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10352\Desktop\"/>
    </mc:Choice>
  </mc:AlternateContent>
  <bookViews>
    <workbookView xWindow="0" yWindow="0" windowWidth="19200" windowHeight="7068"/>
  </bookViews>
  <sheets>
    <sheet name="Lebensversicherer_2020" sheetId="2" r:id="rId1"/>
    <sheet name="DE" sheetId="6" state="hidden" r:id="rId2"/>
    <sheet name="FR" sheetId="7" state="hidden" r:id="rId3"/>
    <sheet name="Lookup" sheetId="8" state="hidden" r:id="rId4"/>
  </sheets>
  <definedNames>
    <definedName name="_xlnm._FilterDatabase" localSheetId="0" hidden="1">Lebensversicherer_2020!$A$2:$B$2345</definedName>
    <definedName name="_xlnm.Print_Titles" localSheetId="0">Lebensversicherer_2020!$2:$2</definedName>
  </definedNames>
  <calcPr calcId="162913"/>
</workbook>
</file>

<file path=xl/calcChain.xml><?xml version="1.0" encoding="utf-8"?>
<calcChain xmlns="http://schemas.openxmlformats.org/spreadsheetml/2006/main">
  <c r="W8" i="2" l="1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171" i="2"/>
  <c r="W1172" i="2"/>
  <c r="W1173" i="2"/>
  <c r="W1174" i="2"/>
  <c r="W1175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W1501" i="2"/>
  <c r="W1502" i="2"/>
  <c r="W1503" i="2"/>
  <c r="W1504" i="2"/>
  <c r="W1505" i="2"/>
  <c r="W1506" i="2"/>
  <c r="W1507" i="2"/>
  <c r="W1508" i="2"/>
  <c r="W1509" i="2"/>
  <c r="W1510" i="2"/>
  <c r="W1511" i="2"/>
  <c r="W1512" i="2"/>
  <c r="W1513" i="2"/>
  <c r="W1514" i="2"/>
  <c r="W1515" i="2"/>
  <c r="W1516" i="2"/>
  <c r="W1517" i="2"/>
  <c r="W1518" i="2"/>
  <c r="W1519" i="2"/>
  <c r="W1520" i="2"/>
  <c r="W1521" i="2"/>
  <c r="W1522" i="2"/>
  <c r="W1523" i="2"/>
  <c r="W1524" i="2"/>
  <c r="W1525" i="2"/>
  <c r="W1526" i="2"/>
  <c r="W1527" i="2"/>
  <c r="W1528" i="2"/>
  <c r="W1529" i="2"/>
  <c r="W1530" i="2"/>
  <c r="W1531" i="2"/>
  <c r="W1532" i="2"/>
  <c r="W1533" i="2"/>
  <c r="W1534" i="2"/>
  <c r="W1535" i="2"/>
  <c r="W1536" i="2"/>
  <c r="W1537" i="2"/>
  <c r="W1538" i="2"/>
  <c r="W1539" i="2"/>
  <c r="W1540" i="2"/>
  <c r="W1541" i="2"/>
  <c r="W1542" i="2"/>
  <c r="W1543" i="2"/>
  <c r="W1544" i="2"/>
  <c r="W1545" i="2"/>
  <c r="W1546" i="2"/>
  <c r="W1547" i="2"/>
  <c r="W1548" i="2"/>
  <c r="W1549" i="2"/>
  <c r="W1550" i="2"/>
  <c r="W1551" i="2"/>
  <c r="W1552" i="2"/>
  <c r="W1553" i="2"/>
  <c r="W1554" i="2"/>
  <c r="W1555" i="2"/>
  <c r="W1556" i="2"/>
  <c r="W1557" i="2"/>
  <c r="W1558" i="2"/>
  <c r="W1559" i="2"/>
  <c r="W1560" i="2"/>
  <c r="W1561" i="2"/>
  <c r="W1562" i="2"/>
  <c r="W1563" i="2"/>
  <c r="W1564" i="2"/>
  <c r="W1565" i="2"/>
  <c r="W1566" i="2"/>
  <c r="W1567" i="2"/>
  <c r="W1568" i="2"/>
  <c r="W1569" i="2"/>
  <c r="W1570" i="2"/>
  <c r="W1571" i="2"/>
  <c r="W1572" i="2"/>
  <c r="W1573" i="2"/>
  <c r="W1574" i="2"/>
  <c r="W1575" i="2"/>
  <c r="W1576" i="2"/>
  <c r="W1577" i="2"/>
  <c r="W1578" i="2"/>
  <c r="W1579" i="2"/>
  <c r="W1580" i="2"/>
  <c r="W1581" i="2"/>
  <c r="W1582" i="2"/>
  <c r="W1583" i="2"/>
  <c r="W1584" i="2"/>
  <c r="W1585" i="2"/>
  <c r="W1586" i="2"/>
  <c r="W1587" i="2"/>
  <c r="W1588" i="2"/>
  <c r="W1589" i="2"/>
  <c r="W1590" i="2"/>
  <c r="W1591" i="2"/>
  <c r="W1592" i="2"/>
  <c r="W1593" i="2"/>
  <c r="W1594" i="2"/>
  <c r="W1595" i="2"/>
  <c r="W1596" i="2"/>
  <c r="W1597" i="2"/>
  <c r="W1598" i="2"/>
  <c r="W1599" i="2"/>
  <c r="W1600" i="2"/>
  <c r="W1601" i="2"/>
  <c r="W1602" i="2"/>
  <c r="W1603" i="2"/>
  <c r="W1604" i="2"/>
  <c r="W1605" i="2"/>
  <c r="W1606" i="2"/>
  <c r="W1607" i="2"/>
  <c r="W1608" i="2"/>
  <c r="W1609" i="2"/>
  <c r="W1610" i="2"/>
  <c r="W1611" i="2"/>
  <c r="W1612" i="2"/>
  <c r="W1613" i="2"/>
  <c r="W1614" i="2"/>
  <c r="W1615" i="2"/>
  <c r="W1616" i="2"/>
  <c r="W1617" i="2"/>
  <c r="W1618" i="2"/>
  <c r="W1619" i="2"/>
  <c r="W1620" i="2"/>
  <c r="W1621" i="2"/>
  <c r="W1622" i="2"/>
  <c r="W1623" i="2"/>
  <c r="W1624" i="2"/>
  <c r="W1625" i="2"/>
  <c r="W1626" i="2"/>
  <c r="W1627" i="2"/>
  <c r="W1628" i="2"/>
  <c r="W1629" i="2"/>
  <c r="W1630" i="2"/>
  <c r="W1631" i="2"/>
  <c r="W1632" i="2"/>
  <c r="W1633" i="2"/>
  <c r="W1634" i="2"/>
  <c r="W1635" i="2"/>
  <c r="W1636" i="2"/>
  <c r="W1637" i="2"/>
  <c r="W1638" i="2"/>
  <c r="W1639" i="2"/>
  <c r="W1640" i="2"/>
  <c r="W1641" i="2"/>
  <c r="W1642" i="2"/>
  <c r="W1643" i="2"/>
  <c r="W1644" i="2"/>
  <c r="W1645" i="2"/>
  <c r="W1646" i="2"/>
  <c r="W1647" i="2"/>
  <c r="W1648" i="2"/>
  <c r="W1649" i="2"/>
  <c r="W1650" i="2"/>
  <c r="W1651" i="2"/>
  <c r="W1652" i="2"/>
  <c r="W1653" i="2"/>
  <c r="W1654" i="2"/>
  <c r="W1655" i="2"/>
  <c r="W1656" i="2"/>
  <c r="W1657" i="2"/>
  <c r="W1658" i="2"/>
  <c r="W1659" i="2"/>
  <c r="W1660" i="2"/>
  <c r="W1661" i="2"/>
  <c r="W1662" i="2"/>
  <c r="W1663" i="2"/>
  <c r="W1664" i="2"/>
  <c r="W1665" i="2"/>
  <c r="W1666" i="2"/>
  <c r="W1667" i="2"/>
  <c r="W1668" i="2"/>
  <c r="W1669" i="2"/>
  <c r="W1670" i="2"/>
  <c r="W1671" i="2"/>
  <c r="W1672" i="2"/>
  <c r="W1673" i="2"/>
  <c r="W1674" i="2"/>
  <c r="W1675" i="2"/>
  <c r="W1676" i="2"/>
  <c r="W1677" i="2"/>
  <c r="W1678" i="2"/>
  <c r="W1679" i="2"/>
  <c r="W1680" i="2"/>
  <c r="W1681" i="2"/>
  <c r="W1682" i="2"/>
  <c r="W1683" i="2"/>
  <c r="W1684" i="2"/>
  <c r="W1685" i="2"/>
  <c r="W1686" i="2"/>
  <c r="W1687" i="2"/>
  <c r="W1688" i="2"/>
  <c r="W1689" i="2"/>
  <c r="W1690" i="2"/>
  <c r="W1691" i="2"/>
  <c r="W1692" i="2"/>
  <c r="W1693" i="2"/>
  <c r="W1694" i="2"/>
  <c r="W1695" i="2"/>
  <c r="W1696" i="2"/>
  <c r="W1697" i="2"/>
  <c r="W1698" i="2"/>
  <c r="W1699" i="2"/>
  <c r="W1700" i="2"/>
  <c r="W1701" i="2"/>
  <c r="W1702" i="2"/>
  <c r="W1703" i="2"/>
  <c r="W1704" i="2"/>
  <c r="W1705" i="2"/>
  <c r="W1706" i="2"/>
  <c r="W1707" i="2"/>
  <c r="W1708" i="2"/>
  <c r="W1709" i="2"/>
  <c r="W1710" i="2"/>
  <c r="W1711" i="2"/>
  <c r="W1712" i="2"/>
  <c r="W1713" i="2"/>
  <c r="W1714" i="2"/>
  <c r="W1715" i="2"/>
  <c r="W1716" i="2"/>
  <c r="W1717" i="2"/>
  <c r="W1718" i="2"/>
  <c r="W1719" i="2"/>
  <c r="W1720" i="2"/>
  <c r="W1721" i="2"/>
  <c r="W1722" i="2"/>
  <c r="W1723" i="2"/>
  <c r="W1724" i="2"/>
  <c r="W1725" i="2"/>
  <c r="W1726" i="2"/>
  <c r="W1727" i="2"/>
  <c r="W1728" i="2"/>
  <c r="W1729" i="2"/>
  <c r="W1730" i="2"/>
  <c r="W1731" i="2"/>
  <c r="W1732" i="2"/>
  <c r="W1733" i="2"/>
  <c r="W1734" i="2"/>
  <c r="W1735" i="2"/>
  <c r="W1736" i="2"/>
  <c r="W1737" i="2"/>
  <c r="W1738" i="2"/>
  <c r="W1739" i="2"/>
  <c r="W1740" i="2"/>
  <c r="W1741" i="2"/>
  <c r="W1742" i="2"/>
  <c r="W1743" i="2"/>
  <c r="W1744" i="2"/>
  <c r="W1745" i="2"/>
  <c r="W1746" i="2"/>
  <c r="W1747" i="2"/>
  <c r="W1748" i="2"/>
  <c r="W1749" i="2"/>
  <c r="W1750" i="2"/>
  <c r="W1751" i="2"/>
  <c r="W1752" i="2"/>
  <c r="W1753" i="2"/>
  <c r="W1754" i="2"/>
  <c r="W1755" i="2"/>
  <c r="W1756" i="2"/>
  <c r="W1757" i="2"/>
  <c r="W1758" i="2"/>
  <c r="W1759" i="2"/>
  <c r="W1760" i="2"/>
  <c r="W1761" i="2"/>
  <c r="W1762" i="2"/>
  <c r="W1763" i="2"/>
  <c r="W1764" i="2"/>
  <c r="W1765" i="2"/>
  <c r="W1766" i="2"/>
  <c r="W1767" i="2"/>
  <c r="W1768" i="2"/>
  <c r="W1769" i="2"/>
  <c r="W1770" i="2"/>
  <c r="W1771" i="2"/>
  <c r="W1772" i="2"/>
  <c r="W1773" i="2"/>
  <c r="W1774" i="2"/>
  <c r="W1775" i="2"/>
  <c r="W1776" i="2"/>
  <c r="W1777" i="2"/>
  <c r="W1778" i="2"/>
  <c r="W1779" i="2"/>
  <c r="W1780" i="2"/>
  <c r="W1781" i="2"/>
  <c r="W1782" i="2"/>
  <c r="W1783" i="2"/>
  <c r="W1784" i="2"/>
  <c r="W1785" i="2"/>
  <c r="W1786" i="2"/>
  <c r="W1787" i="2"/>
  <c r="W1788" i="2"/>
  <c r="W1789" i="2"/>
  <c r="W1790" i="2"/>
  <c r="W1791" i="2"/>
  <c r="W1792" i="2"/>
  <c r="W1793" i="2"/>
  <c r="W1794" i="2"/>
  <c r="W1795" i="2"/>
  <c r="W1796" i="2"/>
  <c r="W1797" i="2"/>
  <c r="W1798" i="2"/>
  <c r="W1799" i="2"/>
  <c r="W1800" i="2"/>
  <c r="W1801" i="2"/>
  <c r="W1802" i="2"/>
  <c r="W1803" i="2"/>
  <c r="W1804" i="2"/>
  <c r="W1805" i="2"/>
  <c r="W1806" i="2"/>
  <c r="W1807" i="2"/>
  <c r="W1808" i="2"/>
  <c r="W1809" i="2"/>
  <c r="W1810" i="2"/>
  <c r="W1811" i="2"/>
  <c r="W1812" i="2"/>
  <c r="W1813" i="2"/>
  <c r="W1814" i="2"/>
  <c r="W1815" i="2"/>
  <c r="W1816" i="2"/>
  <c r="W1817" i="2"/>
  <c r="W1818" i="2"/>
  <c r="W1819" i="2"/>
  <c r="W1820" i="2"/>
  <c r="W1821" i="2"/>
  <c r="W1822" i="2"/>
  <c r="W1823" i="2"/>
  <c r="W1824" i="2"/>
  <c r="W1825" i="2"/>
  <c r="W1826" i="2"/>
  <c r="W1827" i="2"/>
  <c r="W1828" i="2"/>
  <c r="W1829" i="2"/>
  <c r="W1830" i="2"/>
  <c r="W1831" i="2"/>
  <c r="W1832" i="2"/>
  <c r="W1833" i="2"/>
  <c r="W1834" i="2"/>
  <c r="W1835" i="2"/>
  <c r="W1836" i="2"/>
  <c r="W1837" i="2"/>
  <c r="W1838" i="2"/>
  <c r="W1839" i="2"/>
  <c r="W1840" i="2"/>
  <c r="W1841" i="2"/>
  <c r="W1842" i="2"/>
  <c r="W1843" i="2"/>
  <c r="W1844" i="2"/>
  <c r="W1845" i="2"/>
  <c r="W1846" i="2"/>
  <c r="W1847" i="2"/>
  <c r="W1848" i="2"/>
  <c r="W1849" i="2"/>
  <c r="W1850" i="2"/>
  <c r="W1851" i="2"/>
  <c r="W1852" i="2"/>
  <c r="W1853" i="2"/>
  <c r="W1854" i="2"/>
  <c r="W1855" i="2"/>
  <c r="W1856" i="2"/>
  <c r="W1857" i="2"/>
  <c r="W1858" i="2"/>
  <c r="W1859" i="2"/>
  <c r="W1860" i="2"/>
  <c r="W1861" i="2"/>
  <c r="W1862" i="2"/>
  <c r="W1863" i="2"/>
  <c r="W1864" i="2"/>
  <c r="W1865" i="2"/>
  <c r="W1866" i="2"/>
  <c r="W1867" i="2"/>
  <c r="W1868" i="2"/>
  <c r="W1869" i="2"/>
  <c r="W1870" i="2"/>
  <c r="W1871" i="2"/>
  <c r="W1872" i="2"/>
  <c r="W1873" i="2"/>
  <c r="W1874" i="2"/>
  <c r="W1875" i="2"/>
  <c r="W1876" i="2"/>
  <c r="W1877" i="2"/>
  <c r="W1878" i="2"/>
  <c r="W1879" i="2"/>
  <c r="W1880" i="2"/>
  <c r="W1881" i="2"/>
  <c r="W1882" i="2"/>
  <c r="W1883" i="2"/>
  <c r="W1884" i="2"/>
  <c r="W1885" i="2"/>
  <c r="W1886" i="2"/>
  <c r="W1887" i="2"/>
  <c r="W1888" i="2"/>
  <c r="W1889" i="2"/>
  <c r="W1890" i="2"/>
  <c r="W1891" i="2"/>
  <c r="W1892" i="2"/>
  <c r="W1893" i="2"/>
  <c r="W1894" i="2"/>
  <c r="W1895" i="2"/>
  <c r="W1896" i="2"/>
  <c r="W1897" i="2"/>
  <c r="W1898" i="2"/>
  <c r="W1899" i="2"/>
  <c r="W1900" i="2"/>
  <c r="W1901" i="2"/>
  <c r="W1902" i="2"/>
  <c r="W1903" i="2"/>
  <c r="W1904" i="2"/>
  <c r="W1905" i="2"/>
  <c r="W1906" i="2"/>
  <c r="W1907" i="2"/>
  <c r="W1908" i="2"/>
  <c r="W1909" i="2"/>
  <c r="W1910" i="2"/>
  <c r="W1911" i="2"/>
  <c r="W1912" i="2"/>
  <c r="W1913" i="2"/>
  <c r="W1914" i="2"/>
  <c r="W1915" i="2"/>
  <c r="W1916" i="2"/>
  <c r="W1917" i="2"/>
  <c r="W1918" i="2"/>
  <c r="W1919" i="2"/>
  <c r="W1920" i="2"/>
  <c r="W1921" i="2"/>
  <c r="W1922" i="2"/>
  <c r="W1923" i="2"/>
  <c r="W1924" i="2"/>
  <c r="W1925" i="2"/>
  <c r="W1926" i="2"/>
  <c r="W1927" i="2"/>
  <c r="W1928" i="2"/>
  <c r="W1929" i="2"/>
  <c r="W1930" i="2"/>
  <c r="W1931" i="2"/>
  <c r="W1932" i="2"/>
  <c r="W1933" i="2"/>
  <c r="W1934" i="2"/>
  <c r="W1935" i="2"/>
  <c r="W1936" i="2"/>
  <c r="W1937" i="2"/>
  <c r="W1938" i="2"/>
  <c r="W1939" i="2"/>
  <c r="W1940" i="2"/>
  <c r="W1941" i="2"/>
  <c r="W1942" i="2"/>
  <c r="W1943" i="2"/>
  <c r="W1944" i="2"/>
  <c r="W1945" i="2"/>
  <c r="W1946" i="2"/>
  <c r="W1947" i="2"/>
  <c r="W1948" i="2"/>
  <c r="W1949" i="2"/>
  <c r="W1950" i="2"/>
  <c r="W1951" i="2"/>
  <c r="W1952" i="2"/>
  <c r="W1953" i="2"/>
  <c r="W1954" i="2"/>
  <c r="W1955" i="2"/>
  <c r="W1956" i="2"/>
  <c r="W1957" i="2"/>
  <c r="W1958" i="2"/>
  <c r="W1959" i="2"/>
  <c r="W1960" i="2"/>
  <c r="W1961" i="2"/>
  <c r="W1962" i="2"/>
  <c r="W1963" i="2"/>
  <c r="W1964" i="2"/>
  <c r="W1965" i="2"/>
  <c r="W1966" i="2"/>
  <c r="W1967" i="2"/>
  <c r="W1968" i="2"/>
  <c r="W1969" i="2"/>
  <c r="W1970" i="2"/>
  <c r="W1971" i="2"/>
  <c r="W1972" i="2"/>
  <c r="W1973" i="2"/>
  <c r="W1974" i="2"/>
  <c r="W1975" i="2"/>
  <c r="W1976" i="2"/>
  <c r="W1977" i="2"/>
  <c r="W1978" i="2"/>
  <c r="W1979" i="2"/>
  <c r="W1980" i="2"/>
  <c r="W1981" i="2"/>
  <c r="W1982" i="2"/>
  <c r="W1983" i="2"/>
  <c r="W1984" i="2"/>
  <c r="W1985" i="2"/>
  <c r="W1986" i="2"/>
  <c r="W1987" i="2"/>
  <c r="W1988" i="2"/>
  <c r="W1989" i="2"/>
  <c r="W1990" i="2"/>
  <c r="W1991" i="2"/>
  <c r="W1992" i="2"/>
  <c r="W1993" i="2"/>
  <c r="W1994" i="2"/>
  <c r="W1995" i="2"/>
  <c r="W1996" i="2"/>
  <c r="W1997" i="2"/>
  <c r="W1998" i="2"/>
  <c r="W1999" i="2"/>
  <c r="W2000" i="2"/>
  <c r="W2001" i="2"/>
  <c r="W2002" i="2"/>
  <c r="W2003" i="2"/>
  <c r="W2004" i="2"/>
  <c r="W2005" i="2"/>
  <c r="W2006" i="2"/>
  <c r="W2007" i="2"/>
  <c r="W2008" i="2"/>
  <c r="W2009" i="2"/>
  <c r="W2010" i="2"/>
  <c r="W2011" i="2"/>
  <c r="W2012" i="2"/>
  <c r="W2013" i="2"/>
  <c r="W2014" i="2"/>
  <c r="W2015" i="2"/>
  <c r="W2016" i="2"/>
  <c r="W2017" i="2"/>
  <c r="W2018" i="2"/>
  <c r="W2019" i="2"/>
  <c r="W2020" i="2"/>
  <c r="W2021" i="2"/>
  <c r="W2022" i="2"/>
  <c r="W2023" i="2"/>
  <c r="W2024" i="2"/>
  <c r="W2025" i="2"/>
  <c r="W2026" i="2"/>
  <c r="W2027" i="2"/>
  <c r="W2028" i="2"/>
  <c r="W2029" i="2"/>
  <c r="W2030" i="2"/>
  <c r="W2031" i="2"/>
  <c r="W2032" i="2"/>
  <c r="W2033" i="2"/>
  <c r="W2034" i="2"/>
  <c r="W2035" i="2"/>
  <c r="W2036" i="2"/>
  <c r="W2037" i="2"/>
  <c r="W2038" i="2"/>
  <c r="W2039" i="2"/>
  <c r="W2040" i="2"/>
  <c r="W2041" i="2"/>
  <c r="W2042" i="2"/>
  <c r="W2043" i="2"/>
  <c r="W2044" i="2"/>
  <c r="W2045" i="2"/>
  <c r="W2046" i="2"/>
  <c r="W2047" i="2"/>
  <c r="W2048" i="2"/>
  <c r="W2049" i="2"/>
  <c r="W2050" i="2"/>
  <c r="W2051" i="2"/>
  <c r="W2052" i="2"/>
  <c r="W2053" i="2"/>
  <c r="W2054" i="2"/>
  <c r="W2055" i="2"/>
  <c r="W2056" i="2"/>
  <c r="W2057" i="2"/>
  <c r="W2058" i="2"/>
  <c r="W2059" i="2"/>
  <c r="W2060" i="2"/>
  <c r="W2061" i="2"/>
  <c r="W2062" i="2"/>
  <c r="W2063" i="2"/>
  <c r="W2064" i="2"/>
  <c r="W2065" i="2"/>
  <c r="W2066" i="2"/>
  <c r="W2067" i="2"/>
  <c r="W2068" i="2"/>
  <c r="W2069" i="2"/>
  <c r="W2070" i="2"/>
  <c r="W2071" i="2"/>
  <c r="W2072" i="2"/>
  <c r="W2073" i="2"/>
  <c r="W2074" i="2"/>
  <c r="W2075" i="2"/>
  <c r="W2076" i="2"/>
  <c r="W2077" i="2"/>
  <c r="W2078" i="2"/>
  <c r="W2079" i="2"/>
  <c r="W2080" i="2"/>
  <c r="W2081" i="2"/>
  <c r="W2082" i="2"/>
  <c r="W2083" i="2"/>
  <c r="W2084" i="2"/>
  <c r="W2085" i="2"/>
  <c r="W2086" i="2"/>
  <c r="W2087" i="2"/>
  <c r="W2088" i="2"/>
  <c r="W2089" i="2"/>
  <c r="W2090" i="2"/>
  <c r="W2091" i="2"/>
  <c r="W2092" i="2"/>
  <c r="W2093" i="2"/>
  <c r="W2094" i="2"/>
  <c r="W2095" i="2"/>
  <c r="W2096" i="2"/>
  <c r="W2097" i="2"/>
  <c r="W2098" i="2"/>
  <c r="W2099" i="2"/>
  <c r="W2100" i="2"/>
  <c r="W2101" i="2"/>
  <c r="W2102" i="2"/>
  <c r="W2103" i="2"/>
  <c r="W2104" i="2"/>
  <c r="W2105" i="2"/>
  <c r="W2106" i="2"/>
  <c r="W2107" i="2"/>
  <c r="W2108" i="2"/>
  <c r="W2109" i="2"/>
  <c r="W2110" i="2"/>
  <c r="W2111" i="2"/>
  <c r="W2112" i="2"/>
  <c r="W2113" i="2"/>
  <c r="W2114" i="2"/>
  <c r="W2115" i="2"/>
  <c r="W2116" i="2"/>
  <c r="W2117" i="2"/>
  <c r="W2118" i="2"/>
  <c r="W2119" i="2"/>
  <c r="W2120" i="2"/>
  <c r="W2121" i="2"/>
  <c r="W2122" i="2"/>
  <c r="W2123" i="2"/>
  <c r="W2124" i="2"/>
  <c r="W2125" i="2"/>
  <c r="W2126" i="2"/>
  <c r="W2127" i="2"/>
  <c r="W2128" i="2"/>
  <c r="W2129" i="2"/>
  <c r="W2130" i="2"/>
  <c r="W2131" i="2"/>
  <c r="W2132" i="2"/>
  <c r="W2133" i="2"/>
  <c r="W2134" i="2"/>
  <c r="W2135" i="2"/>
  <c r="W2136" i="2"/>
  <c r="W2137" i="2"/>
  <c r="W2138" i="2"/>
  <c r="W2139" i="2"/>
  <c r="W2140" i="2"/>
  <c r="W2141" i="2"/>
  <c r="W2142" i="2"/>
  <c r="W2143" i="2"/>
  <c r="W2144" i="2"/>
  <c r="W2145" i="2"/>
  <c r="W2146" i="2"/>
  <c r="W2147" i="2"/>
  <c r="W2148" i="2"/>
  <c r="W2149" i="2"/>
  <c r="W2150" i="2"/>
  <c r="W2151" i="2"/>
  <c r="W2152" i="2"/>
  <c r="W2153" i="2"/>
  <c r="W2154" i="2"/>
  <c r="W2155" i="2"/>
  <c r="W2156" i="2"/>
  <c r="W2157" i="2"/>
  <c r="W2158" i="2"/>
  <c r="W2159" i="2"/>
  <c r="W2160" i="2"/>
  <c r="W2161" i="2"/>
  <c r="W2162" i="2"/>
  <c r="W2163" i="2"/>
  <c r="W2164" i="2"/>
  <c r="W2165" i="2"/>
  <c r="W2166" i="2"/>
  <c r="W2167" i="2"/>
  <c r="W2168" i="2"/>
  <c r="W2169" i="2"/>
  <c r="W2170" i="2"/>
  <c r="W2171" i="2"/>
  <c r="W2172" i="2"/>
  <c r="W2173" i="2"/>
  <c r="W2174" i="2"/>
  <c r="W2175" i="2"/>
  <c r="W2176" i="2"/>
  <c r="W2177" i="2"/>
  <c r="W2178" i="2"/>
  <c r="W2179" i="2"/>
  <c r="W2180" i="2"/>
  <c r="W2181" i="2"/>
  <c r="W2182" i="2"/>
  <c r="W2183" i="2"/>
  <c r="W2184" i="2"/>
  <c r="W2185" i="2"/>
  <c r="W2186" i="2"/>
  <c r="W2187" i="2"/>
  <c r="W2188" i="2"/>
  <c r="W2189" i="2"/>
  <c r="W2190" i="2"/>
  <c r="W2191" i="2"/>
  <c r="W2192" i="2"/>
  <c r="W2193" i="2"/>
  <c r="W2194" i="2"/>
  <c r="W2195" i="2"/>
  <c r="W2196" i="2"/>
  <c r="W2197" i="2"/>
  <c r="W2198" i="2"/>
  <c r="W2199" i="2"/>
  <c r="W2200" i="2"/>
  <c r="W2201" i="2"/>
  <c r="W2202" i="2"/>
  <c r="W2203" i="2"/>
  <c r="W2204" i="2"/>
  <c r="W2205" i="2"/>
  <c r="W2206" i="2"/>
  <c r="W2207" i="2"/>
  <c r="W2208" i="2"/>
  <c r="W2209" i="2"/>
  <c r="W2210" i="2"/>
  <c r="W2211" i="2"/>
  <c r="W2212" i="2"/>
  <c r="W2213" i="2"/>
  <c r="W2214" i="2"/>
  <c r="W2215" i="2"/>
  <c r="W2216" i="2"/>
  <c r="W2217" i="2"/>
  <c r="W2218" i="2"/>
  <c r="W2219" i="2"/>
  <c r="W2220" i="2"/>
  <c r="W2221" i="2"/>
  <c r="W2222" i="2"/>
  <c r="W2223" i="2"/>
  <c r="W2224" i="2"/>
  <c r="W2225" i="2"/>
  <c r="W2226" i="2"/>
  <c r="W2227" i="2"/>
  <c r="W2228" i="2"/>
  <c r="W2229" i="2"/>
  <c r="W2230" i="2"/>
  <c r="W2231" i="2"/>
  <c r="W2232" i="2"/>
  <c r="W2233" i="2"/>
  <c r="W2234" i="2"/>
  <c r="W2235" i="2"/>
  <c r="W2236" i="2"/>
  <c r="W2237" i="2"/>
  <c r="W2238" i="2"/>
  <c r="W2239" i="2"/>
  <c r="W2240" i="2"/>
  <c r="W2241" i="2"/>
  <c r="W2242" i="2"/>
  <c r="W2243" i="2"/>
  <c r="W2244" i="2"/>
  <c r="W2245" i="2"/>
  <c r="W2246" i="2"/>
  <c r="W2247" i="2"/>
  <c r="W2248" i="2"/>
  <c r="W2249" i="2"/>
  <c r="W2250" i="2"/>
  <c r="W2251" i="2"/>
  <c r="W2252" i="2"/>
  <c r="W2253" i="2"/>
  <c r="W2254" i="2"/>
  <c r="W2255" i="2"/>
  <c r="W2256" i="2"/>
  <c r="W2257" i="2"/>
  <c r="W2258" i="2"/>
  <c r="W2259" i="2"/>
  <c r="W2260" i="2"/>
  <c r="W2261" i="2"/>
  <c r="W2262" i="2"/>
  <c r="W2263" i="2"/>
  <c r="W2264" i="2"/>
  <c r="W2265" i="2"/>
  <c r="W2266" i="2"/>
  <c r="W2267" i="2"/>
  <c r="W2268" i="2"/>
  <c r="W2269" i="2"/>
  <c r="W2270" i="2"/>
  <c r="W2271" i="2"/>
  <c r="W2272" i="2"/>
  <c r="W2273" i="2"/>
  <c r="W2274" i="2"/>
  <c r="W2275" i="2"/>
  <c r="W2276" i="2"/>
  <c r="W2277" i="2"/>
  <c r="W2278" i="2"/>
  <c r="W2279" i="2"/>
  <c r="W2280" i="2"/>
  <c r="W2281" i="2"/>
  <c r="W2282" i="2"/>
  <c r="W2283" i="2"/>
  <c r="W2284" i="2"/>
  <c r="W2285" i="2"/>
  <c r="W2286" i="2"/>
  <c r="W2287" i="2"/>
  <c r="W2288" i="2"/>
  <c r="W2289" i="2"/>
  <c r="W2290" i="2"/>
  <c r="W2291" i="2"/>
  <c r="W2292" i="2"/>
  <c r="W2293" i="2"/>
  <c r="W2294" i="2"/>
  <c r="W2295" i="2"/>
  <c r="W2296" i="2"/>
  <c r="W2297" i="2"/>
  <c r="W2298" i="2"/>
  <c r="W2299" i="2"/>
  <c r="W2300" i="2"/>
  <c r="W2301" i="2"/>
  <c r="W2302" i="2"/>
  <c r="W2303" i="2"/>
  <c r="W2304" i="2"/>
  <c r="W2305" i="2"/>
  <c r="W2306" i="2"/>
  <c r="W2307" i="2"/>
  <c r="W2308" i="2"/>
  <c r="W2309" i="2"/>
  <c r="W2310" i="2"/>
  <c r="W2311" i="2"/>
  <c r="W2312" i="2"/>
  <c r="W2313" i="2"/>
  <c r="W2314" i="2"/>
  <c r="W2315" i="2"/>
  <c r="W2316" i="2"/>
  <c r="W2317" i="2"/>
  <c r="W2318" i="2"/>
  <c r="W2319" i="2"/>
  <c r="W2320" i="2"/>
  <c r="W2321" i="2"/>
  <c r="W2322" i="2"/>
  <c r="W2323" i="2"/>
  <c r="W2324" i="2"/>
  <c r="W2325" i="2"/>
  <c r="W2326" i="2"/>
  <c r="W2327" i="2"/>
  <c r="W2328" i="2"/>
  <c r="W2329" i="2"/>
  <c r="W2330" i="2"/>
  <c r="W2331" i="2"/>
  <c r="W2332" i="2"/>
  <c r="W2333" i="2"/>
  <c r="W2334" i="2"/>
  <c r="W2335" i="2"/>
  <c r="W2336" i="2"/>
  <c r="W2337" i="2"/>
  <c r="W2338" i="2"/>
  <c r="W2339" i="2"/>
  <c r="W2340" i="2"/>
  <c r="W2341" i="2"/>
  <c r="W2342" i="2"/>
  <c r="W2343" i="2"/>
  <c r="W2344" i="2"/>
  <c r="W2345" i="2"/>
  <c r="W7" i="2"/>
  <c r="W6" i="2"/>
  <c r="S11" i="2"/>
  <c r="S12" i="2"/>
  <c r="S13" i="2"/>
  <c r="X13" i="2" s="1"/>
  <c r="S14" i="2"/>
  <c r="S15" i="2"/>
  <c r="S16" i="2"/>
  <c r="S17" i="2"/>
  <c r="X17" i="2" s="1"/>
  <c r="S18" i="2"/>
  <c r="S19" i="2"/>
  <c r="S20" i="2"/>
  <c r="S21" i="2"/>
  <c r="X21" i="2" s="1"/>
  <c r="S22" i="2"/>
  <c r="S23" i="2"/>
  <c r="S24" i="2"/>
  <c r="S25" i="2"/>
  <c r="X25" i="2" s="1"/>
  <c r="S26" i="2"/>
  <c r="S27" i="2"/>
  <c r="S28" i="2"/>
  <c r="S29" i="2"/>
  <c r="X29" i="2" s="1"/>
  <c r="S30" i="2"/>
  <c r="S31" i="2"/>
  <c r="S32" i="2"/>
  <c r="S33" i="2"/>
  <c r="X33" i="2" s="1"/>
  <c r="S34" i="2"/>
  <c r="S35" i="2"/>
  <c r="S36" i="2"/>
  <c r="S37" i="2"/>
  <c r="X37" i="2" s="1"/>
  <c r="S38" i="2"/>
  <c r="S39" i="2"/>
  <c r="S40" i="2"/>
  <c r="S41" i="2"/>
  <c r="X41" i="2" s="1"/>
  <c r="S42" i="2"/>
  <c r="S43" i="2"/>
  <c r="S44" i="2"/>
  <c r="S45" i="2"/>
  <c r="X45" i="2" s="1"/>
  <c r="S46" i="2"/>
  <c r="S47" i="2"/>
  <c r="S48" i="2"/>
  <c r="S49" i="2"/>
  <c r="X49" i="2" s="1"/>
  <c r="S50" i="2"/>
  <c r="S51" i="2"/>
  <c r="S52" i="2"/>
  <c r="S53" i="2"/>
  <c r="X53" i="2" s="1"/>
  <c r="S54" i="2"/>
  <c r="S55" i="2"/>
  <c r="S56" i="2"/>
  <c r="S57" i="2"/>
  <c r="X57" i="2" s="1"/>
  <c r="S58" i="2"/>
  <c r="S59" i="2"/>
  <c r="S60" i="2"/>
  <c r="S61" i="2"/>
  <c r="X61" i="2" s="1"/>
  <c r="S62" i="2"/>
  <c r="S63" i="2"/>
  <c r="S64" i="2"/>
  <c r="S65" i="2"/>
  <c r="X65" i="2" s="1"/>
  <c r="S66" i="2"/>
  <c r="S67" i="2"/>
  <c r="S68" i="2"/>
  <c r="S69" i="2"/>
  <c r="X69" i="2" s="1"/>
  <c r="S70" i="2"/>
  <c r="S71" i="2"/>
  <c r="S72" i="2"/>
  <c r="S73" i="2"/>
  <c r="X73" i="2" s="1"/>
  <c r="S74" i="2"/>
  <c r="S75" i="2"/>
  <c r="S76" i="2"/>
  <c r="S77" i="2"/>
  <c r="X77" i="2" s="1"/>
  <c r="S78" i="2"/>
  <c r="S79" i="2"/>
  <c r="S80" i="2"/>
  <c r="S81" i="2"/>
  <c r="X81" i="2" s="1"/>
  <c r="S82" i="2"/>
  <c r="S83" i="2"/>
  <c r="S84" i="2"/>
  <c r="S85" i="2"/>
  <c r="X85" i="2" s="1"/>
  <c r="S86" i="2"/>
  <c r="S87" i="2"/>
  <c r="S88" i="2"/>
  <c r="S89" i="2"/>
  <c r="X89" i="2" s="1"/>
  <c r="S90" i="2"/>
  <c r="S91" i="2"/>
  <c r="S92" i="2"/>
  <c r="S93" i="2"/>
  <c r="X93" i="2" s="1"/>
  <c r="S94" i="2"/>
  <c r="S95" i="2"/>
  <c r="S96" i="2"/>
  <c r="S97" i="2"/>
  <c r="X97" i="2" s="1"/>
  <c r="S98" i="2"/>
  <c r="S99" i="2"/>
  <c r="S100" i="2"/>
  <c r="S101" i="2"/>
  <c r="X101" i="2" s="1"/>
  <c r="S102" i="2"/>
  <c r="S103" i="2"/>
  <c r="S104" i="2"/>
  <c r="S105" i="2"/>
  <c r="X105" i="2" s="1"/>
  <c r="S106" i="2"/>
  <c r="S107" i="2"/>
  <c r="S108" i="2"/>
  <c r="S109" i="2"/>
  <c r="X109" i="2" s="1"/>
  <c r="S110" i="2"/>
  <c r="S111" i="2"/>
  <c r="S112" i="2"/>
  <c r="S113" i="2"/>
  <c r="X113" i="2" s="1"/>
  <c r="S114" i="2"/>
  <c r="S115" i="2"/>
  <c r="S116" i="2"/>
  <c r="S117" i="2"/>
  <c r="X117" i="2" s="1"/>
  <c r="S118" i="2"/>
  <c r="S119" i="2"/>
  <c r="S120" i="2"/>
  <c r="S121" i="2"/>
  <c r="X121" i="2" s="1"/>
  <c r="S122" i="2"/>
  <c r="S123" i="2"/>
  <c r="S124" i="2"/>
  <c r="S125" i="2"/>
  <c r="X125" i="2" s="1"/>
  <c r="S126" i="2"/>
  <c r="S127" i="2"/>
  <c r="S128" i="2"/>
  <c r="S129" i="2"/>
  <c r="X129" i="2" s="1"/>
  <c r="S130" i="2"/>
  <c r="S131" i="2"/>
  <c r="S132" i="2"/>
  <c r="S133" i="2"/>
  <c r="S134" i="2"/>
  <c r="S135" i="2"/>
  <c r="S136" i="2"/>
  <c r="S137" i="2"/>
  <c r="X137" i="2" s="1"/>
  <c r="S138" i="2"/>
  <c r="S139" i="2"/>
  <c r="S140" i="2"/>
  <c r="S141" i="2"/>
  <c r="S142" i="2"/>
  <c r="S143" i="2"/>
  <c r="S144" i="2"/>
  <c r="S145" i="2"/>
  <c r="X145" i="2" s="1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X340" i="2" s="1"/>
  <c r="S341" i="2"/>
  <c r="X341" i="2" s="1"/>
  <c r="S342" i="2"/>
  <c r="S343" i="2"/>
  <c r="S344" i="2"/>
  <c r="X344" i="2" s="1"/>
  <c r="S345" i="2"/>
  <c r="X345" i="2" s="1"/>
  <c r="S346" i="2"/>
  <c r="S347" i="2"/>
  <c r="S348" i="2"/>
  <c r="X348" i="2" s="1"/>
  <c r="S349" i="2"/>
  <c r="X349" i="2" s="1"/>
  <c r="S350" i="2"/>
  <c r="S351" i="2"/>
  <c r="S352" i="2"/>
  <c r="X352" i="2" s="1"/>
  <c r="S353" i="2"/>
  <c r="X353" i="2" s="1"/>
  <c r="S354" i="2"/>
  <c r="S355" i="2"/>
  <c r="S356" i="2"/>
  <c r="X356" i="2" s="1"/>
  <c r="S357" i="2"/>
  <c r="X357" i="2" s="1"/>
  <c r="S358" i="2"/>
  <c r="S359" i="2"/>
  <c r="S360" i="2"/>
  <c r="X360" i="2" s="1"/>
  <c r="S361" i="2"/>
  <c r="X361" i="2" s="1"/>
  <c r="S362" i="2"/>
  <c r="S363" i="2"/>
  <c r="S364" i="2"/>
  <c r="X364" i="2" s="1"/>
  <c r="S365" i="2"/>
  <c r="X365" i="2" s="1"/>
  <c r="S366" i="2"/>
  <c r="S367" i="2"/>
  <c r="S368" i="2"/>
  <c r="X368" i="2" s="1"/>
  <c r="S369" i="2"/>
  <c r="X369" i="2" s="1"/>
  <c r="S370" i="2"/>
  <c r="S371" i="2"/>
  <c r="S372" i="2"/>
  <c r="X372" i="2" s="1"/>
  <c r="S373" i="2"/>
  <c r="X373" i="2" s="1"/>
  <c r="S374" i="2"/>
  <c r="S375" i="2"/>
  <c r="S376" i="2"/>
  <c r="X376" i="2" s="1"/>
  <c r="S377" i="2"/>
  <c r="X377" i="2" s="1"/>
  <c r="S378" i="2"/>
  <c r="S379" i="2"/>
  <c r="S380" i="2"/>
  <c r="X380" i="2" s="1"/>
  <c r="S381" i="2"/>
  <c r="X381" i="2" s="1"/>
  <c r="S382" i="2"/>
  <c r="S383" i="2"/>
  <c r="S384" i="2"/>
  <c r="X384" i="2" s="1"/>
  <c r="S385" i="2"/>
  <c r="X385" i="2" s="1"/>
  <c r="S386" i="2"/>
  <c r="S387" i="2"/>
  <c r="S388" i="2"/>
  <c r="X388" i="2" s="1"/>
  <c r="S389" i="2"/>
  <c r="X389" i="2" s="1"/>
  <c r="S390" i="2"/>
  <c r="S391" i="2"/>
  <c r="S392" i="2"/>
  <c r="S393" i="2"/>
  <c r="X393" i="2" s="1"/>
  <c r="S394" i="2"/>
  <c r="S395" i="2"/>
  <c r="S396" i="2"/>
  <c r="S397" i="2"/>
  <c r="X397" i="2" s="1"/>
  <c r="S398" i="2"/>
  <c r="S399" i="2"/>
  <c r="S400" i="2"/>
  <c r="S401" i="2"/>
  <c r="X401" i="2" s="1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171" i="2"/>
  <c r="S1172" i="2"/>
  <c r="S1173" i="2"/>
  <c r="S1174" i="2"/>
  <c r="S1175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X1234" i="2" s="1"/>
  <c r="S1235" i="2"/>
  <c r="S1236" i="2"/>
  <c r="S1237" i="2"/>
  <c r="S1238" i="2"/>
  <c r="X1238" i="2" s="1"/>
  <c r="S1239" i="2"/>
  <c r="S1240" i="2"/>
  <c r="S1241" i="2"/>
  <c r="S1242" i="2"/>
  <c r="X1242" i="2" s="1"/>
  <c r="S1243" i="2"/>
  <c r="S1244" i="2"/>
  <c r="S1245" i="2"/>
  <c r="S1246" i="2"/>
  <c r="X1246" i="2" s="1"/>
  <c r="S1247" i="2"/>
  <c r="S1248" i="2"/>
  <c r="S1249" i="2"/>
  <c r="S1250" i="2"/>
  <c r="X1250" i="2" s="1"/>
  <c r="S1251" i="2"/>
  <c r="S1252" i="2"/>
  <c r="S1253" i="2"/>
  <c r="S1254" i="2"/>
  <c r="X1254" i="2" s="1"/>
  <c r="S1255" i="2"/>
  <c r="S1256" i="2"/>
  <c r="S1257" i="2"/>
  <c r="S1258" i="2"/>
  <c r="X1258" i="2" s="1"/>
  <c r="S1259" i="2"/>
  <c r="S1260" i="2"/>
  <c r="S1261" i="2"/>
  <c r="S1262" i="2"/>
  <c r="S1263" i="2"/>
  <c r="S1264" i="2"/>
  <c r="S1265" i="2"/>
  <c r="S1266" i="2"/>
  <c r="X1266" i="2" s="1"/>
  <c r="S1267" i="2"/>
  <c r="S1268" i="2"/>
  <c r="S1269" i="2"/>
  <c r="S1270" i="2"/>
  <c r="X1270" i="2" s="1"/>
  <c r="S1271" i="2"/>
  <c r="S1272" i="2"/>
  <c r="S1273" i="2"/>
  <c r="S1274" i="2"/>
  <c r="X1274" i="2" s="1"/>
  <c r="S1275" i="2"/>
  <c r="S1276" i="2"/>
  <c r="S1277" i="2"/>
  <c r="S1278" i="2"/>
  <c r="X1278" i="2" s="1"/>
  <c r="S1279" i="2"/>
  <c r="S1280" i="2"/>
  <c r="S1281" i="2"/>
  <c r="S1282" i="2"/>
  <c r="X1282" i="2" s="1"/>
  <c r="S1283" i="2"/>
  <c r="S1284" i="2"/>
  <c r="S1285" i="2"/>
  <c r="S1286" i="2"/>
  <c r="X1286" i="2" s="1"/>
  <c r="S1287" i="2"/>
  <c r="S1288" i="2"/>
  <c r="S1289" i="2"/>
  <c r="S1290" i="2"/>
  <c r="X1290" i="2" s="1"/>
  <c r="S1291" i="2"/>
  <c r="S1292" i="2"/>
  <c r="S1293" i="2"/>
  <c r="S1294" i="2"/>
  <c r="X1294" i="2" s="1"/>
  <c r="S1295" i="2"/>
  <c r="S1296" i="2"/>
  <c r="S1297" i="2"/>
  <c r="S1298" i="2"/>
  <c r="X1298" i="2" s="1"/>
  <c r="S1299" i="2"/>
  <c r="S1300" i="2"/>
  <c r="S1301" i="2"/>
  <c r="S1302" i="2"/>
  <c r="X1302" i="2" s="1"/>
  <c r="S1303" i="2"/>
  <c r="S1304" i="2"/>
  <c r="S1305" i="2"/>
  <c r="S1306" i="2"/>
  <c r="X1306" i="2" s="1"/>
  <c r="S1307" i="2"/>
  <c r="S1308" i="2"/>
  <c r="S1309" i="2"/>
  <c r="S1310" i="2"/>
  <c r="X1310" i="2" s="1"/>
  <c r="S1311" i="2"/>
  <c r="S1312" i="2"/>
  <c r="S1313" i="2"/>
  <c r="S1314" i="2"/>
  <c r="X1314" i="2" s="1"/>
  <c r="S1315" i="2"/>
  <c r="S1316" i="2"/>
  <c r="S1317" i="2"/>
  <c r="S1318" i="2"/>
  <c r="X1318" i="2" s="1"/>
  <c r="S1319" i="2"/>
  <c r="S1320" i="2"/>
  <c r="S1321" i="2"/>
  <c r="S1322" i="2"/>
  <c r="X1322" i="2" s="1"/>
  <c r="S1323" i="2"/>
  <c r="S1324" i="2"/>
  <c r="S1325" i="2"/>
  <c r="S1326" i="2"/>
  <c r="S1327" i="2"/>
  <c r="S1328" i="2"/>
  <c r="S1329" i="2"/>
  <c r="S1330" i="2"/>
  <c r="X1330" i="2" s="1"/>
  <c r="S1331" i="2"/>
  <c r="S1332" i="2"/>
  <c r="S1333" i="2"/>
  <c r="S1334" i="2"/>
  <c r="X1334" i="2" s="1"/>
  <c r="S1335" i="2"/>
  <c r="S1336" i="2"/>
  <c r="S1337" i="2"/>
  <c r="S1338" i="2"/>
  <c r="X1338" i="2" s="1"/>
  <c r="S1339" i="2"/>
  <c r="S1340" i="2"/>
  <c r="S1341" i="2"/>
  <c r="S1342" i="2"/>
  <c r="X1342" i="2" s="1"/>
  <c r="S1343" i="2"/>
  <c r="S1344" i="2"/>
  <c r="S1345" i="2"/>
  <c r="S1346" i="2"/>
  <c r="X1346" i="2" s="1"/>
  <c r="S1347" i="2"/>
  <c r="S1348" i="2"/>
  <c r="S1349" i="2"/>
  <c r="S1350" i="2"/>
  <c r="X1350" i="2" s="1"/>
  <c r="S1351" i="2"/>
  <c r="S1352" i="2"/>
  <c r="S1353" i="2"/>
  <c r="S1354" i="2"/>
  <c r="X1354" i="2" s="1"/>
  <c r="S1355" i="2"/>
  <c r="S1356" i="2"/>
  <c r="X1356" i="2" s="1"/>
  <c r="S1357" i="2"/>
  <c r="S1358" i="2"/>
  <c r="X1358" i="2" s="1"/>
  <c r="S1359" i="2"/>
  <c r="S1360" i="2"/>
  <c r="X1360" i="2" s="1"/>
  <c r="S1361" i="2"/>
  <c r="S1362" i="2"/>
  <c r="X1362" i="2" s="1"/>
  <c r="S1363" i="2"/>
  <c r="S1364" i="2"/>
  <c r="X1364" i="2" s="1"/>
  <c r="S1365" i="2"/>
  <c r="S1366" i="2"/>
  <c r="X1366" i="2" s="1"/>
  <c r="S1367" i="2"/>
  <c r="S1368" i="2"/>
  <c r="X1368" i="2" s="1"/>
  <c r="S1369" i="2"/>
  <c r="S1370" i="2"/>
  <c r="X1370" i="2" s="1"/>
  <c r="S1371" i="2"/>
  <c r="S1372" i="2"/>
  <c r="X1372" i="2" s="1"/>
  <c r="S1373" i="2"/>
  <c r="S1374" i="2"/>
  <c r="X1374" i="2" s="1"/>
  <c r="S1375" i="2"/>
  <c r="S1376" i="2"/>
  <c r="X1376" i="2" s="1"/>
  <c r="S1377" i="2"/>
  <c r="S1378" i="2"/>
  <c r="X1378" i="2" s="1"/>
  <c r="S1379" i="2"/>
  <c r="S1380" i="2"/>
  <c r="X1380" i="2" s="1"/>
  <c r="S1381" i="2"/>
  <c r="S1382" i="2"/>
  <c r="X1382" i="2" s="1"/>
  <c r="S1383" i="2"/>
  <c r="S1384" i="2"/>
  <c r="X1384" i="2" s="1"/>
  <c r="S1385" i="2"/>
  <c r="S1386" i="2"/>
  <c r="X1386" i="2" s="1"/>
  <c r="S1387" i="2"/>
  <c r="S1388" i="2"/>
  <c r="X1388" i="2" s="1"/>
  <c r="S1389" i="2"/>
  <c r="S1390" i="2"/>
  <c r="S1391" i="2"/>
  <c r="S1392" i="2"/>
  <c r="X1392" i="2" s="1"/>
  <c r="S1393" i="2"/>
  <c r="S1394" i="2"/>
  <c r="X1394" i="2" s="1"/>
  <c r="S1395" i="2"/>
  <c r="S1396" i="2"/>
  <c r="X1396" i="2" s="1"/>
  <c r="S1397" i="2"/>
  <c r="S1398" i="2"/>
  <c r="X1398" i="2" s="1"/>
  <c r="S1399" i="2"/>
  <c r="S1400" i="2"/>
  <c r="X1400" i="2" s="1"/>
  <c r="S1401" i="2"/>
  <c r="S1402" i="2"/>
  <c r="X1402" i="2" s="1"/>
  <c r="S1403" i="2"/>
  <c r="S1404" i="2"/>
  <c r="X1404" i="2" s="1"/>
  <c r="S1405" i="2"/>
  <c r="S1406" i="2"/>
  <c r="X1406" i="2" s="1"/>
  <c r="S1407" i="2"/>
  <c r="S1408" i="2"/>
  <c r="X1408" i="2" s="1"/>
  <c r="S1409" i="2"/>
  <c r="S1410" i="2"/>
  <c r="X1410" i="2" s="1"/>
  <c r="S1411" i="2"/>
  <c r="S1412" i="2"/>
  <c r="X1412" i="2" s="1"/>
  <c r="S1413" i="2"/>
  <c r="S1414" i="2"/>
  <c r="X1414" i="2" s="1"/>
  <c r="S1415" i="2"/>
  <c r="S1416" i="2"/>
  <c r="X1416" i="2" s="1"/>
  <c r="S1417" i="2"/>
  <c r="S1418" i="2"/>
  <c r="X1418" i="2" s="1"/>
  <c r="S1419" i="2"/>
  <c r="S1420" i="2"/>
  <c r="X1420" i="2" s="1"/>
  <c r="S1421" i="2"/>
  <c r="S1422" i="2"/>
  <c r="X1422" i="2" s="1"/>
  <c r="S1423" i="2"/>
  <c r="S1424" i="2"/>
  <c r="X1424" i="2" s="1"/>
  <c r="S1425" i="2"/>
  <c r="S1426" i="2"/>
  <c r="X1426" i="2" s="1"/>
  <c r="S1427" i="2"/>
  <c r="S1428" i="2"/>
  <c r="X1428" i="2" s="1"/>
  <c r="S1429" i="2"/>
  <c r="S1430" i="2"/>
  <c r="X1430" i="2" s="1"/>
  <c r="S1431" i="2"/>
  <c r="S1432" i="2"/>
  <c r="X1432" i="2" s="1"/>
  <c r="S1433" i="2"/>
  <c r="S1434" i="2"/>
  <c r="X1434" i="2" s="1"/>
  <c r="S1435" i="2"/>
  <c r="S1436" i="2"/>
  <c r="X1436" i="2" s="1"/>
  <c r="S1437" i="2"/>
  <c r="S1438" i="2"/>
  <c r="X1438" i="2" s="1"/>
  <c r="S1439" i="2"/>
  <c r="S1440" i="2"/>
  <c r="X1440" i="2" s="1"/>
  <c r="S1441" i="2"/>
  <c r="S1442" i="2"/>
  <c r="X1442" i="2" s="1"/>
  <c r="S1443" i="2"/>
  <c r="S1444" i="2"/>
  <c r="X1444" i="2" s="1"/>
  <c r="S1445" i="2"/>
  <c r="S1446" i="2"/>
  <c r="X1446" i="2" s="1"/>
  <c r="S1447" i="2"/>
  <c r="S1448" i="2"/>
  <c r="X1448" i="2" s="1"/>
  <c r="S1449" i="2"/>
  <c r="S1450" i="2"/>
  <c r="X1450" i="2" s="1"/>
  <c r="S1451" i="2"/>
  <c r="S1452" i="2"/>
  <c r="X1452" i="2" s="1"/>
  <c r="S1453" i="2"/>
  <c r="S1454" i="2"/>
  <c r="S1455" i="2"/>
  <c r="S1456" i="2"/>
  <c r="X1456" i="2" s="1"/>
  <c r="S1457" i="2"/>
  <c r="S1458" i="2"/>
  <c r="X1458" i="2" s="1"/>
  <c r="S1459" i="2"/>
  <c r="S1460" i="2"/>
  <c r="X1460" i="2" s="1"/>
  <c r="S1461" i="2"/>
  <c r="S1462" i="2"/>
  <c r="X1462" i="2" s="1"/>
  <c r="S1463" i="2"/>
  <c r="S1464" i="2"/>
  <c r="X1464" i="2" s="1"/>
  <c r="S1465" i="2"/>
  <c r="S1466" i="2"/>
  <c r="X1466" i="2" s="1"/>
  <c r="S1467" i="2"/>
  <c r="S1468" i="2"/>
  <c r="X1468" i="2" s="1"/>
  <c r="S1469" i="2"/>
  <c r="S1470" i="2"/>
  <c r="X1470" i="2" s="1"/>
  <c r="S1471" i="2"/>
  <c r="S1472" i="2"/>
  <c r="X1472" i="2" s="1"/>
  <c r="S1473" i="2"/>
  <c r="S1474" i="2"/>
  <c r="X1474" i="2" s="1"/>
  <c r="S1475" i="2"/>
  <c r="S1476" i="2"/>
  <c r="X1476" i="2" s="1"/>
  <c r="S1477" i="2"/>
  <c r="S1478" i="2"/>
  <c r="X1478" i="2" s="1"/>
  <c r="S1479" i="2"/>
  <c r="S1480" i="2"/>
  <c r="X1480" i="2" s="1"/>
  <c r="S1481" i="2"/>
  <c r="S1482" i="2"/>
  <c r="S1483" i="2"/>
  <c r="S1484" i="2"/>
  <c r="X1484" i="2" s="1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X1828" i="2" s="1"/>
  <c r="S1829" i="2"/>
  <c r="S1830" i="2"/>
  <c r="S1831" i="2"/>
  <c r="S1832" i="2"/>
  <c r="X1832" i="2" s="1"/>
  <c r="S1833" i="2"/>
  <c r="S1834" i="2"/>
  <c r="X1834" i="2" s="1"/>
  <c r="S1835" i="2"/>
  <c r="S1836" i="2"/>
  <c r="X1836" i="2" s="1"/>
  <c r="S1837" i="2"/>
  <c r="S1838" i="2"/>
  <c r="X1838" i="2" s="1"/>
  <c r="S1839" i="2"/>
  <c r="S1840" i="2"/>
  <c r="X1840" i="2" s="1"/>
  <c r="S1841" i="2"/>
  <c r="S1842" i="2"/>
  <c r="X1842" i="2" s="1"/>
  <c r="S1843" i="2"/>
  <c r="S1844" i="2"/>
  <c r="X1844" i="2" s="1"/>
  <c r="S1845" i="2"/>
  <c r="S1846" i="2"/>
  <c r="S1847" i="2"/>
  <c r="S1848" i="2"/>
  <c r="X1848" i="2" s="1"/>
  <c r="S1849" i="2"/>
  <c r="S1850" i="2"/>
  <c r="X1850" i="2" s="1"/>
  <c r="S1851" i="2"/>
  <c r="S1852" i="2"/>
  <c r="X1852" i="2" s="1"/>
  <c r="S1853" i="2"/>
  <c r="S1854" i="2"/>
  <c r="X1854" i="2" s="1"/>
  <c r="S1855" i="2"/>
  <c r="S1856" i="2"/>
  <c r="X1856" i="2" s="1"/>
  <c r="S1857" i="2"/>
  <c r="S1858" i="2"/>
  <c r="X1858" i="2" s="1"/>
  <c r="S1859" i="2"/>
  <c r="S1860" i="2"/>
  <c r="X1860" i="2" s="1"/>
  <c r="S1861" i="2"/>
  <c r="S1862" i="2"/>
  <c r="S1863" i="2"/>
  <c r="S1864" i="2"/>
  <c r="X1864" i="2" s="1"/>
  <c r="S1865" i="2"/>
  <c r="S1866" i="2"/>
  <c r="X1866" i="2" s="1"/>
  <c r="S1867" i="2"/>
  <c r="S1868" i="2"/>
  <c r="X1868" i="2" s="1"/>
  <c r="S1869" i="2"/>
  <c r="S1870" i="2"/>
  <c r="X1870" i="2" s="1"/>
  <c r="S1871" i="2"/>
  <c r="S1872" i="2"/>
  <c r="X1872" i="2" s="1"/>
  <c r="S1873" i="2"/>
  <c r="S1874" i="2"/>
  <c r="X1874" i="2" s="1"/>
  <c r="S1875" i="2"/>
  <c r="S1876" i="2"/>
  <c r="X1876" i="2" s="1"/>
  <c r="S1877" i="2"/>
  <c r="S1878" i="2"/>
  <c r="S1879" i="2"/>
  <c r="S1880" i="2"/>
  <c r="X1880" i="2" s="1"/>
  <c r="S1881" i="2"/>
  <c r="S1882" i="2"/>
  <c r="X1882" i="2" s="1"/>
  <c r="S1883" i="2"/>
  <c r="S1884" i="2"/>
  <c r="X1884" i="2" s="1"/>
  <c r="S1885" i="2"/>
  <c r="S1886" i="2"/>
  <c r="X1886" i="2" s="1"/>
  <c r="S1887" i="2"/>
  <c r="S1888" i="2"/>
  <c r="X1888" i="2" s="1"/>
  <c r="S1889" i="2"/>
  <c r="S1890" i="2"/>
  <c r="X1890" i="2" s="1"/>
  <c r="S1891" i="2"/>
  <c r="S1892" i="2"/>
  <c r="X1892" i="2" s="1"/>
  <c r="S1893" i="2"/>
  <c r="S1894" i="2"/>
  <c r="S1895" i="2"/>
  <c r="S1896" i="2"/>
  <c r="X1896" i="2" s="1"/>
  <c r="S1897" i="2"/>
  <c r="S1898" i="2"/>
  <c r="X1898" i="2" s="1"/>
  <c r="S1899" i="2"/>
  <c r="S1900" i="2"/>
  <c r="X1900" i="2" s="1"/>
  <c r="S1901" i="2"/>
  <c r="S1902" i="2"/>
  <c r="X1902" i="2" s="1"/>
  <c r="S1903" i="2"/>
  <c r="S1904" i="2"/>
  <c r="X1904" i="2" s="1"/>
  <c r="S1905" i="2"/>
  <c r="S1906" i="2"/>
  <c r="X1906" i="2" s="1"/>
  <c r="S1907" i="2"/>
  <c r="S1908" i="2"/>
  <c r="X1908" i="2" s="1"/>
  <c r="S1909" i="2"/>
  <c r="S1910" i="2"/>
  <c r="S1911" i="2"/>
  <c r="S1912" i="2"/>
  <c r="X1912" i="2" s="1"/>
  <c r="S1913" i="2"/>
  <c r="S1914" i="2"/>
  <c r="X1914" i="2" s="1"/>
  <c r="S1915" i="2"/>
  <c r="S1916" i="2"/>
  <c r="X1916" i="2" s="1"/>
  <c r="S1917" i="2"/>
  <c r="S1918" i="2"/>
  <c r="X1918" i="2" s="1"/>
  <c r="S1919" i="2"/>
  <c r="S1920" i="2"/>
  <c r="X1920" i="2" s="1"/>
  <c r="S1921" i="2"/>
  <c r="S1922" i="2"/>
  <c r="X1922" i="2" s="1"/>
  <c r="S1923" i="2"/>
  <c r="S1924" i="2"/>
  <c r="X1924" i="2" s="1"/>
  <c r="S1925" i="2"/>
  <c r="S1926" i="2"/>
  <c r="S1927" i="2"/>
  <c r="S1928" i="2"/>
  <c r="X1928" i="2" s="1"/>
  <c r="S1929" i="2"/>
  <c r="S1930" i="2"/>
  <c r="X1930" i="2" s="1"/>
  <c r="S1931" i="2"/>
  <c r="S1932" i="2"/>
  <c r="X1932" i="2" s="1"/>
  <c r="S1933" i="2"/>
  <c r="S1934" i="2"/>
  <c r="X1934" i="2" s="1"/>
  <c r="S1935" i="2"/>
  <c r="S1936" i="2"/>
  <c r="X1936" i="2" s="1"/>
  <c r="S1937" i="2"/>
  <c r="S1938" i="2"/>
  <c r="X1938" i="2" s="1"/>
  <c r="S1939" i="2"/>
  <c r="S1940" i="2"/>
  <c r="X1940" i="2" s="1"/>
  <c r="S1941" i="2"/>
  <c r="S1942" i="2"/>
  <c r="S1943" i="2"/>
  <c r="S1944" i="2"/>
  <c r="X1944" i="2" s="1"/>
  <c r="S1945" i="2"/>
  <c r="S1946" i="2"/>
  <c r="X1946" i="2" s="1"/>
  <c r="S1947" i="2"/>
  <c r="S1948" i="2"/>
  <c r="X1948" i="2" s="1"/>
  <c r="S1949" i="2"/>
  <c r="S1950" i="2"/>
  <c r="X1950" i="2" s="1"/>
  <c r="S1951" i="2"/>
  <c r="S1952" i="2"/>
  <c r="X1952" i="2" s="1"/>
  <c r="S1953" i="2"/>
  <c r="S1954" i="2"/>
  <c r="X1954" i="2" s="1"/>
  <c r="S1955" i="2"/>
  <c r="S1956" i="2"/>
  <c r="X1956" i="2" s="1"/>
  <c r="S1957" i="2"/>
  <c r="S1958" i="2"/>
  <c r="S1959" i="2"/>
  <c r="S1960" i="2"/>
  <c r="X1960" i="2" s="1"/>
  <c r="S1961" i="2"/>
  <c r="S1962" i="2"/>
  <c r="X1962" i="2" s="1"/>
  <c r="S1963" i="2"/>
  <c r="S1964" i="2"/>
  <c r="X1964" i="2" s="1"/>
  <c r="S1965" i="2"/>
  <c r="S1966" i="2"/>
  <c r="X1966" i="2" s="1"/>
  <c r="S1967" i="2"/>
  <c r="S1968" i="2"/>
  <c r="X1968" i="2" s="1"/>
  <c r="S1969" i="2"/>
  <c r="S1970" i="2"/>
  <c r="X1970" i="2" s="1"/>
  <c r="S1971" i="2"/>
  <c r="S1972" i="2"/>
  <c r="X1972" i="2" s="1"/>
  <c r="S1973" i="2"/>
  <c r="S1974" i="2"/>
  <c r="S1975" i="2"/>
  <c r="S1976" i="2"/>
  <c r="X1976" i="2" s="1"/>
  <c r="S1977" i="2"/>
  <c r="S1978" i="2"/>
  <c r="X1978" i="2" s="1"/>
  <c r="S1979" i="2"/>
  <c r="S1980" i="2"/>
  <c r="X1980" i="2" s="1"/>
  <c r="S1981" i="2"/>
  <c r="S1982" i="2"/>
  <c r="X1982" i="2" s="1"/>
  <c r="S1983" i="2"/>
  <c r="S1984" i="2"/>
  <c r="X1984" i="2" s="1"/>
  <c r="S1985" i="2"/>
  <c r="S1986" i="2"/>
  <c r="X1986" i="2" s="1"/>
  <c r="S1987" i="2"/>
  <c r="S1988" i="2"/>
  <c r="X1988" i="2" s="1"/>
  <c r="S1989" i="2"/>
  <c r="S1990" i="2"/>
  <c r="S1991" i="2"/>
  <c r="S1992" i="2"/>
  <c r="X1992" i="2" s="1"/>
  <c r="S1993" i="2"/>
  <c r="S1994" i="2"/>
  <c r="X1994" i="2" s="1"/>
  <c r="S1995" i="2"/>
  <c r="S1996" i="2"/>
  <c r="X1996" i="2" s="1"/>
  <c r="S1997" i="2"/>
  <c r="S1998" i="2"/>
  <c r="X1998" i="2" s="1"/>
  <c r="S1999" i="2"/>
  <c r="S2000" i="2"/>
  <c r="X2000" i="2" s="1"/>
  <c r="S2001" i="2"/>
  <c r="S2002" i="2"/>
  <c r="X2002" i="2" s="1"/>
  <c r="S2003" i="2"/>
  <c r="S2004" i="2"/>
  <c r="X2004" i="2" s="1"/>
  <c r="S2005" i="2"/>
  <c r="S2006" i="2"/>
  <c r="S2007" i="2"/>
  <c r="S2008" i="2"/>
  <c r="X2008" i="2" s="1"/>
  <c r="S2009" i="2"/>
  <c r="S2010" i="2"/>
  <c r="X2010" i="2" s="1"/>
  <c r="S2011" i="2"/>
  <c r="S2012" i="2"/>
  <c r="X2012" i="2" s="1"/>
  <c r="S2013" i="2"/>
  <c r="S2014" i="2"/>
  <c r="X2014" i="2" s="1"/>
  <c r="S2015" i="2"/>
  <c r="S2016" i="2"/>
  <c r="X2016" i="2" s="1"/>
  <c r="S2017" i="2"/>
  <c r="S2018" i="2"/>
  <c r="X2018" i="2" s="1"/>
  <c r="S2019" i="2"/>
  <c r="S2020" i="2"/>
  <c r="X2020" i="2" s="1"/>
  <c r="S2021" i="2"/>
  <c r="S2022" i="2"/>
  <c r="S2023" i="2"/>
  <c r="S2024" i="2"/>
  <c r="X2024" i="2" s="1"/>
  <c r="S2025" i="2"/>
  <c r="S2026" i="2"/>
  <c r="X2026" i="2" s="1"/>
  <c r="S2027" i="2"/>
  <c r="S2028" i="2"/>
  <c r="X2028" i="2" s="1"/>
  <c r="S2029" i="2"/>
  <c r="S2030" i="2"/>
  <c r="X2030" i="2" s="1"/>
  <c r="S2031" i="2"/>
  <c r="S2032" i="2"/>
  <c r="X2032" i="2" s="1"/>
  <c r="S2033" i="2"/>
  <c r="S2034" i="2"/>
  <c r="X2034" i="2" s="1"/>
  <c r="S2035" i="2"/>
  <c r="S2036" i="2"/>
  <c r="X2036" i="2" s="1"/>
  <c r="S2037" i="2"/>
  <c r="S2038" i="2"/>
  <c r="S2039" i="2"/>
  <c r="S2040" i="2"/>
  <c r="X2040" i="2" s="1"/>
  <c r="S2041" i="2"/>
  <c r="S2042" i="2"/>
  <c r="X2042" i="2" s="1"/>
  <c r="S2043" i="2"/>
  <c r="S2044" i="2"/>
  <c r="X2044" i="2" s="1"/>
  <c r="S2045" i="2"/>
  <c r="S2046" i="2"/>
  <c r="X2046" i="2" s="1"/>
  <c r="S2047" i="2"/>
  <c r="S2048" i="2"/>
  <c r="X2048" i="2" s="1"/>
  <c r="S2049" i="2"/>
  <c r="S2050" i="2"/>
  <c r="X2050" i="2" s="1"/>
  <c r="S2051" i="2"/>
  <c r="S2052" i="2"/>
  <c r="X2052" i="2" s="1"/>
  <c r="S2053" i="2"/>
  <c r="S2054" i="2"/>
  <c r="S2055" i="2"/>
  <c r="S2056" i="2"/>
  <c r="X2056" i="2" s="1"/>
  <c r="S2057" i="2"/>
  <c r="S2058" i="2"/>
  <c r="X2058" i="2" s="1"/>
  <c r="S2059" i="2"/>
  <c r="S2060" i="2"/>
  <c r="X2060" i="2" s="1"/>
  <c r="S2061" i="2"/>
  <c r="S2062" i="2"/>
  <c r="X2062" i="2" s="1"/>
  <c r="S2063" i="2"/>
  <c r="S2064" i="2"/>
  <c r="S2065" i="2"/>
  <c r="S2066" i="2"/>
  <c r="X2066" i="2" s="1"/>
  <c r="S2067" i="2"/>
  <c r="S2068" i="2"/>
  <c r="S2069" i="2"/>
  <c r="S2070" i="2"/>
  <c r="X2070" i="2" s="1"/>
  <c r="S2071" i="2"/>
  <c r="S2072" i="2"/>
  <c r="X2072" i="2" s="1"/>
  <c r="S2073" i="2"/>
  <c r="S2074" i="2"/>
  <c r="X2074" i="2" s="1"/>
  <c r="S2075" i="2"/>
  <c r="S2076" i="2"/>
  <c r="X2076" i="2" s="1"/>
  <c r="S2077" i="2"/>
  <c r="S2078" i="2"/>
  <c r="X2078" i="2" s="1"/>
  <c r="S2079" i="2"/>
  <c r="S2080" i="2"/>
  <c r="X2080" i="2" s="1"/>
  <c r="S2081" i="2"/>
  <c r="S2082" i="2"/>
  <c r="S2083" i="2"/>
  <c r="S2084" i="2"/>
  <c r="X2084" i="2" s="1"/>
  <c r="S2085" i="2"/>
  <c r="S2086" i="2"/>
  <c r="X2086" i="2" s="1"/>
  <c r="S2087" i="2"/>
  <c r="S2088" i="2"/>
  <c r="X2088" i="2" s="1"/>
  <c r="S2089" i="2"/>
  <c r="S2090" i="2"/>
  <c r="X2090" i="2" s="1"/>
  <c r="S2091" i="2"/>
  <c r="S2092" i="2"/>
  <c r="X2092" i="2" s="1"/>
  <c r="S2093" i="2"/>
  <c r="S2094" i="2"/>
  <c r="X2094" i="2" s="1"/>
  <c r="S2095" i="2"/>
  <c r="S2096" i="2"/>
  <c r="S2097" i="2"/>
  <c r="S2098" i="2"/>
  <c r="X2098" i="2" s="1"/>
  <c r="S2099" i="2"/>
  <c r="S2100" i="2"/>
  <c r="S2101" i="2"/>
  <c r="S2102" i="2"/>
  <c r="X2102" i="2" s="1"/>
  <c r="S2103" i="2"/>
  <c r="S2104" i="2"/>
  <c r="X2104" i="2" s="1"/>
  <c r="S2105" i="2"/>
  <c r="S2106" i="2"/>
  <c r="X2106" i="2" s="1"/>
  <c r="S2107" i="2"/>
  <c r="S2108" i="2"/>
  <c r="X2108" i="2" s="1"/>
  <c r="S2109" i="2"/>
  <c r="S2110" i="2"/>
  <c r="X2110" i="2" s="1"/>
  <c r="S2111" i="2"/>
  <c r="S2112" i="2"/>
  <c r="X2112" i="2" s="1"/>
  <c r="S2113" i="2"/>
  <c r="S2114" i="2"/>
  <c r="S2115" i="2"/>
  <c r="S2116" i="2"/>
  <c r="X2116" i="2" s="1"/>
  <c r="S2117" i="2"/>
  <c r="S2118" i="2"/>
  <c r="X2118" i="2" s="1"/>
  <c r="S2119" i="2"/>
  <c r="S2120" i="2"/>
  <c r="X2120" i="2" s="1"/>
  <c r="S2121" i="2"/>
  <c r="S2122" i="2"/>
  <c r="X2122" i="2" s="1"/>
  <c r="S2123" i="2"/>
  <c r="S2124" i="2"/>
  <c r="X2124" i="2" s="1"/>
  <c r="S2125" i="2"/>
  <c r="S2126" i="2"/>
  <c r="X2126" i="2" s="1"/>
  <c r="S2127" i="2"/>
  <c r="S2128" i="2"/>
  <c r="S2129" i="2"/>
  <c r="S2130" i="2"/>
  <c r="X2130" i="2" s="1"/>
  <c r="S2131" i="2"/>
  <c r="S2132" i="2"/>
  <c r="S2133" i="2"/>
  <c r="S2134" i="2"/>
  <c r="X2134" i="2" s="1"/>
  <c r="S2135" i="2"/>
  <c r="S2136" i="2"/>
  <c r="X2136" i="2" s="1"/>
  <c r="S2137" i="2"/>
  <c r="S2138" i="2"/>
  <c r="X2138" i="2" s="1"/>
  <c r="S2139" i="2"/>
  <c r="S2140" i="2"/>
  <c r="X2140" i="2" s="1"/>
  <c r="S2141" i="2"/>
  <c r="S2142" i="2"/>
  <c r="X2142" i="2" s="1"/>
  <c r="S2143" i="2"/>
  <c r="S2144" i="2"/>
  <c r="X2144" i="2" s="1"/>
  <c r="S2145" i="2"/>
  <c r="S2146" i="2"/>
  <c r="S2147" i="2"/>
  <c r="S2148" i="2"/>
  <c r="X2148" i="2" s="1"/>
  <c r="S2149" i="2"/>
  <c r="S2150" i="2"/>
  <c r="X2150" i="2" s="1"/>
  <c r="S2151" i="2"/>
  <c r="S2152" i="2"/>
  <c r="X2152" i="2" s="1"/>
  <c r="S2153" i="2"/>
  <c r="S2154" i="2"/>
  <c r="X2154" i="2" s="1"/>
  <c r="S2155" i="2"/>
  <c r="S2156" i="2"/>
  <c r="X2156" i="2" s="1"/>
  <c r="S2157" i="2"/>
  <c r="S2158" i="2"/>
  <c r="X2158" i="2" s="1"/>
  <c r="S2159" i="2"/>
  <c r="S2160" i="2"/>
  <c r="S2161" i="2"/>
  <c r="S2162" i="2"/>
  <c r="X2162" i="2" s="1"/>
  <c r="S2163" i="2"/>
  <c r="S2164" i="2"/>
  <c r="S2165" i="2"/>
  <c r="S2166" i="2"/>
  <c r="X2166" i="2" s="1"/>
  <c r="S2167" i="2"/>
  <c r="S2168" i="2"/>
  <c r="X2168" i="2" s="1"/>
  <c r="S2169" i="2"/>
  <c r="S2170" i="2"/>
  <c r="X2170" i="2" s="1"/>
  <c r="S2171" i="2"/>
  <c r="S2172" i="2"/>
  <c r="X2172" i="2" s="1"/>
  <c r="S2173" i="2"/>
  <c r="S2174" i="2"/>
  <c r="X2174" i="2" s="1"/>
  <c r="S2175" i="2"/>
  <c r="S2176" i="2"/>
  <c r="X2176" i="2" s="1"/>
  <c r="S2177" i="2"/>
  <c r="S2178" i="2"/>
  <c r="S2179" i="2"/>
  <c r="S2180" i="2"/>
  <c r="X2180" i="2" s="1"/>
  <c r="S2181" i="2"/>
  <c r="S2182" i="2"/>
  <c r="X2182" i="2" s="1"/>
  <c r="S2183" i="2"/>
  <c r="S2184" i="2"/>
  <c r="X2184" i="2" s="1"/>
  <c r="S2185" i="2"/>
  <c r="S2186" i="2"/>
  <c r="X2186" i="2" s="1"/>
  <c r="S2187" i="2"/>
  <c r="S2188" i="2"/>
  <c r="X2188" i="2" s="1"/>
  <c r="S2189" i="2"/>
  <c r="S2190" i="2"/>
  <c r="X2190" i="2" s="1"/>
  <c r="S2191" i="2"/>
  <c r="S2192" i="2"/>
  <c r="S2193" i="2"/>
  <c r="S2194" i="2"/>
  <c r="X2194" i="2" s="1"/>
  <c r="S2195" i="2"/>
  <c r="S2196" i="2"/>
  <c r="S2197" i="2"/>
  <c r="S2198" i="2"/>
  <c r="X2198" i="2" s="1"/>
  <c r="S2199" i="2"/>
  <c r="S2200" i="2"/>
  <c r="X2200" i="2" s="1"/>
  <c r="S2201" i="2"/>
  <c r="S2202" i="2"/>
  <c r="X2202" i="2" s="1"/>
  <c r="S2203" i="2"/>
  <c r="S2204" i="2"/>
  <c r="X2204" i="2" s="1"/>
  <c r="S2205" i="2"/>
  <c r="S2206" i="2"/>
  <c r="X2206" i="2" s="1"/>
  <c r="S2207" i="2"/>
  <c r="S2208" i="2"/>
  <c r="X2208" i="2" s="1"/>
  <c r="S2209" i="2"/>
  <c r="S2210" i="2"/>
  <c r="S2211" i="2"/>
  <c r="S2212" i="2"/>
  <c r="X2212" i="2" s="1"/>
  <c r="S2213" i="2"/>
  <c r="S2214" i="2"/>
  <c r="X2214" i="2" s="1"/>
  <c r="S2215" i="2"/>
  <c r="S2216" i="2"/>
  <c r="X2216" i="2" s="1"/>
  <c r="S2217" i="2"/>
  <c r="S2218" i="2"/>
  <c r="X2218" i="2" s="1"/>
  <c r="S2219" i="2"/>
  <c r="S2220" i="2"/>
  <c r="X2220" i="2" s="1"/>
  <c r="S2221" i="2"/>
  <c r="S2222" i="2"/>
  <c r="X2222" i="2" s="1"/>
  <c r="S2223" i="2"/>
  <c r="S2224" i="2"/>
  <c r="S2225" i="2"/>
  <c r="S2226" i="2"/>
  <c r="X2226" i="2" s="1"/>
  <c r="S2227" i="2"/>
  <c r="S2228" i="2"/>
  <c r="S2229" i="2"/>
  <c r="S2230" i="2"/>
  <c r="X2230" i="2" s="1"/>
  <c r="S2231" i="2"/>
  <c r="S2232" i="2"/>
  <c r="X2232" i="2" s="1"/>
  <c r="S2233" i="2"/>
  <c r="S2234" i="2"/>
  <c r="X2234" i="2" s="1"/>
  <c r="S2235" i="2"/>
  <c r="S2236" i="2"/>
  <c r="X2236" i="2" s="1"/>
  <c r="S2237" i="2"/>
  <c r="S2238" i="2"/>
  <c r="X2238" i="2" s="1"/>
  <c r="S2239" i="2"/>
  <c r="S2240" i="2"/>
  <c r="X2240" i="2" s="1"/>
  <c r="S2241" i="2"/>
  <c r="S2242" i="2"/>
  <c r="S2243" i="2"/>
  <c r="S2244" i="2"/>
  <c r="X2244" i="2" s="1"/>
  <c r="S2245" i="2"/>
  <c r="S2246" i="2"/>
  <c r="X2246" i="2" s="1"/>
  <c r="S2247" i="2"/>
  <c r="S2248" i="2"/>
  <c r="X2248" i="2" s="1"/>
  <c r="S2249" i="2"/>
  <c r="S2250" i="2"/>
  <c r="X2250" i="2" s="1"/>
  <c r="S2251" i="2"/>
  <c r="S2252" i="2"/>
  <c r="X2252" i="2" s="1"/>
  <c r="S2253" i="2"/>
  <c r="S2254" i="2"/>
  <c r="X2254" i="2" s="1"/>
  <c r="S2255" i="2"/>
  <c r="S2256" i="2"/>
  <c r="S2257" i="2"/>
  <c r="S2258" i="2"/>
  <c r="X2258" i="2" s="1"/>
  <c r="S2259" i="2"/>
  <c r="S2260" i="2"/>
  <c r="S2261" i="2"/>
  <c r="S2262" i="2"/>
  <c r="X2262" i="2" s="1"/>
  <c r="S2263" i="2"/>
  <c r="S2264" i="2"/>
  <c r="X2264" i="2" s="1"/>
  <c r="S2265" i="2"/>
  <c r="S2266" i="2"/>
  <c r="X2266" i="2" s="1"/>
  <c r="S2267" i="2"/>
  <c r="S2268" i="2"/>
  <c r="X2268" i="2" s="1"/>
  <c r="S2269" i="2"/>
  <c r="S2270" i="2"/>
  <c r="X2270" i="2" s="1"/>
  <c r="S2271" i="2"/>
  <c r="S2272" i="2"/>
  <c r="X2272" i="2" s="1"/>
  <c r="S2273" i="2"/>
  <c r="S2274" i="2"/>
  <c r="S2275" i="2"/>
  <c r="S2276" i="2"/>
  <c r="X2276" i="2" s="1"/>
  <c r="S2277" i="2"/>
  <c r="S2278" i="2"/>
  <c r="X2278" i="2" s="1"/>
  <c r="S2279" i="2"/>
  <c r="S2280" i="2"/>
  <c r="X2280" i="2" s="1"/>
  <c r="S2281" i="2"/>
  <c r="S2282" i="2"/>
  <c r="X2282" i="2" s="1"/>
  <c r="S2283" i="2"/>
  <c r="S2284" i="2"/>
  <c r="X2284" i="2" s="1"/>
  <c r="S2285" i="2"/>
  <c r="S2286" i="2"/>
  <c r="X2286" i="2" s="1"/>
  <c r="S2287" i="2"/>
  <c r="S2288" i="2"/>
  <c r="S2289" i="2"/>
  <c r="S2290" i="2"/>
  <c r="X2290" i="2" s="1"/>
  <c r="S2291" i="2"/>
  <c r="S2292" i="2"/>
  <c r="S2293" i="2"/>
  <c r="S2294" i="2"/>
  <c r="X2294" i="2" s="1"/>
  <c r="S2295" i="2"/>
  <c r="S2296" i="2"/>
  <c r="X2296" i="2" s="1"/>
  <c r="S2297" i="2"/>
  <c r="S2298" i="2"/>
  <c r="X2298" i="2" s="1"/>
  <c r="S2299" i="2"/>
  <c r="S2300" i="2"/>
  <c r="X2300" i="2" s="1"/>
  <c r="S2301" i="2"/>
  <c r="S2302" i="2"/>
  <c r="X2302" i="2" s="1"/>
  <c r="S2303" i="2"/>
  <c r="S2304" i="2"/>
  <c r="X2304" i="2" s="1"/>
  <c r="S2305" i="2"/>
  <c r="S2306" i="2"/>
  <c r="S2307" i="2"/>
  <c r="S2308" i="2"/>
  <c r="X2308" i="2" s="1"/>
  <c r="S2309" i="2"/>
  <c r="S2310" i="2"/>
  <c r="X2310" i="2" s="1"/>
  <c r="S2311" i="2"/>
  <c r="S2312" i="2"/>
  <c r="X2312" i="2" s="1"/>
  <c r="S2313" i="2"/>
  <c r="S2314" i="2"/>
  <c r="X2314" i="2" s="1"/>
  <c r="S2315" i="2"/>
  <c r="S2316" i="2"/>
  <c r="X2316" i="2" s="1"/>
  <c r="S2317" i="2"/>
  <c r="S2318" i="2"/>
  <c r="X2318" i="2" s="1"/>
  <c r="S2319" i="2"/>
  <c r="S2320" i="2"/>
  <c r="S2321" i="2"/>
  <c r="S2322" i="2"/>
  <c r="X2322" i="2" s="1"/>
  <c r="S2323" i="2"/>
  <c r="S2324" i="2"/>
  <c r="S2325" i="2"/>
  <c r="S2326" i="2"/>
  <c r="X2326" i="2" s="1"/>
  <c r="S2327" i="2"/>
  <c r="S2328" i="2"/>
  <c r="X2328" i="2" s="1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6" i="2"/>
  <c r="S10" i="2"/>
  <c r="S9" i="2"/>
  <c r="X9" i="2" s="1"/>
  <c r="S8" i="2"/>
  <c r="S7" i="2"/>
  <c r="X899" i="2" l="1"/>
  <c r="X895" i="2"/>
  <c r="X891" i="2"/>
  <c r="X887" i="2"/>
  <c r="X883" i="2"/>
  <c r="X879" i="2"/>
  <c r="X875" i="2"/>
  <c r="X871" i="2"/>
  <c r="X867" i="2"/>
  <c r="X863" i="2"/>
  <c r="X835" i="2"/>
  <c r="X827" i="2"/>
  <c r="X819" i="2"/>
  <c r="X811" i="2"/>
  <c r="X803" i="2"/>
  <c r="X799" i="2"/>
  <c r="X795" i="2"/>
  <c r="X791" i="2"/>
  <c r="X787" i="2"/>
  <c r="X783" i="2"/>
  <c r="X779" i="2"/>
  <c r="X775" i="2"/>
  <c r="X771" i="2"/>
  <c r="X767" i="2"/>
  <c r="X763" i="2"/>
  <c r="X759" i="2"/>
  <c r="X755" i="2"/>
  <c r="X751" i="2"/>
  <c r="X747" i="2"/>
  <c r="X743" i="2"/>
  <c r="X739" i="2"/>
  <c r="X735" i="2"/>
  <c r="X731" i="2"/>
  <c r="X727" i="2"/>
  <c r="X723" i="2"/>
  <c r="X719" i="2"/>
  <c r="X715" i="2"/>
  <c r="X711" i="2"/>
  <c r="X707" i="2"/>
  <c r="X703" i="2"/>
  <c r="X699" i="2"/>
  <c r="X695" i="2"/>
  <c r="X691" i="2"/>
  <c r="X687" i="2"/>
  <c r="X683" i="2"/>
  <c r="X679" i="2"/>
  <c r="X675" i="2"/>
  <c r="X671" i="2"/>
  <c r="X667" i="2"/>
  <c r="X663" i="2"/>
  <c r="X659" i="2"/>
  <c r="X655" i="2"/>
  <c r="X651" i="2"/>
  <c r="X647" i="2"/>
  <c r="X643" i="2"/>
  <c r="X639" i="2"/>
  <c r="X635" i="2"/>
  <c r="X631" i="2"/>
  <c r="X627" i="2"/>
  <c r="X623" i="2"/>
  <c r="X619" i="2"/>
  <c r="X615" i="2"/>
  <c r="X611" i="2"/>
  <c r="X607" i="2"/>
  <c r="X603" i="2"/>
  <c r="X599" i="2"/>
  <c r="X595" i="2"/>
  <c r="X591" i="2"/>
  <c r="X587" i="2"/>
  <c r="X583" i="2"/>
  <c r="X579" i="2"/>
  <c r="X575" i="2"/>
  <c r="X571" i="2"/>
  <c r="X567" i="2"/>
  <c r="X563" i="2"/>
  <c r="X559" i="2"/>
  <c r="X555" i="2"/>
  <c r="X551" i="2"/>
  <c r="X547" i="2"/>
  <c r="X543" i="2"/>
  <c r="X539" i="2"/>
  <c r="X535" i="2"/>
  <c r="X531" i="2"/>
  <c r="X527" i="2"/>
  <c r="X523" i="2"/>
  <c r="X519" i="2"/>
  <c r="X515" i="2"/>
  <c r="X511" i="2"/>
  <c r="X507" i="2"/>
  <c r="X503" i="2"/>
  <c r="X499" i="2"/>
  <c r="X495" i="2"/>
  <c r="X491" i="2"/>
  <c r="X487" i="2"/>
  <c r="X483" i="2"/>
  <c r="X479" i="2"/>
  <c r="X475" i="2"/>
  <c r="X471" i="2"/>
  <c r="X467" i="2"/>
  <c r="X463" i="2"/>
  <c r="X459" i="2"/>
  <c r="X455" i="2"/>
  <c r="X451" i="2"/>
  <c r="X447" i="2"/>
  <c r="X443" i="2"/>
  <c r="X439" i="2"/>
  <c r="X435" i="2"/>
  <c r="X431" i="2"/>
  <c r="X427" i="2"/>
  <c r="X423" i="2"/>
  <c r="X419" i="2"/>
  <c r="X415" i="2"/>
  <c r="X411" i="2"/>
  <c r="X407" i="2"/>
  <c r="X403" i="2"/>
  <c r="X1352" i="2"/>
  <c r="X1348" i="2"/>
  <c r="X1344" i="2"/>
  <c r="X1340" i="2"/>
  <c r="X1336" i="2"/>
  <c r="X1332" i="2"/>
  <c r="X1328" i="2"/>
  <c r="X1324" i="2"/>
  <c r="X1320" i="2"/>
  <c r="X1316" i="2"/>
  <c r="X1312" i="2"/>
  <c r="X1308" i="2"/>
  <c r="X1304" i="2"/>
  <c r="X1300" i="2"/>
  <c r="X1296" i="2"/>
  <c r="X1292" i="2"/>
  <c r="X1288" i="2"/>
  <c r="X1284" i="2"/>
  <c r="X1280" i="2"/>
  <c r="X1276" i="2"/>
  <c r="X1272" i="2"/>
  <c r="X1268" i="2"/>
  <c r="X1264" i="2"/>
  <c r="X1260" i="2"/>
  <c r="X1256" i="2"/>
  <c r="X1252" i="2"/>
  <c r="X1248" i="2"/>
  <c r="X1244" i="2"/>
  <c r="X1240" i="2"/>
  <c r="X1236" i="2"/>
  <c r="X1232" i="2"/>
  <c r="X1228" i="2"/>
  <c r="X1224" i="2"/>
  <c r="X1220" i="2"/>
  <c r="X1216" i="2"/>
  <c r="X1212" i="2"/>
  <c r="X1208" i="2"/>
  <c r="X1204" i="2"/>
  <c r="X1200" i="2"/>
  <c r="X1196" i="2"/>
  <c r="X1192" i="2"/>
  <c r="X1188" i="2"/>
  <c r="X1184" i="2"/>
  <c r="X1180" i="2"/>
  <c r="X1176" i="2"/>
  <c r="X1167" i="2"/>
  <c r="X1163" i="2"/>
  <c r="X1159" i="2"/>
  <c r="X1155" i="2"/>
  <c r="X1151" i="2"/>
  <c r="X1147" i="2"/>
  <c r="X980" i="2"/>
  <c r="X976" i="2"/>
  <c r="X972" i="2"/>
  <c r="X968" i="2"/>
  <c r="X964" i="2"/>
  <c r="X960" i="2"/>
  <c r="X952" i="2"/>
  <c r="X616" i="2"/>
  <c r="X496" i="2"/>
  <c r="X492" i="2"/>
  <c r="X488" i="2"/>
  <c r="X480" i="2"/>
  <c r="X476" i="2"/>
  <c r="X472" i="2"/>
  <c r="X468" i="2"/>
  <c r="X464" i="2"/>
  <c r="X460" i="2"/>
  <c r="X456" i="2"/>
  <c r="X452" i="2"/>
  <c r="X448" i="2"/>
  <c r="X444" i="2"/>
  <c r="X440" i="2"/>
  <c r="X436" i="2"/>
  <c r="X432" i="2"/>
  <c r="X428" i="2"/>
  <c r="X424" i="2"/>
  <c r="X420" i="2"/>
  <c r="X416" i="2"/>
  <c r="X412" i="2"/>
  <c r="X408" i="2"/>
  <c r="X404" i="2"/>
  <c r="X400" i="2"/>
  <c r="X396" i="2"/>
  <c r="X392" i="2"/>
  <c r="X1230" i="2"/>
  <c r="X1226" i="2"/>
  <c r="X1222" i="2"/>
  <c r="X1218" i="2"/>
  <c r="X1214" i="2"/>
  <c r="X1210" i="2"/>
  <c r="X1206" i="2"/>
  <c r="X1202" i="2"/>
  <c r="X1194" i="2"/>
  <c r="X1190" i="2"/>
  <c r="X1186" i="2"/>
  <c r="X1182" i="2"/>
  <c r="X1178" i="2"/>
  <c r="X1169" i="2"/>
  <c r="X1165" i="2"/>
  <c r="X1161" i="2"/>
  <c r="X1157" i="2"/>
  <c r="X1153" i="2"/>
  <c r="X1149" i="2"/>
  <c r="X982" i="2"/>
  <c r="X978" i="2"/>
  <c r="X974" i="2"/>
  <c r="X970" i="2"/>
  <c r="X962" i="2"/>
  <c r="X958" i="2"/>
  <c r="X954" i="2"/>
  <c r="X950" i="2"/>
  <c r="X946" i="2"/>
  <c r="X942" i="2"/>
  <c r="X938" i="2"/>
  <c r="X934" i="2"/>
  <c r="X930" i="2"/>
  <c r="X926" i="2"/>
  <c r="X922" i="2"/>
  <c r="X918" i="2"/>
  <c r="X914" i="2"/>
  <c r="X910" i="2"/>
  <c r="X906" i="2"/>
  <c r="X902" i="2"/>
  <c r="X858" i="2"/>
  <c r="X854" i="2"/>
  <c r="X850" i="2"/>
  <c r="X846" i="2"/>
  <c r="X842" i="2"/>
  <c r="X618" i="2"/>
  <c r="X494" i="2"/>
  <c r="X490" i="2"/>
  <c r="X486" i="2"/>
  <c r="X482" i="2"/>
  <c r="X478" i="2"/>
  <c r="X474" i="2"/>
  <c r="X470" i="2"/>
  <c r="X466" i="2"/>
  <c r="X462" i="2"/>
  <c r="X458" i="2"/>
  <c r="X454" i="2"/>
  <c r="X450" i="2"/>
  <c r="X446" i="2"/>
  <c r="X442" i="2"/>
  <c r="X438" i="2"/>
  <c r="X434" i="2"/>
  <c r="X430" i="2"/>
  <c r="X426" i="2"/>
  <c r="X422" i="2"/>
  <c r="X418" i="2"/>
  <c r="X414" i="2"/>
  <c r="X410" i="2"/>
  <c r="X406" i="2"/>
  <c r="X402" i="2"/>
  <c r="X398" i="2"/>
  <c r="X394" i="2"/>
  <c r="X390" i="2"/>
  <c r="X386" i="2"/>
  <c r="X382" i="2"/>
  <c r="X378" i="2"/>
  <c r="X374" i="2"/>
  <c r="X370" i="2"/>
  <c r="X366" i="2"/>
  <c r="X362" i="2"/>
  <c r="X358" i="2"/>
  <c r="X354" i="2"/>
  <c r="X350" i="2"/>
  <c r="X346" i="2"/>
  <c r="X342" i="2"/>
  <c r="X338" i="2"/>
  <c r="X2345" i="2"/>
  <c r="X2341" i="2"/>
  <c r="X2333" i="2"/>
  <c r="X2329" i="2"/>
  <c r="X2343" i="2"/>
  <c r="X2339" i="2"/>
  <c r="X2335" i="2"/>
  <c r="X2331" i="2"/>
  <c r="X837" i="2"/>
  <c r="X833" i="2"/>
  <c r="X829" i="2"/>
  <c r="X825" i="2"/>
  <c r="X821" i="2"/>
  <c r="X817" i="2"/>
  <c r="X813" i="2"/>
  <c r="X805" i="2"/>
  <c r="X801" i="2"/>
  <c r="X797" i="2"/>
  <c r="X793" i="2"/>
  <c r="X789" i="2"/>
  <c r="X785" i="2"/>
  <c r="X781" i="2"/>
  <c r="X777" i="2"/>
  <c r="X773" i="2"/>
  <c r="X769" i="2"/>
  <c r="X765" i="2"/>
  <c r="X761" i="2"/>
  <c r="X757" i="2"/>
  <c r="X753" i="2"/>
  <c r="X749" i="2"/>
  <c r="X745" i="2"/>
  <c r="X741" i="2"/>
  <c r="X737" i="2"/>
  <c r="X733" i="2"/>
  <c r="X729" i="2"/>
  <c r="X725" i="2"/>
  <c r="X721" i="2"/>
  <c r="X717" i="2"/>
  <c r="X713" i="2"/>
  <c r="X709" i="2"/>
  <c r="X705" i="2"/>
  <c r="X701" i="2"/>
  <c r="X697" i="2"/>
  <c r="X693" i="2"/>
  <c r="X689" i="2"/>
  <c r="X685" i="2"/>
  <c r="X681" i="2"/>
  <c r="X677" i="2"/>
  <c r="X673" i="2"/>
  <c r="X669" i="2"/>
  <c r="X665" i="2"/>
  <c r="X661" i="2"/>
  <c r="X657" i="2"/>
  <c r="X653" i="2"/>
  <c r="X649" i="2"/>
  <c r="X645" i="2"/>
  <c r="X641" i="2"/>
  <c r="X637" i="2"/>
  <c r="X633" i="2"/>
  <c r="X629" i="2"/>
  <c r="X625" i="2"/>
  <c r="X621" i="2"/>
  <c r="X617" i="2"/>
  <c r="X613" i="2"/>
  <c r="X609" i="2"/>
  <c r="X605" i="2"/>
  <c r="X601" i="2"/>
  <c r="X597" i="2"/>
  <c r="X593" i="2"/>
  <c r="X589" i="2"/>
  <c r="X585" i="2"/>
  <c r="X581" i="2"/>
  <c r="X577" i="2"/>
  <c r="X573" i="2"/>
  <c r="X569" i="2"/>
  <c r="X565" i="2"/>
  <c r="X561" i="2"/>
  <c r="X557" i="2"/>
  <c r="X553" i="2"/>
  <c r="X549" i="2"/>
  <c r="X545" i="2"/>
  <c r="X541" i="2"/>
  <c r="X537" i="2"/>
  <c r="X533" i="2"/>
  <c r="X529" i="2"/>
  <c r="X525" i="2"/>
  <c r="X521" i="2"/>
  <c r="X517" i="2"/>
  <c r="X513" i="2"/>
  <c r="X509" i="2"/>
  <c r="X505" i="2"/>
  <c r="X501" i="2"/>
  <c r="X497" i="2"/>
  <c r="X493" i="2"/>
  <c r="X489" i="2"/>
  <c r="X485" i="2"/>
  <c r="X481" i="2"/>
  <c r="X477" i="2"/>
  <c r="X473" i="2"/>
  <c r="X469" i="2"/>
  <c r="X465" i="2"/>
  <c r="X461" i="2"/>
  <c r="X457" i="2"/>
  <c r="X453" i="2"/>
  <c r="X449" i="2"/>
  <c r="X445" i="2"/>
  <c r="X441" i="2"/>
  <c r="X437" i="2"/>
  <c r="X433" i="2"/>
  <c r="X429" i="2"/>
  <c r="X425" i="2"/>
  <c r="X421" i="2"/>
  <c r="X417" i="2"/>
  <c r="X413" i="2"/>
  <c r="X409" i="2"/>
  <c r="X405" i="2"/>
  <c r="X399" i="2"/>
  <c r="X395" i="2"/>
  <c r="X391" i="2"/>
  <c r="X387" i="2"/>
  <c r="X383" i="2"/>
  <c r="X379" i="2"/>
  <c r="X375" i="2"/>
  <c r="X371" i="2"/>
  <c r="X367" i="2"/>
  <c r="X363" i="2"/>
  <c r="X359" i="2"/>
  <c r="X355" i="2"/>
  <c r="X351" i="2"/>
  <c r="X347" i="2"/>
  <c r="X343" i="2"/>
  <c r="X339" i="2"/>
  <c r="X175" i="2"/>
  <c r="X167" i="2"/>
  <c r="X159" i="2"/>
  <c r="X151" i="2"/>
  <c r="X143" i="2"/>
  <c r="X135" i="2"/>
  <c r="X127" i="2"/>
  <c r="X123" i="2"/>
  <c r="X119" i="2"/>
  <c r="X115" i="2"/>
  <c r="X111" i="2"/>
  <c r="X107" i="2"/>
  <c r="X103" i="2"/>
  <c r="X99" i="2"/>
  <c r="X95" i="2"/>
  <c r="X91" i="2"/>
  <c r="X87" i="2"/>
  <c r="X83" i="2"/>
  <c r="X79" i="2"/>
  <c r="X75" i="2"/>
  <c r="X71" i="2"/>
  <c r="X67" i="2"/>
  <c r="X63" i="2"/>
  <c r="X59" i="2"/>
  <c r="X55" i="2"/>
  <c r="X51" i="2"/>
  <c r="X47" i="2"/>
  <c r="X43" i="2"/>
  <c r="X39" i="2"/>
  <c r="X35" i="2"/>
  <c r="X31" i="2"/>
  <c r="X27" i="2"/>
  <c r="X23" i="2"/>
  <c r="X15" i="2"/>
  <c r="X11" i="2"/>
  <c r="X2281" i="2"/>
  <c r="X2153" i="2"/>
  <c r="X2249" i="2"/>
  <c r="X2121" i="2"/>
  <c r="X2344" i="2"/>
  <c r="X2217" i="2"/>
  <c r="X2089" i="2"/>
  <c r="X2313" i="2"/>
  <c r="X2185" i="2"/>
  <c r="X2057" i="2"/>
  <c r="X1477" i="2"/>
  <c r="X19" i="2"/>
  <c r="X2337" i="2"/>
  <c r="X2306" i="2"/>
  <c r="X2274" i="2"/>
  <c r="X2242" i="2"/>
  <c r="X2210" i="2"/>
  <c r="X2178" i="2"/>
  <c r="X2146" i="2"/>
  <c r="X2114" i="2"/>
  <c r="X2082" i="2"/>
  <c r="X948" i="2"/>
  <c r="X944" i="2"/>
  <c r="X940" i="2"/>
  <c r="X936" i="2"/>
  <c r="X932" i="2"/>
  <c r="X928" i="2"/>
  <c r="X924" i="2"/>
  <c r="X920" i="2"/>
  <c r="X916" i="2"/>
  <c r="X912" i="2"/>
  <c r="X908" i="2"/>
  <c r="X904" i="2"/>
  <c r="X901" i="2"/>
  <c r="X897" i="2"/>
  <c r="X893" i="2"/>
  <c r="X889" i="2"/>
  <c r="X885" i="2"/>
  <c r="X881" i="2"/>
  <c r="X877" i="2"/>
  <c r="X873" i="2"/>
  <c r="X869" i="2"/>
  <c r="X865" i="2"/>
  <c r="X861" i="2"/>
  <c r="X856" i="2"/>
  <c r="X852" i="2"/>
  <c r="X848" i="2"/>
  <c r="X844" i="2"/>
  <c r="X840" i="2"/>
  <c r="X6" i="2"/>
  <c r="X2336" i="2"/>
  <c r="X2305" i="2"/>
  <c r="X2273" i="2"/>
  <c r="X2241" i="2"/>
  <c r="X2209" i="2"/>
  <c r="X2177" i="2"/>
  <c r="X2145" i="2"/>
  <c r="X2113" i="2"/>
  <c r="X2081" i="2"/>
  <c r="X2297" i="2"/>
  <c r="X2265" i="2"/>
  <c r="X2233" i="2"/>
  <c r="X2201" i="2"/>
  <c r="X2169" i="2"/>
  <c r="X2137" i="2"/>
  <c r="X2105" i="2"/>
  <c r="X2073" i="2"/>
  <c r="X2051" i="2"/>
  <c r="X2035" i="2"/>
  <c r="X2019" i="2"/>
  <c r="X2003" i="2"/>
  <c r="X1987" i="2"/>
  <c r="X1971" i="2"/>
  <c r="X1955" i="2"/>
  <c r="X1939" i="2"/>
  <c r="X1923" i="2"/>
  <c r="X1907" i="2"/>
  <c r="X1891" i="2"/>
  <c r="X1875" i="2"/>
  <c r="X1859" i="2"/>
  <c r="X1843" i="2"/>
  <c r="X1827" i="2"/>
  <c r="X1443" i="2"/>
  <c r="X1379" i="2"/>
  <c r="X1315" i="2"/>
  <c r="X1251" i="2"/>
  <c r="X1825" i="2"/>
  <c r="X2324" i="2"/>
  <c r="X2320" i="2"/>
  <c r="X2292" i="2"/>
  <c r="X2288" i="2"/>
  <c r="X2260" i="2"/>
  <c r="X2256" i="2"/>
  <c r="X2228" i="2"/>
  <c r="X2224" i="2"/>
  <c r="X2196" i="2"/>
  <c r="X2192" i="2"/>
  <c r="X2164" i="2"/>
  <c r="X2160" i="2"/>
  <c r="X2132" i="2"/>
  <c r="X2128" i="2"/>
  <c r="X2100" i="2"/>
  <c r="X2096" i="2"/>
  <c r="X2068" i="2"/>
  <c r="X2064" i="2"/>
  <c r="X2321" i="2"/>
  <c r="X2289" i="2"/>
  <c r="X2257" i="2"/>
  <c r="X2225" i="2"/>
  <c r="X2193" i="2"/>
  <c r="X2161" i="2"/>
  <c r="X2129" i="2"/>
  <c r="X2097" i="2"/>
  <c r="X2065" i="2"/>
  <c r="X857" i="2"/>
  <c r="X1820" i="2"/>
  <c r="X1808" i="2"/>
  <c r="X1796" i="2"/>
  <c r="X1784" i="2"/>
  <c r="X1772" i="2"/>
  <c r="X1764" i="2"/>
  <c r="X1756" i="2"/>
  <c r="X1748" i="2"/>
  <c r="X1740" i="2"/>
  <c r="X1732" i="2"/>
  <c r="X1720" i="2"/>
  <c r="X1708" i="2"/>
  <c r="X1700" i="2"/>
  <c r="X1688" i="2"/>
  <c r="X1676" i="2"/>
  <c r="X1664" i="2"/>
  <c r="X1656" i="2"/>
  <c r="X1644" i="2"/>
  <c r="X1632" i="2"/>
  <c r="X1620" i="2"/>
  <c r="X7" i="2"/>
  <c r="X2338" i="2"/>
  <c r="X2330" i="2"/>
  <c r="X2323" i="2"/>
  <c r="X2315" i="2"/>
  <c r="X2307" i="2"/>
  <c r="X2299" i="2"/>
  <c r="X2291" i="2"/>
  <c r="X2283" i="2"/>
  <c r="X2275" i="2"/>
  <c r="X2267" i="2"/>
  <c r="X2259" i="2"/>
  <c r="X2251" i="2"/>
  <c r="X2243" i="2"/>
  <c r="X2235" i="2"/>
  <c r="X2227" i="2"/>
  <c r="X2219" i="2"/>
  <c r="X2211" i="2"/>
  <c r="X2203" i="2"/>
  <c r="X2195" i="2"/>
  <c r="X2187" i="2"/>
  <c r="X2179" i="2"/>
  <c r="X2171" i="2"/>
  <c r="X2163" i="2"/>
  <c r="X2155" i="2"/>
  <c r="X2147" i="2"/>
  <c r="X2139" i="2"/>
  <c r="X2131" i="2"/>
  <c r="X2123" i="2"/>
  <c r="X2115" i="2"/>
  <c r="X2107" i="2"/>
  <c r="X2099" i="2"/>
  <c r="X2091" i="2"/>
  <c r="X2083" i="2"/>
  <c r="X2075" i="2"/>
  <c r="X2067" i="2"/>
  <c r="X2059" i="2"/>
  <c r="X2047" i="2"/>
  <c r="X2031" i="2"/>
  <c r="X2015" i="2"/>
  <c r="X1999" i="2"/>
  <c r="X1983" i="2"/>
  <c r="X1967" i="2"/>
  <c r="X1951" i="2"/>
  <c r="X1935" i="2"/>
  <c r="X1919" i="2"/>
  <c r="X1903" i="2"/>
  <c r="X1887" i="2"/>
  <c r="X1871" i="2"/>
  <c r="X1855" i="2"/>
  <c r="X1839" i="2"/>
  <c r="X1427" i="2"/>
  <c r="X1363" i="2"/>
  <c r="X1299" i="2"/>
  <c r="X1235" i="2"/>
  <c r="X1177" i="2"/>
  <c r="X1145" i="2"/>
  <c r="X1141" i="2"/>
  <c r="X1137" i="2"/>
  <c r="X1133" i="2"/>
  <c r="X1129" i="2"/>
  <c r="X1125" i="2"/>
  <c r="X1121" i="2"/>
  <c r="X1117" i="2"/>
  <c r="X1113" i="2"/>
  <c r="X1109" i="2"/>
  <c r="X1105" i="2"/>
  <c r="X1101" i="2"/>
  <c r="X1097" i="2"/>
  <c r="X1093" i="2"/>
  <c r="X1089" i="2"/>
  <c r="X1085" i="2"/>
  <c r="X1081" i="2"/>
  <c r="X1077" i="2"/>
  <c r="X1073" i="2"/>
  <c r="X1069" i="2"/>
  <c r="X1065" i="2"/>
  <c r="X1061" i="2"/>
  <c r="X1057" i="2"/>
  <c r="X1053" i="2"/>
  <c r="X1172" i="2"/>
  <c r="X1050" i="2"/>
  <c r="X1046" i="2"/>
  <c r="X1042" i="2"/>
  <c r="X1038" i="2"/>
  <c r="X1034" i="2"/>
  <c r="X1030" i="2"/>
  <c r="X1026" i="2"/>
  <c r="X1022" i="2"/>
  <c r="X1018" i="2"/>
  <c r="X1014" i="2"/>
  <c r="X1010" i="2"/>
  <c r="X1006" i="2"/>
  <c r="X1002" i="2"/>
  <c r="X998" i="2"/>
  <c r="X994" i="2"/>
  <c r="X990" i="2"/>
  <c r="X986" i="2"/>
  <c r="X750" i="2"/>
  <c r="X1824" i="2"/>
  <c r="X1816" i="2"/>
  <c r="X1804" i="2"/>
  <c r="X1792" i="2"/>
  <c r="X1780" i="2"/>
  <c r="X1768" i="2"/>
  <c r="X1752" i="2"/>
  <c r="X1728" i="2"/>
  <c r="X1716" i="2"/>
  <c r="X1704" i="2"/>
  <c r="X1692" i="2"/>
  <c r="X1680" i="2"/>
  <c r="X1668" i="2"/>
  <c r="X1648" i="2"/>
  <c r="X1636" i="2"/>
  <c r="X1624" i="2"/>
  <c r="X608" i="2"/>
  <c r="X2054" i="2"/>
  <c r="X2038" i="2"/>
  <c r="X2022" i="2"/>
  <c r="X2006" i="2"/>
  <c r="X1990" i="2"/>
  <c r="X1974" i="2"/>
  <c r="X1958" i="2"/>
  <c r="X1942" i="2"/>
  <c r="X1926" i="2"/>
  <c r="X1910" i="2"/>
  <c r="X1894" i="2"/>
  <c r="X1878" i="2"/>
  <c r="X1862" i="2"/>
  <c r="X1846" i="2"/>
  <c r="X1830" i="2"/>
  <c r="X1454" i="2"/>
  <c r="X1390" i="2"/>
  <c r="X1326" i="2"/>
  <c r="X1262" i="2"/>
  <c r="X1198" i="2"/>
  <c r="X956" i="2"/>
  <c r="X2340" i="2"/>
  <c r="X2332" i="2"/>
  <c r="X2325" i="2"/>
  <c r="X2317" i="2"/>
  <c r="X2309" i="2"/>
  <c r="X2301" i="2"/>
  <c r="X2293" i="2"/>
  <c r="X2285" i="2"/>
  <c r="X2277" i="2"/>
  <c r="X2269" i="2"/>
  <c r="X2261" i="2"/>
  <c r="X2253" i="2"/>
  <c r="X2245" i="2"/>
  <c r="X2237" i="2"/>
  <c r="X2229" i="2"/>
  <c r="X2221" i="2"/>
  <c r="X2213" i="2"/>
  <c r="X2205" i="2"/>
  <c r="X2197" i="2"/>
  <c r="X2189" i="2"/>
  <c r="X2181" i="2"/>
  <c r="X2173" i="2"/>
  <c r="X2165" i="2"/>
  <c r="X2157" i="2"/>
  <c r="X2149" i="2"/>
  <c r="X2141" i="2"/>
  <c r="X2133" i="2"/>
  <c r="X2125" i="2"/>
  <c r="X2117" i="2"/>
  <c r="X2109" i="2"/>
  <c r="X2101" i="2"/>
  <c r="X2093" i="2"/>
  <c r="X2085" i="2"/>
  <c r="X2077" i="2"/>
  <c r="X2069" i="2"/>
  <c r="X2061" i="2"/>
  <c r="X2043" i="2"/>
  <c r="X2027" i="2"/>
  <c r="X2011" i="2"/>
  <c r="X1995" i="2"/>
  <c r="X1979" i="2"/>
  <c r="X1963" i="2"/>
  <c r="X1947" i="2"/>
  <c r="X1931" i="2"/>
  <c r="X1915" i="2"/>
  <c r="X1899" i="2"/>
  <c r="X1883" i="2"/>
  <c r="X1867" i="2"/>
  <c r="X1851" i="2"/>
  <c r="X1835" i="2"/>
  <c r="X1822" i="2"/>
  <c r="X1818" i="2"/>
  <c r="X1814" i="2"/>
  <c r="X1810" i="2"/>
  <c r="X1806" i="2"/>
  <c r="X1802" i="2"/>
  <c r="X1798" i="2"/>
  <c r="X1794" i="2"/>
  <c r="X1790" i="2"/>
  <c r="X1786" i="2"/>
  <c r="X1782" i="2"/>
  <c r="X1778" i="2"/>
  <c r="X1774" i="2"/>
  <c r="X1770" i="2"/>
  <c r="X1766" i="2"/>
  <c r="X1762" i="2"/>
  <c r="X1758" i="2"/>
  <c r="X1754" i="2"/>
  <c r="X1750" i="2"/>
  <c r="X1746" i="2"/>
  <c r="X1742" i="2"/>
  <c r="X1738" i="2"/>
  <c r="X1734" i="2"/>
  <c r="X1730" i="2"/>
  <c r="X1726" i="2"/>
  <c r="X1722" i="2"/>
  <c r="X1718" i="2"/>
  <c r="X1714" i="2"/>
  <c r="X1710" i="2"/>
  <c r="X1706" i="2"/>
  <c r="X1702" i="2"/>
  <c r="X1698" i="2"/>
  <c r="X1694" i="2"/>
  <c r="X1690" i="2"/>
  <c r="X1686" i="2"/>
  <c r="X1682" i="2"/>
  <c r="X1678" i="2"/>
  <c r="X1674" i="2"/>
  <c r="X1670" i="2"/>
  <c r="X1666" i="2"/>
  <c r="X1662" i="2"/>
  <c r="X1658" i="2"/>
  <c r="X1654" i="2"/>
  <c r="X1650" i="2"/>
  <c r="X1646" i="2"/>
  <c r="X1642" i="2"/>
  <c r="X1638" i="2"/>
  <c r="X1634" i="2"/>
  <c r="X1630" i="2"/>
  <c r="X1626" i="2"/>
  <c r="X1622" i="2"/>
  <c r="X1618" i="2"/>
  <c r="X1614" i="2"/>
  <c r="X1610" i="2"/>
  <c r="X1606" i="2"/>
  <c r="X1602" i="2"/>
  <c r="X1598" i="2"/>
  <c r="X1594" i="2"/>
  <c r="X1590" i="2"/>
  <c r="X1586" i="2"/>
  <c r="X1582" i="2"/>
  <c r="X1578" i="2"/>
  <c r="X1574" i="2"/>
  <c r="X1570" i="2"/>
  <c r="X1566" i="2"/>
  <c r="X1562" i="2"/>
  <c r="X1558" i="2"/>
  <c r="X1554" i="2"/>
  <c r="X1550" i="2"/>
  <c r="X1546" i="2"/>
  <c r="X1542" i="2"/>
  <c r="X1538" i="2"/>
  <c r="X1534" i="2"/>
  <c r="X1530" i="2"/>
  <c r="X1526" i="2"/>
  <c r="X1522" i="2"/>
  <c r="X1518" i="2"/>
  <c r="X1514" i="2"/>
  <c r="X1510" i="2"/>
  <c r="X1506" i="2"/>
  <c r="X1502" i="2"/>
  <c r="X1498" i="2"/>
  <c r="X1494" i="2"/>
  <c r="X1490" i="2"/>
  <c r="X1486" i="2"/>
  <c r="X1475" i="2"/>
  <c r="X1411" i="2"/>
  <c r="X1347" i="2"/>
  <c r="X1283" i="2"/>
  <c r="X1219" i="2"/>
  <c r="X1156" i="2"/>
  <c r="X843" i="2"/>
  <c r="X646" i="2"/>
  <c r="X1812" i="2"/>
  <c r="X1800" i="2"/>
  <c r="X1788" i="2"/>
  <c r="X1776" i="2"/>
  <c r="X1760" i="2"/>
  <c r="X1744" i="2"/>
  <c r="X1736" i="2"/>
  <c r="X1724" i="2"/>
  <c r="X1712" i="2"/>
  <c r="X1696" i="2"/>
  <c r="X1684" i="2"/>
  <c r="X1672" i="2"/>
  <c r="X1660" i="2"/>
  <c r="X1652" i="2"/>
  <c r="X1640" i="2"/>
  <c r="X1628" i="2"/>
  <c r="X809" i="2"/>
  <c r="X2342" i="2"/>
  <c r="X2334" i="2"/>
  <c r="X2327" i="2"/>
  <c r="X2319" i="2"/>
  <c r="X2311" i="2"/>
  <c r="X2303" i="2"/>
  <c r="X2295" i="2"/>
  <c r="X2287" i="2"/>
  <c r="X2279" i="2"/>
  <c r="X2271" i="2"/>
  <c r="X2263" i="2"/>
  <c r="X2255" i="2"/>
  <c r="X2247" i="2"/>
  <c r="X2239" i="2"/>
  <c r="X2231" i="2"/>
  <c r="X2223" i="2"/>
  <c r="X2215" i="2"/>
  <c r="X2207" i="2"/>
  <c r="X2199" i="2"/>
  <c r="X2191" i="2"/>
  <c r="X2183" i="2"/>
  <c r="X2175" i="2"/>
  <c r="X2167" i="2"/>
  <c r="X2159" i="2"/>
  <c r="X2151" i="2"/>
  <c r="X2143" i="2"/>
  <c r="X2135" i="2"/>
  <c r="X2127" i="2"/>
  <c r="X2119" i="2"/>
  <c r="X2111" i="2"/>
  <c r="X2103" i="2"/>
  <c r="X2095" i="2"/>
  <c r="X2087" i="2"/>
  <c r="X2079" i="2"/>
  <c r="X2071" i="2"/>
  <c r="X2063" i="2"/>
  <c r="X2055" i="2"/>
  <c r="X2039" i="2"/>
  <c r="X2023" i="2"/>
  <c r="X2007" i="2"/>
  <c r="X1991" i="2"/>
  <c r="X1975" i="2"/>
  <c r="X1959" i="2"/>
  <c r="X1943" i="2"/>
  <c r="X1927" i="2"/>
  <c r="X1911" i="2"/>
  <c r="X1895" i="2"/>
  <c r="X1879" i="2"/>
  <c r="X1863" i="2"/>
  <c r="X1847" i="2"/>
  <c r="X1831" i="2"/>
  <c r="X1459" i="2"/>
  <c r="X1395" i="2"/>
  <c r="X1331" i="2"/>
  <c r="X1267" i="2"/>
  <c r="X1203" i="2"/>
  <c r="X736" i="2"/>
  <c r="X732" i="2"/>
  <c r="X2053" i="2"/>
  <c r="X2045" i="2"/>
  <c r="X2037" i="2"/>
  <c r="X2029" i="2"/>
  <c r="X2021" i="2"/>
  <c r="X2013" i="2"/>
  <c r="X2005" i="2"/>
  <c r="X1997" i="2"/>
  <c r="X1989" i="2"/>
  <c r="X1981" i="2"/>
  <c r="X1973" i="2"/>
  <c r="X1965" i="2"/>
  <c r="X1957" i="2"/>
  <c r="X1949" i="2"/>
  <c r="X1941" i="2"/>
  <c r="X1933" i="2"/>
  <c r="X1925" i="2"/>
  <c r="X1917" i="2"/>
  <c r="X1909" i="2"/>
  <c r="X1901" i="2"/>
  <c r="X1893" i="2"/>
  <c r="X1885" i="2"/>
  <c r="X1877" i="2"/>
  <c r="X1869" i="2"/>
  <c r="X1861" i="2"/>
  <c r="X1853" i="2"/>
  <c r="X1845" i="2"/>
  <c r="X1837" i="2"/>
  <c r="X1829" i="2"/>
  <c r="X1826" i="2"/>
  <c r="X1823" i="2"/>
  <c r="X1819" i="2"/>
  <c r="X1815" i="2"/>
  <c r="X1811" i="2"/>
  <c r="X1807" i="2"/>
  <c r="X1803" i="2"/>
  <c r="X1799" i="2"/>
  <c r="X1795" i="2"/>
  <c r="X1791" i="2"/>
  <c r="X1787" i="2"/>
  <c r="X1783" i="2"/>
  <c r="X1779" i="2"/>
  <c r="X1775" i="2"/>
  <c r="X1771" i="2"/>
  <c r="X1767" i="2"/>
  <c r="X1763" i="2"/>
  <c r="X1759" i="2"/>
  <c r="X1755" i="2"/>
  <c r="X1751" i="2"/>
  <c r="X1747" i="2"/>
  <c r="X1743" i="2"/>
  <c r="X1739" i="2"/>
  <c r="X1735" i="2"/>
  <c r="X1731" i="2"/>
  <c r="X1727" i="2"/>
  <c r="X1723" i="2"/>
  <c r="X1719" i="2"/>
  <c r="X1715" i="2"/>
  <c r="X1711" i="2"/>
  <c r="X1707" i="2"/>
  <c r="X1703" i="2"/>
  <c r="X1699" i="2"/>
  <c r="X1695" i="2"/>
  <c r="X1691" i="2"/>
  <c r="X1687" i="2"/>
  <c r="X1683" i="2"/>
  <c r="X1679" i="2"/>
  <c r="X1675" i="2"/>
  <c r="X1671" i="2"/>
  <c r="X1667" i="2"/>
  <c r="X1663" i="2"/>
  <c r="X1659" i="2"/>
  <c r="X1655" i="2"/>
  <c r="X1651" i="2"/>
  <c r="X1647" i="2"/>
  <c r="X1643" i="2"/>
  <c r="X1639" i="2"/>
  <c r="X1635" i="2"/>
  <c r="X1631" i="2"/>
  <c r="X1627" i="2"/>
  <c r="X1623" i="2"/>
  <c r="X1619" i="2"/>
  <c r="X1615" i="2"/>
  <c r="X1611" i="2"/>
  <c r="X1607" i="2"/>
  <c r="X1603" i="2"/>
  <c r="X1599" i="2"/>
  <c r="X1595" i="2"/>
  <c r="X1591" i="2"/>
  <c r="X1587" i="2"/>
  <c r="X1583" i="2"/>
  <c r="X1579" i="2"/>
  <c r="X1575" i="2"/>
  <c r="X1571" i="2"/>
  <c r="X1567" i="2"/>
  <c r="X1563" i="2"/>
  <c r="X1559" i="2"/>
  <c r="X1555" i="2"/>
  <c r="X1551" i="2"/>
  <c r="X1547" i="2"/>
  <c r="X1543" i="2"/>
  <c r="X1539" i="2"/>
  <c r="X1535" i="2"/>
  <c r="X1531" i="2"/>
  <c r="X1527" i="2"/>
  <c r="X1523" i="2"/>
  <c r="X1519" i="2"/>
  <c r="X1515" i="2"/>
  <c r="X1511" i="2"/>
  <c r="X1507" i="2"/>
  <c r="X1503" i="2"/>
  <c r="X1499" i="2"/>
  <c r="X1495" i="2"/>
  <c r="X1491" i="2"/>
  <c r="X1487" i="2"/>
  <c r="X1483" i="2"/>
  <c r="X1451" i="2"/>
  <c r="X1419" i="2"/>
  <c r="X1387" i="2"/>
  <c r="X1355" i="2"/>
  <c r="X1323" i="2"/>
  <c r="X1291" i="2"/>
  <c r="X1259" i="2"/>
  <c r="X1227" i="2"/>
  <c r="X1195" i="2"/>
  <c r="X1164" i="2"/>
  <c r="X668" i="2"/>
  <c r="X2049" i="2"/>
  <c r="X2041" i="2"/>
  <c r="X2033" i="2"/>
  <c r="X2025" i="2"/>
  <c r="X2017" i="2"/>
  <c r="X2009" i="2"/>
  <c r="X2001" i="2"/>
  <c r="X1993" i="2"/>
  <c r="X1985" i="2"/>
  <c r="X1977" i="2"/>
  <c r="X1969" i="2"/>
  <c r="X1961" i="2"/>
  <c r="X1953" i="2"/>
  <c r="X1945" i="2"/>
  <c r="X1937" i="2"/>
  <c r="X1929" i="2"/>
  <c r="X1921" i="2"/>
  <c r="X1913" i="2"/>
  <c r="X1905" i="2"/>
  <c r="X1897" i="2"/>
  <c r="X1889" i="2"/>
  <c r="X1881" i="2"/>
  <c r="X1873" i="2"/>
  <c r="X1865" i="2"/>
  <c r="X1857" i="2"/>
  <c r="X1849" i="2"/>
  <c r="X1841" i="2"/>
  <c r="X1833" i="2"/>
  <c r="X1821" i="2"/>
  <c r="X1817" i="2"/>
  <c r="X1813" i="2"/>
  <c r="X1809" i="2"/>
  <c r="X1805" i="2"/>
  <c r="X1801" i="2"/>
  <c r="X1797" i="2"/>
  <c r="X1793" i="2"/>
  <c r="X1789" i="2"/>
  <c r="X1785" i="2"/>
  <c r="X1781" i="2"/>
  <c r="X1777" i="2"/>
  <c r="X1773" i="2"/>
  <c r="X1769" i="2"/>
  <c r="X1765" i="2"/>
  <c r="X1761" i="2"/>
  <c r="X1757" i="2"/>
  <c r="X1753" i="2"/>
  <c r="X1749" i="2"/>
  <c r="X1745" i="2"/>
  <c r="X1741" i="2"/>
  <c r="X1737" i="2"/>
  <c r="X1733" i="2"/>
  <c r="X1729" i="2"/>
  <c r="X1725" i="2"/>
  <c r="X1721" i="2"/>
  <c r="X1717" i="2"/>
  <c r="X1713" i="2"/>
  <c r="X1709" i="2"/>
  <c r="X1705" i="2"/>
  <c r="X1701" i="2"/>
  <c r="X1697" i="2"/>
  <c r="X1693" i="2"/>
  <c r="X1689" i="2"/>
  <c r="X1685" i="2"/>
  <c r="X1681" i="2"/>
  <c r="X1677" i="2"/>
  <c r="X1673" i="2"/>
  <c r="X1669" i="2"/>
  <c r="X1665" i="2"/>
  <c r="X1661" i="2"/>
  <c r="X1657" i="2"/>
  <c r="X1653" i="2"/>
  <c r="X1649" i="2"/>
  <c r="X1645" i="2"/>
  <c r="X1641" i="2"/>
  <c r="X1637" i="2"/>
  <c r="X1633" i="2"/>
  <c r="X1629" i="2"/>
  <c r="X1625" i="2"/>
  <c r="X1621" i="2"/>
  <c r="X1467" i="2"/>
  <c r="X1435" i="2"/>
  <c r="X1403" i="2"/>
  <c r="X1371" i="2"/>
  <c r="X1339" i="2"/>
  <c r="X1307" i="2"/>
  <c r="X1275" i="2"/>
  <c r="X1243" i="2"/>
  <c r="X1211" i="2"/>
  <c r="X1185" i="2"/>
  <c r="X1148" i="2"/>
  <c r="X933" i="2"/>
  <c r="X929" i="2"/>
  <c r="X710" i="2"/>
  <c r="X1469" i="2"/>
  <c r="X1461" i="2"/>
  <c r="X1453" i="2"/>
  <c r="X1445" i="2"/>
  <c r="X1437" i="2"/>
  <c r="X1429" i="2"/>
  <c r="X1421" i="2"/>
  <c r="X1413" i="2"/>
  <c r="X1405" i="2"/>
  <c r="X1397" i="2"/>
  <c r="X1389" i="2"/>
  <c r="X1381" i="2"/>
  <c r="X1373" i="2"/>
  <c r="X1365" i="2"/>
  <c r="X1357" i="2"/>
  <c r="X1349" i="2"/>
  <c r="X1341" i="2"/>
  <c r="X1333" i="2"/>
  <c r="X1325" i="2"/>
  <c r="X1317" i="2"/>
  <c r="X1309" i="2"/>
  <c r="X1301" i="2"/>
  <c r="X1293" i="2"/>
  <c r="X1285" i="2"/>
  <c r="X1277" i="2"/>
  <c r="X1269" i="2"/>
  <c r="X1261" i="2"/>
  <c r="X1253" i="2"/>
  <c r="X1245" i="2"/>
  <c r="X1237" i="2"/>
  <c r="X1229" i="2"/>
  <c r="X1221" i="2"/>
  <c r="X1213" i="2"/>
  <c r="X1205" i="2"/>
  <c r="X1197" i="2"/>
  <c r="X1187" i="2"/>
  <c r="X1179" i="2"/>
  <c r="X1166" i="2"/>
  <c r="X1158" i="2"/>
  <c r="X1150" i="2"/>
  <c r="X1144" i="2"/>
  <c r="X1140" i="2"/>
  <c r="X1136" i="2"/>
  <c r="X1132" i="2"/>
  <c r="X1128" i="2"/>
  <c r="X1124" i="2"/>
  <c r="X1120" i="2"/>
  <c r="X1116" i="2"/>
  <c r="X1112" i="2"/>
  <c r="X1108" i="2"/>
  <c r="X1104" i="2"/>
  <c r="X1100" i="2"/>
  <c r="X1096" i="2"/>
  <c r="X1092" i="2"/>
  <c r="X1088" i="2"/>
  <c r="X1084" i="2"/>
  <c r="X1080" i="2"/>
  <c r="X1076" i="2"/>
  <c r="X1072" i="2"/>
  <c r="X1068" i="2"/>
  <c r="X1064" i="2"/>
  <c r="X1060" i="2"/>
  <c r="X1056" i="2"/>
  <c r="X1175" i="2"/>
  <c r="X1171" i="2"/>
  <c r="X1049" i="2"/>
  <c r="X1045" i="2"/>
  <c r="X1041" i="2"/>
  <c r="X1037" i="2"/>
  <c r="X1033" i="2"/>
  <c r="X1029" i="2"/>
  <c r="X1025" i="2"/>
  <c r="X1021" i="2"/>
  <c r="X1017" i="2"/>
  <c r="X1013" i="2"/>
  <c r="X1009" i="2"/>
  <c r="X1005" i="2"/>
  <c r="X1001" i="2"/>
  <c r="X997" i="2"/>
  <c r="X993" i="2"/>
  <c r="X989" i="2"/>
  <c r="X985" i="2"/>
  <c r="X979" i="2"/>
  <c r="X955" i="2"/>
  <c r="X923" i="2"/>
  <c r="X917" i="2"/>
  <c r="X911" i="2"/>
  <c r="X886" i="2"/>
  <c r="X872" i="2"/>
  <c r="X860" i="2"/>
  <c r="X815" i="2"/>
  <c r="X782" i="2"/>
  <c r="X768" i="2"/>
  <c r="X756" i="2"/>
  <c r="X716" i="2"/>
  <c r="X694" i="2"/>
  <c r="X652" i="2"/>
  <c r="X630" i="2"/>
  <c r="X576" i="2"/>
  <c r="X484" i="2"/>
  <c r="X1617" i="2"/>
  <c r="X1613" i="2"/>
  <c r="X1609" i="2"/>
  <c r="X1605" i="2"/>
  <c r="X1601" i="2"/>
  <c r="X1597" i="2"/>
  <c r="X1593" i="2"/>
  <c r="X1589" i="2"/>
  <c r="X1585" i="2"/>
  <c r="X1581" i="2"/>
  <c r="X1577" i="2"/>
  <c r="X1573" i="2"/>
  <c r="X1569" i="2"/>
  <c r="X1565" i="2"/>
  <c r="X1561" i="2"/>
  <c r="X1557" i="2"/>
  <c r="X1553" i="2"/>
  <c r="X1549" i="2"/>
  <c r="X1545" i="2"/>
  <c r="X1541" i="2"/>
  <c r="X1537" i="2"/>
  <c r="X1533" i="2"/>
  <c r="X1529" i="2"/>
  <c r="X1525" i="2"/>
  <c r="X1521" i="2"/>
  <c r="X1517" i="2"/>
  <c r="X1513" i="2"/>
  <c r="X1509" i="2"/>
  <c r="X1505" i="2"/>
  <c r="X1501" i="2"/>
  <c r="X1497" i="2"/>
  <c r="X1493" i="2"/>
  <c r="X1489" i="2"/>
  <c r="X1485" i="2"/>
  <c r="X1482" i="2"/>
  <c r="X1479" i="2"/>
  <c r="X1471" i="2"/>
  <c r="X1463" i="2"/>
  <c r="X1455" i="2"/>
  <c r="X1447" i="2"/>
  <c r="X1439" i="2"/>
  <c r="X1431" i="2"/>
  <c r="X1423" i="2"/>
  <c r="X1415" i="2"/>
  <c r="X1407" i="2"/>
  <c r="X1399" i="2"/>
  <c r="X1391" i="2"/>
  <c r="X1383" i="2"/>
  <c r="X1375" i="2"/>
  <c r="X1367" i="2"/>
  <c r="X1359" i="2"/>
  <c r="X1351" i="2"/>
  <c r="X1343" i="2"/>
  <c r="X1335" i="2"/>
  <c r="X1327" i="2"/>
  <c r="X1319" i="2"/>
  <c r="X1311" i="2"/>
  <c r="X1303" i="2"/>
  <c r="X1295" i="2"/>
  <c r="X1287" i="2"/>
  <c r="X1279" i="2"/>
  <c r="X1271" i="2"/>
  <c r="X1263" i="2"/>
  <c r="X1255" i="2"/>
  <c r="X1247" i="2"/>
  <c r="X1239" i="2"/>
  <c r="X1231" i="2"/>
  <c r="X1223" i="2"/>
  <c r="X1215" i="2"/>
  <c r="X1207" i="2"/>
  <c r="X1199" i="2"/>
  <c r="X1189" i="2"/>
  <c r="X1181" i="2"/>
  <c r="X1168" i="2"/>
  <c r="X1160" i="2"/>
  <c r="X1152" i="2"/>
  <c r="X1143" i="2"/>
  <c r="X1139" i="2"/>
  <c r="X1135" i="2"/>
  <c r="X1131" i="2"/>
  <c r="X1127" i="2"/>
  <c r="X1123" i="2"/>
  <c r="X1119" i="2"/>
  <c r="X1115" i="2"/>
  <c r="X1111" i="2"/>
  <c r="X1107" i="2"/>
  <c r="X1103" i="2"/>
  <c r="X1099" i="2"/>
  <c r="X1095" i="2"/>
  <c r="X1091" i="2"/>
  <c r="X1087" i="2"/>
  <c r="X1083" i="2"/>
  <c r="X1079" i="2"/>
  <c r="X1075" i="2"/>
  <c r="X1071" i="2"/>
  <c r="X1067" i="2"/>
  <c r="X1063" i="2"/>
  <c r="X1059" i="2"/>
  <c r="X1055" i="2"/>
  <c r="X1174" i="2"/>
  <c r="X1052" i="2"/>
  <c r="X1048" i="2"/>
  <c r="X1044" i="2"/>
  <c r="X1040" i="2"/>
  <c r="X1036" i="2"/>
  <c r="X965" i="2"/>
  <c r="X961" i="2"/>
  <c r="X903" i="2"/>
  <c r="X892" i="2"/>
  <c r="X818" i="2"/>
  <c r="X800" i="2"/>
  <c r="X788" i="2"/>
  <c r="X700" i="2"/>
  <c r="X678" i="2"/>
  <c r="X636" i="2"/>
  <c r="X544" i="2"/>
  <c r="X1616" i="2"/>
  <c r="X1612" i="2"/>
  <c r="X1608" i="2"/>
  <c r="X1604" i="2"/>
  <c r="X1600" i="2"/>
  <c r="X1596" i="2"/>
  <c r="X1592" i="2"/>
  <c r="X1588" i="2"/>
  <c r="X1584" i="2"/>
  <c r="X1580" i="2"/>
  <c r="X1576" i="2"/>
  <c r="X1572" i="2"/>
  <c r="X1568" i="2"/>
  <c r="X1564" i="2"/>
  <c r="X1560" i="2"/>
  <c r="X1556" i="2"/>
  <c r="X1552" i="2"/>
  <c r="X1548" i="2"/>
  <c r="X1544" i="2"/>
  <c r="X1540" i="2"/>
  <c r="X1536" i="2"/>
  <c r="X1532" i="2"/>
  <c r="X1528" i="2"/>
  <c r="X1524" i="2"/>
  <c r="X1520" i="2"/>
  <c r="X1516" i="2"/>
  <c r="X1512" i="2"/>
  <c r="X1508" i="2"/>
  <c r="X1504" i="2"/>
  <c r="X1500" i="2"/>
  <c r="X1496" i="2"/>
  <c r="X1492" i="2"/>
  <c r="X1488" i="2"/>
  <c r="X1481" i="2"/>
  <c r="X1473" i="2"/>
  <c r="X1465" i="2"/>
  <c r="X1457" i="2"/>
  <c r="X1449" i="2"/>
  <c r="X1441" i="2"/>
  <c r="X1433" i="2"/>
  <c r="X1425" i="2"/>
  <c r="X1417" i="2"/>
  <c r="X1409" i="2"/>
  <c r="X1401" i="2"/>
  <c r="X1393" i="2"/>
  <c r="X1385" i="2"/>
  <c r="X1377" i="2"/>
  <c r="X1369" i="2"/>
  <c r="X1361" i="2"/>
  <c r="X1353" i="2"/>
  <c r="X1345" i="2"/>
  <c r="X1337" i="2"/>
  <c r="X1329" i="2"/>
  <c r="X1321" i="2"/>
  <c r="X1313" i="2"/>
  <c r="X1305" i="2"/>
  <c r="X1297" i="2"/>
  <c r="X1289" i="2"/>
  <c r="X1281" i="2"/>
  <c r="X1273" i="2"/>
  <c r="X1265" i="2"/>
  <c r="X1257" i="2"/>
  <c r="X1249" i="2"/>
  <c r="X1241" i="2"/>
  <c r="X1233" i="2"/>
  <c r="X1225" i="2"/>
  <c r="X1217" i="2"/>
  <c r="X1209" i="2"/>
  <c r="X1201" i="2"/>
  <c r="X1193" i="2"/>
  <c r="X1191" i="2"/>
  <c r="X1183" i="2"/>
  <c r="X1170" i="2"/>
  <c r="X1162" i="2"/>
  <c r="X1154" i="2"/>
  <c r="X1146" i="2"/>
  <c r="X1142" i="2"/>
  <c r="X1138" i="2"/>
  <c r="X1134" i="2"/>
  <c r="X1130" i="2"/>
  <c r="X1126" i="2"/>
  <c r="X1122" i="2"/>
  <c r="X1118" i="2"/>
  <c r="X1114" i="2"/>
  <c r="X1110" i="2"/>
  <c r="X1106" i="2"/>
  <c r="X1102" i="2"/>
  <c r="X1098" i="2"/>
  <c r="X1094" i="2"/>
  <c r="X1090" i="2"/>
  <c r="X1086" i="2"/>
  <c r="X1082" i="2"/>
  <c r="X1078" i="2"/>
  <c r="X1074" i="2"/>
  <c r="X1070" i="2"/>
  <c r="X1066" i="2"/>
  <c r="X1062" i="2"/>
  <c r="X1058" i="2"/>
  <c r="X1054" i="2"/>
  <c r="X1173" i="2"/>
  <c r="X1051" i="2"/>
  <c r="X1047" i="2"/>
  <c r="X1043" i="2"/>
  <c r="X1039" i="2"/>
  <c r="X1035" i="2"/>
  <c r="X1031" i="2"/>
  <c r="X1027" i="2"/>
  <c r="X1023" i="2"/>
  <c r="X1019" i="2"/>
  <c r="X1015" i="2"/>
  <c r="X1011" i="2"/>
  <c r="X1007" i="2"/>
  <c r="X1003" i="2"/>
  <c r="X999" i="2"/>
  <c r="X995" i="2"/>
  <c r="X991" i="2"/>
  <c r="X987" i="2"/>
  <c r="X983" i="2"/>
  <c r="X977" i="2"/>
  <c r="X971" i="2"/>
  <c r="X953" i="2"/>
  <c r="X947" i="2"/>
  <c r="X941" i="2"/>
  <c r="X726" i="2"/>
  <c r="X684" i="2"/>
  <c r="X662" i="2"/>
  <c r="X620" i="2"/>
  <c r="X512" i="2"/>
  <c r="X900" i="2"/>
  <c r="X894" i="2"/>
  <c r="X880" i="2"/>
  <c r="X868" i="2"/>
  <c r="X862" i="2"/>
  <c r="X851" i="2"/>
  <c r="X839" i="2"/>
  <c r="X836" i="2"/>
  <c r="X830" i="2"/>
  <c r="X824" i="2"/>
  <c r="X814" i="2"/>
  <c r="X796" i="2"/>
  <c r="X790" i="2"/>
  <c r="X776" i="2"/>
  <c r="X764" i="2"/>
  <c r="X758" i="2"/>
  <c r="X744" i="2"/>
  <c r="X600" i="2"/>
  <c r="X568" i="2"/>
  <c r="X536" i="2"/>
  <c r="X504" i="2"/>
  <c r="X967" i="2"/>
  <c r="X963" i="2"/>
  <c r="X949" i="2"/>
  <c r="X937" i="2"/>
  <c r="X931" i="2"/>
  <c r="X919" i="2"/>
  <c r="X907" i="2"/>
  <c r="X888" i="2"/>
  <c r="X876" i="2"/>
  <c r="X870" i="2"/>
  <c r="X859" i="2"/>
  <c r="X847" i="2"/>
  <c r="X841" i="2"/>
  <c r="X838" i="2"/>
  <c r="X823" i="2"/>
  <c r="X820" i="2"/>
  <c r="X810" i="2"/>
  <c r="X807" i="2"/>
  <c r="X804" i="2"/>
  <c r="X798" i="2"/>
  <c r="X784" i="2"/>
  <c r="X772" i="2"/>
  <c r="X766" i="2"/>
  <c r="X752" i="2"/>
  <c r="X740" i="2"/>
  <c r="X734" i="2"/>
  <c r="X724" i="2"/>
  <c r="X718" i="2"/>
  <c r="X708" i="2"/>
  <c r="X702" i="2"/>
  <c r="X692" i="2"/>
  <c r="X686" i="2"/>
  <c r="X676" i="2"/>
  <c r="X670" i="2"/>
  <c r="X660" i="2"/>
  <c r="X654" i="2"/>
  <c r="X644" i="2"/>
  <c r="X638" i="2"/>
  <c r="X628" i="2"/>
  <c r="X622" i="2"/>
  <c r="X610" i="2"/>
  <c r="X592" i="2"/>
  <c r="X560" i="2"/>
  <c r="X528" i="2"/>
  <c r="X140" i="2"/>
  <c r="X1032" i="2"/>
  <c r="X1028" i="2"/>
  <c r="X1024" i="2"/>
  <c r="X1020" i="2"/>
  <c r="X1016" i="2"/>
  <c r="X975" i="2"/>
  <c r="X969" i="2"/>
  <c r="X966" i="2"/>
  <c r="X957" i="2"/>
  <c r="X945" i="2"/>
  <c r="X939" i="2"/>
  <c r="X925" i="2"/>
  <c r="X915" i="2"/>
  <c r="X909" i="2"/>
  <c r="X896" i="2"/>
  <c r="X884" i="2"/>
  <c r="X878" i="2"/>
  <c r="X864" i="2"/>
  <c r="X855" i="2"/>
  <c r="X849" i="2"/>
  <c r="X832" i="2"/>
  <c r="X826" i="2"/>
  <c r="X816" i="2"/>
  <c r="X812" i="2"/>
  <c r="X806" i="2"/>
  <c r="X792" i="2"/>
  <c r="X780" i="2"/>
  <c r="X774" i="2"/>
  <c r="X760" i="2"/>
  <c r="X748" i="2"/>
  <c r="X742" i="2"/>
  <c r="X584" i="2"/>
  <c r="X552" i="2"/>
  <c r="X520" i="2"/>
  <c r="X602" i="2"/>
  <c r="X594" i="2"/>
  <c r="X586" i="2"/>
  <c r="X578" i="2"/>
  <c r="X570" i="2"/>
  <c r="X562" i="2"/>
  <c r="X554" i="2"/>
  <c r="X546" i="2"/>
  <c r="X538" i="2"/>
  <c r="X530" i="2"/>
  <c r="X522" i="2"/>
  <c r="X514" i="2"/>
  <c r="X506" i="2"/>
  <c r="X498" i="2"/>
  <c r="X334" i="2"/>
  <c r="X330" i="2"/>
  <c r="X326" i="2"/>
  <c r="X322" i="2"/>
  <c r="X318" i="2"/>
  <c r="X314" i="2"/>
  <c r="X310" i="2"/>
  <c r="X306" i="2"/>
  <c r="X302" i="2"/>
  <c r="X298" i="2"/>
  <c r="X294" i="2"/>
  <c r="X290" i="2"/>
  <c r="X286" i="2"/>
  <c r="X282" i="2"/>
  <c r="X278" i="2"/>
  <c r="X274" i="2"/>
  <c r="X270" i="2"/>
  <c r="X266" i="2"/>
  <c r="X262" i="2"/>
  <c r="X258" i="2"/>
  <c r="X254" i="2"/>
  <c r="X250" i="2"/>
  <c r="X246" i="2"/>
  <c r="X242" i="2"/>
  <c r="X238" i="2"/>
  <c r="X234" i="2"/>
  <c r="X230" i="2"/>
  <c r="X226" i="2"/>
  <c r="X222" i="2"/>
  <c r="X218" i="2"/>
  <c r="X214" i="2"/>
  <c r="X210" i="2"/>
  <c r="X206" i="2"/>
  <c r="X202" i="2"/>
  <c r="X198" i="2"/>
  <c r="X194" i="2"/>
  <c r="X190" i="2"/>
  <c r="X186" i="2"/>
  <c r="X182" i="2"/>
  <c r="X178" i="2"/>
  <c r="X150" i="2"/>
  <c r="X146" i="2"/>
  <c r="X82" i="2"/>
  <c r="X74" i="2"/>
  <c r="X18" i="2"/>
  <c r="X10" i="2"/>
  <c r="X728" i="2"/>
  <c r="X720" i="2"/>
  <c r="X712" i="2"/>
  <c r="X704" i="2"/>
  <c r="X696" i="2"/>
  <c r="X688" i="2"/>
  <c r="X680" i="2"/>
  <c r="X672" i="2"/>
  <c r="X664" i="2"/>
  <c r="X656" i="2"/>
  <c r="X648" i="2"/>
  <c r="X640" i="2"/>
  <c r="X632" i="2"/>
  <c r="X624" i="2"/>
  <c r="X612" i="2"/>
  <c r="X604" i="2"/>
  <c r="X596" i="2"/>
  <c r="X588" i="2"/>
  <c r="X580" i="2"/>
  <c r="X572" i="2"/>
  <c r="X564" i="2"/>
  <c r="X556" i="2"/>
  <c r="X548" i="2"/>
  <c r="X540" i="2"/>
  <c r="X532" i="2"/>
  <c r="X524" i="2"/>
  <c r="X516" i="2"/>
  <c r="X508" i="2"/>
  <c r="X500" i="2"/>
  <c r="X1012" i="2"/>
  <c r="X1008" i="2"/>
  <c r="X1004" i="2"/>
  <c r="X1000" i="2"/>
  <c r="X996" i="2"/>
  <c r="X992" i="2"/>
  <c r="X988" i="2"/>
  <c r="X984" i="2"/>
  <c r="X981" i="2"/>
  <c r="X973" i="2"/>
  <c r="X959" i="2"/>
  <c r="X951" i="2"/>
  <c r="X943" i="2"/>
  <c r="X935" i="2"/>
  <c r="X927" i="2"/>
  <c r="X921" i="2"/>
  <c r="X913" i="2"/>
  <c r="X905" i="2"/>
  <c r="X898" i="2"/>
  <c r="X890" i="2"/>
  <c r="X882" i="2"/>
  <c r="X874" i="2"/>
  <c r="X866" i="2"/>
  <c r="X853" i="2"/>
  <c r="X845" i="2"/>
  <c r="X834" i="2"/>
  <c r="X831" i="2"/>
  <c r="X828" i="2"/>
  <c r="X822" i="2"/>
  <c r="X808" i="2"/>
  <c r="X802" i="2"/>
  <c r="X794" i="2"/>
  <c r="X786" i="2"/>
  <c r="X778" i="2"/>
  <c r="X770" i="2"/>
  <c r="X762" i="2"/>
  <c r="X754" i="2"/>
  <c r="X746" i="2"/>
  <c r="X738" i="2"/>
  <c r="X730" i="2"/>
  <c r="X722" i="2"/>
  <c r="X714" i="2"/>
  <c r="X706" i="2"/>
  <c r="X698" i="2"/>
  <c r="X690" i="2"/>
  <c r="X682" i="2"/>
  <c r="X674" i="2"/>
  <c r="X666" i="2"/>
  <c r="X658" i="2"/>
  <c r="X650" i="2"/>
  <c r="X642" i="2"/>
  <c r="X634" i="2"/>
  <c r="X626" i="2"/>
  <c r="X614" i="2"/>
  <c r="X606" i="2"/>
  <c r="X598" i="2"/>
  <c r="X590" i="2"/>
  <c r="X582" i="2"/>
  <c r="X574" i="2"/>
  <c r="X566" i="2"/>
  <c r="X558" i="2"/>
  <c r="X550" i="2"/>
  <c r="X542" i="2"/>
  <c r="X534" i="2"/>
  <c r="X526" i="2"/>
  <c r="X518" i="2"/>
  <c r="X510" i="2"/>
  <c r="X502" i="2"/>
  <c r="X114" i="2"/>
  <c r="X106" i="2"/>
  <c r="X50" i="2"/>
  <c r="X42" i="2"/>
  <c r="X157" i="2"/>
  <c r="X153" i="2"/>
  <c r="X134" i="2"/>
  <c r="X130" i="2"/>
  <c r="X98" i="2"/>
  <c r="X66" i="2"/>
  <c r="X34" i="2"/>
  <c r="X335" i="2"/>
  <c r="X331" i="2"/>
  <c r="X327" i="2"/>
  <c r="X323" i="2"/>
  <c r="X319" i="2"/>
  <c r="X315" i="2"/>
  <c r="X311" i="2"/>
  <c r="X307" i="2"/>
  <c r="X303" i="2"/>
  <c r="X299" i="2"/>
  <c r="X295" i="2"/>
  <c r="X291" i="2"/>
  <c r="X171" i="2"/>
  <c r="X164" i="2"/>
  <c r="X160" i="2"/>
  <c r="X122" i="2"/>
  <c r="X90" i="2"/>
  <c r="X58" i="2"/>
  <c r="X26" i="2"/>
  <c r="X337" i="2"/>
  <c r="X333" i="2"/>
  <c r="X329" i="2"/>
  <c r="X325" i="2"/>
  <c r="X321" i="2"/>
  <c r="X317" i="2"/>
  <c r="X313" i="2"/>
  <c r="X309" i="2"/>
  <c r="X305" i="2"/>
  <c r="X301" i="2"/>
  <c r="X297" i="2"/>
  <c r="X293" i="2"/>
  <c r="X289" i="2"/>
  <c r="X285" i="2"/>
  <c r="X281" i="2"/>
  <c r="X277" i="2"/>
  <c r="X273" i="2"/>
  <c r="X269" i="2"/>
  <c r="X265" i="2"/>
  <c r="X261" i="2"/>
  <c r="X257" i="2"/>
  <c r="X253" i="2"/>
  <c r="X249" i="2"/>
  <c r="X245" i="2"/>
  <c r="X241" i="2"/>
  <c r="X237" i="2"/>
  <c r="X233" i="2"/>
  <c r="X229" i="2"/>
  <c r="X225" i="2"/>
  <c r="X221" i="2"/>
  <c r="X217" i="2"/>
  <c r="X213" i="2"/>
  <c r="X209" i="2"/>
  <c r="X205" i="2"/>
  <c r="X201" i="2"/>
  <c r="X197" i="2"/>
  <c r="X193" i="2"/>
  <c r="X189" i="2"/>
  <c r="X185" i="2"/>
  <c r="X181" i="2"/>
  <c r="X177" i="2"/>
  <c r="X174" i="2"/>
  <c r="X170" i="2"/>
  <c r="X163" i="2"/>
  <c r="X156" i="2"/>
  <c r="X152" i="2"/>
  <c r="X149" i="2"/>
  <c r="X139" i="2"/>
  <c r="X136" i="2"/>
  <c r="X133" i="2"/>
  <c r="X124" i="2"/>
  <c r="X116" i="2"/>
  <c r="X108" i="2"/>
  <c r="X100" i="2"/>
  <c r="X92" i="2"/>
  <c r="X84" i="2"/>
  <c r="X76" i="2"/>
  <c r="X68" i="2"/>
  <c r="X60" i="2"/>
  <c r="X52" i="2"/>
  <c r="X44" i="2"/>
  <c r="X36" i="2"/>
  <c r="X28" i="2"/>
  <c r="X20" i="2"/>
  <c r="X12" i="2"/>
  <c r="X336" i="2"/>
  <c r="X332" i="2"/>
  <c r="X328" i="2"/>
  <c r="X324" i="2"/>
  <c r="X320" i="2"/>
  <c r="X316" i="2"/>
  <c r="X312" i="2"/>
  <c r="X308" i="2"/>
  <c r="X304" i="2"/>
  <c r="X300" i="2"/>
  <c r="X296" i="2"/>
  <c r="X292" i="2"/>
  <c r="X288" i="2"/>
  <c r="X284" i="2"/>
  <c r="X280" i="2"/>
  <c r="X276" i="2"/>
  <c r="X272" i="2"/>
  <c r="X268" i="2"/>
  <c r="X264" i="2"/>
  <c r="X260" i="2"/>
  <c r="X256" i="2"/>
  <c r="X252" i="2"/>
  <c r="X248" i="2"/>
  <c r="X244" i="2"/>
  <c r="X240" i="2"/>
  <c r="X236" i="2"/>
  <c r="X232" i="2"/>
  <c r="X228" i="2"/>
  <c r="X224" i="2"/>
  <c r="X220" i="2"/>
  <c r="X216" i="2"/>
  <c r="X212" i="2"/>
  <c r="X208" i="2"/>
  <c r="X204" i="2"/>
  <c r="X200" i="2"/>
  <c r="X196" i="2"/>
  <c r="X192" i="2"/>
  <c r="X188" i="2"/>
  <c r="X184" i="2"/>
  <c r="X180" i="2"/>
  <c r="X176" i="2"/>
  <c r="X173" i="2"/>
  <c r="X169" i="2"/>
  <c r="X166" i="2"/>
  <c r="X162" i="2"/>
  <c r="X155" i="2"/>
  <c r="X148" i="2"/>
  <c r="X142" i="2"/>
  <c r="X138" i="2"/>
  <c r="X132" i="2"/>
  <c r="X126" i="2"/>
  <c r="X118" i="2"/>
  <c r="X110" i="2"/>
  <c r="X102" i="2"/>
  <c r="X94" i="2"/>
  <c r="X86" i="2"/>
  <c r="X78" i="2"/>
  <c r="X70" i="2"/>
  <c r="X62" i="2"/>
  <c r="X54" i="2"/>
  <c r="X46" i="2"/>
  <c r="X38" i="2"/>
  <c r="X30" i="2"/>
  <c r="X22" i="2"/>
  <c r="X14" i="2"/>
  <c r="X287" i="2"/>
  <c r="X283" i="2"/>
  <c r="X279" i="2"/>
  <c r="X275" i="2"/>
  <c r="X271" i="2"/>
  <c r="X267" i="2"/>
  <c r="X263" i="2"/>
  <c r="X259" i="2"/>
  <c r="X255" i="2"/>
  <c r="X251" i="2"/>
  <c r="X247" i="2"/>
  <c r="X243" i="2"/>
  <c r="X239" i="2"/>
  <c r="X235" i="2"/>
  <c r="X231" i="2"/>
  <c r="X227" i="2"/>
  <c r="X223" i="2"/>
  <c r="X219" i="2"/>
  <c r="X215" i="2"/>
  <c r="X211" i="2"/>
  <c r="X207" i="2"/>
  <c r="X203" i="2"/>
  <c r="X199" i="2"/>
  <c r="X195" i="2"/>
  <c r="X191" i="2"/>
  <c r="X187" i="2"/>
  <c r="X183" i="2"/>
  <c r="X179" i="2"/>
  <c r="X172" i="2"/>
  <c r="X168" i="2"/>
  <c r="X165" i="2"/>
  <c r="X161" i="2"/>
  <c r="X158" i="2"/>
  <c r="X154" i="2"/>
  <c r="X147" i="2"/>
  <c r="X144" i="2"/>
  <c r="X141" i="2"/>
  <c r="X131" i="2"/>
  <c r="X128" i="2"/>
  <c r="X120" i="2"/>
  <c r="X112" i="2"/>
  <c r="X104" i="2"/>
  <c r="X96" i="2"/>
  <c r="X88" i="2"/>
  <c r="X80" i="2"/>
  <c r="X72" i="2"/>
  <c r="X64" i="2"/>
  <c r="X56" i="2"/>
  <c r="X48" i="2"/>
  <c r="X40" i="2"/>
  <c r="X32" i="2"/>
  <c r="X24" i="2"/>
  <c r="X16" i="2"/>
  <c r="X8" i="2"/>
  <c r="C2" i="8"/>
  <c r="D2" i="8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3604" i="8"/>
  <c r="D3605" i="8"/>
  <c r="D3606" i="8"/>
  <c r="D3607" i="8"/>
  <c r="D3608" i="8"/>
  <c r="D3609" i="8"/>
  <c r="D3610" i="8"/>
  <c r="D3611" i="8"/>
  <c r="D3612" i="8"/>
  <c r="D3613" i="8"/>
  <c r="D3614" i="8"/>
  <c r="D3615" i="8"/>
  <c r="D3616" i="8"/>
  <c r="D3617" i="8"/>
  <c r="D3618" i="8"/>
  <c r="D3619" i="8"/>
  <c r="D3620" i="8"/>
  <c r="D3621" i="8"/>
  <c r="D3622" i="8"/>
  <c r="D3623" i="8"/>
  <c r="D3624" i="8"/>
  <c r="D3625" i="8"/>
  <c r="D3626" i="8"/>
  <c r="D3627" i="8"/>
  <c r="D3628" i="8"/>
  <c r="D3629" i="8"/>
  <c r="D3630" i="8"/>
  <c r="D3631" i="8"/>
  <c r="D3632" i="8"/>
  <c r="D3633" i="8"/>
  <c r="D3634" i="8"/>
  <c r="D3635" i="8"/>
  <c r="D3636" i="8"/>
  <c r="D3637" i="8"/>
  <c r="D3638" i="8"/>
  <c r="D3639" i="8"/>
  <c r="D3640" i="8"/>
  <c r="D3641" i="8"/>
  <c r="D3642" i="8"/>
  <c r="D3643" i="8"/>
  <c r="D3644" i="8"/>
  <c r="D3645" i="8"/>
  <c r="D3646" i="8"/>
  <c r="D3647" i="8"/>
  <c r="D3648" i="8"/>
  <c r="D3649" i="8"/>
  <c r="D3650" i="8"/>
  <c r="D3651" i="8"/>
  <c r="D3652" i="8"/>
  <c r="D3653" i="8"/>
  <c r="D3654" i="8"/>
  <c r="D3655" i="8"/>
  <c r="D3656" i="8"/>
  <c r="D3657" i="8"/>
  <c r="D3658" i="8"/>
  <c r="D3659" i="8"/>
  <c r="D3660" i="8"/>
  <c r="D3661" i="8"/>
  <c r="D3662" i="8"/>
  <c r="D3663" i="8"/>
  <c r="D3664" i="8"/>
  <c r="D3665" i="8"/>
  <c r="D3666" i="8"/>
  <c r="D3667" i="8"/>
  <c r="D3668" i="8"/>
  <c r="D3669" i="8"/>
  <c r="D3670" i="8"/>
  <c r="D3671" i="8"/>
  <c r="D3672" i="8"/>
  <c r="D3673" i="8"/>
  <c r="D3674" i="8"/>
  <c r="D3675" i="8"/>
  <c r="D3676" i="8"/>
  <c r="D3677" i="8"/>
  <c r="D3678" i="8"/>
  <c r="D3679" i="8"/>
  <c r="D3680" i="8"/>
  <c r="D3681" i="8"/>
  <c r="D3682" i="8"/>
  <c r="D3683" i="8"/>
  <c r="D3684" i="8"/>
  <c r="D3685" i="8"/>
  <c r="D3686" i="8"/>
  <c r="D3687" i="8"/>
  <c r="D3688" i="8"/>
  <c r="D3689" i="8"/>
  <c r="D3690" i="8"/>
  <c r="D3691" i="8"/>
  <c r="D3692" i="8"/>
  <c r="D3693" i="8"/>
  <c r="D3694" i="8"/>
  <c r="D3695" i="8"/>
  <c r="D3696" i="8"/>
  <c r="D3697" i="8"/>
  <c r="D3698" i="8"/>
  <c r="D3699" i="8"/>
  <c r="D3700" i="8"/>
  <c r="D3701" i="8"/>
  <c r="D3702" i="8"/>
  <c r="D3703" i="8"/>
  <c r="D3704" i="8"/>
  <c r="D3705" i="8"/>
  <c r="D3706" i="8"/>
  <c r="D3707" i="8"/>
  <c r="D3708" i="8"/>
  <c r="D3709" i="8"/>
  <c r="D3710" i="8"/>
  <c r="D3711" i="8"/>
  <c r="D3712" i="8"/>
  <c r="D3713" i="8"/>
  <c r="D3714" i="8"/>
  <c r="D3715" i="8"/>
  <c r="D3716" i="8"/>
  <c r="D3717" i="8"/>
  <c r="D3718" i="8"/>
  <c r="D3719" i="8"/>
  <c r="D3720" i="8"/>
  <c r="D3721" i="8"/>
  <c r="D3722" i="8"/>
  <c r="D3723" i="8"/>
  <c r="D3724" i="8"/>
  <c r="D3725" i="8"/>
  <c r="D3726" i="8"/>
  <c r="D3727" i="8"/>
  <c r="D3728" i="8"/>
  <c r="D3729" i="8"/>
  <c r="D3730" i="8"/>
  <c r="D3731" i="8"/>
  <c r="D3732" i="8"/>
  <c r="D3733" i="8"/>
  <c r="D3734" i="8"/>
  <c r="D3735" i="8"/>
  <c r="D3736" i="8"/>
  <c r="D3737" i="8"/>
  <c r="D3738" i="8"/>
  <c r="D3739" i="8"/>
  <c r="D3740" i="8"/>
  <c r="D3741" i="8"/>
  <c r="D3742" i="8"/>
  <c r="D3743" i="8"/>
  <c r="D3744" i="8"/>
  <c r="D3745" i="8"/>
  <c r="D3746" i="8"/>
  <c r="D3747" i="8"/>
  <c r="D3748" i="8"/>
  <c r="D3749" i="8"/>
  <c r="D3750" i="8"/>
  <c r="D3751" i="8"/>
  <c r="D3752" i="8"/>
  <c r="D3753" i="8"/>
  <c r="D3754" i="8"/>
  <c r="D3755" i="8"/>
  <c r="D3756" i="8"/>
  <c r="D3757" i="8"/>
  <c r="D3758" i="8"/>
  <c r="D3759" i="8"/>
  <c r="D3760" i="8"/>
  <c r="D3761" i="8"/>
  <c r="D3762" i="8"/>
  <c r="D3763" i="8"/>
  <c r="D3764" i="8"/>
  <c r="D3765" i="8"/>
  <c r="D3766" i="8"/>
  <c r="D3767" i="8"/>
  <c r="D3768" i="8"/>
  <c r="D3769" i="8"/>
  <c r="D3770" i="8"/>
  <c r="D3771" i="8"/>
  <c r="D3772" i="8"/>
  <c r="D3773" i="8"/>
  <c r="D3774" i="8"/>
  <c r="D3775" i="8"/>
  <c r="D3776" i="8"/>
  <c r="D3777" i="8"/>
  <c r="D3778" i="8"/>
  <c r="D3779" i="8"/>
  <c r="D3780" i="8"/>
  <c r="D3781" i="8"/>
  <c r="D3782" i="8"/>
  <c r="D3783" i="8"/>
  <c r="D3784" i="8"/>
  <c r="D3785" i="8"/>
  <c r="D3786" i="8"/>
  <c r="D3787" i="8"/>
  <c r="D3788" i="8"/>
  <c r="D3789" i="8"/>
  <c r="D3790" i="8"/>
  <c r="D3791" i="8"/>
  <c r="D3792" i="8"/>
  <c r="D3793" i="8"/>
  <c r="D3794" i="8"/>
  <c r="D3795" i="8"/>
  <c r="D3796" i="8"/>
  <c r="D3797" i="8"/>
  <c r="D3798" i="8"/>
  <c r="D3799" i="8"/>
  <c r="D3800" i="8"/>
  <c r="D3801" i="8"/>
  <c r="D3802" i="8"/>
  <c r="D3803" i="8"/>
  <c r="D3804" i="8"/>
  <c r="D3805" i="8"/>
  <c r="D3806" i="8"/>
  <c r="D3807" i="8"/>
  <c r="D3808" i="8"/>
  <c r="D3809" i="8"/>
  <c r="D3810" i="8"/>
  <c r="D3811" i="8"/>
  <c r="D3812" i="8"/>
  <c r="D3813" i="8"/>
  <c r="D3814" i="8"/>
  <c r="D3815" i="8"/>
  <c r="D3816" i="8"/>
  <c r="D3817" i="8"/>
  <c r="D3818" i="8"/>
  <c r="D3819" i="8"/>
  <c r="D3820" i="8"/>
  <c r="D3821" i="8"/>
  <c r="D3822" i="8"/>
  <c r="D3823" i="8"/>
  <c r="D3824" i="8"/>
  <c r="D3825" i="8"/>
  <c r="D3826" i="8"/>
  <c r="D3827" i="8"/>
  <c r="D3828" i="8"/>
  <c r="D3829" i="8"/>
  <c r="D3830" i="8"/>
  <c r="D3831" i="8"/>
  <c r="D3832" i="8"/>
  <c r="D3833" i="8"/>
  <c r="D3834" i="8"/>
  <c r="D3835" i="8"/>
  <c r="D3836" i="8"/>
  <c r="D3837" i="8"/>
  <c r="D3838" i="8"/>
  <c r="D3839" i="8"/>
  <c r="D3840" i="8"/>
  <c r="D3841" i="8"/>
  <c r="D3842" i="8"/>
  <c r="D3843" i="8"/>
  <c r="D3844" i="8"/>
  <c r="D3845" i="8"/>
  <c r="D3846" i="8"/>
  <c r="D3847" i="8"/>
  <c r="D3848" i="8"/>
  <c r="D3849" i="8"/>
  <c r="D3850" i="8"/>
  <c r="D3851" i="8"/>
  <c r="D3852" i="8"/>
  <c r="D3853" i="8"/>
  <c r="D3854" i="8"/>
  <c r="D3855" i="8"/>
  <c r="D3856" i="8"/>
  <c r="D3857" i="8"/>
  <c r="D3858" i="8"/>
  <c r="D3859" i="8"/>
  <c r="D3860" i="8"/>
  <c r="D3861" i="8"/>
  <c r="D3862" i="8"/>
  <c r="D3863" i="8"/>
  <c r="D3864" i="8"/>
  <c r="D3865" i="8"/>
  <c r="D3866" i="8"/>
  <c r="D3867" i="8"/>
  <c r="D3868" i="8"/>
  <c r="D3869" i="8"/>
  <c r="D3870" i="8"/>
  <c r="D3871" i="8"/>
  <c r="D3872" i="8"/>
  <c r="D3873" i="8"/>
  <c r="D3874" i="8"/>
  <c r="D3875" i="8"/>
  <c r="D3876" i="8"/>
  <c r="D3877" i="8"/>
  <c r="D3878" i="8"/>
  <c r="D3879" i="8"/>
  <c r="D3880" i="8"/>
  <c r="D3881" i="8"/>
  <c r="D3882" i="8"/>
  <c r="D3883" i="8"/>
  <c r="D3884" i="8"/>
  <c r="D3885" i="8"/>
  <c r="D3886" i="8"/>
  <c r="D3887" i="8"/>
  <c r="D3888" i="8"/>
  <c r="D3889" i="8"/>
  <c r="D3890" i="8"/>
  <c r="D3891" i="8"/>
  <c r="D3892" i="8"/>
  <c r="D3893" i="8"/>
  <c r="D3894" i="8"/>
  <c r="D3895" i="8"/>
  <c r="D3896" i="8"/>
  <c r="D3897" i="8"/>
  <c r="D3898" i="8"/>
  <c r="D3899" i="8"/>
  <c r="D3900" i="8"/>
  <c r="D3901" i="8"/>
  <c r="D3902" i="8"/>
  <c r="D3903" i="8"/>
  <c r="D3904" i="8"/>
  <c r="D3905" i="8"/>
  <c r="D3906" i="8"/>
  <c r="D3907" i="8"/>
  <c r="D3908" i="8"/>
  <c r="D3909" i="8"/>
  <c r="D3910" i="8"/>
  <c r="D3911" i="8"/>
  <c r="D3912" i="8"/>
  <c r="D3913" i="8"/>
  <c r="D3914" i="8"/>
  <c r="D3915" i="8"/>
  <c r="D3916" i="8"/>
  <c r="D3917" i="8"/>
  <c r="D3918" i="8"/>
  <c r="D3919" i="8"/>
  <c r="D3920" i="8"/>
  <c r="D3921" i="8"/>
  <c r="D3922" i="8"/>
  <c r="D3923" i="8"/>
  <c r="D3924" i="8"/>
  <c r="D3925" i="8"/>
  <c r="D3926" i="8"/>
  <c r="D3927" i="8"/>
  <c r="D3928" i="8"/>
  <c r="D3929" i="8"/>
  <c r="D3930" i="8"/>
  <c r="D3931" i="8"/>
  <c r="D3932" i="8"/>
  <c r="D3933" i="8"/>
  <c r="D3934" i="8"/>
  <c r="D3935" i="8"/>
  <c r="D3936" i="8"/>
  <c r="D3937" i="8"/>
  <c r="D3938" i="8"/>
  <c r="D3939" i="8"/>
  <c r="D3940" i="8"/>
  <c r="D3941" i="8"/>
  <c r="D3942" i="8"/>
  <c r="D3943" i="8"/>
  <c r="D3944" i="8"/>
  <c r="D3945" i="8"/>
  <c r="D3946" i="8"/>
  <c r="D3947" i="8"/>
  <c r="D3948" i="8"/>
  <c r="D3949" i="8"/>
  <c r="D3950" i="8"/>
  <c r="D3951" i="8"/>
  <c r="D3952" i="8"/>
  <c r="D3953" i="8"/>
  <c r="D3954" i="8"/>
  <c r="D3955" i="8"/>
  <c r="D3956" i="8"/>
  <c r="D3957" i="8"/>
  <c r="D3958" i="8"/>
  <c r="D3959" i="8"/>
  <c r="D3960" i="8"/>
  <c r="D3961" i="8"/>
  <c r="D3962" i="8"/>
  <c r="D3963" i="8"/>
  <c r="D3964" i="8"/>
  <c r="D3965" i="8"/>
  <c r="D3966" i="8"/>
  <c r="D3967" i="8"/>
  <c r="D3968" i="8"/>
  <c r="D3969" i="8"/>
  <c r="D3970" i="8"/>
  <c r="D3971" i="8"/>
  <c r="D3972" i="8"/>
  <c r="D3973" i="8"/>
  <c r="D3974" i="8"/>
  <c r="D3975" i="8"/>
  <c r="D3976" i="8"/>
  <c r="D3977" i="8"/>
  <c r="D3978" i="8"/>
  <c r="D3979" i="8"/>
  <c r="D3980" i="8"/>
  <c r="D3981" i="8"/>
  <c r="D3982" i="8"/>
  <c r="D3983" i="8"/>
  <c r="D3984" i="8"/>
  <c r="D3985" i="8"/>
  <c r="D3986" i="8"/>
  <c r="D3987" i="8"/>
  <c r="D3988" i="8"/>
  <c r="D3989" i="8"/>
  <c r="D3990" i="8"/>
  <c r="D3991" i="8"/>
  <c r="D3992" i="8"/>
  <c r="D3993" i="8"/>
  <c r="D3994" i="8"/>
  <c r="D3995" i="8"/>
  <c r="D3996" i="8"/>
  <c r="D3997" i="8"/>
  <c r="D3998" i="8"/>
  <c r="D3999" i="8"/>
  <c r="D4000" i="8"/>
  <c r="D4001" i="8"/>
  <c r="D4002" i="8"/>
  <c r="D4003" i="8"/>
  <c r="D4004" i="8"/>
  <c r="D4005" i="8"/>
  <c r="D4006" i="8"/>
  <c r="D4007" i="8"/>
  <c r="D4008" i="8"/>
  <c r="D4009" i="8"/>
  <c r="D4010" i="8"/>
  <c r="D4011" i="8"/>
  <c r="D4012" i="8"/>
  <c r="D4013" i="8"/>
  <c r="D4014" i="8"/>
  <c r="D4015" i="8"/>
  <c r="D4016" i="8"/>
  <c r="D4017" i="8"/>
  <c r="D4018" i="8"/>
  <c r="D4019" i="8"/>
  <c r="D4020" i="8"/>
  <c r="D4021" i="8"/>
  <c r="D4022" i="8"/>
  <c r="D4023" i="8"/>
  <c r="D4024" i="8"/>
  <c r="D4025" i="8"/>
  <c r="D4026" i="8"/>
  <c r="D4027" i="8"/>
  <c r="D4028" i="8"/>
  <c r="D4029" i="8"/>
  <c r="D4030" i="8"/>
  <c r="D4031" i="8"/>
  <c r="D4032" i="8"/>
  <c r="D4033" i="8"/>
  <c r="D4034" i="8"/>
  <c r="D4035" i="8"/>
  <c r="D4036" i="8"/>
  <c r="D4037" i="8"/>
  <c r="D4038" i="8"/>
  <c r="D4039" i="8"/>
  <c r="D4040" i="8"/>
  <c r="D4041" i="8"/>
  <c r="D4042" i="8"/>
  <c r="D4043" i="8"/>
  <c r="D4044" i="8"/>
  <c r="D4045" i="8"/>
  <c r="D4046" i="8"/>
  <c r="D4047" i="8"/>
  <c r="D4048" i="8"/>
  <c r="D4049" i="8"/>
  <c r="D4050" i="8"/>
  <c r="D4051" i="8"/>
  <c r="D4052" i="8"/>
  <c r="D4053" i="8"/>
  <c r="D4054" i="8"/>
  <c r="D4055" i="8"/>
  <c r="D4056" i="8"/>
  <c r="D4057" i="8"/>
  <c r="D4058" i="8"/>
  <c r="D4059" i="8"/>
  <c r="D4060" i="8"/>
  <c r="D4061" i="8"/>
  <c r="D4062" i="8"/>
  <c r="D4063" i="8"/>
  <c r="D4064" i="8"/>
  <c r="D4065" i="8"/>
  <c r="D4066" i="8"/>
  <c r="D4067" i="8"/>
  <c r="D4068" i="8"/>
  <c r="D4069" i="8"/>
  <c r="D4070" i="8"/>
  <c r="D4071" i="8"/>
  <c r="D4072" i="8"/>
  <c r="D4073" i="8"/>
  <c r="D4074" i="8"/>
  <c r="D4075" i="8"/>
  <c r="D4076" i="8"/>
  <c r="D4077" i="8"/>
  <c r="D4078" i="8"/>
  <c r="D4079" i="8"/>
  <c r="D4080" i="8"/>
  <c r="D4081" i="8"/>
  <c r="D4082" i="8"/>
  <c r="D4083" i="8"/>
  <c r="D4084" i="8"/>
  <c r="D4085" i="8"/>
  <c r="D4086" i="8"/>
  <c r="D4087" i="8"/>
  <c r="D4088" i="8"/>
  <c r="D4089" i="8"/>
  <c r="D4090" i="8"/>
  <c r="D4091" i="8"/>
  <c r="D4092" i="8"/>
  <c r="D4093" i="8"/>
  <c r="D4094" i="8"/>
  <c r="D4095" i="8"/>
  <c r="D4096" i="8"/>
  <c r="D4097" i="8"/>
  <c r="D4098" i="8"/>
  <c r="D4099" i="8"/>
  <c r="D4100" i="8"/>
  <c r="D4101" i="8"/>
  <c r="D4102" i="8"/>
  <c r="D4103" i="8"/>
  <c r="D4104" i="8"/>
  <c r="D4105" i="8"/>
  <c r="D4106" i="8"/>
  <c r="D4107" i="8"/>
  <c r="D4108" i="8"/>
  <c r="D4109" i="8"/>
  <c r="D4110" i="8"/>
  <c r="D4111" i="8"/>
  <c r="D4112" i="8"/>
  <c r="D4113" i="8"/>
  <c r="D4114" i="8"/>
  <c r="D4115" i="8"/>
  <c r="D4116" i="8"/>
  <c r="D4117" i="8"/>
  <c r="D4118" i="8"/>
  <c r="D4119" i="8"/>
  <c r="D4120" i="8"/>
  <c r="D4121" i="8"/>
  <c r="D4122" i="8"/>
  <c r="D4123" i="8"/>
  <c r="D4124" i="8"/>
  <c r="D4125" i="8"/>
  <c r="D4126" i="8"/>
  <c r="D4127" i="8"/>
  <c r="D4128" i="8"/>
  <c r="D4129" i="8"/>
  <c r="D4130" i="8"/>
  <c r="D4131" i="8"/>
  <c r="D4132" i="8"/>
  <c r="D4133" i="8"/>
  <c r="D4134" i="8"/>
  <c r="D4135" i="8"/>
  <c r="D4136" i="8"/>
  <c r="D4137" i="8"/>
  <c r="D4138" i="8"/>
  <c r="D4139" i="8"/>
  <c r="D4140" i="8"/>
  <c r="D4141" i="8"/>
  <c r="D4142" i="8"/>
  <c r="D4143" i="8"/>
  <c r="D4144" i="8"/>
  <c r="D4145" i="8"/>
  <c r="D4146" i="8"/>
  <c r="D4147" i="8"/>
  <c r="D4148" i="8"/>
  <c r="D4149" i="8"/>
  <c r="D4150" i="8"/>
  <c r="D4151" i="8"/>
  <c r="D4152" i="8"/>
  <c r="D4153" i="8"/>
  <c r="D4154" i="8"/>
  <c r="D4155" i="8"/>
  <c r="D4156" i="8"/>
  <c r="D4157" i="8"/>
  <c r="D4158" i="8"/>
  <c r="D4159" i="8"/>
  <c r="D4160" i="8"/>
  <c r="D4161" i="8"/>
  <c r="D4162" i="8"/>
  <c r="D4163" i="8"/>
  <c r="D4164" i="8"/>
  <c r="D4165" i="8"/>
  <c r="D4166" i="8"/>
  <c r="G2" i="8"/>
  <c r="G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3604" i="8"/>
  <c r="G3605" i="8"/>
  <c r="G3606" i="8"/>
  <c r="G3607" i="8"/>
  <c r="G3608" i="8"/>
  <c r="G3609" i="8"/>
  <c r="G3610" i="8"/>
  <c r="G3611" i="8"/>
  <c r="G3612" i="8"/>
  <c r="G3613" i="8"/>
  <c r="G3614" i="8"/>
  <c r="G3615" i="8"/>
  <c r="G3616" i="8"/>
  <c r="G3617" i="8"/>
  <c r="G3618" i="8"/>
  <c r="G3619" i="8"/>
  <c r="G3620" i="8"/>
  <c r="G3621" i="8"/>
  <c r="G3622" i="8"/>
  <c r="G3623" i="8"/>
  <c r="G3624" i="8"/>
  <c r="G3625" i="8"/>
  <c r="G3626" i="8"/>
  <c r="G3627" i="8"/>
  <c r="G3628" i="8"/>
  <c r="G3629" i="8"/>
  <c r="G3630" i="8"/>
  <c r="G3631" i="8"/>
  <c r="G3632" i="8"/>
  <c r="G3633" i="8"/>
  <c r="G3634" i="8"/>
  <c r="G3635" i="8"/>
  <c r="G3636" i="8"/>
  <c r="G3637" i="8"/>
  <c r="G3638" i="8"/>
  <c r="G3639" i="8"/>
  <c r="G3640" i="8"/>
  <c r="G3641" i="8"/>
  <c r="G3642" i="8"/>
  <c r="G3643" i="8"/>
  <c r="G3644" i="8"/>
  <c r="G3645" i="8"/>
  <c r="G3646" i="8"/>
  <c r="G3647" i="8"/>
  <c r="G3648" i="8"/>
  <c r="G3649" i="8"/>
  <c r="G3650" i="8"/>
  <c r="G3651" i="8"/>
  <c r="G3652" i="8"/>
  <c r="G3653" i="8"/>
  <c r="G3654" i="8"/>
  <c r="G3655" i="8"/>
  <c r="G3656" i="8"/>
  <c r="G3657" i="8"/>
  <c r="G3658" i="8"/>
  <c r="G3659" i="8"/>
  <c r="G3660" i="8"/>
  <c r="G3661" i="8"/>
  <c r="G3662" i="8"/>
  <c r="G3663" i="8"/>
  <c r="G3664" i="8"/>
  <c r="G3665" i="8"/>
  <c r="G3666" i="8"/>
  <c r="G3667" i="8"/>
  <c r="G3668" i="8"/>
  <c r="G3669" i="8"/>
  <c r="G3670" i="8"/>
  <c r="G3671" i="8"/>
  <c r="G3672" i="8"/>
  <c r="G3673" i="8"/>
  <c r="G3674" i="8"/>
  <c r="G3675" i="8"/>
  <c r="G3676" i="8"/>
  <c r="G3677" i="8"/>
  <c r="G3678" i="8"/>
  <c r="G3679" i="8"/>
  <c r="G3680" i="8"/>
  <c r="G3681" i="8"/>
  <c r="G3682" i="8"/>
  <c r="G3683" i="8"/>
  <c r="G3684" i="8"/>
  <c r="G3685" i="8"/>
  <c r="G3686" i="8"/>
  <c r="G3687" i="8"/>
  <c r="G3688" i="8"/>
  <c r="G3689" i="8"/>
  <c r="G3690" i="8"/>
  <c r="G3691" i="8"/>
  <c r="G3692" i="8"/>
  <c r="G3693" i="8"/>
  <c r="G3694" i="8"/>
  <c r="G3695" i="8"/>
  <c r="G3696" i="8"/>
  <c r="G3697" i="8"/>
  <c r="G3698" i="8"/>
  <c r="G3699" i="8"/>
  <c r="G3700" i="8"/>
  <c r="G3701" i="8"/>
  <c r="G3702" i="8"/>
  <c r="G3703" i="8"/>
  <c r="G3704" i="8"/>
  <c r="G3705" i="8"/>
  <c r="G3706" i="8"/>
  <c r="G3707" i="8"/>
  <c r="G3708" i="8"/>
  <c r="G3709" i="8"/>
  <c r="G3710" i="8"/>
  <c r="G3711" i="8"/>
  <c r="G3712" i="8"/>
  <c r="G3713" i="8"/>
  <c r="G3714" i="8"/>
  <c r="G3715" i="8"/>
  <c r="G3716" i="8"/>
  <c r="G3717" i="8"/>
  <c r="G3718" i="8"/>
  <c r="G3719" i="8"/>
  <c r="G3720" i="8"/>
  <c r="G3721" i="8"/>
  <c r="G3722" i="8"/>
  <c r="G3723" i="8"/>
  <c r="G3724" i="8"/>
  <c r="G3725" i="8"/>
  <c r="G3726" i="8"/>
  <c r="G3727" i="8"/>
  <c r="G3728" i="8"/>
  <c r="G3729" i="8"/>
  <c r="G3730" i="8"/>
  <c r="G3731" i="8"/>
  <c r="G3732" i="8"/>
  <c r="G3733" i="8"/>
  <c r="G3734" i="8"/>
  <c r="G3735" i="8"/>
  <c r="G3736" i="8"/>
  <c r="G3737" i="8"/>
  <c r="G3738" i="8"/>
  <c r="G3739" i="8"/>
  <c r="G3740" i="8"/>
  <c r="G3741" i="8"/>
  <c r="G3742" i="8"/>
  <c r="G3743" i="8"/>
  <c r="G3744" i="8"/>
  <c r="G3745" i="8"/>
  <c r="G3746" i="8"/>
  <c r="G3747" i="8"/>
  <c r="G3748" i="8"/>
  <c r="G3749" i="8"/>
  <c r="G3750" i="8"/>
  <c r="G3751" i="8"/>
  <c r="G3752" i="8"/>
  <c r="G3753" i="8"/>
  <c r="G3754" i="8"/>
  <c r="G3755" i="8"/>
  <c r="G3756" i="8"/>
  <c r="G3757" i="8"/>
  <c r="G3758" i="8"/>
  <c r="G3759" i="8"/>
  <c r="G3760" i="8"/>
  <c r="G3761" i="8"/>
  <c r="G3762" i="8"/>
  <c r="G3763" i="8"/>
  <c r="G3764" i="8"/>
  <c r="G3765" i="8"/>
  <c r="G3766" i="8"/>
  <c r="G3767" i="8"/>
  <c r="G3768" i="8"/>
  <c r="G3769" i="8"/>
  <c r="G3770" i="8"/>
  <c r="G3771" i="8"/>
  <c r="G3772" i="8"/>
  <c r="G3773" i="8"/>
  <c r="G3774" i="8"/>
  <c r="G3775" i="8"/>
  <c r="G3776" i="8"/>
  <c r="G3777" i="8"/>
  <c r="G3778" i="8"/>
  <c r="G3779" i="8"/>
  <c r="G3780" i="8"/>
  <c r="G3781" i="8"/>
  <c r="G3782" i="8"/>
  <c r="G3783" i="8"/>
  <c r="G3784" i="8"/>
  <c r="G3785" i="8"/>
  <c r="G3786" i="8"/>
  <c r="G3787" i="8"/>
  <c r="G3788" i="8"/>
  <c r="G3789" i="8"/>
  <c r="G3790" i="8"/>
  <c r="G3791" i="8"/>
  <c r="G3792" i="8"/>
  <c r="G3793" i="8"/>
  <c r="G3794" i="8"/>
  <c r="G3795" i="8"/>
  <c r="G3796" i="8"/>
  <c r="G3797" i="8"/>
  <c r="G3798" i="8"/>
  <c r="G3799" i="8"/>
  <c r="G3800" i="8"/>
  <c r="G3801" i="8"/>
  <c r="G3802" i="8"/>
  <c r="G3803" i="8"/>
  <c r="G3804" i="8"/>
  <c r="G3805" i="8"/>
  <c r="G3806" i="8"/>
  <c r="G3807" i="8"/>
  <c r="G3808" i="8"/>
  <c r="G3809" i="8"/>
  <c r="G3810" i="8"/>
  <c r="G3811" i="8"/>
  <c r="G3812" i="8"/>
  <c r="G3813" i="8"/>
  <c r="G3814" i="8"/>
  <c r="G3815" i="8"/>
  <c r="G3816" i="8"/>
  <c r="G3817" i="8"/>
  <c r="G3818" i="8"/>
  <c r="G3819" i="8"/>
  <c r="G3820" i="8"/>
  <c r="G3821" i="8"/>
  <c r="G3822" i="8"/>
  <c r="G3823" i="8"/>
  <c r="G3824" i="8"/>
  <c r="G3825" i="8"/>
  <c r="G3826" i="8"/>
  <c r="G3827" i="8"/>
  <c r="G3828" i="8"/>
  <c r="G3829" i="8"/>
  <c r="G3830" i="8"/>
  <c r="G3831" i="8"/>
  <c r="G3832" i="8"/>
  <c r="G3833" i="8"/>
  <c r="G3834" i="8"/>
  <c r="G3835" i="8"/>
  <c r="G3836" i="8"/>
  <c r="G3837" i="8"/>
  <c r="G3838" i="8"/>
  <c r="G3839" i="8"/>
  <c r="G3840" i="8"/>
  <c r="G3841" i="8"/>
  <c r="G3842" i="8"/>
  <c r="G3843" i="8"/>
  <c r="G3844" i="8"/>
  <c r="G3845" i="8"/>
  <c r="G3846" i="8"/>
  <c r="G3847" i="8"/>
  <c r="G3848" i="8"/>
  <c r="G3849" i="8"/>
  <c r="G3850" i="8"/>
  <c r="G3851" i="8"/>
  <c r="G3852" i="8"/>
  <c r="G3853" i="8"/>
  <c r="G3854" i="8"/>
  <c r="G3855" i="8"/>
  <c r="G3856" i="8"/>
  <c r="G3857" i="8"/>
  <c r="G3858" i="8"/>
  <c r="G3859" i="8"/>
  <c r="G3860" i="8"/>
  <c r="G3861" i="8"/>
  <c r="G3862" i="8"/>
  <c r="G3863" i="8"/>
  <c r="G3864" i="8"/>
  <c r="G3865" i="8"/>
  <c r="G3866" i="8"/>
  <c r="G3867" i="8"/>
  <c r="G3868" i="8"/>
  <c r="G3869" i="8"/>
  <c r="G3870" i="8"/>
  <c r="G3871" i="8"/>
  <c r="G3872" i="8"/>
  <c r="G3873" i="8"/>
  <c r="G3874" i="8"/>
  <c r="G3875" i="8"/>
  <c r="G3876" i="8"/>
  <c r="G3877" i="8"/>
  <c r="G3878" i="8"/>
  <c r="G3879" i="8"/>
  <c r="G3880" i="8"/>
  <c r="G3881" i="8"/>
  <c r="G3882" i="8"/>
  <c r="G3883" i="8"/>
  <c r="G3884" i="8"/>
  <c r="G3885" i="8"/>
  <c r="G3886" i="8"/>
  <c r="G3887" i="8"/>
  <c r="G3888" i="8"/>
  <c r="G3889" i="8"/>
  <c r="G3890" i="8"/>
  <c r="G3891" i="8"/>
  <c r="G3892" i="8"/>
  <c r="G3893" i="8"/>
  <c r="G3894" i="8"/>
  <c r="G3895" i="8"/>
  <c r="G3896" i="8"/>
  <c r="G3897" i="8"/>
  <c r="G3898" i="8"/>
  <c r="G3899" i="8"/>
  <c r="G3900" i="8"/>
  <c r="G3901" i="8"/>
  <c r="G3902" i="8"/>
  <c r="G3903" i="8"/>
  <c r="G3904" i="8"/>
  <c r="G3905" i="8"/>
  <c r="G3906" i="8"/>
  <c r="G3907" i="8"/>
  <c r="G3908" i="8"/>
  <c r="G3909" i="8"/>
  <c r="G3910" i="8"/>
  <c r="G3911" i="8"/>
  <c r="G3912" i="8"/>
  <c r="G3913" i="8"/>
  <c r="G3914" i="8"/>
  <c r="G3915" i="8"/>
  <c r="G3916" i="8"/>
  <c r="G3917" i="8"/>
  <c r="G3918" i="8"/>
  <c r="G3919" i="8"/>
  <c r="G3920" i="8"/>
  <c r="G3921" i="8"/>
  <c r="G3922" i="8"/>
  <c r="G3923" i="8"/>
  <c r="G3924" i="8"/>
  <c r="G3925" i="8"/>
  <c r="G3926" i="8"/>
  <c r="G3927" i="8"/>
  <c r="G3928" i="8"/>
  <c r="G3929" i="8"/>
  <c r="G3930" i="8"/>
  <c r="G3931" i="8"/>
  <c r="G3932" i="8"/>
  <c r="G3933" i="8"/>
  <c r="G3934" i="8"/>
  <c r="G3935" i="8"/>
  <c r="G3936" i="8"/>
  <c r="G3937" i="8"/>
  <c r="G3938" i="8"/>
  <c r="G3939" i="8"/>
  <c r="G3940" i="8"/>
  <c r="G3941" i="8"/>
  <c r="G3942" i="8"/>
  <c r="G3943" i="8"/>
  <c r="G3944" i="8"/>
  <c r="G3945" i="8"/>
  <c r="G3946" i="8"/>
  <c r="G3947" i="8"/>
  <c r="G3948" i="8"/>
  <c r="G3949" i="8"/>
  <c r="G3950" i="8"/>
  <c r="G3951" i="8"/>
  <c r="G3952" i="8"/>
  <c r="G3953" i="8"/>
  <c r="G3954" i="8"/>
  <c r="G3955" i="8"/>
  <c r="G3956" i="8"/>
  <c r="G3957" i="8"/>
  <c r="G3958" i="8"/>
  <c r="G3959" i="8"/>
  <c r="G3960" i="8"/>
  <c r="G3961" i="8"/>
  <c r="G3962" i="8"/>
  <c r="G3963" i="8"/>
  <c r="G3964" i="8"/>
  <c r="G3965" i="8"/>
  <c r="G3966" i="8"/>
  <c r="G3967" i="8"/>
  <c r="G3968" i="8"/>
  <c r="G3969" i="8"/>
  <c r="G3970" i="8"/>
  <c r="G3971" i="8"/>
  <c r="G3972" i="8"/>
  <c r="G3973" i="8"/>
  <c r="G3974" i="8"/>
  <c r="G3975" i="8"/>
  <c r="G3976" i="8"/>
  <c r="G3977" i="8"/>
  <c r="G3978" i="8"/>
  <c r="G3979" i="8"/>
  <c r="G3980" i="8"/>
  <c r="G3981" i="8"/>
  <c r="G3982" i="8"/>
  <c r="G3983" i="8"/>
  <c r="G3984" i="8"/>
  <c r="G3985" i="8"/>
  <c r="G3986" i="8"/>
  <c r="G3987" i="8"/>
  <c r="G3988" i="8"/>
  <c r="G3989" i="8"/>
  <c r="G3990" i="8"/>
  <c r="G3991" i="8"/>
  <c r="G3992" i="8"/>
  <c r="G3993" i="8"/>
  <c r="G3994" i="8"/>
  <c r="G3995" i="8"/>
  <c r="G3996" i="8"/>
  <c r="G3997" i="8"/>
  <c r="G3998" i="8"/>
  <c r="G3999" i="8"/>
  <c r="G4000" i="8"/>
  <c r="G4001" i="8"/>
  <c r="G4002" i="8"/>
  <c r="G4003" i="8"/>
  <c r="G4004" i="8"/>
  <c r="G4005" i="8"/>
  <c r="G4006" i="8"/>
  <c r="G4007" i="8"/>
  <c r="G4008" i="8"/>
  <c r="G4009" i="8"/>
  <c r="G4010" i="8"/>
  <c r="G4011" i="8"/>
  <c r="G4012" i="8"/>
  <c r="G4013" i="8"/>
  <c r="G4014" i="8"/>
  <c r="G4015" i="8"/>
  <c r="G4016" i="8"/>
  <c r="G4017" i="8"/>
  <c r="G4018" i="8"/>
  <c r="G4019" i="8"/>
  <c r="G4020" i="8"/>
  <c r="G4021" i="8"/>
  <c r="G4022" i="8"/>
  <c r="G4023" i="8"/>
  <c r="G4024" i="8"/>
  <c r="G4025" i="8"/>
  <c r="G4026" i="8"/>
  <c r="G4027" i="8"/>
  <c r="G4028" i="8"/>
  <c r="G4029" i="8"/>
  <c r="G4030" i="8"/>
  <c r="G4031" i="8"/>
  <c r="G4032" i="8"/>
  <c r="G4033" i="8"/>
  <c r="G4034" i="8"/>
  <c r="G4035" i="8"/>
  <c r="G4036" i="8"/>
  <c r="G4037" i="8"/>
  <c r="G4038" i="8"/>
  <c r="G4039" i="8"/>
  <c r="G4040" i="8"/>
  <c r="G4041" i="8"/>
  <c r="G4042" i="8"/>
  <c r="G4043" i="8"/>
  <c r="G4044" i="8"/>
  <c r="G4045" i="8"/>
  <c r="G4046" i="8"/>
  <c r="G4047" i="8"/>
  <c r="G4048" i="8"/>
  <c r="G4049" i="8"/>
  <c r="G4050" i="8"/>
  <c r="G4051" i="8"/>
  <c r="G4052" i="8"/>
  <c r="G4053" i="8"/>
  <c r="G4054" i="8"/>
  <c r="G4055" i="8"/>
  <c r="G4056" i="8"/>
  <c r="G4057" i="8"/>
  <c r="G4058" i="8"/>
  <c r="G4059" i="8"/>
  <c r="G4060" i="8"/>
  <c r="G4061" i="8"/>
  <c r="G4062" i="8"/>
  <c r="G4063" i="8"/>
  <c r="G4064" i="8"/>
  <c r="G4065" i="8"/>
  <c r="G4066" i="8"/>
  <c r="G4067" i="8"/>
  <c r="G4068" i="8"/>
  <c r="G4069" i="8"/>
  <c r="G4070" i="8"/>
  <c r="G4071" i="8"/>
  <c r="G4072" i="8"/>
  <c r="G4073" i="8"/>
  <c r="G4074" i="8"/>
  <c r="G4075" i="8"/>
  <c r="G4076" i="8"/>
  <c r="G4077" i="8"/>
  <c r="G4078" i="8"/>
  <c r="G4079" i="8"/>
  <c r="G4080" i="8"/>
  <c r="G4081" i="8"/>
  <c r="G4082" i="8"/>
  <c r="G4083" i="8"/>
  <c r="G4084" i="8"/>
  <c r="G4085" i="8"/>
  <c r="G4086" i="8"/>
  <c r="G4087" i="8"/>
  <c r="G4088" i="8"/>
  <c r="G4089" i="8"/>
  <c r="G4090" i="8"/>
  <c r="G4091" i="8"/>
  <c r="G4092" i="8"/>
  <c r="G4093" i="8"/>
  <c r="G4094" i="8"/>
  <c r="G4095" i="8"/>
  <c r="G4096" i="8"/>
  <c r="G4097" i="8"/>
  <c r="G4098" i="8"/>
  <c r="G4099" i="8"/>
  <c r="G4100" i="8"/>
  <c r="G4101" i="8"/>
  <c r="G4102" i="8"/>
  <c r="G4103" i="8"/>
  <c r="G4104" i="8"/>
  <c r="G4105" i="8"/>
  <c r="G4106" i="8"/>
  <c r="G4107" i="8"/>
  <c r="G4108" i="8"/>
  <c r="G4109" i="8"/>
  <c r="G4110" i="8"/>
  <c r="G4111" i="8"/>
  <c r="G4112" i="8"/>
  <c r="G4113" i="8"/>
  <c r="G4114" i="8"/>
  <c r="G4115" i="8"/>
  <c r="G4116" i="8"/>
  <c r="G4117" i="8"/>
  <c r="G4118" i="8"/>
  <c r="G4119" i="8"/>
  <c r="G4120" i="8"/>
  <c r="G4121" i="8"/>
  <c r="G4122" i="8"/>
  <c r="G4123" i="8"/>
  <c r="G4124" i="8"/>
  <c r="G4125" i="8"/>
  <c r="G4126" i="8"/>
  <c r="G4127" i="8"/>
  <c r="G4128" i="8"/>
  <c r="G4129" i="8"/>
  <c r="G4130" i="8"/>
  <c r="G4131" i="8"/>
  <c r="G4132" i="8"/>
  <c r="G4133" i="8"/>
  <c r="G4134" i="8"/>
  <c r="G4135" i="8"/>
  <c r="G4136" i="8"/>
  <c r="G4137" i="8"/>
  <c r="G4138" i="8"/>
  <c r="G4139" i="8"/>
  <c r="G4140" i="8"/>
  <c r="G4141" i="8"/>
  <c r="G4142" i="8"/>
  <c r="G4143" i="8"/>
  <c r="G4144" i="8"/>
  <c r="G4145" i="8"/>
  <c r="G4146" i="8"/>
  <c r="G4147" i="8"/>
  <c r="G4148" i="8"/>
  <c r="G4149" i="8"/>
  <c r="G4150" i="8"/>
  <c r="G4151" i="8"/>
  <c r="G4152" i="8"/>
  <c r="G4153" i="8"/>
  <c r="G4154" i="8"/>
  <c r="G4155" i="8"/>
  <c r="G4156" i="8"/>
  <c r="G4157" i="8"/>
  <c r="G4158" i="8"/>
  <c r="G4159" i="8"/>
  <c r="G4160" i="8"/>
  <c r="G4161" i="8"/>
  <c r="G4162" i="8"/>
  <c r="G4163" i="8"/>
  <c r="G4164" i="8"/>
  <c r="G4165" i="8"/>
  <c r="G4166" i="8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3604" i="8"/>
  <c r="C3605" i="8"/>
  <c r="C3606" i="8"/>
  <c r="C3607" i="8"/>
  <c r="C3608" i="8"/>
  <c r="C3609" i="8"/>
  <c r="C3610" i="8"/>
  <c r="C3611" i="8"/>
  <c r="C3612" i="8"/>
  <c r="C3613" i="8"/>
  <c r="C3614" i="8"/>
  <c r="C3615" i="8"/>
  <c r="C3616" i="8"/>
  <c r="C3617" i="8"/>
  <c r="C3618" i="8"/>
  <c r="C3619" i="8"/>
  <c r="C3620" i="8"/>
  <c r="C3621" i="8"/>
  <c r="C3622" i="8"/>
  <c r="C3623" i="8"/>
  <c r="C3624" i="8"/>
  <c r="C3625" i="8"/>
  <c r="C3626" i="8"/>
  <c r="C3627" i="8"/>
  <c r="C3628" i="8"/>
  <c r="C3629" i="8"/>
  <c r="C3630" i="8"/>
  <c r="C3631" i="8"/>
  <c r="C3632" i="8"/>
  <c r="C3633" i="8"/>
  <c r="C3634" i="8"/>
  <c r="C3635" i="8"/>
  <c r="C3636" i="8"/>
  <c r="C3637" i="8"/>
  <c r="C3638" i="8"/>
  <c r="C3639" i="8"/>
  <c r="C3640" i="8"/>
  <c r="C3641" i="8"/>
  <c r="C3642" i="8"/>
  <c r="C3643" i="8"/>
  <c r="C3644" i="8"/>
  <c r="C3645" i="8"/>
  <c r="C3646" i="8"/>
  <c r="C3647" i="8"/>
  <c r="C3648" i="8"/>
  <c r="C3649" i="8"/>
  <c r="C3650" i="8"/>
  <c r="C3651" i="8"/>
  <c r="C3652" i="8"/>
  <c r="C3653" i="8"/>
  <c r="C3654" i="8"/>
  <c r="C3655" i="8"/>
  <c r="C3656" i="8"/>
  <c r="C3657" i="8"/>
  <c r="C3658" i="8"/>
  <c r="C3659" i="8"/>
  <c r="C3660" i="8"/>
  <c r="C3661" i="8"/>
  <c r="C3662" i="8"/>
  <c r="C3663" i="8"/>
  <c r="C3664" i="8"/>
  <c r="C3665" i="8"/>
  <c r="C3666" i="8"/>
  <c r="C3667" i="8"/>
  <c r="C3668" i="8"/>
  <c r="C3669" i="8"/>
  <c r="C3670" i="8"/>
  <c r="C3671" i="8"/>
  <c r="C3672" i="8"/>
  <c r="C3673" i="8"/>
  <c r="C3674" i="8"/>
  <c r="C3675" i="8"/>
  <c r="C3676" i="8"/>
  <c r="C3677" i="8"/>
  <c r="C3678" i="8"/>
  <c r="C3679" i="8"/>
  <c r="C3680" i="8"/>
  <c r="C3681" i="8"/>
  <c r="C3682" i="8"/>
  <c r="C3683" i="8"/>
  <c r="C3684" i="8"/>
  <c r="C3685" i="8"/>
  <c r="C3686" i="8"/>
  <c r="C3687" i="8"/>
  <c r="C3688" i="8"/>
  <c r="C3689" i="8"/>
  <c r="C3690" i="8"/>
  <c r="C3691" i="8"/>
  <c r="C3692" i="8"/>
  <c r="C3693" i="8"/>
  <c r="C3694" i="8"/>
  <c r="C3695" i="8"/>
  <c r="C3696" i="8"/>
  <c r="C3697" i="8"/>
  <c r="C3698" i="8"/>
  <c r="C3699" i="8"/>
  <c r="C3700" i="8"/>
  <c r="C3701" i="8"/>
  <c r="C3702" i="8"/>
  <c r="C3703" i="8"/>
  <c r="C3704" i="8"/>
  <c r="C3705" i="8"/>
  <c r="C3706" i="8"/>
  <c r="C3707" i="8"/>
  <c r="C3708" i="8"/>
  <c r="C3709" i="8"/>
  <c r="C3710" i="8"/>
  <c r="C3711" i="8"/>
  <c r="C3712" i="8"/>
  <c r="C3713" i="8"/>
  <c r="C3714" i="8"/>
  <c r="C3715" i="8"/>
  <c r="C3716" i="8"/>
  <c r="C3717" i="8"/>
  <c r="C3718" i="8"/>
  <c r="C3719" i="8"/>
  <c r="C3720" i="8"/>
  <c r="C3721" i="8"/>
  <c r="C3722" i="8"/>
  <c r="C3723" i="8"/>
  <c r="C3724" i="8"/>
  <c r="C3725" i="8"/>
  <c r="C3726" i="8"/>
  <c r="C3727" i="8"/>
  <c r="C3728" i="8"/>
  <c r="C3729" i="8"/>
  <c r="C3730" i="8"/>
  <c r="C3731" i="8"/>
  <c r="C3732" i="8"/>
  <c r="C3733" i="8"/>
  <c r="C3734" i="8"/>
  <c r="C3735" i="8"/>
  <c r="C3736" i="8"/>
  <c r="C3737" i="8"/>
  <c r="C3738" i="8"/>
  <c r="C3739" i="8"/>
  <c r="C3740" i="8"/>
  <c r="C3741" i="8"/>
  <c r="C3742" i="8"/>
  <c r="C3743" i="8"/>
  <c r="C3744" i="8"/>
  <c r="C3745" i="8"/>
  <c r="C3746" i="8"/>
  <c r="C3747" i="8"/>
  <c r="C3748" i="8"/>
  <c r="C3749" i="8"/>
  <c r="C3750" i="8"/>
  <c r="C3751" i="8"/>
  <c r="C3752" i="8"/>
  <c r="C3753" i="8"/>
  <c r="C3754" i="8"/>
  <c r="C3755" i="8"/>
  <c r="C3756" i="8"/>
  <c r="C3757" i="8"/>
  <c r="C3758" i="8"/>
  <c r="C3759" i="8"/>
  <c r="C3760" i="8"/>
  <c r="C3761" i="8"/>
  <c r="C3762" i="8"/>
  <c r="C3763" i="8"/>
  <c r="C3764" i="8"/>
  <c r="C3765" i="8"/>
  <c r="C3766" i="8"/>
  <c r="C3767" i="8"/>
  <c r="C3768" i="8"/>
  <c r="C3769" i="8"/>
  <c r="C3770" i="8"/>
  <c r="C3771" i="8"/>
  <c r="C3772" i="8"/>
  <c r="C3773" i="8"/>
  <c r="C3774" i="8"/>
  <c r="C3775" i="8"/>
  <c r="C3776" i="8"/>
  <c r="C3777" i="8"/>
  <c r="C3778" i="8"/>
  <c r="C3779" i="8"/>
  <c r="C3780" i="8"/>
  <c r="C3781" i="8"/>
  <c r="C3782" i="8"/>
  <c r="C3783" i="8"/>
  <c r="C3784" i="8"/>
  <c r="C3785" i="8"/>
  <c r="C3786" i="8"/>
  <c r="C3787" i="8"/>
  <c r="C3788" i="8"/>
  <c r="C3789" i="8"/>
  <c r="C3790" i="8"/>
  <c r="C3791" i="8"/>
  <c r="C3792" i="8"/>
  <c r="C3793" i="8"/>
  <c r="C3794" i="8"/>
  <c r="C3795" i="8"/>
  <c r="C3796" i="8"/>
  <c r="C3797" i="8"/>
  <c r="C3798" i="8"/>
  <c r="C3799" i="8"/>
  <c r="C3800" i="8"/>
  <c r="C3801" i="8"/>
  <c r="C3802" i="8"/>
  <c r="C3803" i="8"/>
  <c r="C3804" i="8"/>
  <c r="C3805" i="8"/>
  <c r="C3806" i="8"/>
  <c r="C3807" i="8"/>
  <c r="C3808" i="8"/>
  <c r="C3809" i="8"/>
  <c r="C3810" i="8"/>
  <c r="C3811" i="8"/>
  <c r="C3812" i="8"/>
  <c r="C3813" i="8"/>
  <c r="C3814" i="8"/>
  <c r="C3815" i="8"/>
  <c r="C3816" i="8"/>
  <c r="C3817" i="8"/>
  <c r="C3818" i="8"/>
  <c r="C3819" i="8"/>
  <c r="C3820" i="8"/>
  <c r="C3821" i="8"/>
  <c r="C3822" i="8"/>
  <c r="C3823" i="8"/>
  <c r="C3824" i="8"/>
  <c r="C3825" i="8"/>
  <c r="C3826" i="8"/>
  <c r="C3827" i="8"/>
  <c r="C3828" i="8"/>
  <c r="C3829" i="8"/>
  <c r="C3830" i="8"/>
  <c r="C3831" i="8"/>
  <c r="C3832" i="8"/>
  <c r="C3833" i="8"/>
  <c r="C3834" i="8"/>
  <c r="C3835" i="8"/>
  <c r="C3836" i="8"/>
  <c r="C3837" i="8"/>
  <c r="C3838" i="8"/>
  <c r="C3839" i="8"/>
  <c r="C3840" i="8"/>
  <c r="C3841" i="8"/>
  <c r="C3842" i="8"/>
  <c r="C3843" i="8"/>
  <c r="C3844" i="8"/>
  <c r="C3845" i="8"/>
  <c r="C3846" i="8"/>
  <c r="C3847" i="8"/>
  <c r="C3848" i="8"/>
  <c r="C3849" i="8"/>
  <c r="C3850" i="8"/>
  <c r="C3851" i="8"/>
  <c r="C3852" i="8"/>
  <c r="C3853" i="8"/>
  <c r="C3854" i="8"/>
  <c r="C3855" i="8"/>
  <c r="C3856" i="8"/>
  <c r="C3857" i="8"/>
  <c r="C3858" i="8"/>
  <c r="C3859" i="8"/>
  <c r="C3860" i="8"/>
  <c r="C3861" i="8"/>
  <c r="C3862" i="8"/>
  <c r="C3863" i="8"/>
  <c r="C3864" i="8"/>
  <c r="C3865" i="8"/>
  <c r="C3866" i="8"/>
  <c r="C3867" i="8"/>
  <c r="C3868" i="8"/>
  <c r="C3869" i="8"/>
  <c r="C3870" i="8"/>
  <c r="C3871" i="8"/>
  <c r="C3872" i="8"/>
  <c r="C3873" i="8"/>
  <c r="C3874" i="8"/>
  <c r="C3875" i="8"/>
  <c r="C3876" i="8"/>
  <c r="C3877" i="8"/>
  <c r="C3878" i="8"/>
  <c r="C3879" i="8"/>
  <c r="C3880" i="8"/>
  <c r="C3881" i="8"/>
  <c r="C3882" i="8"/>
  <c r="C3883" i="8"/>
  <c r="C3884" i="8"/>
  <c r="C3885" i="8"/>
  <c r="C3886" i="8"/>
  <c r="C3887" i="8"/>
  <c r="C3888" i="8"/>
  <c r="C3889" i="8"/>
  <c r="C3890" i="8"/>
  <c r="C3891" i="8"/>
  <c r="C3892" i="8"/>
  <c r="C3893" i="8"/>
  <c r="C3894" i="8"/>
  <c r="C3895" i="8"/>
  <c r="C3896" i="8"/>
  <c r="C3897" i="8"/>
  <c r="C3898" i="8"/>
  <c r="C3899" i="8"/>
  <c r="C3900" i="8"/>
  <c r="C3901" i="8"/>
  <c r="C3902" i="8"/>
  <c r="C3903" i="8"/>
  <c r="C3904" i="8"/>
  <c r="C3905" i="8"/>
  <c r="C3906" i="8"/>
  <c r="C3907" i="8"/>
  <c r="C3908" i="8"/>
  <c r="C3909" i="8"/>
  <c r="C3910" i="8"/>
  <c r="C3911" i="8"/>
  <c r="C3912" i="8"/>
  <c r="C3913" i="8"/>
  <c r="C3914" i="8"/>
  <c r="C3915" i="8"/>
  <c r="C3916" i="8"/>
  <c r="C3917" i="8"/>
  <c r="C3918" i="8"/>
  <c r="C3919" i="8"/>
  <c r="C3920" i="8"/>
  <c r="C3921" i="8"/>
  <c r="C3922" i="8"/>
  <c r="C3923" i="8"/>
  <c r="C3924" i="8"/>
  <c r="C3925" i="8"/>
  <c r="C3926" i="8"/>
  <c r="C3927" i="8"/>
  <c r="C3928" i="8"/>
  <c r="C3929" i="8"/>
  <c r="C3930" i="8"/>
  <c r="C3931" i="8"/>
  <c r="C3932" i="8"/>
  <c r="C3933" i="8"/>
  <c r="C3934" i="8"/>
  <c r="C3935" i="8"/>
  <c r="C3936" i="8"/>
  <c r="C3937" i="8"/>
  <c r="C3938" i="8"/>
  <c r="C3939" i="8"/>
  <c r="C3940" i="8"/>
  <c r="C3941" i="8"/>
  <c r="C3942" i="8"/>
  <c r="C3943" i="8"/>
  <c r="C3944" i="8"/>
  <c r="C3945" i="8"/>
  <c r="C3946" i="8"/>
  <c r="C3947" i="8"/>
  <c r="C3948" i="8"/>
  <c r="C3949" i="8"/>
  <c r="C3950" i="8"/>
  <c r="C3951" i="8"/>
  <c r="C3952" i="8"/>
  <c r="C3953" i="8"/>
  <c r="C3954" i="8"/>
  <c r="C3955" i="8"/>
  <c r="C3956" i="8"/>
  <c r="C3957" i="8"/>
  <c r="C3958" i="8"/>
  <c r="C3959" i="8"/>
  <c r="C3960" i="8"/>
  <c r="C3961" i="8"/>
  <c r="C3962" i="8"/>
  <c r="C3963" i="8"/>
  <c r="C3964" i="8"/>
  <c r="C3965" i="8"/>
  <c r="C3966" i="8"/>
  <c r="C3967" i="8"/>
  <c r="C3968" i="8"/>
  <c r="C3969" i="8"/>
  <c r="C3970" i="8"/>
  <c r="C3971" i="8"/>
  <c r="C3972" i="8"/>
  <c r="C3973" i="8"/>
  <c r="C3974" i="8"/>
  <c r="C3975" i="8"/>
  <c r="C3976" i="8"/>
  <c r="C3977" i="8"/>
  <c r="C3978" i="8"/>
  <c r="C3979" i="8"/>
  <c r="C3980" i="8"/>
  <c r="C3981" i="8"/>
  <c r="C3982" i="8"/>
  <c r="C3983" i="8"/>
  <c r="C3984" i="8"/>
  <c r="C3985" i="8"/>
  <c r="C3986" i="8"/>
  <c r="C3987" i="8"/>
  <c r="C3988" i="8"/>
  <c r="C3989" i="8"/>
  <c r="C3990" i="8"/>
  <c r="C3991" i="8"/>
  <c r="C3992" i="8"/>
  <c r="C3993" i="8"/>
  <c r="C3994" i="8"/>
  <c r="C3995" i="8"/>
  <c r="C3996" i="8"/>
  <c r="C3997" i="8"/>
  <c r="C3998" i="8"/>
  <c r="C3999" i="8"/>
  <c r="C4000" i="8"/>
  <c r="C4001" i="8"/>
  <c r="C4002" i="8"/>
  <c r="C4003" i="8"/>
  <c r="C4004" i="8"/>
  <c r="C4005" i="8"/>
  <c r="C4006" i="8"/>
  <c r="C4007" i="8"/>
  <c r="C4008" i="8"/>
  <c r="C4009" i="8"/>
  <c r="C4010" i="8"/>
  <c r="C4011" i="8"/>
  <c r="C4012" i="8"/>
  <c r="C4013" i="8"/>
  <c r="C4014" i="8"/>
  <c r="C4015" i="8"/>
  <c r="C4016" i="8"/>
  <c r="C4017" i="8"/>
  <c r="C4018" i="8"/>
  <c r="C4019" i="8"/>
  <c r="C4020" i="8"/>
  <c r="C4021" i="8"/>
  <c r="C4022" i="8"/>
  <c r="C4023" i="8"/>
  <c r="C4024" i="8"/>
  <c r="C4025" i="8"/>
  <c r="C4026" i="8"/>
  <c r="C4027" i="8"/>
  <c r="C4028" i="8"/>
  <c r="C4029" i="8"/>
  <c r="C4030" i="8"/>
  <c r="C4031" i="8"/>
  <c r="C4032" i="8"/>
  <c r="C4033" i="8"/>
  <c r="C4034" i="8"/>
  <c r="C4035" i="8"/>
  <c r="C4036" i="8"/>
  <c r="C4037" i="8"/>
  <c r="C4038" i="8"/>
  <c r="C4039" i="8"/>
  <c r="C4040" i="8"/>
  <c r="C4041" i="8"/>
  <c r="C4042" i="8"/>
  <c r="C4043" i="8"/>
  <c r="C4044" i="8"/>
  <c r="C4045" i="8"/>
  <c r="C4046" i="8"/>
  <c r="C4047" i="8"/>
  <c r="C4048" i="8"/>
  <c r="C4049" i="8"/>
  <c r="C4050" i="8"/>
  <c r="C4051" i="8"/>
  <c r="C4052" i="8"/>
  <c r="C4053" i="8"/>
  <c r="C4054" i="8"/>
  <c r="C4055" i="8"/>
  <c r="C4056" i="8"/>
  <c r="C4057" i="8"/>
  <c r="C4058" i="8"/>
  <c r="C4059" i="8"/>
  <c r="C4060" i="8"/>
  <c r="C4061" i="8"/>
  <c r="C4062" i="8"/>
  <c r="C4063" i="8"/>
  <c r="C4064" i="8"/>
  <c r="C4065" i="8"/>
  <c r="C4066" i="8"/>
  <c r="C4067" i="8"/>
  <c r="C4068" i="8"/>
  <c r="C4069" i="8"/>
  <c r="C4070" i="8"/>
  <c r="C4071" i="8"/>
  <c r="C4072" i="8"/>
  <c r="C4073" i="8"/>
  <c r="C4074" i="8"/>
  <c r="C4075" i="8"/>
  <c r="C4076" i="8"/>
  <c r="C4077" i="8"/>
  <c r="C4078" i="8"/>
  <c r="C4079" i="8"/>
  <c r="C4080" i="8"/>
  <c r="C4081" i="8"/>
  <c r="C4082" i="8"/>
  <c r="C4083" i="8"/>
  <c r="C4084" i="8"/>
  <c r="C4085" i="8"/>
  <c r="C4086" i="8"/>
  <c r="C4087" i="8"/>
  <c r="C4088" i="8"/>
  <c r="C4089" i="8"/>
  <c r="C4090" i="8"/>
  <c r="C4091" i="8"/>
  <c r="C4092" i="8"/>
  <c r="C4093" i="8"/>
  <c r="C4094" i="8"/>
  <c r="C4095" i="8"/>
  <c r="C4096" i="8"/>
  <c r="C4097" i="8"/>
  <c r="C4098" i="8"/>
  <c r="C4099" i="8"/>
  <c r="C4100" i="8"/>
  <c r="C4101" i="8"/>
  <c r="C4102" i="8"/>
  <c r="C4103" i="8"/>
  <c r="C4104" i="8"/>
  <c r="C4105" i="8"/>
  <c r="C4106" i="8"/>
  <c r="C4107" i="8"/>
  <c r="C4108" i="8"/>
  <c r="C4109" i="8"/>
  <c r="C4110" i="8"/>
  <c r="C4111" i="8"/>
  <c r="C4112" i="8"/>
  <c r="C4113" i="8"/>
  <c r="C4114" i="8"/>
  <c r="C4115" i="8"/>
  <c r="C4116" i="8"/>
  <c r="C4117" i="8"/>
  <c r="C4118" i="8"/>
  <c r="C4119" i="8"/>
  <c r="C4120" i="8"/>
  <c r="C4121" i="8"/>
  <c r="C4122" i="8"/>
  <c r="C4123" i="8"/>
  <c r="C4124" i="8"/>
  <c r="C4125" i="8"/>
  <c r="C4126" i="8"/>
  <c r="C4127" i="8"/>
  <c r="C4128" i="8"/>
  <c r="C4129" i="8"/>
  <c r="C4130" i="8"/>
  <c r="C4131" i="8"/>
  <c r="C4132" i="8"/>
  <c r="C4133" i="8"/>
  <c r="C4134" i="8"/>
  <c r="C4135" i="8"/>
  <c r="C4136" i="8"/>
  <c r="C4137" i="8"/>
  <c r="C4138" i="8"/>
  <c r="C4139" i="8"/>
  <c r="C4140" i="8"/>
  <c r="C4141" i="8"/>
  <c r="C4142" i="8"/>
  <c r="C4143" i="8"/>
  <c r="C4144" i="8"/>
  <c r="C4145" i="8"/>
  <c r="C4146" i="8"/>
  <c r="C4147" i="8"/>
  <c r="C4148" i="8"/>
  <c r="C4149" i="8"/>
  <c r="C4150" i="8"/>
  <c r="C4151" i="8"/>
  <c r="C4152" i="8"/>
  <c r="C4153" i="8"/>
  <c r="C4154" i="8"/>
  <c r="C4155" i="8"/>
  <c r="C4156" i="8"/>
  <c r="C4157" i="8"/>
  <c r="C4158" i="8"/>
  <c r="C4159" i="8"/>
  <c r="C4160" i="8"/>
  <c r="C4161" i="8"/>
  <c r="C4162" i="8"/>
  <c r="C4163" i="8"/>
  <c r="C4164" i="8"/>
  <c r="C4165" i="8"/>
  <c r="C4166" i="8"/>
</calcChain>
</file>

<file path=xl/sharedStrings.xml><?xml version="1.0" encoding="utf-8"?>
<sst xmlns="http://schemas.openxmlformats.org/spreadsheetml/2006/main" count="34339" uniqueCount="4591">
  <si>
    <t>Skandia Leben AG</t>
  </si>
  <si>
    <t>Operatives Ergebnis</t>
  </si>
  <si>
    <t>A</t>
  </si>
  <si>
    <t>BILAN</t>
  </si>
  <si>
    <t>Actif</t>
  </si>
  <si>
    <t>TDC008</t>
  </si>
  <si>
    <t>Répartition par monnaies</t>
  </si>
  <si>
    <t>TDI0510</t>
  </si>
  <si>
    <t>CHF</t>
  </si>
  <si>
    <t>TDI0520</t>
  </si>
  <si>
    <t>EUR</t>
  </si>
  <si>
    <t>TDI0530</t>
  </si>
  <si>
    <t>USD</t>
  </si>
  <si>
    <t>TDI0540</t>
  </si>
  <si>
    <t>GBP</t>
  </si>
  <si>
    <t>TDI0550</t>
  </si>
  <si>
    <t>JPY</t>
  </si>
  <si>
    <t>TDI0560</t>
  </si>
  <si>
    <t>Autres</t>
  </si>
  <si>
    <t>100000000MCV</t>
  </si>
  <si>
    <t>Actif - Valeur proche du marché</t>
  </si>
  <si>
    <t>Placements de capitaux (sans assurance vie liée à des participations)</t>
  </si>
  <si>
    <t>101000000MCV</t>
  </si>
  <si>
    <t>Placements de capitaux (sans assurance vie liée à des participations) - Valeur proche du marché</t>
  </si>
  <si>
    <t>TDD002</t>
  </si>
  <si>
    <t>Saisie des placements non librement disponibles (la fortune liée ne doit pas être prise en compte)</t>
  </si>
  <si>
    <t>TDI0900</t>
  </si>
  <si>
    <t>Immeubles</t>
  </si>
  <si>
    <t>TDI0910</t>
  </si>
  <si>
    <t>Participations du groupe</t>
  </si>
  <si>
    <t>TDI0915</t>
  </si>
  <si>
    <t>Titres à revenu fixe</t>
  </si>
  <si>
    <t>TDI0920</t>
  </si>
  <si>
    <t>Prêts</t>
  </si>
  <si>
    <t>TDI0925</t>
  </si>
  <si>
    <t>Prêts hypothécaires</t>
  </si>
  <si>
    <t>TDI0930</t>
  </si>
  <si>
    <t>Actions</t>
  </si>
  <si>
    <t>TDI0940</t>
  </si>
  <si>
    <t>Placements collectifs</t>
  </si>
  <si>
    <t>TDI0945</t>
  </si>
  <si>
    <t>Placements alternatifs</t>
  </si>
  <si>
    <t>TDI0960</t>
  </si>
  <si>
    <t>Autres placements</t>
  </si>
  <si>
    <t>TDD020</t>
  </si>
  <si>
    <t>Total des montants saisis sous forme de fonds à investisseur unique (valeur comptable et "net asset value")</t>
  </si>
  <si>
    <t>TDI1880</t>
  </si>
  <si>
    <t>Total des montants saisis sous forme de fonds à investisseur unique (valeur comptable)</t>
  </si>
  <si>
    <t>TDI1890</t>
  </si>
  <si>
    <t>Total des montants saisis sous forme de fonds à investisseur unique (net asset value)</t>
  </si>
  <si>
    <t>TDD021</t>
  </si>
  <si>
    <t>Caution des succursales étrangères</t>
  </si>
  <si>
    <t>Immeubles de placement</t>
  </si>
  <si>
    <t>101100000MCV</t>
  </si>
  <si>
    <t>Immeubles de placement - Valeur proche du marché</t>
  </si>
  <si>
    <t>Immeubles d'habitation</t>
  </si>
  <si>
    <t>101110000MCV</t>
  </si>
  <si>
    <t>Immeubles d'habitation - Valeur proche du marché</t>
  </si>
  <si>
    <t>Maisons individuelles</t>
  </si>
  <si>
    <t>Amortissements et corrections de valeur immeubles d'habitation</t>
  </si>
  <si>
    <t>Immeubles locatifs</t>
  </si>
  <si>
    <t>Amortissements et corrections de valeur immeubles locatifs</t>
  </si>
  <si>
    <t>Propriétés par étages</t>
  </si>
  <si>
    <t>Amortissements et corrections de valeur propriétés par étages</t>
  </si>
  <si>
    <t>Immeubles d'habitation (seulement réassureurs et succursales à l'étranger)</t>
  </si>
  <si>
    <t>101110400MCV</t>
  </si>
  <si>
    <t>Immeubles d'habitation (réass. et succ.) - Valeur proche du marché</t>
  </si>
  <si>
    <t>Amortissements et corrections de valeur immeubles d'habitation (réass. et succ.)</t>
  </si>
  <si>
    <t>101110900MF</t>
  </si>
  <si>
    <t>Maisons individuelles et immeubles locatifs</t>
  </si>
  <si>
    <t>Bâtiments administratifs et à usage de bureaux</t>
  </si>
  <si>
    <t>101120100MCV</t>
  </si>
  <si>
    <t>Bâtiments administratifs et à usage de bureaux - Valeur proche du marché</t>
  </si>
  <si>
    <t>Amortissements et corrections de valeur bâtiments administratifs</t>
  </si>
  <si>
    <t>Immeubles avec utilisation mixte</t>
  </si>
  <si>
    <t>101130000MCV</t>
  </si>
  <si>
    <t>Immeubles avec utilisation mixte - Valeur proche du marché</t>
  </si>
  <si>
    <t>Immeubles avec utilisation mixte (part non attribuable &lt;= 30%)</t>
  </si>
  <si>
    <t>Amortissements et corrections de valeur immeubles avec utilisation mixte (part non attribuable &lt;= 30%)</t>
  </si>
  <si>
    <t>Immeubles avec utilisation mixte: part de surface de vente dans une zone de centre urbain</t>
  </si>
  <si>
    <t>Amortissements et corrections de valeur immeubles avec utilisation mixte: part de surface de vente dans une zone de centre urbain</t>
  </si>
  <si>
    <t>Autres immeubles</t>
  </si>
  <si>
    <t>101140000MCV</t>
  </si>
  <si>
    <t>Autres immeubles - Valeur proche du marché</t>
  </si>
  <si>
    <t>Objets avec droits de superficie (accordés par l'assureur)</t>
  </si>
  <si>
    <t>Amortissements et corrections de valeur objets avec droits de superficie (accordés par l'assureur)</t>
  </si>
  <si>
    <t>Objets avec droits de superficie (reçus par l'assureur)</t>
  </si>
  <si>
    <t>Amortissements et corrections de valeur objets avec droits de superficie (reçus par l'assureur)</t>
  </si>
  <si>
    <t>Immeubles divers</t>
  </si>
  <si>
    <t>Amortissements et corrections de valeur immeubles divers</t>
  </si>
  <si>
    <t>Autres immeubles (seulement réassureurs et succursales à l'étranger)</t>
  </si>
  <si>
    <t>101140400MCV</t>
  </si>
  <si>
    <t>Autres immeubles (réass. et succ.) - Valeur proche du marché</t>
  </si>
  <si>
    <t>Amortissements et corrections de valeur autres immeubles (réass. et succ.)</t>
  </si>
  <si>
    <t>Immeubles en construction</t>
  </si>
  <si>
    <t>101150100MCV</t>
  </si>
  <si>
    <t>Immeubles en construction - Valeur proche du marché</t>
  </si>
  <si>
    <t>Corrections de valeur immeubles en construction</t>
  </si>
  <si>
    <t>Terrain à construire</t>
  </si>
  <si>
    <t>101160100MCV</t>
  </si>
  <si>
    <t>Terrain à construire - Valeur proche du marché</t>
  </si>
  <si>
    <t>Corrections de valeur terrain à construire</t>
  </si>
  <si>
    <t>Participations</t>
  </si>
  <si>
    <t>101200000MCV</t>
  </si>
  <si>
    <t>Participations - Valeur proche du marché</t>
  </si>
  <si>
    <t>Participations: part &gt;50%</t>
  </si>
  <si>
    <t>ADC005</t>
  </si>
  <si>
    <t>Répartition coté/non coté</t>
  </si>
  <si>
    <t>ADI0120</t>
  </si>
  <si>
    <t>Coté(e)</t>
  </si>
  <si>
    <t>ADI0130</t>
  </si>
  <si>
    <t>Non coté(e)</t>
  </si>
  <si>
    <t>101200100MCV</t>
  </si>
  <si>
    <t>Participations: part &gt;50% - Valeur proche du marché</t>
  </si>
  <si>
    <t>Corrections de valeur participations: part &gt;50%</t>
  </si>
  <si>
    <t>Participations: part &gt;20% à 50%</t>
  </si>
  <si>
    <t>101200200MCV</t>
  </si>
  <si>
    <t>Participations: part &gt;20% à 50% - Valeur proche du marché</t>
  </si>
  <si>
    <t>Corrections de valeur participations: part &gt;20% à 50%</t>
  </si>
  <si>
    <t>TDC010</t>
  </si>
  <si>
    <t>Répartition par catégorie de rating</t>
  </si>
  <si>
    <t>TDI1840</t>
  </si>
  <si>
    <t>Catégorie de rating: AA- et plus</t>
  </si>
  <si>
    <t>TDI1850</t>
  </si>
  <si>
    <t>Catégorie de rating: A- jusqu'à  A+ inclus</t>
  </si>
  <si>
    <t>TDI1860</t>
  </si>
  <si>
    <t>Catégorie de rating: BBB- jusqu'à BBB+ inclus</t>
  </si>
  <si>
    <t>TDI1870</t>
  </si>
  <si>
    <t>Catégorie de rating: inférieure ou pas de rating</t>
  </si>
  <si>
    <t>TDC003</t>
  </si>
  <si>
    <t>Répartition par dates d'échéance</t>
  </si>
  <si>
    <t>TDI1650</t>
  </si>
  <si>
    <t>Echéance: année d'exercice +1</t>
  </si>
  <si>
    <t>TDI1660</t>
  </si>
  <si>
    <t>Echéance: année d'exercice +2</t>
  </si>
  <si>
    <t>TDI1670</t>
  </si>
  <si>
    <t xml:space="preserve">Echéance: année d'exercice +3 </t>
  </si>
  <si>
    <t>TDI1680</t>
  </si>
  <si>
    <t>Echéance: année d'exercice +4</t>
  </si>
  <si>
    <t>TDI1690</t>
  </si>
  <si>
    <t>Echéance: année d'exercice +5</t>
  </si>
  <si>
    <t>TDI1700</t>
  </si>
  <si>
    <t>Echéance: année d'exercice +6 à +10</t>
  </si>
  <si>
    <t>TDI1710</t>
  </si>
  <si>
    <t>Echéance: année d'exercice +11 et plus</t>
  </si>
  <si>
    <t>TDI1715</t>
  </si>
  <si>
    <t>Sans échéance</t>
  </si>
  <si>
    <t>101300000MCV</t>
  </si>
  <si>
    <t>Titres à revenu fixe - Valeur proche du marché</t>
  </si>
  <si>
    <t>Emprunts publics et de banques centrales</t>
  </si>
  <si>
    <t>101300100MCV</t>
  </si>
  <si>
    <t>Emprunts publics et de banques centrales - Valeur proche du marché</t>
  </si>
  <si>
    <t>Corrections de valeur emprunts publics et de banques centrales</t>
  </si>
  <si>
    <t>Emprunts d'entreprises</t>
  </si>
  <si>
    <t>101300200MCV</t>
  </si>
  <si>
    <t>Emprunts d'entreprises - Valeur proche du marché</t>
  </si>
  <si>
    <t>Corrections de valeur emprunts d'entreprises</t>
  </si>
  <si>
    <t>Lettres de gage/Cover Bonds</t>
  </si>
  <si>
    <t>101300300MCV</t>
  </si>
  <si>
    <t>Lettres de gage/Cover Bonds - Valeur proche du marché</t>
  </si>
  <si>
    <t>Corrections de valeur lettres de gage/Cover Bonds</t>
  </si>
  <si>
    <t>Emprunts convertibles</t>
  </si>
  <si>
    <t>101300400MCV</t>
  </si>
  <si>
    <t>Emprunts convertibles - Valeur proche du marché</t>
  </si>
  <si>
    <t>Corrections de valeur emprunts convertibles</t>
  </si>
  <si>
    <t>Autre emprunts</t>
  </si>
  <si>
    <t>101310000MCV</t>
  </si>
  <si>
    <t>Autres emprunts - Valeur de marché</t>
  </si>
  <si>
    <t>Emprunts à option</t>
  </si>
  <si>
    <t>Corrections de valeur emprunts à option</t>
  </si>
  <si>
    <t>Emprunts supranationaux</t>
  </si>
  <si>
    <t>Corrections de valeur emprunts supranationaux</t>
  </si>
  <si>
    <t>Instruments hybrides</t>
  </si>
  <si>
    <t>Corrections de valeur instruments hybrides</t>
  </si>
  <si>
    <t>101310900MF</t>
  </si>
  <si>
    <t>Emprunts synthétiques, placements répliqués</t>
  </si>
  <si>
    <t>101400000MCV</t>
  </si>
  <si>
    <t>Prêts - Valeur proche du marché</t>
  </si>
  <si>
    <t>Prêts subordonnés et divers</t>
  </si>
  <si>
    <t>101400100MCV</t>
  </si>
  <si>
    <t>Prêts subordonnés et divers - Valeur proche du marché</t>
  </si>
  <si>
    <t>Corrections de valeur prêts subordonnés et divers</t>
  </si>
  <si>
    <t>Prêts sur police</t>
  </si>
  <si>
    <t>101410000MCV</t>
  </si>
  <si>
    <t>Prêts sur police - Valeur proche du marché</t>
  </si>
  <si>
    <t>Prêts sur police - assurance individuelle</t>
  </si>
  <si>
    <t>Corrections de valeur prêts sur police - assurance individuelle</t>
  </si>
  <si>
    <t>Prêts sur police - assurance collective</t>
  </si>
  <si>
    <t>Corrections de valeur prêts sur police - assurance collective</t>
  </si>
  <si>
    <t>101420900MF</t>
  </si>
  <si>
    <t>Créances inscrites au libre de la dette publique</t>
  </si>
  <si>
    <t>Hypothèques</t>
  </si>
  <si>
    <t>101500000MCV</t>
  </si>
  <si>
    <t>Hypothèques - Valeur proche du marché</t>
  </si>
  <si>
    <t>Hypothèques sur maisons individuelles et immeubles locatifs</t>
  </si>
  <si>
    <t>Corrections de valeur hypothèques sur maisons individuelles et immeubles locatifs</t>
  </si>
  <si>
    <t>Hypothèques sur propriétés par étages</t>
  </si>
  <si>
    <t>Corrections de valeur hypothèques sur propriétés par étages</t>
  </si>
  <si>
    <t>Hypothèques sur immeubles d'habitation</t>
  </si>
  <si>
    <t>Corrections de valeur hypothèques sur immeubles d'habitation</t>
  </si>
  <si>
    <t xml:space="preserve">Hypothèques sur bâtiments administratifs et à usage de bureaux </t>
  </si>
  <si>
    <t xml:space="preserve">Corrections de valeur hypothèques sur bâtiments administratifs et à usage de bureaux </t>
  </si>
  <si>
    <t xml:space="preserve">Hypothèques sur objets avec droits de superficie </t>
  </si>
  <si>
    <t xml:space="preserve">Corrections de valeur hypothèques sur objets avec droits de superficie </t>
  </si>
  <si>
    <t>Hypothèques sur immeubles avec utilisation mixte (part non attribuable &lt;= 30%)</t>
  </si>
  <si>
    <t>Corrections de valeur hypothèques sur immeubles avec utilisation mixte (part non attribuable &lt;= 30%)</t>
  </si>
  <si>
    <t>Hypothèques sur immeubles avec utilisation mixte (part de surface de vente dans une zone de centre urbain)</t>
  </si>
  <si>
    <t>Corrections de valeur hypothèques sur immeubles avec utilisation mixte (part de surface de vente dans une zone de centre urbain)</t>
  </si>
  <si>
    <t>Hypothèques sur société immobilière (SA)</t>
  </si>
  <si>
    <t>Corrections de valeur hypothèques sur société immobilière (SA)</t>
  </si>
  <si>
    <t>Hypothèques sur autres immeubles</t>
  </si>
  <si>
    <t>Corrections de valeur hypothèques sur autres immeubles</t>
  </si>
  <si>
    <t>101600000MCV</t>
  </si>
  <si>
    <t>Actions - Valeur proche du marché</t>
  </si>
  <si>
    <t>Actions et titres similaires</t>
  </si>
  <si>
    <t>101600100MCV</t>
  </si>
  <si>
    <t>Actions et titres similaires - Valeur proche du marché</t>
  </si>
  <si>
    <t>Corrections de valeur actions et titres similaires</t>
  </si>
  <si>
    <t>Actions de sociétés du groupe</t>
  </si>
  <si>
    <t>101600200MCV</t>
  </si>
  <si>
    <t>Actions de sociétés du groupe - Valeur proche du marché</t>
  </si>
  <si>
    <t>Corrections de valeur actions de sociétés du groupe</t>
  </si>
  <si>
    <t>Placements dans des sociétés immobilières</t>
  </si>
  <si>
    <t>101600300MCV</t>
  </si>
  <si>
    <t>Placements dans des sociétés immobilières - Valeur proche du marché</t>
  </si>
  <si>
    <t>Corrections de valeur placements dans des sociétés immobilières</t>
  </si>
  <si>
    <t>101600900MF</t>
  </si>
  <si>
    <t>Placements répliqués</t>
  </si>
  <si>
    <t>101700000MCV</t>
  </si>
  <si>
    <t>Autres placements - Valeur proche du marché</t>
  </si>
  <si>
    <t>101710000MCV</t>
  </si>
  <si>
    <t>Placements collectifs - Valeur proche du marché</t>
  </si>
  <si>
    <t>Fonds de placement: biens immobiliers</t>
  </si>
  <si>
    <t>101710100MCV</t>
  </si>
  <si>
    <t>Fonds de placement: biens immobiliers - Valeur proche du marché</t>
  </si>
  <si>
    <t>Corrections de valeur fonds de placement: biens immobiliers</t>
  </si>
  <si>
    <t>Fonds de placement: actions</t>
  </si>
  <si>
    <t>101710200MCV</t>
  </si>
  <si>
    <t>Fonds de placement: actions - Valeur proche du marché</t>
  </si>
  <si>
    <t>Corrections de valeur fonds de placement: actions</t>
  </si>
  <si>
    <t>Fonds de placement: obligations</t>
  </si>
  <si>
    <t>101710300MCV</t>
  </si>
  <si>
    <t>Fonds de placement: obligations - Valeur proche du marché</t>
  </si>
  <si>
    <t>Corrections de valeur fonds de placement: obligations</t>
  </si>
  <si>
    <t>Fonds de placement: marché monétaire</t>
  </si>
  <si>
    <t>101710400MCV</t>
  </si>
  <si>
    <t>Fonds de placement: marché monétaire - Valeur proche du marché</t>
  </si>
  <si>
    <t>Corrections de valeur fonds de placement: marché monétaire</t>
  </si>
  <si>
    <t>Fonds de placement: autres</t>
  </si>
  <si>
    <t>101710500MCV</t>
  </si>
  <si>
    <t>Fonds de placement: autres - Valeur proche du marché</t>
  </si>
  <si>
    <t>Corrections de valeur fonds de placement: autres</t>
  </si>
  <si>
    <t>Fonds de placement: mixtes</t>
  </si>
  <si>
    <t>101710600MCV</t>
  </si>
  <si>
    <t>Fonds de placement: mixtes - Valeur proche du marché</t>
  </si>
  <si>
    <t>Corrections de valeur fonds de placement: mixtes</t>
  </si>
  <si>
    <t>101710900MF</t>
  </si>
  <si>
    <t>Fonds de placement: placements alternatifs</t>
  </si>
  <si>
    <t>101720000MCV</t>
  </si>
  <si>
    <t>Placements alternatifs - Valeur proche du marché</t>
  </si>
  <si>
    <t>Hedge Funds</t>
  </si>
  <si>
    <t>101721000MCV</t>
  </si>
  <si>
    <t>Hedge Funds - Valeur proche du marché</t>
  </si>
  <si>
    <t>Single Hedge Funds</t>
  </si>
  <si>
    <t>Corrections de valeur Single Hedge Funds</t>
  </si>
  <si>
    <t>Fund of Hedge Funds</t>
  </si>
  <si>
    <t>Corrections de valeur Fund of Hedge Funds</t>
  </si>
  <si>
    <t>Private Equity</t>
  </si>
  <si>
    <t>101722000MCV</t>
  </si>
  <si>
    <t>Private Equity Funds - Valeur proche du marché</t>
  </si>
  <si>
    <t>Single Private Equity Funds</t>
  </si>
  <si>
    <t>Corrections de valeur Single Private Equity Funds</t>
  </si>
  <si>
    <t>Private Equity Fund of Funds</t>
  </si>
  <si>
    <t>Corrections de valeur Private Equity Fund of Funds</t>
  </si>
  <si>
    <t>Participations (part &lt;20%)</t>
  </si>
  <si>
    <t>Corrections de valeur participations (part &lt;20%)</t>
  </si>
  <si>
    <t>Autres placements alternatifs</t>
  </si>
  <si>
    <t>Private Debt</t>
  </si>
  <si>
    <t>101723100MCV</t>
  </si>
  <si>
    <t>Private Debt - Valeur proche du marché</t>
  </si>
  <si>
    <t>Corrections de valeur Private Debt</t>
  </si>
  <si>
    <t xml:space="preserve">Senior Secured Loans </t>
  </si>
  <si>
    <t>101723200MCV</t>
  </si>
  <si>
    <t>Senior Secured Loans  - Valeur proche du marché</t>
  </si>
  <si>
    <t xml:space="preserve">Corrections de valeur Senior Secured Loans </t>
  </si>
  <si>
    <t>Matières premières</t>
  </si>
  <si>
    <t>101723300MCV</t>
  </si>
  <si>
    <t>Matières premières - Valeur proche du marché</t>
  </si>
  <si>
    <t>Corrections de valeur matières premières</t>
  </si>
  <si>
    <t>Produits structurés</t>
  </si>
  <si>
    <t>101730000MCV</t>
  </si>
  <si>
    <t>Produits structurés - Valeur proche du marché</t>
  </si>
  <si>
    <t>Insurance-Linked Securities</t>
  </si>
  <si>
    <t>Corrections de valeur Insurance-Linked Securities</t>
  </si>
  <si>
    <t>Autres produits structurés</t>
  </si>
  <si>
    <t>Corrections de valeur autres produits structurés</t>
  </si>
  <si>
    <t>Placements de capitaux divers</t>
  </si>
  <si>
    <t>101740000MCV</t>
  </si>
  <si>
    <t>Placements de capitaux divers - Valeur proche du marché</t>
  </si>
  <si>
    <t>Créances titrisées</t>
  </si>
  <si>
    <t>101741000MCV</t>
  </si>
  <si>
    <t>Créances titrisées - Valeur proche du marché</t>
  </si>
  <si>
    <t>Asset Backed Securities (ABS)</t>
  </si>
  <si>
    <t>101741100MCV</t>
  </si>
  <si>
    <t>Asset Backed Securities (ABS) - Valeur proche du marché</t>
  </si>
  <si>
    <t>Corrections de valeur ABS</t>
  </si>
  <si>
    <t>Mortgage Backed Securities (MBS)</t>
  </si>
  <si>
    <t>101741200MCV</t>
  </si>
  <si>
    <t>Mortgage Backed Securities (MBS) - Valeur proche du marché</t>
  </si>
  <si>
    <t>Corrections de valeur MBS</t>
  </si>
  <si>
    <t>Collateralized Debt Obligations (CDO) et Collateralized Loan Obligations (CLO)</t>
  </si>
  <si>
    <t>101741300MCV</t>
  </si>
  <si>
    <t>Collateralized Debt Obligations (CDO) et Collateralized Loan Obligations (CLO) - Valeur proche du marché</t>
  </si>
  <si>
    <t>Corrections de valeur CDO/CLO</t>
  </si>
  <si>
    <t>Autres créances titrisées</t>
  </si>
  <si>
    <t>101741400MCV</t>
  </si>
  <si>
    <t>Autres créances titrisées - Valeur proche du marché</t>
  </si>
  <si>
    <t>Corrections de valeur autres créances titrisées</t>
  </si>
  <si>
    <t>Autres placements (tous les placements n'appartenant pas aux catégories déjà mentionnées)</t>
  </si>
  <si>
    <t>101742100MCV</t>
  </si>
  <si>
    <t>Autres placements (tous les placements n'appartenant pas aux catégories déjà mentionnées) - Valeur proche du marché</t>
  </si>
  <si>
    <t>Corrections de valeur autres placements</t>
  </si>
  <si>
    <t>Réserves de fluctuation placements de capitaux (sans assurance vie liée à des participations)</t>
  </si>
  <si>
    <t>Placements provenant de l'assurance sur la vie liée à des participations</t>
  </si>
  <si>
    <t>102000000MCV</t>
  </si>
  <si>
    <t>Placements provenant de l'assurance sur la vie liée à des participations - Valeur proche du marché</t>
  </si>
  <si>
    <t>Assurance sur la vie liée à des parts de fonds de placement</t>
  </si>
  <si>
    <t>102100000MCV</t>
  </si>
  <si>
    <t>Assurance sur la vie liée à des parts de fonds de placement - Valeur proche du marché</t>
  </si>
  <si>
    <t>Assurance sur la vie liée à des parts de fonds de placement: fonds de placement - biens immobiliers</t>
  </si>
  <si>
    <t>Corrections de valeur assurance sur la vie liée à des parts de fonds de placement: fonds de placement - biens immobiliers</t>
  </si>
  <si>
    <t>Assurance sur la vie liée à des parts de fonds de placement: fonds de placement - actions</t>
  </si>
  <si>
    <t>Corrections de valeur assurance sur la vie liée à des parts de fonds de placement: fonds de placement - actions</t>
  </si>
  <si>
    <t>Assurance sur la vie liée à des parts de fonds de placement: fonds de placement - obligations</t>
  </si>
  <si>
    <t>Corrections de valeur assurance sur la vie liée à des parts de fonds de placement: fonds de placement - obligations</t>
  </si>
  <si>
    <t>Assurance sur la vie liée à des parts de fonds de placement: fonds de placement - marché monétaire</t>
  </si>
  <si>
    <t>Corrections de valeur assurance sur la vie liée à des parts de fonds de placement: fonds de placement - marché monétaire</t>
  </si>
  <si>
    <t>Assurance sur la vie liée à des parts de fonds de placement: fonds de placement - placements alternatifs</t>
  </si>
  <si>
    <t>Corrections de valeur assurance sur la vie liée à des parts de fonds de placement: fonds de placement - placements alternatifs</t>
  </si>
  <si>
    <t>Assurance sur la vie liée à des parts de fonds de placement: fonds de placement - mixtes</t>
  </si>
  <si>
    <t>Corrections de valeur assurance sur la vie liée à des parts de fonds de placement: fonds de placement - mixtes</t>
  </si>
  <si>
    <t>Assurance sur la vie liée à des parts de fonds de placement - autres (par ex. dérivés, liquidités)</t>
  </si>
  <si>
    <t>Corrections de valeur assurance sur la vie liée à des parts de fonds de placement - autres (par ex. dérivés, liquidités)</t>
  </si>
  <si>
    <t>Assurance sur la vie liée à des fonds cantonnés ou à d’autres valeurs de référence</t>
  </si>
  <si>
    <t>102200000MCV</t>
  </si>
  <si>
    <t>Assurance sur la vie liée à des fonds cantonnés ou à d’autres valeurs de référence - Valeur proche du marché</t>
  </si>
  <si>
    <t>Assurance sur la vie liée à des fonds cantonnés ou à d’autres valeurs de référence: biens immobiliers</t>
  </si>
  <si>
    <t>Corrections de valeur assurance sur la vie liée à des fonds cantonnés ou à d’autres valeurs de référence: biens immobiliers</t>
  </si>
  <si>
    <t>Assurance sur la vie liée à des fonds cantonnés ou à d’autres valeurs de référence: titres à revenu fixe</t>
  </si>
  <si>
    <t>Corrections de valeur assurance sur la vie liée à des fonds cantonnés ou à d’autres valeurs de référence: titres à revenu fixe</t>
  </si>
  <si>
    <t>Assurance sur la vie liée à des fonds cantonnés ou à d’autres valeurs de référence: prêts</t>
  </si>
  <si>
    <t>Corrections de valeur assurance sur la vie liée à des fonds cantonnés ou à d’autres valeurs de référence: prêts</t>
  </si>
  <si>
    <t>Assurance sur la vie liée à des fonds cantonnés ou à d’autres valeurs de référence: hypothèques</t>
  </si>
  <si>
    <t>Corrections de valeur assurance sur la vie liée à des fonds cantonnés ou à d’autres valeurs de référence: hypothèques</t>
  </si>
  <si>
    <t>Assurance sur la vie liée à des fonds cantonnés ou à d’autres valeurs de référence: actions</t>
  </si>
  <si>
    <t>Corrections de valeur assurance sur la vie liée à des fonds cantonnés ou à d’autres valeurs de référence: actions</t>
  </si>
  <si>
    <t>Assurance sur la vie liée à des fonds cantonnés ou à d’autres valeurs de référence: placements collectifs</t>
  </si>
  <si>
    <t>Corrections de valeur assurance sur la vie liée à des fonds cantonnés ou à d’autres valeurs de référence: placements collectifs</t>
  </si>
  <si>
    <t>Assurance sur la vie liée à des fonds cantonnés ou à d’autres valeurs de référence: placements alternatifs</t>
  </si>
  <si>
    <t>Corrections de valeur assurance sur la vie liée à des fonds cantonnés ou à d’autres valeurs de référence: placements alternatifs</t>
  </si>
  <si>
    <t>Assurance sur la vie liée à des fonds cantonnés ou à d’autres valeurs de référence: produits structurés</t>
  </si>
  <si>
    <t>Corrections de valeur assurance sur la vie liée à des fonds cantonnés ou à d’autres valeurs de référence: produits structurés</t>
  </si>
  <si>
    <t>Assurance sur la vie liée à des fonds cantonnés ou à d’autres valeurs de référence: instruments dérivés (nets)</t>
  </si>
  <si>
    <t>Corrections de valeur assurance sur la vie liée à des fonds cantonnés ou à d’autres valeurs de référence: instruments dérivés (nets)</t>
  </si>
  <si>
    <t>Assurance sur la vie liée à des fonds cantonnés ou à d’autres valeurs de référence: créances sur le marché monétaire</t>
  </si>
  <si>
    <t>Corrections de valeur assurance sur la vie liée à des fonds cantonnés ou à d’autres valeurs de référence: créances sur le marché monétaire</t>
  </si>
  <si>
    <t>Assurance sur la vie liée à des fonds cantonnés ou à d’autres valeurs de référence: prêts sur police</t>
  </si>
  <si>
    <t>Corrections de valeur assurance sur la vie liée à des fonds cantonnés ou à d’autres valeurs de référence: prêts sur police</t>
  </si>
  <si>
    <t>Assurance sur la vie liée à des fonds cantonnés ou à d’autres valeurs de référence: autres placements</t>
  </si>
  <si>
    <t>Corrections de valeur assurance sur la vie liée à des fonds cantonnés ou à d’autres valeurs de référence: autres placements</t>
  </si>
  <si>
    <t>Assurance sur la vie liée à des fonds cantonnés ou à d’autres valeurs de référence: liquidités</t>
  </si>
  <si>
    <t>Corrections de valeur assurance sur la vie liée à des fonds cantonnés ou à d’autres valeurs de référence: liquidités</t>
  </si>
  <si>
    <t>Réserves de fluctuation placements provenant de l'assurance sur la vie liée à des participations</t>
  </si>
  <si>
    <t>Créances sur instruments financiers dérivés</t>
  </si>
  <si>
    <t>103000000MCV</t>
  </si>
  <si>
    <t>Créances sur instruments financiers dérivés - Valeur proche du marché</t>
  </si>
  <si>
    <t>Instruments liés au risque de taux d'intérêt</t>
  </si>
  <si>
    <t>103000100MCV</t>
  </si>
  <si>
    <t>Instruments liés au risque de taux d'intérêt - Valeur proche du marché</t>
  </si>
  <si>
    <t>Corrections de valeur instruments liés au risque de taux d'intérêt</t>
  </si>
  <si>
    <t>Instruments liés au risque de change</t>
  </si>
  <si>
    <t>103000200MCV</t>
  </si>
  <si>
    <t>Instruments liés au risque de change - Valeur proche du marché</t>
  </si>
  <si>
    <t>Corrections de valeur instruments liés au risque de change</t>
  </si>
  <si>
    <t>Instruments liés au risque de marché</t>
  </si>
  <si>
    <t>103000300MCV</t>
  </si>
  <si>
    <t>Instruments liés au risque de marché - Valeur proche du marché</t>
  </si>
  <si>
    <t>Corrections de valeur instruments liés au risque de marché</t>
  </si>
  <si>
    <t>Instruments liés au risque de crédit</t>
  </si>
  <si>
    <t>103000400MCV</t>
  </si>
  <si>
    <t>Instruments liés au risque de crédit - Valeur proche du marché</t>
  </si>
  <si>
    <t>Corrections de valeur instruments liés au risque de crédit</t>
  </si>
  <si>
    <t>Instruments liés au risque d'assurance</t>
  </si>
  <si>
    <t>Instruments liés au risque d'assurance - Valeur proche d'assurance</t>
  </si>
  <si>
    <t>Corrections de valeur instruments liés au risque d'assurance</t>
  </si>
  <si>
    <t>Autres instruments dérivés</t>
  </si>
  <si>
    <t>103000600MCV</t>
  </si>
  <si>
    <t>Autres instruments dérivés - Valeur proche du marché</t>
  </si>
  <si>
    <t>Corrections de valeur autres instruments</t>
  </si>
  <si>
    <t>Dépôts découlant de la réassurance acceptée</t>
  </si>
  <si>
    <t>104000000MCV</t>
  </si>
  <si>
    <t>Dépôts découlant de la réassurance acceptée - Valeur proche du marché</t>
  </si>
  <si>
    <t>Liquidités</t>
  </si>
  <si>
    <t>105000000MCV</t>
  </si>
  <si>
    <t>Liquidités - Valeur proche du marché</t>
  </si>
  <si>
    <t>AFL001</t>
  </si>
  <si>
    <t>Tableau de flux de trésorerie</t>
  </si>
  <si>
    <t>AFL001G</t>
  </si>
  <si>
    <t>Flux de trésorerie liés aux activités d'exploitation</t>
  </si>
  <si>
    <t>AFI1000</t>
  </si>
  <si>
    <t>Résultat de la période avant impôts</t>
  </si>
  <si>
    <t>AFS0100</t>
  </si>
  <si>
    <t>Corrections placements financiers et immeubles de placement</t>
  </si>
  <si>
    <t>AFI1010</t>
  </si>
  <si>
    <t>Amortissements et corrections de valeur</t>
  </si>
  <si>
    <t>AFI1020</t>
  </si>
  <si>
    <t>Gains et pertes non réalisés sur placements financiers</t>
  </si>
  <si>
    <t>AFI1030</t>
  </si>
  <si>
    <t>Gains et pertes non réalisés sur immeubles de placement</t>
  </si>
  <si>
    <t>AFI1040</t>
  </si>
  <si>
    <t>Variations des autres placements financiers</t>
  </si>
  <si>
    <t>AFS0200</t>
  </si>
  <si>
    <t>Entrées et sorties de trésorerie dans les actifs et passifs</t>
  </si>
  <si>
    <t>AFI1050</t>
  </si>
  <si>
    <t>Achat/vente d'immeubles de placement</t>
  </si>
  <si>
    <t>AFI1060</t>
  </si>
  <si>
    <t>Achat/vente de placements financiers à caractère de fonds propres</t>
  </si>
  <si>
    <t>AFI1070</t>
  </si>
  <si>
    <t>Achat/vente de placements financiers à caractère de fonds étrangers</t>
  </si>
  <si>
    <t>AFI1080</t>
  </si>
  <si>
    <t>Entrées/sorties d'hypothèques</t>
  </si>
  <si>
    <t>AFI1090</t>
  </si>
  <si>
    <t>Entrées/sorties de prêts</t>
  </si>
  <si>
    <t>AFI1100</t>
  </si>
  <si>
    <t>Entrées/sorties de produits structurés</t>
  </si>
  <si>
    <t>AFI1110</t>
  </si>
  <si>
    <t>Entrées/sorties d'instruments financiers dérivés</t>
  </si>
  <si>
    <t>AFI1120</t>
  </si>
  <si>
    <t>Autres variations d'actifs et passifs provenant de l'activité commerciale</t>
  </si>
  <si>
    <t>AFI1130</t>
  </si>
  <si>
    <t>Impôts payés</t>
  </si>
  <si>
    <t>AFS0300</t>
  </si>
  <si>
    <t>Variations d'actifs et passifs provenant des activités d'exploitation</t>
  </si>
  <si>
    <t>AFI1140</t>
  </si>
  <si>
    <t>Frais d'acquisition activés</t>
  </si>
  <si>
    <t>AFI1150</t>
  </si>
  <si>
    <t>Avoir sur réassurance</t>
  </si>
  <si>
    <t>AFI1160</t>
  </si>
  <si>
    <t>Réserves mathématiques</t>
  </si>
  <si>
    <t>AFI1170</t>
  </si>
  <si>
    <t>Provisions pour participations futures des assurés aux excédents</t>
  </si>
  <si>
    <t>AFI1180</t>
  </si>
  <si>
    <t>Provisions pour sinistres</t>
  </si>
  <si>
    <t>AFI1190</t>
  </si>
  <si>
    <t>Reports de primes</t>
  </si>
  <si>
    <t>AFI1200</t>
  </si>
  <si>
    <t>Dettes financières nées d'opérations d'assurance</t>
  </si>
  <si>
    <t>AFI1210</t>
  </si>
  <si>
    <t>Variation des autres actifs et passifs provenant des activités d'exploitation</t>
  </si>
  <si>
    <t>AFS0400</t>
  </si>
  <si>
    <t>Flux de trésorerie des activités d'exploitation (nets)</t>
  </si>
  <si>
    <t>AFL001I</t>
  </si>
  <si>
    <t>Flux de trésorerie liés aux activités d'investissement</t>
  </si>
  <si>
    <t>AFI1220</t>
  </si>
  <si>
    <t>Acquisition d'immobilisations corporelles</t>
  </si>
  <si>
    <t>AFI1230</t>
  </si>
  <si>
    <t>Vente d'immobilisations corporelles</t>
  </si>
  <si>
    <t>AFI1240</t>
  </si>
  <si>
    <t>Acquisition d'immobilisations incorporelles</t>
  </si>
  <si>
    <t>AFI1250</t>
  </si>
  <si>
    <t>Vente d'immobilisations incorporelles</t>
  </si>
  <si>
    <t>AFI1260</t>
  </si>
  <si>
    <t>Acquisition de sociétés</t>
  </si>
  <si>
    <t>AFI1270</t>
  </si>
  <si>
    <t>Vente de sociétés</t>
  </si>
  <si>
    <t>Acquisition de participations dans des entreprises associées</t>
  </si>
  <si>
    <t>AFI1290</t>
  </si>
  <si>
    <t>Vente de participations dans des entreprises associées</t>
  </si>
  <si>
    <t>AFI1300</t>
  </si>
  <si>
    <t>Dividendes d'entreprises associées</t>
  </si>
  <si>
    <t>AFS0500</t>
  </si>
  <si>
    <t>Flux de trésorerie liés aux activités d'investissement (nets)</t>
  </si>
  <si>
    <t>AFL001F</t>
  </si>
  <si>
    <t>Flux de trésorerie liés aux activités de financement</t>
  </si>
  <si>
    <t>AFI1310</t>
  </si>
  <si>
    <t>Augmentations de capital</t>
  </si>
  <si>
    <t>AFI1320</t>
  </si>
  <si>
    <t>Vente d'actions propres</t>
  </si>
  <si>
    <t>AFI1330</t>
  </si>
  <si>
    <t>Achats d'actions propres</t>
  </si>
  <si>
    <t>AFI1340</t>
  </si>
  <si>
    <t>Versements des actionnaires</t>
  </si>
  <si>
    <t>AFI1350</t>
  </si>
  <si>
    <t>Achats de parts dans des entreprises liées</t>
  </si>
  <si>
    <t>AFI1360</t>
  </si>
  <si>
    <t>Emission de titres préférentiels</t>
  </si>
  <si>
    <t>AFI1370</t>
  </si>
  <si>
    <t>Ouverture de dettes financières résultant des activités de financement</t>
  </si>
  <si>
    <t>AFI1380</t>
  </si>
  <si>
    <t>Remboursement de dettes financières résultant des activités de financement</t>
  </si>
  <si>
    <t>AFI1390</t>
  </si>
  <si>
    <t>Paiements de dividendes</t>
  </si>
  <si>
    <t>AFI1400</t>
  </si>
  <si>
    <t>Paiements de dettes résultant d'opérations de leasing</t>
  </si>
  <si>
    <t>AFI1410</t>
  </si>
  <si>
    <t>Autres paiements/entrées résultant des activités de financement</t>
  </si>
  <si>
    <t>AFS0600</t>
  </si>
  <si>
    <t>Flux de trésorerie liés aux activités de financement (nets)</t>
  </si>
  <si>
    <t>AFT0100</t>
  </si>
  <si>
    <t>Total flux de trésorerie (sans les variations des taux de change sur liquidités)</t>
  </si>
  <si>
    <t>AFL001N</t>
  </si>
  <si>
    <t>Justification variation des liquidités</t>
  </si>
  <si>
    <t>AFI1420</t>
  </si>
  <si>
    <t>Etat au 1er janvier</t>
  </si>
  <si>
    <t>AFT0200</t>
  </si>
  <si>
    <t>Variation nette de toutes les liquidités durant l'année d'exercice</t>
  </si>
  <si>
    <t>AFI1430</t>
  </si>
  <si>
    <t>Variations des taux de change sur liquidités</t>
  </si>
  <si>
    <t>AFI1440</t>
  </si>
  <si>
    <t>Gains et pertes de change</t>
  </si>
  <si>
    <t>AFT0300</t>
  </si>
  <si>
    <t>Etat au 31 décembre</t>
  </si>
  <si>
    <t>Numéraire</t>
  </si>
  <si>
    <t>105000100MCV</t>
  </si>
  <si>
    <t>Numéraire - Valeur proche du marché</t>
  </si>
  <si>
    <t xml:space="preserve">Avoirs sur comptes bancaires </t>
  </si>
  <si>
    <t>105000200MCV</t>
  </si>
  <si>
    <t>Avoirs sur comptes bancaires  - Valeur proche du marché</t>
  </si>
  <si>
    <t>Créances sur le marché monétaire</t>
  </si>
  <si>
    <t>105000300MCV</t>
  </si>
  <si>
    <t>Créances sur le marché monétaire - Valeur proche du marché</t>
  </si>
  <si>
    <t>105000900MF</t>
  </si>
  <si>
    <t>Dépôts à terme</t>
  </si>
  <si>
    <t>105000910MF</t>
  </si>
  <si>
    <t>Autres placements sur le marché monétaire</t>
  </si>
  <si>
    <t>Part des réassureurs dans les provisions techniques</t>
  </si>
  <si>
    <t>Provisions techniques (vie): part des réassureurs</t>
  </si>
  <si>
    <t>Provisions techniques (vie); affaires directes: part des réassureurs</t>
  </si>
  <si>
    <t>106101000BE</t>
  </si>
  <si>
    <t>Provisions techniques (vie); affaires directes: part des réassureurs - Meilleure estimation possible</t>
  </si>
  <si>
    <t>Provisions techniques (vie); affaires indirectes: part des rétrocessionnaires</t>
  </si>
  <si>
    <t>106102000BE</t>
  </si>
  <si>
    <t>Provisions techniques (vie); affaires indirectes: part des rétrocessionnaires - Meilleure estimation possible</t>
  </si>
  <si>
    <t>Reports de primes (vie): part des réassureurs</t>
  </si>
  <si>
    <t>Reports de primes (vie); affaires directes: part des réassureurs</t>
  </si>
  <si>
    <t>ADC1DL</t>
  </si>
  <si>
    <t>Répartition par branches: vie direct</t>
  </si>
  <si>
    <t>ADILD03100</t>
  </si>
  <si>
    <t>Assurance individuelle de capital en cas de vie et en cas de décès (A3.1); (CH + FB)</t>
  </si>
  <si>
    <t>ADILD03200</t>
  </si>
  <si>
    <t>Assurance individuelle de rente (A3.2); (CH + FB)</t>
  </si>
  <si>
    <t>ADILD03300</t>
  </si>
  <si>
    <t>Autres assurance individuelles sur la vie (A3.3); (CH + FB)</t>
  </si>
  <si>
    <t>ADILD08000</t>
  </si>
  <si>
    <t>Assurance collective sur la vie (A1, A3.4); (CH + FB)</t>
  </si>
  <si>
    <t>ADILD09000</t>
  </si>
  <si>
    <t>Autres assurances sur la vie (A6.3, A7); (CH + FB)</t>
  </si>
  <si>
    <t>Reports de primes (vie); affaires indirectes: part des rétrocessionnaires</t>
  </si>
  <si>
    <t>ADC1RL</t>
  </si>
  <si>
    <t>Répartition par branches: vie indirect</t>
  </si>
  <si>
    <t>ADILR03100</t>
  </si>
  <si>
    <t>RE: Assurance individuelle de capital (A3.1); (CH + FB)</t>
  </si>
  <si>
    <t>ADILR03200</t>
  </si>
  <si>
    <t>RE: Assurance individuelle de rente (A3.2); (CH + FB)</t>
  </si>
  <si>
    <t>ADILR03300</t>
  </si>
  <si>
    <t>RE: Autres assurance individuelles sur la vie (A3.3); (CH + FB)</t>
  </si>
  <si>
    <t>ADILR08000</t>
  </si>
  <si>
    <t>RE: Assurance collective sur la vie (A1, A3.4); (CH + FB)</t>
  </si>
  <si>
    <t>ADILR09000</t>
  </si>
  <si>
    <t>RE: Autres assurances sur la vie (A6.3, A7); (CH + FB)</t>
  </si>
  <si>
    <t>Réserves mathématiques (vie): part des réassureurs</t>
  </si>
  <si>
    <t>Réserves mathématiques (vie); affaires directes: part des réassureurs</t>
  </si>
  <si>
    <t>Réserves mathématiques (vie); affaires indirectes: part des rétrocessionnaires</t>
  </si>
  <si>
    <t>Provisions pour sinistres survenus mais non encore liquidés (vie): part des réassureurs</t>
  </si>
  <si>
    <t>Provisions pour sinistres survenus mais non encore liquidés (vie); affaires directes: part des réassureurs</t>
  </si>
  <si>
    <t>Provisions pour sinistres survenus mais non encore liquidés (vie); affaires indirectes: part des rétrocessionnaires</t>
  </si>
  <si>
    <t>Autres provisions techniques (vie): part des réassureurs</t>
  </si>
  <si>
    <t>Autres provisions techniques (vie); affaires directes: part des réassureurs</t>
  </si>
  <si>
    <t>Autres provisions techniques (vie); affaires indirectes: part des rétrocessionnaires</t>
  </si>
  <si>
    <t>Provisions pour parts d'excédents contractuels (vie): part des réassureurs</t>
  </si>
  <si>
    <t>Provisions pour fonds d'excédents (vie): part des réassureurs</t>
  </si>
  <si>
    <t>Provisions techniques (non-vie): part des réassureurs</t>
  </si>
  <si>
    <t>Provisions techniques (assurance dommages); affaires directes: part des réassureurs</t>
  </si>
  <si>
    <t>106201000BE</t>
  </si>
  <si>
    <t>Provisions techniques (assurance dommages): affaires directes: part des réassureurs - Meilleure estimation possible</t>
  </si>
  <si>
    <t>Provisions techniques (assurance maladie); affaires directes: part des réassureurs</t>
  </si>
  <si>
    <t>106202000BE</t>
  </si>
  <si>
    <t>Provisions techniques (assurance maladie): affaires directes: part des réassureurs - Meilleure estimation possible</t>
  </si>
  <si>
    <t>Provisions techniques (assurance dommages); affaires indirectes: part des réassureurs</t>
  </si>
  <si>
    <t>106203000BE</t>
  </si>
  <si>
    <t>Provisions techniques (assurance dommages): affaires indirectes: part des réassureurs - Meilleure estimation possible</t>
  </si>
  <si>
    <t>106204000BE</t>
  </si>
  <si>
    <t>Reports de primes (non-vie): part des réassureurs</t>
  </si>
  <si>
    <t>Reports de primes (non-vie); affaires directes: part des réassureurs</t>
  </si>
  <si>
    <t>ADC1DS</t>
  </si>
  <si>
    <t>Répartition par branches: non-vie direct</t>
  </si>
  <si>
    <t>ADISD01000</t>
  </si>
  <si>
    <t>Assurance accidents (CH + FB)</t>
  </si>
  <si>
    <t>ADISD02000</t>
  </si>
  <si>
    <t>Assurance maladie (CH + FB)</t>
  </si>
  <si>
    <t>ADISD03000</t>
  </si>
  <si>
    <t>Corps de véhicules terrestres (autres que ferroviaires); (CH + FB)</t>
  </si>
  <si>
    <t>ADISD09900</t>
  </si>
  <si>
    <t>Incendie, dommages naturels et autres dommages aux biens (CH + FB)</t>
  </si>
  <si>
    <t>ADISD10000</t>
  </si>
  <si>
    <t>Responsabilité civile pour véhicules terrestres automoteurs (CH + FB)</t>
  </si>
  <si>
    <t>ADISD12900</t>
  </si>
  <si>
    <t>Assurance de transport (CH + FB)</t>
  </si>
  <si>
    <t>ADISD13000</t>
  </si>
  <si>
    <t>Responsabilité civile générale (CH + FB)</t>
  </si>
  <si>
    <t>ADISD17000</t>
  </si>
  <si>
    <t>Protection juridique (CH + FB)</t>
  </si>
  <si>
    <t>ADISD19000</t>
  </si>
  <si>
    <t>Crédit, caution, pertes pécuniaires diverses et assistance (CH + FB)</t>
  </si>
  <si>
    <t>Reports de primes (non-vie); affaires indirectes: part des rétrocessionnaires</t>
  </si>
  <si>
    <t>ADC1RS</t>
  </si>
  <si>
    <t>Répartition par branches: non-vie indirect</t>
  </si>
  <si>
    <t>ADISR01000</t>
  </si>
  <si>
    <t>RE: Assurance accidents (CH + FB)</t>
  </si>
  <si>
    <t>ADISR02000</t>
  </si>
  <si>
    <t>RE: Assurance maladie (CH + FB)</t>
  </si>
  <si>
    <t>ADISR03000</t>
  </si>
  <si>
    <t>RE: Corps de véhicules terrestres (autres que ferroviaires); (CH + FB)</t>
  </si>
  <si>
    <t>ADISR09900</t>
  </si>
  <si>
    <t>RE: Incendie, dommages naturels et autres dommages aux biens (CH + FB)</t>
  </si>
  <si>
    <t>ADISR10000</t>
  </si>
  <si>
    <t>RE: Responsabilité civile pour véhicules terrestres automoteurs (CH + FB)</t>
  </si>
  <si>
    <t>ADISR12900</t>
  </si>
  <si>
    <t>RE: Assurance de transport (CH + FB)</t>
  </si>
  <si>
    <t>ADISR13000</t>
  </si>
  <si>
    <t>RE: Responsabilité civile générale (CH + FB)</t>
  </si>
  <si>
    <t>ADISR17000</t>
  </si>
  <si>
    <t>RE: Protection juridique (CH + FB)</t>
  </si>
  <si>
    <t>ADISR19000</t>
  </si>
  <si>
    <t>RE: Crédit, caution, pertes pécuniaires diverses et assistance (CH + FB)</t>
  </si>
  <si>
    <t>Provisions pour sinistres survenus mais non encore liquidés (non-vie): part des réassureurs</t>
  </si>
  <si>
    <t>Provisions pour sinistres survenus mais non encore liquidés (non-vie); affaires directes: part des réassureurs</t>
  </si>
  <si>
    <t>Provisions pour sinistres survenus mais non encore liquidés (non-vie); affaires indirectes: part des rétrocessionnaires</t>
  </si>
  <si>
    <t>Autres provisions techniques (non-vie): part des réassureurs</t>
  </si>
  <si>
    <t>Autres provisions techniques (non-vie); affaires directes: part des réassureurs</t>
  </si>
  <si>
    <t>Autres provisions techniques (non-vie); affaires indirectes: part des rétrocessionnaires</t>
  </si>
  <si>
    <t>Provisions pour parts d'excédents contractuels (non-vie): part des réassureurs</t>
  </si>
  <si>
    <t>Provisions pour fonds d'excédents (non-vie): part des réassureurs</t>
  </si>
  <si>
    <t>106290000MF</t>
  </si>
  <si>
    <t>Provisions de sécurité et pour fluctuations (ré - dommages): part des réassureurs</t>
  </si>
  <si>
    <t>Provisions techniques de l'assurance sur la vie liée à des participations: part des réassureurs</t>
  </si>
  <si>
    <t>Provisions techniques de l'assurance sur la vie liée à des participations; affaires directes: part des réassureurs</t>
  </si>
  <si>
    <t>106301000BE</t>
  </si>
  <si>
    <t>Provisions techniques de l'assurance sur la vie liée à des participations: affaires directes: part des réassureurs - Meilleure estimation possible</t>
  </si>
  <si>
    <t>Provisions techniques de l'assurance sur la vie liée à des participations; affaires indirectes: part des réassureurs</t>
  </si>
  <si>
    <t>106302000BE</t>
  </si>
  <si>
    <t>Provisions techniques de l'assurance sur la vie liée à des participations: affaires indirectes: part des réassureurs - Meilleure estimation possible</t>
  </si>
  <si>
    <t>Reports de primes de l'assurance sur la vie liée à des participations: part des réassureurs</t>
  </si>
  <si>
    <t>Reports de primes de l'assurance sur la vie liée à des participations; affaires directes: part des réassureurs</t>
  </si>
  <si>
    <t>Reports de primes de l'assurance sur la vie liée à des participations; affaires indirectes: part des rétrocessionnaires</t>
  </si>
  <si>
    <t>Réserves mathématiques de l'assurance sur la vie liée à des participations: part des réassureurs</t>
  </si>
  <si>
    <t>Réserves mathématiques de l'assurance sur la vie liée à des participations; affaires directes: part des réassureurs</t>
  </si>
  <si>
    <t>Réserves mathématiques de l'assurance sur la vie liée à des participations; affaires indirectes: part des rétrocessionnaires</t>
  </si>
  <si>
    <t>Provisions pour sinistres survenus mais non encore liquidés de l'assurance sur la vie liée à des participations: part des réassureurs</t>
  </si>
  <si>
    <t>Provisions pour sinistres survenus mais non encore liquidés de l'assurance sur la vie liée à des participations; affaires directes: part des réassureurs</t>
  </si>
  <si>
    <t>Provisions pour sinistres survenus mais non encore liquidés de l'assurance sur la vie liée à des participations; affaires indirectes: part des rétrocessionnaires</t>
  </si>
  <si>
    <t>Autres provisions techniques de l'assurance sur la vie liée à des participations: part des réassureurs</t>
  </si>
  <si>
    <t>Autres provisions techniques de l'assurance sur la vie liée à des participations; affaires directes: part des réassureurs</t>
  </si>
  <si>
    <t>Autres provisions techniques de l'assurance sur la vie liée à des participations; affaires indirectes: part des rétrocessionnaires</t>
  </si>
  <si>
    <t>Provisions pour parts d'excédents contractuels de l'assurance sur la vie liée à des participations: part des réassureurs</t>
  </si>
  <si>
    <t>Provisions pour les garanties en cas de vie et autres de l'assurance sur la vie liée à des participations: part des réassureurs</t>
  </si>
  <si>
    <t>Immobilisations corporelles</t>
  </si>
  <si>
    <t>107000000MCV</t>
  </si>
  <si>
    <t>Immobilisations corporelles - Valeur proche du marché</t>
  </si>
  <si>
    <t>Mobiliers</t>
  </si>
  <si>
    <t>Immeubles d'exploitation</t>
  </si>
  <si>
    <t>Autres immobilisations corporelles</t>
  </si>
  <si>
    <t>Amortissements et corrections de valeur immobilisations corporelles</t>
  </si>
  <si>
    <t>Frais d'acquisition différés, activés, non encore amortis</t>
  </si>
  <si>
    <t>108000000MCV</t>
  </si>
  <si>
    <t>Frais d'acquisition différés, activés, non encore amortis - Valeur proche du marché</t>
  </si>
  <si>
    <t>Immobilisations incorporelles</t>
  </si>
  <si>
    <t>109000000MCV</t>
  </si>
  <si>
    <t>Immobilisations incorporelles - Valeur proche du marché</t>
  </si>
  <si>
    <t>Fonds de commerce (Goodwill)</t>
  </si>
  <si>
    <t>Logiciel porté à l'actif</t>
  </si>
  <si>
    <t>Autres actifs incorporels</t>
  </si>
  <si>
    <t>109000900MF</t>
  </si>
  <si>
    <t>Charges résultant de l'aménagement, de l'agrandissement ou de la réorientation de l'entreprise</t>
  </si>
  <si>
    <t>Créances nées d'opérations d'assurance</t>
  </si>
  <si>
    <t>110000000MCV</t>
  </si>
  <si>
    <t>Créances nées d'opérations d'assurance - Valeur proche du marché</t>
  </si>
  <si>
    <t>Créances sur les preneurs d'assurance et agents</t>
  </si>
  <si>
    <t>Créances sur les preneurs d'assurance</t>
  </si>
  <si>
    <t>Créances sur des agents et intermédiaires</t>
  </si>
  <si>
    <t>Créances sur des compagnies d'assurance et de réassurance</t>
  </si>
  <si>
    <t>Créances sur des compagnies de réassurance, cédée</t>
  </si>
  <si>
    <t>Répartition par catégories de notation</t>
  </si>
  <si>
    <t>ADI1430</t>
  </si>
  <si>
    <t>ADI1440</t>
  </si>
  <si>
    <t>ADI1450</t>
  </si>
  <si>
    <t>ADI1460</t>
  </si>
  <si>
    <t>Créances sur des compagnies de réassurance: acceptée</t>
  </si>
  <si>
    <t>Créances sur des compagnies d'assurance: autres</t>
  </si>
  <si>
    <t>Autres créances nées d'opérations d'assurance et de réassurance</t>
  </si>
  <si>
    <t>Autres dépôts</t>
  </si>
  <si>
    <t>Autres créances</t>
  </si>
  <si>
    <t>111000000MCV</t>
  </si>
  <si>
    <t>Autres créances - Valeur proche du marché</t>
  </si>
  <si>
    <t>Créances diverses</t>
  </si>
  <si>
    <t>Créances nées des activités de placement</t>
  </si>
  <si>
    <t>Créances fiscales</t>
  </si>
  <si>
    <t>111000900MF</t>
  </si>
  <si>
    <t>Créances sur des participations: taux de participation &gt;50%</t>
  </si>
  <si>
    <t>111000910MF</t>
  </si>
  <si>
    <t>Créances sur des participations: taux de participation &gt;20% à 50%</t>
  </si>
  <si>
    <t>111000920MF</t>
  </si>
  <si>
    <t>Créances sur des actionnaires</t>
  </si>
  <si>
    <t>Autres actifs</t>
  </si>
  <si>
    <t>112000000MCV</t>
  </si>
  <si>
    <t>Autres actifs - Valeur proche du marché</t>
  </si>
  <si>
    <t>Capital non encore libéré</t>
  </si>
  <si>
    <t>113000000MCV</t>
  </si>
  <si>
    <t>Capital non encore libéré - Valeur proche du marché</t>
  </si>
  <si>
    <t>Comptes de régularisation actif</t>
  </si>
  <si>
    <t>114000000MCV</t>
  </si>
  <si>
    <t>Comptes de régularisation actif - Valeur proche du marché</t>
  </si>
  <si>
    <t>Prestations d'assurance versées à l'avance</t>
  </si>
  <si>
    <t>Intérêts et loyers acquis non échus</t>
  </si>
  <si>
    <t>Actifs d'impôts différés</t>
  </si>
  <si>
    <t>Autres comptes de régularisation</t>
  </si>
  <si>
    <t>1.15</t>
  </si>
  <si>
    <t>Total actif</t>
  </si>
  <si>
    <t>Passif</t>
  </si>
  <si>
    <t>2.11</t>
  </si>
  <si>
    <t>PROVISIONS ET DETTES EXTERNES</t>
  </si>
  <si>
    <t>200000000MCV</t>
  </si>
  <si>
    <t>Valeur estimative la meilleure possible des engagements d'assurance et valeur proche du marché des autres engagements</t>
  </si>
  <si>
    <t>Provisions techniques: brutes</t>
  </si>
  <si>
    <t>Provisions techniques (vie): brutes</t>
  </si>
  <si>
    <t>Provisions techniques (vie); affaires directes: brutes</t>
  </si>
  <si>
    <t>201101000BE</t>
  </si>
  <si>
    <t>Provisions techniques (vie): affaires directes: brutes - Meilleure estimation possible</t>
  </si>
  <si>
    <t>Provisions techniques (vie); affaires indirectes: brutes</t>
  </si>
  <si>
    <t>201102000BE</t>
  </si>
  <si>
    <t>Provisions techniques (vie): affaires indirectes: brutes - Meilleure estimation possible</t>
  </si>
  <si>
    <t>Reports de primes (vie): brutes</t>
  </si>
  <si>
    <t>Reports de primes (vie); affaires directes: brutes</t>
  </si>
  <si>
    <t>ADILD01000</t>
  </si>
  <si>
    <t>Assurance collective sur la vie dans le cadre de la prévoyance professionnelle (A1); (CH)</t>
  </si>
  <si>
    <t>ADILD03400</t>
  </si>
  <si>
    <t>Assurance collective sur la vie hors de la prévoyance professionnelle (A3.4); (CH)</t>
  </si>
  <si>
    <t>ADILD06300</t>
  </si>
  <si>
    <t>Autres opérations de capitalisation (A6.3); (CH)</t>
  </si>
  <si>
    <t>ADILD07000</t>
  </si>
  <si>
    <t>Opérations tontinières (A7); (CH)</t>
  </si>
  <si>
    <t>Reports de primes (vie); affaires indirectes: brutes</t>
  </si>
  <si>
    <t>ADC007</t>
  </si>
  <si>
    <t>Répartition par régions des cédantes</t>
  </si>
  <si>
    <t>ADI1000</t>
  </si>
  <si>
    <t>Europe</t>
  </si>
  <si>
    <t>ADI1010</t>
  </si>
  <si>
    <t>Amérique du Nord</t>
  </si>
  <si>
    <t>ADI1020</t>
  </si>
  <si>
    <t>Amérique centrale et Amérique du Sud</t>
  </si>
  <si>
    <t>ADI1030</t>
  </si>
  <si>
    <t>Asie/Pacifique</t>
  </si>
  <si>
    <t>ADI1040</t>
  </si>
  <si>
    <t>Autres  pays de domicile</t>
  </si>
  <si>
    <t>ADC006</t>
  </si>
  <si>
    <t>Répartition par types de contrat</t>
  </si>
  <si>
    <t>ADI1100</t>
  </si>
  <si>
    <t>Proportionnel</t>
  </si>
  <si>
    <t>ADI1110</t>
  </si>
  <si>
    <t>Non proportionnel</t>
  </si>
  <si>
    <t>ADI1120</t>
  </si>
  <si>
    <t>ADC009</t>
  </si>
  <si>
    <t>Répartition entre interne/externe au groupe</t>
  </si>
  <si>
    <t>ADI0610</t>
  </si>
  <si>
    <t>Interne au groupe</t>
  </si>
  <si>
    <t>ADI0620</t>
  </si>
  <si>
    <t>Externe au groupe</t>
  </si>
  <si>
    <t>Réserves mathématiques (vie): brute</t>
  </si>
  <si>
    <t>Réserves mathématiques (vie); affaires directes: brutes</t>
  </si>
  <si>
    <t>ADI1810</t>
  </si>
  <si>
    <t>Assurance avec constitution de capital</t>
  </si>
  <si>
    <t>ADI1820</t>
  </si>
  <si>
    <t>Assurance de risque pur</t>
  </si>
  <si>
    <t>ADI1830</t>
  </si>
  <si>
    <t>Rentes futures</t>
  </si>
  <si>
    <t>ADI1840</t>
  </si>
  <si>
    <t>Rentes en cours</t>
  </si>
  <si>
    <t>ADI1930</t>
  </si>
  <si>
    <t>Assurance de solde de dette - cas de décès</t>
  </si>
  <si>
    <t>ADI1940</t>
  </si>
  <si>
    <t>Assurance de solde de dette - cas d'invalidité</t>
  </si>
  <si>
    <t>ADI1950</t>
  </si>
  <si>
    <t>Autre - cas de décès</t>
  </si>
  <si>
    <t>ADI1960</t>
  </si>
  <si>
    <t>Autre - cas d'invalidité</t>
  </si>
  <si>
    <t>ADC022</t>
  </si>
  <si>
    <t>Répartition en prévoyance 3a et prévoyance 3b (par branche d'assurance)</t>
  </si>
  <si>
    <t>ADI1530</t>
  </si>
  <si>
    <t>Prévoyance du pilier 3a et assurance collective</t>
  </si>
  <si>
    <t>ADI1540</t>
  </si>
  <si>
    <t>Prévoyance du pilier 3b</t>
  </si>
  <si>
    <t xml:space="preserve">Répartition par monnaies </t>
  </si>
  <si>
    <t xml:space="preserve">CHF </t>
  </si>
  <si>
    <t>ADD005</t>
  </si>
  <si>
    <t>Sommes et rentes assurées</t>
  </si>
  <si>
    <t>ADD006</t>
  </si>
  <si>
    <t>Nombre d'assurés</t>
  </si>
  <si>
    <t>Réserves mathématiques (vie); affaires indirectes: brutes</t>
  </si>
  <si>
    <t>ADC106</t>
  </si>
  <si>
    <t>Répartition selon les 20 cédantes les plus importantes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</si>
  <si>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</si>
  <si>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</si>
  <si>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</si>
  <si>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</si>
  <si>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</si>
  <si>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</si>
  <si>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</si>
  <si>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</si>
  <si>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</si>
  <si>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</si>
  <si>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</si>
  <si>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</si>
  <si>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</si>
  <si>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</si>
  <si>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</t>
  </si>
  <si>
    <t>16.</t>
  </si>
  <si>
    <t>17.</t>
  </si>
  <si>
    <t>18.</t>
  </si>
  <si>
    <t>19.</t>
  </si>
  <si>
    <t>20.</t>
  </si>
  <si>
    <t>ADC107</t>
  </si>
  <si>
    <t xml:space="preserve">Répartition par succursales </t>
  </si>
  <si>
    <t>AFL002</t>
  </si>
  <si>
    <t>Mouvements des réserves mathématiques (par segments)</t>
  </si>
  <si>
    <t>AFI2000</t>
  </si>
  <si>
    <t>Entrées résultant de nouvelles affaires</t>
  </si>
  <si>
    <t>AFI2010</t>
  </si>
  <si>
    <t>Entrées résultant de reprovisionnement</t>
  </si>
  <si>
    <t>AFI2020</t>
  </si>
  <si>
    <t>Entrées résultant de transferts de portefeuille</t>
  </si>
  <si>
    <t>AFI2030</t>
  </si>
  <si>
    <t>Sorties résultant de paiements de sinistres</t>
  </si>
  <si>
    <t>AFI2040</t>
  </si>
  <si>
    <t>Sorties résultant de dissolution de provisions</t>
  </si>
  <si>
    <t>AFI2050</t>
  </si>
  <si>
    <t>Sorties résultant de transferts de portefeuilles</t>
  </si>
  <si>
    <t>AFI2060</t>
  </si>
  <si>
    <t>Effet de la conversion monétaire</t>
  </si>
  <si>
    <t>AFI2070</t>
  </si>
  <si>
    <t>Provisions pour sinistres survenus mais non encore liquidés (vie): brutes</t>
  </si>
  <si>
    <t>Provisions pour sinistres survenus mais non encore liquidés (vie); affaires directes: brutes</t>
  </si>
  <si>
    <t>ADC046</t>
  </si>
  <si>
    <t>Répartition des provisions pour sinistres</t>
  </si>
  <si>
    <t>ADI2000</t>
  </si>
  <si>
    <t>IBNR</t>
  </si>
  <si>
    <t>ADI2010</t>
  </si>
  <si>
    <t>Provisions pour sinistres survenus mais non encore liquidés (vie); affaires indirectes: brutes</t>
  </si>
  <si>
    <t>Provisions de fluctuation (vie): brutes</t>
  </si>
  <si>
    <t>Provisions de fluctuation (vie); affaires directes: brutes</t>
  </si>
  <si>
    <t>Provisions de fluctuation (vie); affaires indirectes: brutes</t>
  </si>
  <si>
    <t>Autres provisions techniques (vie): brutes</t>
  </si>
  <si>
    <t>Déduction de Zillmer (vie): brute</t>
  </si>
  <si>
    <t>Fonds de renchérissement (vie): brut</t>
  </si>
  <si>
    <t>Diverses provisions techniques (vie); affaires directes: brutes</t>
  </si>
  <si>
    <t>Diverses provisions techniques (vie); affaires indirectes: brutes</t>
  </si>
  <si>
    <t>Provisions pour parts d'excédents contractuels (vie): brutes</t>
  </si>
  <si>
    <t>Provisions pour fonds d'excédents (vie): brutes</t>
  </si>
  <si>
    <t>ADC045</t>
  </si>
  <si>
    <t>Répartition par genre de fonds d'excédents</t>
  </si>
  <si>
    <t>ADI2020</t>
  </si>
  <si>
    <t>Part fixe attribuée</t>
  </si>
  <si>
    <t>ADI2030</t>
  </si>
  <si>
    <t>Part libre</t>
  </si>
  <si>
    <t>Provisions techniques (non-vie): brutes</t>
  </si>
  <si>
    <t>Provisions techniques (assurance dommages); affaires directes: brutes</t>
  </si>
  <si>
    <t>201201000BE</t>
  </si>
  <si>
    <t>Provisions techniques (assurance dommages): affaires directes: brutes - Meilleure estimation possible</t>
  </si>
  <si>
    <t>Provisions techniques (assurance maladie); affaires directes: brutes</t>
  </si>
  <si>
    <t>201202000BE</t>
  </si>
  <si>
    <t>Provisions techniques (assurance maladie): affaires directes: brutes - Meilleure estimation possible</t>
  </si>
  <si>
    <t>Provisions techniques (assurance dommages); affaires indirectes: brutes</t>
  </si>
  <si>
    <t>201203000BE</t>
  </si>
  <si>
    <t>Provisions techniques (assurance dommages): affaires indirectes: brutes - Meilleure estimation possible</t>
  </si>
  <si>
    <t>Provisions techniques (assurance maladie); affaires indirectes: brutes</t>
  </si>
  <si>
    <t>201204000BE</t>
  </si>
  <si>
    <t>Reports de primes (non-vie): bruts</t>
  </si>
  <si>
    <t>Reports de primes (non-vie); affaires directes: bruts</t>
  </si>
  <si>
    <t>ADISD01100</t>
  </si>
  <si>
    <t>Assurance accidents individuelle (CH)</t>
  </si>
  <si>
    <t>ADISD01200</t>
  </si>
  <si>
    <t>Assurance accidents professionnels obligatoire - AP selon LAA (CH)</t>
  </si>
  <si>
    <t>ADISD01300</t>
  </si>
  <si>
    <t>Assurance facultative selon la LAA (CH)</t>
  </si>
  <si>
    <t>ADISD01400</t>
  </si>
  <si>
    <t>Assurance complémentaire selon LAA (CH)</t>
  </si>
  <si>
    <t>ADISD01500</t>
  </si>
  <si>
    <t>Assurance accidents des passagers de véhicules automobiles (CH)</t>
  </si>
  <si>
    <t>ADISD01600</t>
  </si>
  <si>
    <t>Autre assurance accidents collective (CH)</t>
  </si>
  <si>
    <t>ADISD01700</t>
  </si>
  <si>
    <t>Assurance accidents non professionnels obligatoire - ANP selon LAA (CH)</t>
  </si>
  <si>
    <t>ADISD02100</t>
  </si>
  <si>
    <t>Assurance maladie selon la LCA: traitements ambulatoires (CH)</t>
  </si>
  <si>
    <t>ADISD02200</t>
  </si>
  <si>
    <t>Assurance maladie selon la LCA: traitements stationnaires (CH)</t>
  </si>
  <si>
    <t>ADISD02300</t>
  </si>
  <si>
    <t>Assurance maladie selon la LCA: soins (CH)</t>
  </si>
  <si>
    <t>ADISD02400</t>
  </si>
  <si>
    <t>Assurance maladie individuelle selon la LCA: perte de gains (CH)</t>
  </si>
  <si>
    <t>ADISD02500</t>
  </si>
  <si>
    <t>Assurance maladie collective selon la LCA: perte de gains (CH)</t>
  </si>
  <si>
    <t>ADISD04000</t>
  </si>
  <si>
    <t>Corps de véhicules ferroviaires (CH)</t>
  </si>
  <si>
    <t>ADISD05000</t>
  </si>
  <si>
    <t>Corps de véhicules aériens (CH)</t>
  </si>
  <si>
    <t>ADISD06000</t>
  </si>
  <si>
    <t>Corps de véhicules maritimes, lacustres et fluviaux (CH)</t>
  </si>
  <si>
    <t>ADISD07000</t>
  </si>
  <si>
    <t>Marchandises transportées (y compris les marchandises, bagages et tous autres biens); (CH)</t>
  </si>
  <si>
    <t>ADISD08100</t>
  </si>
  <si>
    <t>Incendie (CH)</t>
  </si>
  <si>
    <t>ADISD08200</t>
  </si>
  <si>
    <t>Eléments naturels (CH)</t>
  </si>
  <si>
    <t>ADISD09000</t>
  </si>
  <si>
    <t>Autres dommages aux biens (CH)</t>
  </si>
  <si>
    <t>ADISD11000</t>
  </si>
  <si>
    <t>Responsabilité civile pour véhicules aériens (CH)</t>
  </si>
  <si>
    <t>ADISD12000</t>
  </si>
  <si>
    <t>Responsabilité civile pour véhicules maritimes, lacustres et fluviaux (CH)</t>
  </si>
  <si>
    <t>ADISD13100</t>
  </si>
  <si>
    <t>Responsabilité civile professionnelle (CH)</t>
  </si>
  <si>
    <t>ADISD14000</t>
  </si>
  <si>
    <t>Crédit (CH)</t>
  </si>
  <si>
    <t>ADISD15000</t>
  </si>
  <si>
    <t>Caution (CH)</t>
  </si>
  <si>
    <t>ADISD16000</t>
  </si>
  <si>
    <t>Pertes pécuniaires diverses (CH)</t>
  </si>
  <si>
    <t>ADISD18000</t>
  </si>
  <si>
    <t>Assistance (CH)</t>
  </si>
  <si>
    <t>ADC055</t>
  </si>
  <si>
    <t>Répartition éléments naturels</t>
  </si>
  <si>
    <t>ADI0710</t>
  </si>
  <si>
    <t>Couverture selon OS</t>
  </si>
  <si>
    <t>ADI0720</t>
  </si>
  <si>
    <t>Couverture éléments naturels "spéciale"</t>
  </si>
  <si>
    <t>Reports de primes (non-vie); affaires indirectes: bruts</t>
  </si>
  <si>
    <t>ADISR01800</t>
  </si>
  <si>
    <t>RE: Accidents de travail et maladies professionnelles (CH)</t>
  </si>
  <si>
    <t>ADISR01900</t>
  </si>
  <si>
    <t>RE: Assurance accidents: autres (CH)</t>
  </si>
  <si>
    <t>ADISR09100</t>
  </si>
  <si>
    <t>RE: Assurance de choses - sans les catastrophes (CH)</t>
  </si>
  <si>
    <t>ADISR09200</t>
  </si>
  <si>
    <t>RE: Assurance de choses - catastrophes (CH)</t>
  </si>
  <si>
    <t>ADISR13100</t>
  </si>
  <si>
    <t>RE: Responsabilité civile professionnelle (CH)</t>
  </si>
  <si>
    <t>ADISR15900</t>
  </si>
  <si>
    <t>RE: Crédit et caution (CH)</t>
  </si>
  <si>
    <t>ADISR16000</t>
  </si>
  <si>
    <t>RE: Pertes pécuniaires diverses (CH)</t>
  </si>
  <si>
    <t>ADISR18000</t>
  </si>
  <si>
    <t>RE: Assurance assistance touristique (CH)</t>
  </si>
  <si>
    <t>Provisions pour sinistres survenus mais non encore liquidés (non-vie): brutes</t>
  </si>
  <si>
    <t>Provisions pour sinistres survenus mais non encore liquidés (non-vie); affaires directe: brutes</t>
  </si>
  <si>
    <t>ADC047</t>
  </si>
  <si>
    <t>ADI2040</t>
  </si>
  <si>
    <t>Case Reserves</t>
  </si>
  <si>
    <t>ADI2050</t>
  </si>
  <si>
    <t>ULAE</t>
  </si>
  <si>
    <t>Provisions pour sinistres survenus mais non encore liquidés (non-vie); affaires indirectes: brutes</t>
  </si>
  <si>
    <t>Provisions de sécurité et pour fluctuations (non-vie): brutes</t>
  </si>
  <si>
    <t>Provisions de sécurité et pour fluctuations (non-vie); affaires directes: brutes</t>
  </si>
  <si>
    <t>ADC062</t>
  </si>
  <si>
    <t>Répartition par type de provisions</t>
  </si>
  <si>
    <t>ADI3030</t>
  </si>
  <si>
    <t>Provisions de fluctuation dans l'assurance-crédit</t>
  </si>
  <si>
    <t>ADI3040</t>
  </si>
  <si>
    <t xml:space="preserve">Autres Provisions de sécurité et pour fluctuations </t>
  </si>
  <si>
    <t>APP001</t>
  </si>
  <si>
    <t>Calcul de la provision de fluctuation dans l'assurance crédit</t>
  </si>
  <si>
    <t>APP001A</t>
  </si>
  <si>
    <t>Critères d'évaluation</t>
  </si>
  <si>
    <t>ADI5000</t>
  </si>
  <si>
    <t>Primes émises nettes assurance crédit (directes et indirectes)</t>
  </si>
  <si>
    <t>ADP0200</t>
  </si>
  <si>
    <t>Primes émises nettes ensemble des affaires (affaires directes et indirectes)</t>
  </si>
  <si>
    <t>ADT0200</t>
  </si>
  <si>
    <t>4% de l'ensemble des affaires</t>
  </si>
  <si>
    <t>ADT0210</t>
  </si>
  <si>
    <t>Exemption de la constitution de la provision de fluctuation (oui/non)</t>
  </si>
  <si>
    <t>APP001B</t>
  </si>
  <si>
    <t>Calcul de la provision de fluctuation</t>
  </si>
  <si>
    <t>ADT0220</t>
  </si>
  <si>
    <t>Moyenne des primes émises nettes des 5 dernières années (affaires directes et indirectes)</t>
  </si>
  <si>
    <t>ADT0230</t>
  </si>
  <si>
    <t>Montant de la réserve de fluctuation = 134%</t>
  </si>
  <si>
    <t>ADI5010</t>
  </si>
  <si>
    <t>Montant de la réserve de fluctuation au début de l'exercice sous revue</t>
  </si>
  <si>
    <t>ADI5020</t>
  </si>
  <si>
    <t xml:space="preserve">Résultat technique de la branche crédit avant attribution ( + = bénéfice /  - = perte) </t>
  </si>
  <si>
    <t>ADI5030</t>
  </si>
  <si>
    <t xml:space="preserve">Part du bénéfice technique attribuée à la réserve d'équilibrage </t>
  </si>
  <si>
    <t>ADI5040</t>
  </si>
  <si>
    <t>Dissolution de la provision pour couvrir une perte technique nette dans l'assurance-crédit (= montant maximal de la perte)</t>
  </si>
  <si>
    <t>ADT0240</t>
  </si>
  <si>
    <t>Montant de la réserve de fluctuation à la fin de l'exercice sous revue</t>
  </si>
  <si>
    <t>Provisions pour risques de fluctuation des produits de l'assurance maladie; affaires directes: brutes</t>
  </si>
  <si>
    <t>Provisions de sécurité et pour fluctuations (non-vie); affaires indirectes: brutes</t>
  </si>
  <si>
    <t>Autres provisions techniques (non-vie): brutes</t>
  </si>
  <si>
    <t>Autres provisions techniques (non-vie); affaires directes: brutes</t>
  </si>
  <si>
    <t>Provisions de vieillissement (non-vie): brutes</t>
  </si>
  <si>
    <t>Provisions techniques pour rentes (non-vie); affaires directes: brutes</t>
  </si>
  <si>
    <t>ADI3050</t>
  </si>
  <si>
    <t>Provisions pour modification des normes comptables (Art. 90 al. 3 LAA)</t>
  </si>
  <si>
    <t>Diverses provisions techniques (non-vie); affaires directes: brutes</t>
  </si>
  <si>
    <t>Autres provisions techniques (non-vie); affaires indirectes: brutes</t>
  </si>
  <si>
    <t>Provisions techniques pour rentes (non-vie); affaires indirectes: brutes</t>
  </si>
  <si>
    <t>Diverses provisions techniques (non-vie); affaires indirectes: brutes</t>
  </si>
  <si>
    <t>Provisions pour parts d'excédents contractuels (non-vie): brutes</t>
  </si>
  <si>
    <t>Provisions pour fonds d'excédents (non-vie): brutes</t>
  </si>
  <si>
    <t>Provisions techniques de l'assurance sur la vie liée à des participations: brutes</t>
  </si>
  <si>
    <t>Provisions techniques de l'assurance sur la vie liée à des participations; affaires directes: brutes</t>
  </si>
  <si>
    <t>202010000BE</t>
  </si>
  <si>
    <t>Provisions techniques de l'assurance sur la vie liée à des participations: affaires directes: brutes - Meilleure estimation possible</t>
  </si>
  <si>
    <t>Provisions techniques de l'assurance sur la vie liée à des participations; affaires indirectes: brutes</t>
  </si>
  <si>
    <t>202020000BE</t>
  </si>
  <si>
    <t>Provisions techniques de l'assurance sur la vie liée à des participations: affaires indirectes: brutes - Meilleure estimation possible</t>
  </si>
  <si>
    <t>Reports de primes de l'assurance sur la vie liée à des participations: bruts</t>
  </si>
  <si>
    <t>Reports de primes de l'assurance sur la vie liée à des participations; affaires directes: bruts</t>
  </si>
  <si>
    <t>ADC1DA</t>
  </si>
  <si>
    <t>Répartition par genres d'assurance sur la vie liée à des participations</t>
  </si>
  <si>
    <t>ADILD02000</t>
  </si>
  <si>
    <t>Assurance sur la vie liée à des participations (A2); (FB)</t>
  </si>
  <si>
    <t>ADILD02100</t>
  </si>
  <si>
    <t>Assurance de capital liée à des fonds de placement (A2.1, A2.2); (CH)</t>
  </si>
  <si>
    <t>ADILD02300</t>
  </si>
  <si>
    <t>Assurance de rentes liée à des parts de fonds de placement (A2.3); (CH)</t>
  </si>
  <si>
    <t>ADILD02400</t>
  </si>
  <si>
    <t>Assurance sur la vie liée à des fonds cantonnés ou à d'autres valeurs de référence (A2.4, A2.5); (CH)</t>
  </si>
  <si>
    <t>ADILD02600</t>
  </si>
  <si>
    <t>Assurance de rentes liée à des fonds cantonnés ou à d'autres valeurs de référence (A2.6); (CH)</t>
  </si>
  <si>
    <t>ADILD06100</t>
  </si>
  <si>
    <t>Opérations de capitalisation liées à des parts de fonds (A6.1); (CH)</t>
  </si>
  <si>
    <t>ADILD06200</t>
  </si>
  <si>
    <t>Opérations de capitalisation liées à des portefeuilles de placement internes (A6.2); (CH)</t>
  </si>
  <si>
    <t>Reports de primes de l'assurance sur la vie liée à des participations; affaires indirectes: bruts</t>
  </si>
  <si>
    <t>ADC1RA</t>
  </si>
  <si>
    <t>ADILR02000</t>
  </si>
  <si>
    <t>RE: Assurance sur la vie liée à des participations (A2); (FB)</t>
  </si>
  <si>
    <t>ADILR02700</t>
  </si>
  <si>
    <t>RE: Assurance liée à des fonds de placements et assurance liée à des fonds cantonnés, avec garantie (A2.2, A2.5); (CH)</t>
  </si>
  <si>
    <t>ADILR02800</t>
  </si>
  <si>
    <t>RE: Assurance liée à des fonds de placements et assurance liée à des fonds cantonnés, autres (A2.1, A2.3, A2.4, A2.6, A6.1, A6.2); (CH)</t>
  </si>
  <si>
    <t>Réserves mathématiques de l'assurance sur la vie liée à des participations: brutes</t>
  </si>
  <si>
    <t>Réserves mathématiques de l'assurance sur la vie liée à des participations; affaires directes: brutes</t>
  </si>
  <si>
    <t>ADC023</t>
  </si>
  <si>
    <t>Répartition en prévoyance 3a et prévoyance 3b (par genres d'assurance sur la vie liée à des participations)</t>
  </si>
  <si>
    <t>Réserves mathématiques de l'assurance sur la vie liée à des participations; affaires indirectes: brutes</t>
  </si>
  <si>
    <t>Provisions pour sinistres survenus mais non encore liquidés de l'assurance sur la vie liée à des participations: brutes</t>
  </si>
  <si>
    <t>Provisions pour sinistres survenus mais non encore liquidés de l'assurance sur la vie liée à des participations; affaires directes: brutes</t>
  </si>
  <si>
    <t>Provisions pour sinistres survenus mais non encore liquidés de l'assurance sur la vie liée à des participations; affaires indirectes: brutes</t>
  </si>
  <si>
    <t>Provisions de fluctuation de l'assurance sur la vie liée à des participations: brutes</t>
  </si>
  <si>
    <t>Provisions de fluctuation de l'assurance sur la vie liée à des participations; affaires directes: brutes</t>
  </si>
  <si>
    <t>Provisions de fluctuation de l'assurance sur la vie liée à des participations; affaires indirectes: brutes</t>
  </si>
  <si>
    <t>Autres provisions techniques de l'assurance sur la vie liée à des participations; affaires directes: brutes</t>
  </si>
  <si>
    <t>Autres provisions techniques de l'assurance sur la vie liée à des participations; affaires indirectes: brutes</t>
  </si>
  <si>
    <t>Provisions pour parts d'excédents contractuels de l'assurance sur la vie liée à des participations: brutes</t>
  </si>
  <si>
    <t>Provisions pour les garanties en cas de vie et autres de l'assurance sur la vie liée à des participations: brutes</t>
  </si>
  <si>
    <t>Provisions non techniques</t>
  </si>
  <si>
    <t>203000000MCV</t>
  </si>
  <si>
    <t>Provisions non techniques - Valeur proche du marché</t>
  </si>
  <si>
    <t>Provisions pour ristournes</t>
  </si>
  <si>
    <t>Provisions pour la prévoyance en faveur du personnel</t>
  </si>
  <si>
    <t>Provisions pour autres risques liés à l'exploitation de l'assurance-maladie</t>
  </si>
  <si>
    <t>Provisions financières</t>
  </si>
  <si>
    <t>Provisions financières: provisions de fluctuation des cours des monnaies</t>
  </si>
  <si>
    <t>Provisions financières: provisions de fluctuation des cours des placements</t>
  </si>
  <si>
    <t>Autres provisions</t>
  </si>
  <si>
    <t>Dettes liées à des instruments de taux</t>
  </si>
  <si>
    <t>204000000MCV</t>
  </si>
  <si>
    <t>Dettes liées à des instruments de taux - Valeur proche du marché</t>
  </si>
  <si>
    <t>TDC004</t>
  </si>
  <si>
    <t>Répartition des valeurs par taux d'intérêt</t>
  </si>
  <si>
    <t>TDI0020</t>
  </si>
  <si>
    <t>Taux d'intérêt 0 - 0,99%</t>
  </si>
  <si>
    <t>TDI0030</t>
  </si>
  <si>
    <t>Taux d'intérêt 1 - 1,99%</t>
  </si>
  <si>
    <t>TDI0040</t>
  </si>
  <si>
    <t>Taux d'intérêt 2 - 2,99%</t>
  </si>
  <si>
    <t>TDI0050</t>
  </si>
  <si>
    <t>Taux d'intérêt 3 - 3,99%</t>
  </si>
  <si>
    <t>TDI0060</t>
  </si>
  <si>
    <t>Taux d'intérêt 4 - 4,99%</t>
  </si>
  <si>
    <t>TDI0070</t>
  </si>
  <si>
    <t>Taux d'intérêt 5 - 5,99%</t>
  </si>
  <si>
    <t>TDI0080</t>
  </si>
  <si>
    <t>Taux d'intérêt 6 - 6,99%</t>
  </si>
  <si>
    <t>TDI0090</t>
  </si>
  <si>
    <t>Taux d'intérêt 7 - 7,99%</t>
  </si>
  <si>
    <t>TDI0100</t>
  </si>
  <si>
    <t>Taux d'intérêt 8 - 8,99%</t>
  </si>
  <si>
    <t>TDI0110</t>
  </si>
  <si>
    <t>Taux d'intérêt 9 - 9,99%</t>
  </si>
  <si>
    <t>TDI0120</t>
  </si>
  <si>
    <t>Taux d'intérêt plus de 10%</t>
  </si>
  <si>
    <t>Dettes financières</t>
  </si>
  <si>
    <t>TDI0010</t>
  </si>
  <si>
    <t>Dans les 12 mois</t>
  </si>
  <si>
    <t>Dettes financières (senior)</t>
  </si>
  <si>
    <t>ADD012</t>
  </si>
  <si>
    <t>Limites de crédit</t>
  </si>
  <si>
    <t>ADI0200</t>
  </si>
  <si>
    <t>Total limites disponibles au jour de référence (nominal)</t>
  </si>
  <si>
    <t>ADI0210</t>
  </si>
  <si>
    <t>Total utilisé au jour de référence (nominal)</t>
  </si>
  <si>
    <t>ADI0220</t>
  </si>
  <si>
    <t>Limites de crédit confirmées non utilisées au jour de référence (nominal)</t>
  </si>
  <si>
    <t>Crédits en compte courant</t>
  </si>
  <si>
    <t>Autres dettes financières</t>
  </si>
  <si>
    <t>204900100MF</t>
  </si>
  <si>
    <t>Emprunts, prêts et autres dettes à caractère de capital étrangers: tiers</t>
  </si>
  <si>
    <t>204900200MF</t>
  </si>
  <si>
    <t>Emprunts, prêts et autres dettes à caractère de fonds étrangers - participations: part &gt;50%</t>
  </si>
  <si>
    <t>204900300MF</t>
  </si>
  <si>
    <t>Emprunts, prêts et autres dettes à caractère de fonds étrangers - participations: part &gt;20% à 50%</t>
  </si>
  <si>
    <t>204900400MF</t>
  </si>
  <si>
    <t>Emprunts, prêts et autres dettes à caractère de fonds étrangers: de/envers des actionnaires</t>
  </si>
  <si>
    <t>Dettes sur instruments financiers dérivés</t>
  </si>
  <si>
    <t>205000000MCV</t>
  </si>
  <si>
    <t>Dettes sur instruments financiers dérivés - Valeur proche du marché</t>
  </si>
  <si>
    <t>205000100MCV</t>
  </si>
  <si>
    <t>205000200MCV</t>
  </si>
  <si>
    <t>205000300MCV</t>
  </si>
  <si>
    <t>205000400MCV</t>
  </si>
  <si>
    <t>205000500MCV</t>
  </si>
  <si>
    <t>Instruments liés au risque d'assurance - Valeur proche du marché</t>
  </si>
  <si>
    <t>205000600MCV</t>
  </si>
  <si>
    <t>Dépôts résultant de la réassurance, cédée</t>
  </si>
  <si>
    <t>206000000MCV</t>
  </si>
  <si>
    <t>Dépôts résultant de la réassurance cédée - Valeur proche du marché</t>
  </si>
  <si>
    <t>Dettes nées d'opérations d'assurance</t>
  </si>
  <si>
    <t>207000000MCV</t>
  </si>
  <si>
    <t>Dettes nées d'opérations d'assurance - Valeur proche du marché</t>
  </si>
  <si>
    <t>Dettes envers des preneurs d'assurance, agents et intermédiaires</t>
  </si>
  <si>
    <t>Dettes envers des preneurs d'assurance</t>
  </si>
  <si>
    <t>Primes payées d'avance des preneurs d'assurance</t>
  </si>
  <si>
    <t>Dettes envers des agents et des intermédiaires</t>
  </si>
  <si>
    <t>Dettes envers des entreprises d'assurance et de réassurance</t>
  </si>
  <si>
    <t>Dettes envers des entreprises de réassurance, cédée</t>
  </si>
  <si>
    <t>Dettes envers des entreprises de réassurance, acceptée</t>
  </si>
  <si>
    <t>Dettes envers des entreprises d'assurance: autres</t>
  </si>
  <si>
    <t>Primes payées d'avance des entreprises d'assurance</t>
  </si>
  <si>
    <t>Autres dettes nées d'opérations d'assurance et de réassurance</t>
  </si>
  <si>
    <t>Autres dépôts reçus de réassureurs</t>
  </si>
  <si>
    <t>Autres passifs</t>
  </si>
  <si>
    <t>208000000MCV</t>
  </si>
  <si>
    <t>Autres passifs - Valeur proche du marché</t>
  </si>
  <si>
    <t xml:space="preserve">Autres dettes </t>
  </si>
  <si>
    <t>Dettes nées d'activités de placement</t>
  </si>
  <si>
    <t>Dettes fiscales</t>
  </si>
  <si>
    <t>Divers passifs</t>
  </si>
  <si>
    <t>208000900MF</t>
  </si>
  <si>
    <t>Autres dettes envers des participations: taux de participation &gt;50%</t>
  </si>
  <si>
    <t>208000910MF</t>
  </si>
  <si>
    <t>Autres dettes envers des participations: taux de participation &gt;20% à 50%</t>
  </si>
  <si>
    <t>208000920MF</t>
  </si>
  <si>
    <t>Autres dettes envers des actionnaires</t>
  </si>
  <si>
    <t>208000930MF</t>
  </si>
  <si>
    <t>Autres dettes à court terme</t>
  </si>
  <si>
    <t>208000940MF</t>
  </si>
  <si>
    <t>Autres dettes à long terme</t>
  </si>
  <si>
    <t>Compte de régularisation passif</t>
  </si>
  <si>
    <t>209000000MCV</t>
  </si>
  <si>
    <t>Compte de régularisation passif - Valeur proche du marché</t>
  </si>
  <si>
    <t>Primes acquises non échues</t>
  </si>
  <si>
    <t>Impôts différés</t>
  </si>
  <si>
    <t>Engagements fiscaux différés</t>
  </si>
  <si>
    <t xml:space="preserve">Autres postes du compte de régularisation </t>
  </si>
  <si>
    <t>Dettes subordonnées</t>
  </si>
  <si>
    <t>210000000MCV</t>
  </si>
  <si>
    <t>Dettes subordonnées - Valeur proche du marché</t>
  </si>
  <si>
    <t>Emprunts et prêts à caractère de fonds propres, à durée indéterminée</t>
  </si>
  <si>
    <t>Autres dettes à caractère de fonds propres, à durée indéterminée</t>
  </si>
  <si>
    <t>Emprunts, prêts et autres dettes devant obligatoirement être convertis en fonds propres</t>
  </si>
  <si>
    <t>Emprunts et prêts à caractère de fonds propres, à durée déterminée</t>
  </si>
  <si>
    <t>Autres dettes à caractère de fonds propres, à durée déterminée</t>
  </si>
  <si>
    <t>210000900MF</t>
  </si>
  <si>
    <t>Emprunts, prêts et autres dettes devant obligatoirement être convertis en fonds propres: tiers</t>
  </si>
  <si>
    <t>210000905MF</t>
  </si>
  <si>
    <t>Emprunts à durée indéterminée, prêts et autres dettes à caractère de fonds propres: tiers</t>
  </si>
  <si>
    <t>210000910MF</t>
  </si>
  <si>
    <t>Emprunts, prêts et autres dettes à caractère de fonds propres, à durée déterminée: tiers</t>
  </si>
  <si>
    <t>210000915MF</t>
  </si>
  <si>
    <t>Emprunts, prêts et autres dettes devant obligatoirement être convertis en fonds propres - participations: part &gt;50%</t>
  </si>
  <si>
    <t>210000920MF</t>
  </si>
  <si>
    <t>Emprunts à durée indéterminée, prêts et autres dettes à caractère de fonds propres - participations: part &gt;50%</t>
  </si>
  <si>
    <t>210000925MF</t>
  </si>
  <si>
    <t>Emprunts, prêts et autres dettes à caractère de fonds propres, à durée déterminée - participations: part &gt;50%</t>
  </si>
  <si>
    <t>210000930MF</t>
  </si>
  <si>
    <t>Emprunts, prêts et autres dettes devant obligatoirement être convertis en fonds propres - participations: part &gt;20% à 50%</t>
  </si>
  <si>
    <t>210000935MF</t>
  </si>
  <si>
    <t>Emprunts à durée indéterminée, prêts et autres dettes à caractère de fonds propres - participations: part &gt;20% à 50%</t>
  </si>
  <si>
    <t>210000940MF</t>
  </si>
  <si>
    <t>Emprunts, prêts et autres dettes à caractère de fonds propres, à durée déterminée - participations: part &gt;20% à 50%</t>
  </si>
  <si>
    <t>210000945MF</t>
  </si>
  <si>
    <t>Emprunts, prêts et autres dettes devant obligatoirement être convertis en fonds propres: de/envers des actionnaires</t>
  </si>
  <si>
    <t>210000950MF</t>
  </si>
  <si>
    <t>Emprunts à durée indéterminée, prêts et autres dettes à caractère de fonds propres: de/envers des actionnaires</t>
  </si>
  <si>
    <t>210000955MF</t>
  </si>
  <si>
    <t>Emprunts, prêts et autres dettes à caractère de fonds propres, à durée déterminée: de/envers des actionnaires</t>
  </si>
  <si>
    <t>Total des provisions et dettes externes</t>
  </si>
  <si>
    <t>2.17</t>
  </si>
  <si>
    <t>FONDS PROPRES</t>
  </si>
  <si>
    <t>Capital-actions</t>
  </si>
  <si>
    <t>Capital-actions libéré</t>
  </si>
  <si>
    <t>ADC105</t>
  </si>
  <si>
    <t>Répartition par actionnaires importants</t>
  </si>
  <si>
    <t>AB001</t>
  </si>
  <si>
    <t>Positions hors bilan (groupes)</t>
  </si>
  <si>
    <t>ADD020</t>
  </si>
  <si>
    <t>Contrats de leasing</t>
  </si>
  <si>
    <t>ADD004</t>
  </si>
  <si>
    <t>Obligations de garantie</t>
  </si>
  <si>
    <t>ADI0138</t>
  </si>
  <si>
    <t>Garanties vis-à-vis de tiers (valeur nominale)</t>
  </si>
  <si>
    <t>ADI0139</t>
  </si>
  <si>
    <t>"Letter of credit", "Letter of intend" et "Letter of awareness" octroyés (valeur nominale)</t>
  </si>
  <si>
    <t>ADI0140</t>
  </si>
  <si>
    <t>Contrats "Operating leasing"</t>
  </si>
  <si>
    <t>ADI0150</t>
  </si>
  <si>
    <t>Engagements conditionnels issus des opérations sur dérivés</t>
  </si>
  <si>
    <t>ADI0160</t>
  </si>
  <si>
    <t>Valeur comptable des actifs mis en gage en faveur de tiers</t>
  </si>
  <si>
    <t>ADD011</t>
  </si>
  <si>
    <t>SPV, SPE et VIE</t>
  </si>
  <si>
    <t>ADI0170</t>
  </si>
  <si>
    <t>Nombre de sociétés</t>
  </si>
  <si>
    <t>ADI0180</t>
  </si>
  <si>
    <t>Somme des bilans</t>
  </si>
  <si>
    <t>ADI0190</t>
  </si>
  <si>
    <t>Total fonds propres</t>
  </si>
  <si>
    <t>ADD007</t>
  </si>
  <si>
    <t>Indications sur la capitalisation</t>
  </si>
  <si>
    <t>ADI0230</t>
  </si>
  <si>
    <t>Nombre d'actions émises</t>
  </si>
  <si>
    <t>ADI0240</t>
  </si>
  <si>
    <t>Capital-actions conditionnel</t>
  </si>
  <si>
    <t>ADI0250</t>
  </si>
  <si>
    <t>Capitalisation boursière</t>
  </si>
  <si>
    <t>Parts minoritaires</t>
  </si>
  <si>
    <t>Capital social libéré</t>
  </si>
  <si>
    <t>Capital minimum selon art. 8 LSA (pour les coopératives sans capital social)</t>
  </si>
  <si>
    <t>Capital-participation</t>
  </si>
  <si>
    <t>Réserves légales</t>
  </si>
  <si>
    <t>Réserve légale issue d'apports de capital</t>
  </si>
  <si>
    <t>Réserves LSA (caisses-maladie)</t>
  </si>
  <si>
    <t>ADD029</t>
  </si>
  <si>
    <t>Capital cible LAMal</t>
  </si>
  <si>
    <t>ADD030</t>
  </si>
  <si>
    <t>Capital porteur de risque LAMal</t>
  </si>
  <si>
    <t>ADD031</t>
  </si>
  <si>
    <t>Ratio de solvabilité LAMal</t>
  </si>
  <si>
    <t>ADD027</t>
  </si>
  <si>
    <t>Résultat de l'exercice LAMal</t>
  </si>
  <si>
    <t>ADD028</t>
  </si>
  <si>
    <t>Taux de frais de gestion LAMal</t>
  </si>
  <si>
    <t>Fonds d'organisation (LSA)</t>
  </si>
  <si>
    <t>Primes d'émission</t>
  </si>
  <si>
    <t>Autres réserves légales issues du capital</t>
  </si>
  <si>
    <t>Réserves légales issues du bénéfice</t>
  </si>
  <si>
    <t>Réserves légales générales issues du bénéfice</t>
  </si>
  <si>
    <t>Réserves de réévaluation</t>
  </si>
  <si>
    <t>Réserves pour actions propres détenues indirectement</t>
  </si>
  <si>
    <t>Réserves facultatives issues du bénéfice ou pertes cumulées (poste négatif)</t>
  </si>
  <si>
    <t>ADI1300</t>
  </si>
  <si>
    <t>Embedded Value/MCEV</t>
  </si>
  <si>
    <t>Réserves statutaires issues du bénéfice</t>
  </si>
  <si>
    <t>Réserves libres</t>
  </si>
  <si>
    <t>Bénéfice/perte résultant du bilan</t>
  </si>
  <si>
    <t>ADC200</t>
  </si>
  <si>
    <t>Proposition d'affectation du bénéfice/de la perte résultant du bilan</t>
  </si>
  <si>
    <t>ADI8000</t>
  </si>
  <si>
    <t xml:space="preserve">Dividendes </t>
  </si>
  <si>
    <t>ADI8010</t>
  </si>
  <si>
    <t>Attributions aux réserves</t>
  </si>
  <si>
    <t>ADI8020</t>
  </si>
  <si>
    <t>Prélèvement sur les réserves</t>
  </si>
  <si>
    <t>ADI8030</t>
  </si>
  <si>
    <t>Report à nouveau</t>
  </si>
  <si>
    <t>ADI8040</t>
  </si>
  <si>
    <t>Autres utilisations</t>
  </si>
  <si>
    <t>Report de bénéfice ou perte</t>
  </si>
  <si>
    <t>Bénéfice ou perte de l'exercice</t>
  </si>
  <si>
    <t>Compte de compensation actifs et passifs (seulement caisses-maladie)</t>
  </si>
  <si>
    <t>Autres (groupes)</t>
  </si>
  <si>
    <t>Gains/pertes non réalisés sur placements de capitaux</t>
  </si>
  <si>
    <t>Ecarts de change</t>
  </si>
  <si>
    <t>Autres positions de fonds propres</t>
  </si>
  <si>
    <t>Propres parts du capital (poste négatif)</t>
  </si>
  <si>
    <t>Total des fonds propres</t>
  </si>
  <si>
    <t>Compte de liaison avec la société principale (seulement pour les succursales étrangères en Suisse)</t>
  </si>
  <si>
    <t>2.18</t>
  </si>
  <si>
    <t>Total Passifs</t>
  </si>
  <si>
    <t>B</t>
  </si>
  <si>
    <t>COMPTE DE RESULTAT</t>
  </si>
  <si>
    <t>RESULTAT OPERATIONNEL</t>
  </si>
  <si>
    <t>Résultat technique</t>
  </si>
  <si>
    <t>Primes émises brutes</t>
  </si>
  <si>
    <t>Primes émises brutes (vie)</t>
  </si>
  <si>
    <t>Primes émises brutes (vie): affaires directes</t>
  </si>
  <si>
    <t>APP002</t>
  </si>
  <si>
    <t>Affaires en libre prestation de service dans la Principauté du Liechtenstein</t>
  </si>
  <si>
    <t>ADI0850</t>
  </si>
  <si>
    <t>Assurance individuelle de capital (A3.1)</t>
  </si>
  <si>
    <t>ADI0851</t>
  </si>
  <si>
    <t>ADI0854</t>
  </si>
  <si>
    <t>ADI0852</t>
  </si>
  <si>
    <t>ADI0855</t>
  </si>
  <si>
    <t>APP003</t>
  </si>
  <si>
    <t>Affaires par l'intermédiaire d'une succursale dans la Principauté du Liechtenstein</t>
  </si>
  <si>
    <t>Primes émises - primes périodiques: brutes</t>
  </si>
  <si>
    <t xml:space="preserve">Primes émises - primes uniques découlant des activités en cours: brutes </t>
  </si>
  <si>
    <t>Primes émises - primes uniques découlant de reprises de portefeuille: brutes</t>
  </si>
  <si>
    <t>Primes émises - primes comptabilisées découlant de parts d'excédents utilisées pour une augmentation de prestation: brutes</t>
  </si>
  <si>
    <t>Primes émises (vie): affaires indirectes</t>
  </si>
  <si>
    <t>Primes émises de l'assurance sur la vie liée à des participations</t>
  </si>
  <si>
    <t>Primes émises de l'assurance sur la vie liée à des participations: affaires directes</t>
  </si>
  <si>
    <t>ADI0853</t>
  </si>
  <si>
    <t>Assurance sur la vie liée à des participations</t>
  </si>
  <si>
    <t>Primes émises - primes périodiques de l'assurance sur la vie liée à des participations: brutes</t>
  </si>
  <si>
    <t xml:space="preserve">Primes émises - primes uniques découlant des activités en cours de l'assurance sur la vie liée à des participations: brutes </t>
  </si>
  <si>
    <t>Primes émises - primes uniques découlant de reprises de portefeuille de l'assurance sur la vie liée à des participations: brutes</t>
  </si>
  <si>
    <t>Primes émises - primes comptabilisées découlant de parts d'excédents utilisées pour une augmentation de prestation de l'assurance sur la vie liée à des participations: brutes</t>
  </si>
  <si>
    <t>Primes émises de l'assurance sur la vie liée à des participations: affaires indirectes</t>
  </si>
  <si>
    <t>Primes émises (non-vie): brutes</t>
  </si>
  <si>
    <t>Primes émises (non-vie); affaires directes: brutes</t>
  </si>
  <si>
    <t>APP005</t>
  </si>
  <si>
    <t>Responsabilité civile pour véhicules automobiles Fonds suisse pour la prévention des accidents de la route</t>
  </si>
  <si>
    <t>ADP0300</t>
  </si>
  <si>
    <t xml:space="preserve">Primes émises (RC autos): brutes </t>
  </si>
  <si>
    <t>ADI6000</t>
  </si>
  <si>
    <t>Part de la prime Principauté du Liechtenstein</t>
  </si>
  <si>
    <t>ADI6010</t>
  </si>
  <si>
    <t>Part de la prime de contrats non soumis</t>
  </si>
  <si>
    <t>ADI6020</t>
  </si>
  <si>
    <t>Part de la prime pour renonciation à la négligence grave</t>
  </si>
  <si>
    <t>ADI6030</t>
  </si>
  <si>
    <t>Part de la prime pour co-assurance d'un assureur non gérant</t>
  </si>
  <si>
    <t>ADI6040</t>
  </si>
  <si>
    <t>Part de la prime pour co-assurance d'un assureur gérant</t>
  </si>
  <si>
    <t>ADI6050</t>
  </si>
  <si>
    <t>Suppléments pour paiement par acomptes</t>
  </si>
  <si>
    <t>ADI6060</t>
  </si>
  <si>
    <t>Frais d'annulation</t>
  </si>
  <si>
    <t>ADI6070</t>
  </si>
  <si>
    <t>Frais de retrait de plaques</t>
  </si>
  <si>
    <t>ADI6080</t>
  </si>
  <si>
    <t>Primes non réclamées, resp. amorties</t>
  </si>
  <si>
    <t>ADT0300</t>
  </si>
  <si>
    <t>Somme de toutes les corrections</t>
  </si>
  <si>
    <t>ADI6090</t>
  </si>
  <si>
    <t>Autres corrections après accord avec la FINMA</t>
  </si>
  <si>
    <t>ADT0310</t>
  </si>
  <si>
    <t>Prime déterminante pour la prévention des accidents de la route</t>
  </si>
  <si>
    <t>ADT0320</t>
  </si>
  <si>
    <t>Contributions dues au Fonds suisse pour la prévention des accidents de la route, pour l'année d'exercice</t>
  </si>
  <si>
    <t>ADI6100</t>
  </si>
  <si>
    <t>Contributions payées au Fonds suisse pour la prévention des accidents de la route, pour l'année d'exercice</t>
  </si>
  <si>
    <t>ADT0330</t>
  </si>
  <si>
    <t>Différence (à justifier)</t>
  </si>
  <si>
    <t>ADI0860</t>
  </si>
  <si>
    <t>Assurance accidents; CH + FB)</t>
  </si>
  <si>
    <t>ADI0870</t>
  </si>
  <si>
    <t>Assurance maladie</t>
  </si>
  <si>
    <t>ADI0880</t>
  </si>
  <si>
    <t>Responsabilité civile pour véhicules terrestres automoteurs</t>
  </si>
  <si>
    <t>ADI0890</t>
  </si>
  <si>
    <t>Corps de véhicules terrestres (autres que ferroviaires)</t>
  </si>
  <si>
    <t>ADI0900</t>
  </si>
  <si>
    <t>Assurance de transport</t>
  </si>
  <si>
    <t>ADI0910</t>
  </si>
  <si>
    <t>Incendie et autres dommages aux biens</t>
  </si>
  <si>
    <t>ADI0915</t>
  </si>
  <si>
    <t>Eléments naturels</t>
  </si>
  <si>
    <t>ADI0920</t>
  </si>
  <si>
    <t>Responsabilité civile générale</t>
  </si>
  <si>
    <t>ADI0930</t>
  </si>
  <si>
    <t>Crédit et caution</t>
  </si>
  <si>
    <t>ADI0940</t>
  </si>
  <si>
    <t>Pertes pécuniaires diverses</t>
  </si>
  <si>
    <t>ADI0950</t>
  </si>
  <si>
    <t>Protection juridique</t>
  </si>
  <si>
    <t>ADI0960</t>
  </si>
  <si>
    <t>Assurance assistance touristique</t>
  </si>
  <si>
    <t>Assurance accidents</t>
  </si>
  <si>
    <t>Primes émises (non-vie); affaires indirectes: brutes</t>
  </si>
  <si>
    <t>Primes émises: part des réassureurs</t>
  </si>
  <si>
    <t>Primes émises (vie): part des réassureurs</t>
  </si>
  <si>
    <t>Primes émises (vie); affaires directes: part des réassureurs</t>
  </si>
  <si>
    <t>Primes émises (vie); affaires indirectes: part des rétrocessionnaires</t>
  </si>
  <si>
    <t>Primes émises de l'assurance sur la vie liée à des participations: part des réassureurs</t>
  </si>
  <si>
    <t>Primes émises de l'assurance sur la vie liée à des participations; affaires directes: part des réassureurs</t>
  </si>
  <si>
    <t>Primes émises de l'assurance sur la vie liée à des participations; affaires indirectes: part des rétrocessionnaires</t>
  </si>
  <si>
    <t>Primes émises (non-vie): part des réassureurs</t>
  </si>
  <si>
    <t>Primes émises (non-vie); affaires directes: part des réassureurs</t>
  </si>
  <si>
    <t>Primes émises (non-vie); affaires indirectes: part des rétrocessionnaires</t>
  </si>
  <si>
    <t>Primes pour propre compte</t>
  </si>
  <si>
    <t>Variations des reports de primes: brutes</t>
  </si>
  <si>
    <t>Variations des reports de primes (vie): brutes</t>
  </si>
  <si>
    <t>Variations des reports de primes (vie); affaires directes: brutes</t>
  </si>
  <si>
    <t>Variations des reports de primes (vie); affaires indirectes: brutes</t>
  </si>
  <si>
    <t>Variations des reports de primes de l'assurance sur la vie liée à des participations: brutes</t>
  </si>
  <si>
    <t>Variations des reports de primes de l'assurance sur la vie liée à des participations; affaires directes: brutes</t>
  </si>
  <si>
    <t>Variations des reports de primes de l'assurance sur la vie liée à des participations; affaires indirectes: brutes</t>
  </si>
  <si>
    <t>Variations des reports de primes (non-vie): brutes</t>
  </si>
  <si>
    <t>Variations des reports de primes (non-vie); affaires directes: brutes</t>
  </si>
  <si>
    <t>Variations des reports de primes (non-vie); affaires indirectes: brutes</t>
  </si>
  <si>
    <t>Variations des reports de primes: part des réassureurs</t>
  </si>
  <si>
    <t>Variations des reports de primes (vie): part des réassureurs</t>
  </si>
  <si>
    <t>Variations des reports de primes (vie); affaires directes: part des réassureurs</t>
  </si>
  <si>
    <t>Variations des reports de primes (vie); affaires indirectes: part des rétrocessionnaires</t>
  </si>
  <si>
    <t>Variations des reports de primes de l'assurance sur la vie liée à des participations: part des réassureurs</t>
  </si>
  <si>
    <t>Variations des reports de primes de l'assurance sur la vie liée à des participations; affaires directes: part des réassureurs</t>
  </si>
  <si>
    <t>Variations des reports de primes de l'assurance sur la vie liée à des participations; affaires indirectes: part des rétrocessionnaires</t>
  </si>
  <si>
    <t>Variations des reports de primes (non-vie): part des réassureurs</t>
  </si>
  <si>
    <t>Variations des reports de primes (non-vie); affaires directes: part des réassureurs</t>
  </si>
  <si>
    <t>Variations des reports de primes (non-vie); affaires indirectes: part des rétrocessionnaires</t>
  </si>
  <si>
    <t>Primes acquises pour propre compte</t>
  </si>
  <si>
    <t>Autres produits de l'activité d'assurance</t>
  </si>
  <si>
    <t>ADC003</t>
  </si>
  <si>
    <t>Répartition par segments (groupes)</t>
  </si>
  <si>
    <t>ADI7000</t>
  </si>
  <si>
    <t>Assurance sur la vie</t>
  </si>
  <si>
    <t>ADI7010</t>
  </si>
  <si>
    <t>Assurance dommages</t>
  </si>
  <si>
    <t>ADI7020</t>
  </si>
  <si>
    <t>Réassurance</t>
  </si>
  <si>
    <t>ADI7030</t>
  </si>
  <si>
    <t>Finance</t>
  </si>
  <si>
    <t>ADI7040</t>
  </si>
  <si>
    <t>Services</t>
  </si>
  <si>
    <t>Intérêts débités sur des avoirs techniques (sans paiements d'avance pour des polices)</t>
  </si>
  <si>
    <t>Ecarts de conversion (produits) sur provisions techniques en monnaie étrangère</t>
  </si>
  <si>
    <t>Produits divers de l'activité d'assurance (affaires en fronting incluses)</t>
  </si>
  <si>
    <t>Autres produits de l'activité d'assurance: part des réassureurs</t>
  </si>
  <si>
    <t>Total des produits de l'activité technique d'assurance</t>
  </si>
  <si>
    <t>Charges des sinistres: montants payés: bruts</t>
  </si>
  <si>
    <t>Charges des sinistres: montants payés (vie): brutes</t>
  </si>
  <si>
    <t>Charges des sinistres: montants payés (vie); affaires directes: brutes</t>
  </si>
  <si>
    <t>Paiements de capital en cas de décès et de vie: bruts</t>
  </si>
  <si>
    <t>Rentes (rentes de vieillesse et de survivants): brutes</t>
  </si>
  <si>
    <t>Incapacité de gain et invalidité (rentes et libération du service des primes): bruts</t>
  </si>
  <si>
    <t>Incapacité de gain et invalidité (capital): bruts</t>
  </si>
  <si>
    <t>Rachats: bruts</t>
  </si>
  <si>
    <t>Prestations de libre passage (y compris encouragement à la propriété du logement et indemnité en cas de divorce): bruts</t>
  </si>
  <si>
    <t>Prestations lors de la dissolution du contrat: bruts</t>
  </si>
  <si>
    <t>Dépenses de traitement des prestations: brutes</t>
  </si>
  <si>
    <t>Autres prestations d'assurance payées: bruts</t>
  </si>
  <si>
    <t>Charges des sinistres: montants payés (vie); affaires indirectes: brutes</t>
  </si>
  <si>
    <t>Charges des sinistres: montants payés de l'assurance sur la vie liée à des participations: brutes</t>
  </si>
  <si>
    <t>Charges des sinistres: montants payés de l'assurance sur la vie liée à des participations; affaires directes: brutes</t>
  </si>
  <si>
    <t>Paiements de capital en cas de décès et de vie de l'assurance sur la vie liée à des participations: bruts</t>
  </si>
  <si>
    <t>Rentes (rentes de vieillesse et de survivants) de l'assurance sur la vie liée à des participations: brutes</t>
  </si>
  <si>
    <t>Incapacité de gain et invalidité (rentes et libération du service des primes) de l'assurance sur la vie liée à des participations: bruts</t>
  </si>
  <si>
    <t>Incapacité de gain et invalidité (capital) de l'assurance sur la vie liée à des participations: bruts</t>
  </si>
  <si>
    <t>Rachats de l'assurance sur la vie liée à des participations: bruts</t>
  </si>
  <si>
    <t>Prestations de libre passage (y compris encouragement à la propriété du logement et indemnité en cas de divorce) de l'assurance sur la vie liée à des participations: bruts</t>
  </si>
  <si>
    <t>Prestations lors de la dissolution du contrat de l'assurance sur la vie liée à des participations: bruts</t>
  </si>
  <si>
    <t>Dépenses de traitement des prestations de l'assurance sur la vie liée à des participations: brutes</t>
  </si>
  <si>
    <t>Autres prestations d'assurance payées de l'assurance sur la vie liée à des participations: bruts</t>
  </si>
  <si>
    <t>Charges des sinistres: montants payés de l'assurance sur la vie liée à des participations; affaires indirectes: brutes</t>
  </si>
  <si>
    <t>Charges des sinistres: montants payés (non-vie): brutes</t>
  </si>
  <si>
    <t>Charges des sinistres: montants payés (non-vie); affaires directes: brutes</t>
  </si>
  <si>
    <t>ADC070</t>
  </si>
  <si>
    <t>Répartition des paiements</t>
  </si>
  <si>
    <t>Paiements pour rentes</t>
  </si>
  <si>
    <t>Paiements pour sinistres, sans rentes</t>
  </si>
  <si>
    <t>ADD024</t>
  </si>
  <si>
    <t xml:space="preserve">Affaires au Liechtenstein (LPS): Particularités de l'assurance responsabilité civile des véhicules automobiles (libre prestation de service) </t>
  </si>
  <si>
    <t>ADI1050</t>
  </si>
  <si>
    <t>Nombre de sinistres</t>
  </si>
  <si>
    <t>ADI1060</t>
  </si>
  <si>
    <t>Charge des sinistres</t>
  </si>
  <si>
    <t>Affaires au Liechtenstein (succ.): Particularités de l'assurance responsabilité civile des véhicules automobiles (succursale)</t>
  </si>
  <si>
    <t>Charges des sinistres: montants payés (non-vie); affaires indirectes: brutes</t>
  </si>
  <si>
    <t>Charges de sinistres - montants payés: part des réassureurs</t>
  </si>
  <si>
    <t>Charges de sinistres (vie) - montants payés: part des réassureurs</t>
  </si>
  <si>
    <t>Charges de sinistres (vie) - montants payés; affaires directes: part des réassureurs</t>
  </si>
  <si>
    <t>Répartition par branches: niveau 1 (CH + FBCH + FB)</t>
  </si>
  <si>
    <t>Charges de sinistres (vie) - montants payés; affaires indirectes: part des rétrocessionnaires</t>
  </si>
  <si>
    <t>Charges des sinistres: montants payés de l'assurance sur la vie liée à des participations: part des réassureurs</t>
  </si>
  <si>
    <t>Charges des sinistres: montants payés de l'assurance sur la vie liée à des participations; affaires directes: part des réassureurs</t>
  </si>
  <si>
    <t>Charges des sinistres: montants payés de l'assurance sur la vie liée à des participations; affaires indirectes: part des rétrocessionnaires</t>
  </si>
  <si>
    <t>Charges des sinistres: montants payés (non-vie): part des réassureurs</t>
  </si>
  <si>
    <t>Charges des sinistres: montants payés (non-vie); affaires directes: part des réassureurs</t>
  </si>
  <si>
    <t>Charges des sinistres: montants payés (non-vie); affaires indirectes: part des rétrocessionnaires</t>
  </si>
  <si>
    <t>Variations des provisions techniques: brutes</t>
  </si>
  <si>
    <t>Variations des provisions techniques (vie): brutes</t>
  </si>
  <si>
    <t>Variations des réserves mathématiques (vie): brutes</t>
  </si>
  <si>
    <t>Variations des réserves mathématiques (vie); affaires directes: brutes</t>
  </si>
  <si>
    <t>Variations des réserves mathématiques (vie); affaires indirectes: brutes</t>
  </si>
  <si>
    <t>Variations des provisions pour sinistres survenus mais non encore liquidés (vie): brutes</t>
  </si>
  <si>
    <t>Variations des provisions pour sinistres survenus mais non encore liquidés (vie); affaires directes: brutes</t>
  </si>
  <si>
    <t>Variations des provisions pour sinistres survenus mais non encore liquidés (vie); affaires indirectes: brutes</t>
  </si>
  <si>
    <t>Variations des provisions de fluctuation (vie): brutes</t>
  </si>
  <si>
    <t>Variations des provisions de fluctuation (vie); affaires directes: brutes</t>
  </si>
  <si>
    <t>Variations des provisions de fluctuation (vie); affaires indirectes: brutes</t>
  </si>
  <si>
    <t>Variations des autres provisions techniques (vie): brutes</t>
  </si>
  <si>
    <t>Variations de la déduction de Zillmer (vie): brutes</t>
  </si>
  <si>
    <t>Variations des provisions pour le fonds de renchérissement (vie): brutes</t>
  </si>
  <si>
    <t>Variations des diverses provisions techniques (vie); affaires directes: brutes</t>
  </si>
  <si>
    <t>Variations des diverses provisions techniques (vie); affaires indirectes: brutes</t>
  </si>
  <si>
    <t>Variations des provisions pour parts d'excédents contractuels (vie): brutes</t>
  </si>
  <si>
    <t>Variations des provisions pour fonds d'excédents (vie): brutes</t>
  </si>
  <si>
    <t>Variations des provisions techniques (non-vie): brutes</t>
  </si>
  <si>
    <t>Variations des provisions pour sinistres survenus mais non encore liquidés (non-vie): brutes</t>
  </si>
  <si>
    <t>Variations des provisions pour sinistres survenus mais non encore liquidés (non-vie); affaires directes: brutes</t>
  </si>
  <si>
    <t>Variations des provisions pour sinistres survenus mais non encore liquidés (non-vie); affaires indirectes: brutes</t>
  </si>
  <si>
    <t>Variations des provisions de sécurité et pour fluctuations (non-vie): brutes</t>
  </si>
  <si>
    <t>Variations des provisions de sécurité et pour fluctuations (non-vie); affaires directes: brutes</t>
  </si>
  <si>
    <t>Variations des provisions pour risques de fluctuation des produits de l'assurance maladie; affaires directes: brutes</t>
  </si>
  <si>
    <t>Variations des provisions de sécurité et pour fluctuations (non-vie); affaires indirectes: brutes</t>
  </si>
  <si>
    <t>Variations des autres provisions techniques (non-vie): brutes</t>
  </si>
  <si>
    <t>Variations des autres provisions techniques (non-vie); affaires directes: brutes</t>
  </si>
  <si>
    <t>Variations des provisions de vieillissement (non-vie): brutes</t>
  </si>
  <si>
    <t>Variations des provisions techniques pour rentes (non-vie); affaires directes: brutes</t>
  </si>
  <si>
    <t>Variations des diverses provisions techniques (non-vie); affaires directes: brutes</t>
  </si>
  <si>
    <t>Variations des autres provisions techniques (non-vie); affaires indirectes: brutes</t>
  </si>
  <si>
    <t>Variations des provisions techniques pour rentes (non-vie); affaires indirectes: brutes</t>
  </si>
  <si>
    <t>Variations des diverses provisions techniques (non-vie); affaires indirectes: brutes</t>
  </si>
  <si>
    <t>Variations des provisions pour parts d'excédents contractuels (non-vie): brutes</t>
  </si>
  <si>
    <t>Variations des provisions pour fonds d'excédents (non-vie): brutes</t>
  </si>
  <si>
    <t>Variations des provisions techniques: part des réassureurs</t>
  </si>
  <si>
    <t>Variations des provisions techniques (vie): part des réassureurs</t>
  </si>
  <si>
    <t>Variations des réserves mathématiques (vie): part des réassureurs</t>
  </si>
  <si>
    <t>Variations des réserves mathématiques (vie); affaires directes: part des réassureurs</t>
  </si>
  <si>
    <t>Variations des réserves mathématiques (vie); affaires indirectes: part des rétrocessionnaires</t>
  </si>
  <si>
    <t>Variations des provisions pour sinistres survenus mais non encore liquidés (vie): part des réassureurs</t>
  </si>
  <si>
    <t>Variations des provisions pour sinistres survenus mais non encore liquidés (vie); affaires directes: part des réassureurs</t>
  </si>
  <si>
    <t>Variations des provisions pour sinistres survenus mais non encore liquidés (vie); affaires indirectes: part des rétrocessionnaires</t>
  </si>
  <si>
    <t>Variations des autres provisions techniques (vie): part des réassureurs</t>
  </si>
  <si>
    <t>Variations des autres provisions techniques (vie); affaires directes: part des réassureurs</t>
  </si>
  <si>
    <t>Variations des autres provisions techniques (vie); affaires indirectes: part des rétrocessionnaires</t>
  </si>
  <si>
    <t>Variation des provisions pour parts d'excédents contractuels (vie): part des réassureurs</t>
  </si>
  <si>
    <t>Variations des provisions pour fonds d'excédents (vie): part des réassureurs</t>
  </si>
  <si>
    <t>Variations des provisions techniques (non-vie): part des réassureurs</t>
  </si>
  <si>
    <t>Variations des provisions pour sinistres survenus mais non encore liquidés (non-vie): part des réassureurs</t>
  </si>
  <si>
    <t>Variations des provisions pour sinistres survenus mais non encore liquidés (non-vie); affaires directes: part des réassureurs</t>
  </si>
  <si>
    <t>Variations des provisions pour sinistres survenus mais non encore liquidés (non-vie); affaires indirectes: part des rétrocessionnaires</t>
  </si>
  <si>
    <t>Variations des autres provisions techniques (non-vie): part des réassureurs</t>
  </si>
  <si>
    <t>Variations des autres provisions techniques (non-vie); affaires directes: part des réassureurs</t>
  </si>
  <si>
    <t>Variations des autres provisions techniques (non-vie); affaires indirectes: part des rétrocessionnaires</t>
  </si>
  <si>
    <t>Variations des provisions pour parts d'excédents contractuels (non-vie): part des réassureurs</t>
  </si>
  <si>
    <t>Variations des provisions pour fonds d'excédents (non-vie): part des réassureurs</t>
  </si>
  <si>
    <t>Variations des provisions techniques de l'assurance sur la vie liée à des participations pour propre compte</t>
  </si>
  <si>
    <t>Variations des réserves mathématiques de l'assurance sur la vie liée à des participations: brutes</t>
  </si>
  <si>
    <t>Variations des réserves mathématiques de l'assurance sur la vie liée à des participations; affaires directes: brutes</t>
  </si>
  <si>
    <t>Variations des réserves mathématiques de l'assurance sur la vie liée à des participations; affaires indirectes: brutes</t>
  </si>
  <si>
    <t>Variation des provisions pour sinistres survenus mais non encore liquidés de l'assurance sur la vie liée à des participations: brutes</t>
  </si>
  <si>
    <t>Variation des provisions pour sinistres survenus mais non encore liquidés de l'assurance sur la vie liée à des participations; affaires directes: brutes</t>
  </si>
  <si>
    <t>Variation des provisions pour sinistres survenus mais non encore liquidés de l'assurance sur la vie liée à des participations; affaires indirectes: brutes</t>
  </si>
  <si>
    <t>Variations des provisions de fluctuation de l'assurance sur la vie liée à des participations: brutes</t>
  </si>
  <si>
    <t>Variations des provisions de fluctuation de l'assurance sur la vie liée à des participations; affaires directes: brutes</t>
  </si>
  <si>
    <t>Variations des provisions de fluctuation de l'assurance sur la vie liée à des participations; affaires indirectes: brutes</t>
  </si>
  <si>
    <t>Variations des autres provisions techniques de l'assurance sur la vie liée à des participations: brutes</t>
  </si>
  <si>
    <t>Variations des autres provisions techniques de l'assurance sur la vie liée à des participations; affaires directes: brutes</t>
  </si>
  <si>
    <t>Variations des autres provisions techniques de l'assurance sur la vie liée à des participations; affaires indirectes: brutes</t>
  </si>
  <si>
    <t>Variations des provisions pour parts d'excédents contractuels de l'assurance sur la vie liée à des participations: brutes</t>
  </si>
  <si>
    <t>Variations des provisions pour les garanties en cas de vie et autres dans l'assurance sur la vie liée à des participations: brutes</t>
  </si>
  <si>
    <t>Variations des autres provisions techniques de l'assurance sur la vie liée à des participations: part des réassureurs</t>
  </si>
  <si>
    <t>Charges des sinistres pour propre compte</t>
  </si>
  <si>
    <t>Frais d'acquisition et de gestion: bruts</t>
  </si>
  <si>
    <t xml:space="preserve">Frais d'acquisition </t>
  </si>
  <si>
    <t>Frais d'acquisition pour les affaires directes</t>
  </si>
  <si>
    <t>APP002P</t>
  </si>
  <si>
    <t>APP003P</t>
  </si>
  <si>
    <t>Commissions et parts de bénéfice pour les affaires acceptées en réassurance</t>
  </si>
  <si>
    <t>Commissions et parts de bénéfice pour les affaires acceptées en réassurance (vie)</t>
  </si>
  <si>
    <t>Commissions et parts de bénéfice pour les affaires acceptées en réassurance (non-vie)</t>
  </si>
  <si>
    <t>Variation des frais d'acquisition reportés (sauf déductions de Zillmer)</t>
  </si>
  <si>
    <t>Frais de gestion</t>
  </si>
  <si>
    <t>Amortissements et corrections de valeur des immobilisations corporelles et incorporelles</t>
  </si>
  <si>
    <t>Frais d'acquisition et de gestion: part des réassureurs</t>
  </si>
  <si>
    <t>Frais d'acquisition et de gestion pour propre compte</t>
  </si>
  <si>
    <t>Autres charges techniques pour propre compte</t>
  </si>
  <si>
    <t>Charges pour la participation des preneurs d'assurance aux excédents</t>
  </si>
  <si>
    <t>Charges pour la participation des preneurs d'assurance aux excédents (vie); affaires directes: brutes</t>
  </si>
  <si>
    <t>ADC019</t>
  </si>
  <si>
    <t>Répartition par genre de participation aux excédents</t>
  </si>
  <si>
    <t>ADI1970</t>
  </si>
  <si>
    <t>Dépendant du résultat</t>
  </si>
  <si>
    <t>ADI1980</t>
  </si>
  <si>
    <t>Ne dépendant pas du résultat</t>
  </si>
  <si>
    <t>Charges pour la participation des preneurs d'assurance aux excédents (vie); affaires directes: part des réassureurs</t>
  </si>
  <si>
    <t>Charges pour la participation des preneurs d'assurance aux excédents (vie); affaires indirectes: brutes</t>
  </si>
  <si>
    <t>Charges pour la participation des preneurs d'assurance aux excédents (vie); affaires indirectes: part des rétrocessionnaires</t>
  </si>
  <si>
    <t>Charges pour la participation des preneurs d'assurance aux excédents (non-vie); affaires directes: brutes</t>
  </si>
  <si>
    <t>Charges pour la participation des preneurs d'assurance aux excédents (non-vie); affaires directes: part des réassureurs</t>
  </si>
  <si>
    <t>Charges pour la participation des preneurs d'assurance aux excédents (non-vie); affaires indirectes: brutes</t>
  </si>
  <si>
    <t>Charges pour la participation des preneurs d'assurance aux excédents (non-vie); affaires indirectes: part des rétrocessionnaires</t>
  </si>
  <si>
    <t>Diverses charges techniques pour propre compte</t>
  </si>
  <si>
    <t>Intérêts crédités/versés pour des engagements techniques: bruts</t>
  </si>
  <si>
    <t>Ecarts de conversion (charges) sur des provisions techniques en monnaie étrangère: bruts</t>
  </si>
  <si>
    <t>Autres charges de l'activité d'assurance: brutes</t>
  </si>
  <si>
    <t>ADC052</t>
  </si>
  <si>
    <t>Rabais non soumis à approbation (ristournes et prestations gratuites)</t>
  </si>
  <si>
    <t>Diverses charges techniques: part des réassureurs</t>
  </si>
  <si>
    <t>Total charges de l’activité technique (assurance dommages uniquement)</t>
  </si>
  <si>
    <t>Résultat financier</t>
  </si>
  <si>
    <t>Produits des placements</t>
  </si>
  <si>
    <t>Produits des placements (caisses-maladie)</t>
  </si>
  <si>
    <t>Revenus directs des placements</t>
  </si>
  <si>
    <t>Revenus directs des immeubles</t>
  </si>
  <si>
    <t>Revenus directs des participations et autres placements auprès de participations et d'actionnaires</t>
  </si>
  <si>
    <t>Revenus directs des titres à revenu fixe</t>
  </si>
  <si>
    <t>Revenus directs des prêts</t>
  </si>
  <si>
    <t>Revenus directs des prêts sur police</t>
  </si>
  <si>
    <t>Revenus directs des hypothèques</t>
  </si>
  <si>
    <t>Revenus directs des actions</t>
  </si>
  <si>
    <t>Revenus directs de placements collectifs</t>
  </si>
  <si>
    <t>Revenus directs des placements alternatifs</t>
  </si>
  <si>
    <t>Revenus directs des autres placements</t>
  </si>
  <si>
    <t>Revenus directs des créances sur instruments financiers dérivés (opérations de couverture)</t>
  </si>
  <si>
    <t>Gains non-réalisés / corrections de valeur sur placements de capitaux</t>
  </si>
  <si>
    <t>Gains non-réalisés / corrections de valeur sur immeubles</t>
  </si>
  <si>
    <t>Gains non-réalisés / corrections de valeur sur participations et autres placements auprès de participations et d'actionnaires</t>
  </si>
  <si>
    <t>Gains non-réalisés / corrections de valeur sur titres à revenu fixe</t>
  </si>
  <si>
    <t>Gains non-réalisés / corrections de valeur sur prêts</t>
  </si>
  <si>
    <t>Gains non-réalisés / corrections de valeur sur hypothèques</t>
  </si>
  <si>
    <t>Gains non-réalisés / corrections de valeur sur actions</t>
  </si>
  <si>
    <t>Gains non-réalisés / corrections de valeur sur placements collectifs</t>
  </si>
  <si>
    <t>Gains non-réalisés / corrections de valeur sur placements alternatifs</t>
  </si>
  <si>
    <t>Gains non-réalisés / corrections de valeurRéévaluations sur autres placements</t>
  </si>
  <si>
    <t>Gains non-réalisés / corrections de valeur sur placements en monnaies étrangères (écarts de conversion)</t>
  </si>
  <si>
    <t>o Gains non-réalisés / corrections de valeur sur créances sur instruments financiers dérivés (opérations de couverture)</t>
  </si>
  <si>
    <t>Gains réalisés sur placements de capitaux</t>
  </si>
  <si>
    <t>Gains réalisés sur immeubles</t>
  </si>
  <si>
    <t>Gains réalisés sur participations et autres placements auprès de participations et d'actionnaires</t>
  </si>
  <si>
    <t>Gains réalisés sur titres à revenu fixe</t>
  </si>
  <si>
    <t>Gains réalisés sur prêts</t>
  </si>
  <si>
    <t>Gains réalisés sur hypothèques</t>
  </si>
  <si>
    <t>Gains réalisés sur actions</t>
  </si>
  <si>
    <t>Gains réalisés sur placements collectifs</t>
  </si>
  <si>
    <t>Gains réalisés sur placements alternatifs</t>
  </si>
  <si>
    <t>Gains réalisés sur autres placements</t>
  </si>
  <si>
    <t>Gains réalisés sur placements en monnaies étrangères (écarts de conversion)</t>
  </si>
  <si>
    <t>Gains réalisés sur créances sur instruments financiers dérivés (opérations de couverture)</t>
  </si>
  <si>
    <t>Charges financières et frais de gestion des placements</t>
  </si>
  <si>
    <t>Charges financières et frais de gestion des placements (caisses-maladie)</t>
  </si>
  <si>
    <t>Frais d'administration des placements</t>
  </si>
  <si>
    <t>Charges pour la gestion des immeubles</t>
  </si>
  <si>
    <t>Charges pour la gestion des autres placements</t>
  </si>
  <si>
    <t>Charges d'intérêts attribués aux placements de capitaux</t>
  </si>
  <si>
    <t>Pertes non-réalisées / corrections de valeur sur placements de capitaux</t>
  </si>
  <si>
    <t>Pertes non-réalisées / corrections de valeur sur immeubles</t>
  </si>
  <si>
    <t>Pertes non-réalisées / corrections de valeur sur participations et autres placements auprès de participations et d'actionnaires</t>
  </si>
  <si>
    <t>Pertes non-réalisées / corrections de valeur sur titres à revenu fixe</t>
  </si>
  <si>
    <t>Pertes non-réalisées / corrections de valeur sur prêts</t>
  </si>
  <si>
    <t>Pertes non-réalisées / corrections de valeur sur hypothèques</t>
  </si>
  <si>
    <t>Pertes non-réalisées / corrections de valeur sur actions</t>
  </si>
  <si>
    <t>Pertes non-réalisées / corrections de valeur sur placements collectifs</t>
  </si>
  <si>
    <t>Pertes non-réalisées / corrections de valeur sur placements alternatifs</t>
  </si>
  <si>
    <t>Pertes non-réalisées / corrections de valeur sur autres placements</t>
  </si>
  <si>
    <t>Pertes non-réalisées / corrections de valeur sur placements en monnaies étrangères (écarts de conversion)</t>
  </si>
  <si>
    <t>Pertes non-réalisées / corrections de valeur sur créances sur instruments financiers dérivés (opérations de couverture)</t>
  </si>
  <si>
    <t>Pertes réalisées sur placements de capitaux</t>
  </si>
  <si>
    <t>Pertes réalisées sur immeubles</t>
  </si>
  <si>
    <t>Pertes réalisées sur participations et autres placements auprès de participations et d'actionnaires</t>
  </si>
  <si>
    <t>Pertes réalisées sur titres à revenu fixe</t>
  </si>
  <si>
    <t>Pertes réalisées sur prêts</t>
  </si>
  <si>
    <t>Pertes réalisées sur hypothèques</t>
  </si>
  <si>
    <t>Pertes réalisées sur actions</t>
  </si>
  <si>
    <t>Pertes réalisées sur placements collectifs</t>
  </si>
  <si>
    <t>Pertes réalisées sur placements alternatifs</t>
  </si>
  <si>
    <t>Pertes réalisées sur autres placements</t>
  </si>
  <si>
    <t>Pertes réalisées sur placements en monnaies étrangères (écarts de conversion)</t>
  </si>
  <si>
    <t>Pertes réalisées sur créances sur instruments financiers dérivés (opérations de couverture)</t>
  </si>
  <si>
    <t>Résultat des placements</t>
  </si>
  <si>
    <t>Plus-values nettes et produits financiers nets des placements de l’assurance
sur la vie liée à des participations</t>
  </si>
  <si>
    <t>Produits des placements: assurance sur la vie liée à des parts de fonds de placement et à des fonds cantonnés</t>
  </si>
  <si>
    <t>Revenus directs: assurance sur la vie liée à des parts de fonds de placement et à des fonds cantonnés</t>
  </si>
  <si>
    <t>Gains non-réalisés / corrections de valeur: assurance sur la vie liée à des parts de fonds de placement et à des fonds cantonnés</t>
  </si>
  <si>
    <t>Gains réalisés: assurance sur la vie liée à des parts de fonds de placement et à des fonds cantonnés</t>
  </si>
  <si>
    <t>Charges de placements: assurance sur la vie liée à des parts de fonds de placement et à des fonds cantonnés</t>
  </si>
  <si>
    <t>Pertes non-réalisées / corrections de valeur: assurance sur la vie liée à des parts de fonds de placement et à des fonds cantonnés</t>
  </si>
  <si>
    <t>Pertes réalisées: assurance sur la vie liée à des parts de fonds de placement et à des fonds cantonnés</t>
  </si>
  <si>
    <t>Autres charges: assurance sur la vie liée à des parts de fonds de placement et à des fonds cantonnés</t>
  </si>
  <si>
    <t>Autres produits financiers</t>
  </si>
  <si>
    <t>Revenus directs des liquidités</t>
  </si>
  <si>
    <t>Gains non-réalisés / corrections de valeur sur liquidités</t>
  </si>
  <si>
    <t>Gains réalisés sur liquidités</t>
  </si>
  <si>
    <t>Revenus directs des créances sur instruments financiers dérivés</t>
  </si>
  <si>
    <t>Gains non-réalisés / corrections de valeur sur créances sur instruments financiers dérivés</t>
  </si>
  <si>
    <t xml:space="preserve">Gains réalisés sur créances sur instruments financiers dérivés </t>
  </si>
  <si>
    <t>Gains réalisés sur des placements en monnaies étrangères en dehors des activités de placement (écarts de conversion)</t>
  </si>
  <si>
    <t>Gains non-réalisés / corrections de valeur sur des placements en monnaies étrangères en dehors des activités de placement (écarts de conversion)</t>
  </si>
  <si>
    <t>Divers produits financiers</t>
  </si>
  <si>
    <t>Autres charges financières</t>
  </si>
  <si>
    <t>Pertes non-réalisées / corrections de valeur sur liquidités</t>
  </si>
  <si>
    <t>Pertes réalisées sur liquidités</t>
  </si>
  <si>
    <t xml:space="preserve">Pertes non-réalisées / corrections de valeur sur créances sur instruments financiers dérivés </t>
  </si>
  <si>
    <t xml:space="preserve">Pertes réalisées sur créances sur instruments financiers dérivés </t>
  </si>
  <si>
    <t>Pertes réalisées sur des placements en monnaies étrangères en dehors des activités de placement (écarts de conversion)</t>
  </si>
  <si>
    <t>Pertes non-réalisées / corrections de valeur sur des placements en monnaies étrangères en dehors des activités de placement (écarts de conversion)</t>
  </si>
  <si>
    <t>Diverses charges financières</t>
  </si>
  <si>
    <t>Résultat opérationnel</t>
  </si>
  <si>
    <t>Charges d’intérêt des dettes liées à des instruments de taux</t>
  </si>
  <si>
    <t>Autres produits</t>
  </si>
  <si>
    <t>Produits divers</t>
  </si>
  <si>
    <t>Gains sur ventes d'immobilisations corporelles/incorporelles et participations</t>
  </si>
  <si>
    <t>Autres charges</t>
  </si>
  <si>
    <t>Variations des provisions pour ristournes</t>
  </si>
  <si>
    <t>Variations des autres provisions non techniques</t>
  </si>
  <si>
    <t>Charges diverses</t>
  </si>
  <si>
    <t>Pertes sur ventes d'immobilisations corporelles/incorporelles et participations</t>
  </si>
  <si>
    <t>Produits / charges extraordinaires</t>
  </si>
  <si>
    <t>Produites extraordinaires</t>
  </si>
  <si>
    <t>Charges extraordinaires</t>
  </si>
  <si>
    <t>Bénéfice / perte avant impôt</t>
  </si>
  <si>
    <t>Impôts directs</t>
  </si>
  <si>
    <t>Impôts directs sur le capital</t>
  </si>
  <si>
    <t>Impôts directs sur le bénéfice</t>
  </si>
  <si>
    <t>Autres impôts</t>
  </si>
  <si>
    <t>Part des minoritaires</t>
  </si>
  <si>
    <t>732000900MF</t>
  </si>
  <si>
    <t>Impôts sur le résultat et les fonds propres</t>
  </si>
  <si>
    <t>Bénéfice / perte</t>
  </si>
  <si>
    <t>TDD003</t>
  </si>
  <si>
    <t>Nombre de postes à plein temps</t>
  </si>
  <si>
    <t>TDI1630</t>
  </si>
  <si>
    <t>Service interne</t>
  </si>
  <si>
    <t>TDI1640</t>
  </si>
  <si>
    <t>Service externe</t>
  </si>
  <si>
    <t>Letter of credit, "Letter of intend" et "Letter of awareness" octroyés (valeur nominale)</t>
  </si>
  <si>
    <t>Plus-values nettes et produits financiers nets des placements de l’assurance_x000D_
sur la vie liée à des participations</t>
  </si>
  <si>
    <t>BILANZ</t>
  </si>
  <si>
    <t>Aktiven</t>
  </si>
  <si>
    <t>Aufteilung nach Währungen</t>
  </si>
  <si>
    <t>Übrige</t>
  </si>
  <si>
    <t>Aktiven - Marktnaher Wert</t>
  </si>
  <si>
    <t>Kapitalanlagen (ohne anteilgebundene Lebensversicherung)</t>
  </si>
  <si>
    <t>Kapitalanlagen (ohne ALV) - Marktnaher Wert</t>
  </si>
  <si>
    <t>Erfassung der nicht frei verfügbaren Kapitalanlagen (das gebundene Vermögen ist nicht zu berücksichtigen)</t>
  </si>
  <si>
    <t>Immobilien</t>
  </si>
  <si>
    <t>Konzernbeteiligungen</t>
  </si>
  <si>
    <t>Festverzinsliche Wertpapiere</t>
  </si>
  <si>
    <t>Darlehen</t>
  </si>
  <si>
    <t>Hypotheken</t>
  </si>
  <si>
    <t>Aktien</t>
  </si>
  <si>
    <t>Kollektive Kapitalanlagen</t>
  </si>
  <si>
    <t>Alternative Kapitalanlagen</t>
  </si>
  <si>
    <t>Sonstige Kapitalanlagen</t>
  </si>
  <si>
    <t>Gesamtbetrag der in Form von Einanlegerfonds unter den Kapitalanlagen erfassten Beträge (Buchwert und "net asset value")</t>
  </si>
  <si>
    <t>Gesamtbetrag der in Form von Einanlegerfonds unter den Kapitalanlagen erfassten Beträge (Buchwert)</t>
  </si>
  <si>
    <t>Gesamtbetrag der in Form von Einanlegerfonds unter den Kapitalanlagen erfassten Beträge (net asset value)</t>
  </si>
  <si>
    <t>Kaution von ausländischen Niederlassungen</t>
  </si>
  <si>
    <t>Immobilien für Anlagezwecke</t>
  </si>
  <si>
    <t>Immobilien für Anlagezwecke - Marktnaher Wert</t>
  </si>
  <si>
    <t>Wohnimmobilien</t>
  </si>
  <si>
    <t>Wohnimmobilien - Marktnaher Wert</t>
  </si>
  <si>
    <t>Einfamilienhäuser</t>
  </si>
  <si>
    <t>Abschreibungen und Wertberichtigungen Einfamilienhäuser</t>
  </si>
  <si>
    <t>Mehrfamilienhäuser</t>
  </si>
  <si>
    <t>Abschreibungen und Wertberichtigungen Mehrfamilienhäuser</t>
  </si>
  <si>
    <t>Stockwerkeigentum</t>
  </si>
  <si>
    <t>Abschreibungen und Wertberichtigungen Stockwerkeigentum</t>
  </si>
  <si>
    <t>Wohnimmobilien (nur Rückversicherer und Niederlassungen im Ausland)</t>
  </si>
  <si>
    <t>Wohnimmobilien (Rück und NL) - Marktnaher Wert</t>
  </si>
  <si>
    <t>Abschreibungen und Wertberichtigungen Wohnimmobilien (Rückversicherung und Niederlassung)</t>
  </si>
  <si>
    <t>Ein- und Mehrfamilienhäuser</t>
  </si>
  <si>
    <t>Büro- und Verwaltungsbauten</t>
  </si>
  <si>
    <t>Büro- und Verwaltungsbauten - Marktnaher Wert</t>
  </si>
  <si>
    <t>Abschreibungen und Wertberichtigungen Büro- und Verwaltungsbauten</t>
  </si>
  <si>
    <t>Gemischtgenutzte Immobilien</t>
  </si>
  <si>
    <t>Gemischtgenutzte Immobilien - Marktnaher Wert</t>
  </si>
  <si>
    <t>Gemischtgenutzte Liegenschaften (nicht anrechenbare Nutzung &lt;=30%)</t>
  </si>
  <si>
    <t>Abschreibungen und Wertberichtigungen gemischtgenutzte Liegenschaften (nicht anrechenbare Nutzung &lt;=30%)</t>
  </si>
  <si>
    <t>Gemischtgenutzte Liegenschaften: Verkaufsflächenanteil an städtischer Zentrumslage</t>
  </si>
  <si>
    <t>Abschreibungen und Wertberichtigungen gemischtgenutzte Liegenschaften: Verkaufsflächenanteil an städtischer Zentrumslage</t>
  </si>
  <si>
    <t>Übrige Immobilien</t>
  </si>
  <si>
    <t>Übrige Immobilien - Marktnaher Wert</t>
  </si>
  <si>
    <t>Objekte im Baurecht (Baurechtsvergabe)</t>
  </si>
  <si>
    <t>Abschreibungen und Wertberichtigungen Objekte im Baurecht (Baurechtsvergabe)</t>
  </si>
  <si>
    <t>Objekte im Baurecht (Baurechtsnahme)</t>
  </si>
  <si>
    <t>Abschreibungen und Wertberichtigungen Objekte im Baurecht (Baurechtsnahme)</t>
  </si>
  <si>
    <t>Sonstige Immobilien</t>
  </si>
  <si>
    <t>Abschreibungen und Wertberichtigungen sonstige Immobilien</t>
  </si>
  <si>
    <t>Übrige Immobilien (nur Rückversicherer und Niederlassungen im Ausland)</t>
  </si>
  <si>
    <t>Übrige Immobilien (Rück und NL) - Marktnaher Wert</t>
  </si>
  <si>
    <t>Abschreibungen und Wertberichtigungen übrige Immobilien (Rückversicherung und Niederlassung)</t>
  </si>
  <si>
    <t>Angefangene Bauten</t>
  </si>
  <si>
    <t>Angefangene Bauten - Marktnaher Wert</t>
  </si>
  <si>
    <t>Wertberichtigungen angefangene Bauten</t>
  </si>
  <si>
    <t>Bauland</t>
  </si>
  <si>
    <t>Bauland - Marktnaher Wert</t>
  </si>
  <si>
    <t>Wertberichtigungen Bauland</t>
  </si>
  <si>
    <t>Beteiligungen</t>
  </si>
  <si>
    <t>Beteiligungen - Marktnaher Wert</t>
  </si>
  <si>
    <t>Beteiligungen: Quote &gt;50%</t>
  </si>
  <si>
    <t xml:space="preserve">Aufteilung kotiert/nicht kotiert </t>
  </si>
  <si>
    <t>Kotiert</t>
  </si>
  <si>
    <t>Nicht Kotiert</t>
  </si>
  <si>
    <t>Beteiligungen: Quote &gt;50% - Marktnaher Wert</t>
  </si>
  <si>
    <t>Wertberichtigungen Beteiligungen: Quote &gt;50%</t>
  </si>
  <si>
    <t>Beteiligungen: Quote &gt;20% bis 50%</t>
  </si>
  <si>
    <t>Aufteilung kotiert/nicht kotiert</t>
  </si>
  <si>
    <t>Beteiligungen: Quote &gt;20% bis 50% - Marktnaher Wert</t>
  </si>
  <si>
    <t>Wertberichtigungen Beteiligungen: Quote &gt;20% bis 50%</t>
  </si>
  <si>
    <t>Aufteilung nach Ratingkategorien</t>
  </si>
  <si>
    <t>Ratingkategorie: AA- und höher</t>
  </si>
  <si>
    <t>Ratingkategorie: A- bis und mit A+</t>
  </si>
  <si>
    <t>Ratingkategorie: BBB- bis und mit BBB+</t>
  </si>
  <si>
    <t>Ratingkategorie: Tiefer oder kein Rating</t>
  </si>
  <si>
    <t>Aufteilung nach Fälligkeit</t>
  </si>
  <si>
    <t>Fälligkeit: Berichtsjahr +1</t>
  </si>
  <si>
    <t>Fälligkeit: Berichtsjahr +2</t>
  </si>
  <si>
    <t xml:space="preserve">Fälligkeit: Berichtsjahr +3 </t>
  </si>
  <si>
    <t>Fälligkeit: Berichtsjahr +4</t>
  </si>
  <si>
    <t>Fälligkeit: Berichtsjahr +5</t>
  </si>
  <si>
    <t>Fälligkeit: Berichtsjahr +6 bis +10</t>
  </si>
  <si>
    <t>Fälligkeit: Berichtsjahr +11 und mehr</t>
  </si>
  <si>
    <t>Keine Fälligkeit</t>
  </si>
  <si>
    <t>Festverzinsliche Wertpapiere - Marktnaher Wert</t>
  </si>
  <si>
    <t>Staats- und Zentralbankenanleihen</t>
  </si>
  <si>
    <t>Staats- und Zentralbankenanleihen - Marktnaher Wert</t>
  </si>
  <si>
    <t>Wertberichtigungen Staats- und Zentralbankenanleihen</t>
  </si>
  <si>
    <t>Unternehmensanleihen</t>
  </si>
  <si>
    <t>Unternehmensanleihen - Marktnaher Wert</t>
  </si>
  <si>
    <t>Wertberichtigungen Unternehmensanleihen</t>
  </si>
  <si>
    <t>Pfandbriefanleihen/Covered Bonds</t>
  </si>
  <si>
    <t>Pfandbriefe/Covered Bonds - Marktnaher Wert</t>
  </si>
  <si>
    <t>Wertberichtigungen Pfandbriefe/Covered Bonds</t>
  </si>
  <si>
    <t>Wandelanleihen</t>
  </si>
  <si>
    <t>Wandelanleihen - Marktnaher Wert</t>
  </si>
  <si>
    <t>Wertberichtigungen Wandelanleihen</t>
  </si>
  <si>
    <t>Sonstige Anleihen</t>
  </si>
  <si>
    <t>Sonstige Anleihen - Marktnaher Wert</t>
  </si>
  <si>
    <t>Optionsanleihen</t>
  </si>
  <si>
    <t>Wertberichtigungen Optionsanleihen</t>
  </si>
  <si>
    <t>Supranationale Anleihen</t>
  </si>
  <si>
    <t>Wertberichtigungen supranationale Anleihen</t>
  </si>
  <si>
    <t>Hybride Instrumente</t>
  </si>
  <si>
    <t>Wertberichtigungen hybride Instrumente</t>
  </si>
  <si>
    <t>Synthetische und replizierte Anlagen</t>
  </si>
  <si>
    <t>Darlehen - Marktnaher Wert</t>
  </si>
  <si>
    <t>Nachrangige und sonstige Darlehen</t>
  </si>
  <si>
    <t>Nachrangige und sonstige Darlehen - Marktnaher Wert</t>
  </si>
  <si>
    <t>Wertberichtigungen Nachrangige und sonstige Darlehen</t>
  </si>
  <si>
    <t>Policendarlehen</t>
  </si>
  <si>
    <t>Policendarlehen - Marktnaher Wert</t>
  </si>
  <si>
    <t>Policendarlehen Einzelversicherung</t>
  </si>
  <si>
    <t>Wertberichtigungen Policendarlehen Einzelversicherung</t>
  </si>
  <si>
    <t>Policendarlehen Kollektivversicherung</t>
  </si>
  <si>
    <t>Wertberichtigungen Policendarlehen Kollektivversicherung</t>
  </si>
  <si>
    <t>Schuldbuchforderungen</t>
  </si>
  <si>
    <t>Hypotheken - Marktnaher Wert</t>
  </si>
  <si>
    <t>Hypotheken auf Ein- und Mehrfamilienhäuser</t>
  </si>
  <si>
    <t>Wertberichtigungen Hypotheken auf Ein- und Mehrfamilienhäuser</t>
  </si>
  <si>
    <t>Hypotheken auf Stockwerkeigentum</t>
  </si>
  <si>
    <t>Wertberichtigungen Hypotheken auf Stockwerkeigentum</t>
  </si>
  <si>
    <t>Hypotheken auf Wohnimmobilien (nur Rückversicherer und Niederlassungen im Ausland)</t>
  </si>
  <si>
    <t>Wertberichtigungen Hypotheken auf Wohnimmobilien</t>
  </si>
  <si>
    <t>Hypotheken auf Büro- und Verwaltungsbauten</t>
  </si>
  <si>
    <t>Wertberichtigungen Hypotheken auf Büro- und Verwaltungsbauten</t>
  </si>
  <si>
    <t xml:space="preserve">Hypotheken auf Objekte im Baurecht </t>
  </si>
  <si>
    <t xml:space="preserve">Wertberichtigungen Hypotheken auf Objekte im Baurecht </t>
  </si>
  <si>
    <t>Hypotheken auf Gemischtgenutzte Liegenschaften (nicht anrechenbare Nutzung &lt;=30%)</t>
  </si>
  <si>
    <t>Wertberichtigungen Hypotheken auf Gemischtgenutzte Liegenschaften (nicht anrechenbare Nutzung &lt;=30%)</t>
  </si>
  <si>
    <t>Hypotheken auf Gemischtgenutzte Liegenschaften: Verkaufsflächenanteil an städtischer Zentrumslage</t>
  </si>
  <si>
    <t>Wertberichtigungen Hypotheken auf Gemischtgenutzte Liegenschaften: Verkaufsflächenanteil an städtischer Zentrumslage</t>
  </si>
  <si>
    <t>Hypotheken auf Immobilien-Aktiengesellschaft</t>
  </si>
  <si>
    <t>Wertberichtigungen Hypotheken auf Immobilien-Aktiengesellschaft</t>
  </si>
  <si>
    <t>Hypotheken auf übrige Immobilien</t>
  </si>
  <si>
    <t>Wertberichtigungen Hypotheken auf übrige Immobilien</t>
  </si>
  <si>
    <t>Aktien - Marktnaher Wert</t>
  </si>
  <si>
    <t>Aktien und ähnliche Wertschriften</t>
  </si>
  <si>
    <t>Aktien und ähnliche Wertschriften - Marktnaher Wert</t>
  </si>
  <si>
    <t>Wertberichtigungen Aktien und ähnliche Wertschriften</t>
  </si>
  <si>
    <t>Aktien von Gruppengesellschaften</t>
  </si>
  <si>
    <t>Aktien von Gruppengesellschaften - Marktnaher Wert</t>
  </si>
  <si>
    <t>Wertberichtigungen Aktien von Gruppengesellschaften</t>
  </si>
  <si>
    <t>Anlagen an Immobiliengesellschaften</t>
  </si>
  <si>
    <t>Anlagen an Immobiliengesellschaften - Marktnaher Wert</t>
  </si>
  <si>
    <t>Wertberichtigungen Anlagen an Immobiliengesellschaften</t>
  </si>
  <si>
    <t>Replizierte Anlagen</t>
  </si>
  <si>
    <t>Übrige Kapitalanlagen</t>
  </si>
  <si>
    <t>Übrige Kapitalanlagen - Marktnaher Wert</t>
  </si>
  <si>
    <t>Kollektive Kapitalanlagen - Marktnaher Wert</t>
  </si>
  <si>
    <t>Anlagefonds: Immobilien</t>
  </si>
  <si>
    <t>Anlagefonds: Immobilien - Marktnaher Wert</t>
  </si>
  <si>
    <t>Wertberichtigungen Anlagefonds: Immobilien</t>
  </si>
  <si>
    <t>Anlagefonds: Aktien</t>
  </si>
  <si>
    <t>Anlagefonds: Aktien - Marktnaher Wert</t>
  </si>
  <si>
    <t>Wertberichtigungen Anlagefonds: Aktien</t>
  </si>
  <si>
    <t>Anlagefonds: festverzinsliche Wertpapiere</t>
  </si>
  <si>
    <t>Anlagefonds: festverzinsliche Wertpapiere - Marktnaher Wert</t>
  </si>
  <si>
    <t>Wertberichtigungen Anlagefonds: festverzinsliche Wertpapiere</t>
  </si>
  <si>
    <t>Anlagefonds: Geldmarkt</t>
  </si>
  <si>
    <t>Anlagefonds: Geldmarkt - Marktnaher Wert</t>
  </si>
  <si>
    <t>Wertberichtigungen Anlagefonds: Geldmarkt</t>
  </si>
  <si>
    <t>Anlagefonds: Übrige</t>
  </si>
  <si>
    <t>Anlagefonds: Übrige - Marktnaher Wert</t>
  </si>
  <si>
    <t>Wertberichtigungen Anlagefonds: Übrige</t>
  </si>
  <si>
    <t>Anlagefonds: Gemischt</t>
  </si>
  <si>
    <t>Anlagefonds: Gemischt - Marktnaher Wert</t>
  </si>
  <si>
    <t>Wertberichtigungen Anlagefonds: Gemischt</t>
  </si>
  <si>
    <t>Anlagefonds: Alternative Kapitalanlagen</t>
  </si>
  <si>
    <t>Alternative Anlagen</t>
  </si>
  <si>
    <t>Alternative Anlagen - Marktnaher Wert</t>
  </si>
  <si>
    <t>Hedge Funds - Marktnaher Wert</t>
  </si>
  <si>
    <t>Wertberichtigungen Single Hedge Funds</t>
  </si>
  <si>
    <t>Wertberichtigungen Fund of Hedge Funds</t>
  </si>
  <si>
    <t xml:space="preserve">Private Equity  </t>
  </si>
  <si>
    <t>Private Equity Funds - Marktnaher Wert</t>
  </si>
  <si>
    <t>Wertberichtigungen Single Private Equity Funds</t>
  </si>
  <si>
    <t>Wertberichtigungen Private Equity Fund of Funds</t>
  </si>
  <si>
    <t>Partizipationen (Anteil &lt;20%)</t>
  </si>
  <si>
    <t>Wertberichtigungen Partizipationen (Anteil &lt;20%)</t>
  </si>
  <si>
    <t>Andere Alternative Anlagen</t>
  </si>
  <si>
    <t>Private Debt - Marktnaher Wert</t>
  </si>
  <si>
    <t>Wertberichtigungen Private Debt</t>
  </si>
  <si>
    <t>Senior Secured Loans</t>
  </si>
  <si>
    <t>Senior Secured Loans - Marktnaher Wert</t>
  </si>
  <si>
    <t>Wertberichtigungen Senior Secured Loans</t>
  </si>
  <si>
    <t>Rohstoffe</t>
  </si>
  <si>
    <t>Rohstoffe - Marktnaher Wert</t>
  </si>
  <si>
    <t>Wertberichtigungen Rohstoffe</t>
  </si>
  <si>
    <t>Strukturierte Produkte</t>
  </si>
  <si>
    <t>Strukturierte Produkte - Marktnaher Wert</t>
  </si>
  <si>
    <t>Wertberichtigungen Insurance-Linked Securities</t>
  </si>
  <si>
    <t>Andere strukturierte Produkte</t>
  </si>
  <si>
    <t>Wertberichtigungen strukturierte Produkte</t>
  </si>
  <si>
    <t>Sonstige Kapitalanlagen - Marktnaher Wert</t>
  </si>
  <si>
    <t>Verbriefte Forderungen</t>
  </si>
  <si>
    <t>Verbriefte Forderungen - Marktnaher Wert</t>
  </si>
  <si>
    <t>Asset Backed Securities (ABS) - Marktnaher Wert</t>
  </si>
  <si>
    <t>Wertberichtigungen Asset Backed Securities (ABS)</t>
  </si>
  <si>
    <t>Mortgage Backed Securities (MBS) - Marktnaher Wert</t>
  </si>
  <si>
    <t>Wertberichtigungen Mortgage Backed Securities (MBS)</t>
  </si>
  <si>
    <t>Collateralized Debt Obligations (CDO) und Collateralized Loan Obligations (CLO)</t>
  </si>
  <si>
    <t>Collateralized Debt Obligations (CDO) und Collateralized Loan Obligations (CLO) - Marktnaher Wert</t>
  </si>
  <si>
    <t>Wertberichtigungen Collateralized Debt Obligations (CDO) und Collateralized Loan Obligations (CLO)</t>
  </si>
  <si>
    <t>Sonstige verbriefte Forderungen</t>
  </si>
  <si>
    <t>Sonstige verbriefte Forderungen - Marktnaher Wert</t>
  </si>
  <si>
    <t>Wertberichtigungen sonstige verbriefte Forderungen</t>
  </si>
  <si>
    <t>Andere Kapitalanlagen (alle Kapitalanlagen, die nicht den oben genannten Kategorien angehören)</t>
  </si>
  <si>
    <t>Andere Kapitalanlagen - Marktnaher Wert</t>
  </si>
  <si>
    <t>Wertberichtigungen andere Kapitalanlagen (alle Kapitalanlagen, die nicht den oben genannten Kategorien angehören)</t>
  </si>
  <si>
    <t>Schwankungsreserven Kapitalanlagen (ohne anteilgebundene Lebensversicherung)</t>
  </si>
  <si>
    <t>Kapitalanlagen aus anteilgebundener Lebensversicherung</t>
  </si>
  <si>
    <t>Kapitalanlagen aus anteilgebundener Lebensversicherung - Marktnaher Wert</t>
  </si>
  <si>
    <t>Fondsanteilgebundene Lebensversicherung</t>
  </si>
  <si>
    <t>Fondsanteilgebundene Lebensversicherung - Marktnaher Wert</t>
  </si>
  <si>
    <t>Fondsanteilgebundene Lebensversicherung: Anlagefonds - Immobilien</t>
  </si>
  <si>
    <t>Wertberichtigungen Fondsanteilgebundene Lebensversicherung: Anlagefonds - Immobilien</t>
  </si>
  <si>
    <t>Fondsanteilgebundene Lebensversicherung: Anlagefonds - Aktien</t>
  </si>
  <si>
    <t>Wertberichtigungen Fondsanteilgebundene Lebensversicherung: Anlagefonds - Aktien</t>
  </si>
  <si>
    <t>Fondsanteilgebundene Lebensversicherung: Anlagefonds - Obligationen</t>
  </si>
  <si>
    <t>Wertberichtigungen Fondsanteilgebundene Lebensversicherung: Anlagefonds - Obligationen</t>
  </si>
  <si>
    <t>Fondsanteilgebundene Lebensversicherung: Anlagefonds - Geldmarkt</t>
  </si>
  <si>
    <t>Wertberichtigungen Fondsanteilgebundene Lebensversicherung: Anlagefonds - Geldmarkt</t>
  </si>
  <si>
    <t>Fondsanteilgebundene Lebensversicherung: Anlagefonds - Alternative Anlagen</t>
  </si>
  <si>
    <t>Wertberichtigungen Fondsanteilgebundene Lebensversicherung: Anlagefonds - Alternative Anlagen</t>
  </si>
  <si>
    <t>Fondsanteilgebundene Lebensversicherung: Anlagefonds - Gemischt</t>
  </si>
  <si>
    <t>Wertberichtigungen Fondsanteilgebundene Lebensversicherung: Anlagefonds - Gemischt</t>
  </si>
  <si>
    <t>Fondsanteilgebundene Lebensversicherung: Übriges (z.B. Derivate, flüssige Mittel)</t>
  </si>
  <si>
    <t>Wertberichtigungen Fondsanteilgebundene Lebensversicherung: Übriges (z.B. Derivate, flüssige Mittel)</t>
  </si>
  <si>
    <t>An interne Anlagebestände oder andere Bezugswerte gebundene Lebensversicherung</t>
  </si>
  <si>
    <t>An interne Anlagebestände oder andere Bezugswerte gebundene Lebensversicherung - Marktnaher Wert</t>
  </si>
  <si>
    <t>An interne Anlagebestände oder andere Bezugswerte gebundene Lebensversicherung: Immobilien</t>
  </si>
  <si>
    <t>Wertberichtigungen an interne Anlagebestände oder andere Bezugswerte gebundene Lebensversicherung: Immobilien</t>
  </si>
  <si>
    <t>An interne Anlagebestände oder andere Bezugswerte gebundene Lebensversicherung: Festverzinsliche Wertpapiere</t>
  </si>
  <si>
    <t>Wertberichtigungen an interne Anlagebestände oder andere Bezugswerte gebundene Lebensversicherung: Festverzinsliche Wertpapiere</t>
  </si>
  <si>
    <t>An interne Anlagebestände oder andere Bezugswerte gebundene Lebensversicherung: Darlehen</t>
  </si>
  <si>
    <t>Wertberichtigungen an interne Anlagebestände oder andere Bezugswerte gebundene Lebensversicherung: Darlehen</t>
  </si>
  <si>
    <t>An interne Anlagebestände oder andere Bezugswerte gebundene Lebensversicherung: Hypotheken</t>
  </si>
  <si>
    <t>Wertberichtigungen an interne Anlagebestände oder andere Bezugswerte gebundene Lebensversicherung: Hypotheken</t>
  </si>
  <si>
    <t>An interne Anlagebestände oder andere Bezugswerte gebundene Lebensversicherung: Aktien und ähnliche Wertschriften</t>
  </si>
  <si>
    <t>Wertberichtigungen an interne Anlagebestände oder andere Bezugswerte gebundene Lebensversicherung: Aktien und ähnliche Wertschriften</t>
  </si>
  <si>
    <t>An interne Anlagebestände oder andere Bezugswerte gebundene Lebensversicherung: Kollektive Kapitalanlagen</t>
  </si>
  <si>
    <t>Wertberichtigungen an interne Anlagebestände oder andere Bezugswerte gebundene Lebensversicherung: Kollektive Kapitalanlagen</t>
  </si>
  <si>
    <t>An interne Anlagebestände oder andere Bezugswerte gebundene Lebensversicherung: Alternative Anlagen</t>
  </si>
  <si>
    <t>Wertberichtigungen an interne Anlagebestände oder andere Bezugswerte gebundene Lebensversicherung: Alternative Anlagen</t>
  </si>
  <si>
    <t>An interne Anlagebestände oder andere Bezugswerte gebundene Lebensversicherung: Strukturierte Produkte</t>
  </si>
  <si>
    <t>Wertberichtigungen an interne Anlagebestände oder andere Bezugswerte gebundene Lebensversicherung: Strukturierte Produkte</t>
  </si>
  <si>
    <t>An interne Anlagebestände oder andere Bezugswerte gebundene Lebensversicherung: Derivative Instrumente (netto)</t>
  </si>
  <si>
    <t>Wertberichtigungen an interne Anlagebestände oder andere Bezugswerte gebundene Lebensversicherung: Derivative Instrumente (netto)</t>
  </si>
  <si>
    <t>An interne Anlagebestände oder andere Bezugswerte gebundene Lebensversicherung: Forderungen aus Geldmarktanlagen</t>
  </si>
  <si>
    <t>Wertberichtigungen an interne Anlagebestände oder andere Bezugswerte gebundene Lebensversicherung: Forderungen aus Geldmarktanlagen</t>
  </si>
  <si>
    <t>An interne Anlagebestände oder andere Bezugswerte gebundene Lebensversicherung: Policendarlehen</t>
  </si>
  <si>
    <t>Wertberichtigungen an interne Anlagebestände oder andere Bezugswerte gebundene Lebensversicherung: Policendarlehen</t>
  </si>
  <si>
    <t>An interne Anlagebestände oder andere Bezugswerte gebundene Lebensversicherung: Übrige Kapitalanlagen</t>
  </si>
  <si>
    <t>Wertberichtigungen an interne Anlagebestände oder andere Bezugswerte gebundene Lebensversicherung: Übrige Kapitalanlagen</t>
  </si>
  <si>
    <t>An interne Anlagebestände oder andere Bezugswerte gebundene Lebensversicherung: Flüssige Mittel</t>
  </si>
  <si>
    <t>Wertberichtigungen an interne Anlagebestände oder andere Bezugswerte gebundene Lebensversicherung: Flüssige Mittel</t>
  </si>
  <si>
    <t>Schwankungsreserven Kapitalanlagen aus anteilgebundener Lebensversicherung</t>
  </si>
  <si>
    <t>Forderungen aus derivativen Finanzinstrumenten</t>
  </si>
  <si>
    <t>Forderungen aus derivativen Finanzinstrumenten - Marktnaher Wert</t>
  </si>
  <si>
    <t>Zinsrisikobezogene Instrumente</t>
  </si>
  <si>
    <t>Zinsrisikobezogene Instrumente - Marktnaher Wert</t>
  </si>
  <si>
    <t>Wertberichtigungen zinsrisikobezogene Instrumente</t>
  </si>
  <si>
    <t>Währungsrisikobezogene Instrumente</t>
  </si>
  <si>
    <t>Währungsrisikobezogene Instrumente - Marktnaher Wert</t>
  </si>
  <si>
    <t>Wertberichtigungen währungsrisikobezogene Instrumente</t>
  </si>
  <si>
    <t>Marktrisikobezogene Instrumente</t>
  </si>
  <si>
    <t>Marktrisikobezogene Instrumente - Marktnaher Wert</t>
  </si>
  <si>
    <t>Wertberichtigungen marktrisikobezogene Instrumente</t>
  </si>
  <si>
    <t>Kreditrisikobezogene Instrumente</t>
  </si>
  <si>
    <t>Kreditrisikobezogene Instrumente - Marktnaher Wert</t>
  </si>
  <si>
    <t>Wertberichtigungen kreditrisikobezogene Instrumente</t>
  </si>
  <si>
    <t>Versicherungsrisikobezogene Instrumente</t>
  </si>
  <si>
    <t>Versicherungsrisikobezogene Instrumente - Marktnaher Wert</t>
  </si>
  <si>
    <t>Wertberichtigungen versicherungsrisikobezogene Instrumente</t>
  </si>
  <si>
    <t>Übrige derivative Instrumente</t>
  </si>
  <si>
    <t>Übrige derivative Instrumente - Marktnaher Wert</t>
  </si>
  <si>
    <t>Wertberichtigungen übrige Instrumente</t>
  </si>
  <si>
    <t>Depotforderungen aus übernommener Rückversicherung</t>
  </si>
  <si>
    <t>Depotforderungen aus übernommener Rückversicherung - Marktnaher Wert</t>
  </si>
  <si>
    <t>Flüssige Mittel</t>
  </si>
  <si>
    <t>Flüssige Mittel - Marktnaher Wert</t>
  </si>
  <si>
    <t>Geldflussrechnung</t>
  </si>
  <si>
    <t>Geldfluss aus Geschäftstätigkeit</t>
  </si>
  <si>
    <t>Periodenergebnis vor Steuern</t>
  </si>
  <si>
    <t>Anpassungen Finanzanlagen und Liegenschaften für Anlagezwecke</t>
  </si>
  <si>
    <t>Abschreibungen und Wertberichtigungen auf Sachanlagen und immateriellen Anlagen</t>
  </si>
  <si>
    <t>Nicht realisierte Gewinne und Verluste auf Finanzanlagen</t>
  </si>
  <si>
    <t>Nicht realisierte Gewinne und Verluste auf Liegenschaften für Anlagezwecke</t>
  </si>
  <si>
    <t>Veränderungen der übrigen Finanzanlagen</t>
  </si>
  <si>
    <t>Liquiditätswirksame Zu- und Abgänge von Aktiven und Passiven</t>
  </si>
  <si>
    <t>Kauf/Verkauf von Renditeliegenschaften</t>
  </si>
  <si>
    <t>Kauf/Verkauf von Finanzanlagen mit Eigenkapitalcharakter</t>
  </si>
  <si>
    <t>Kauf/Verkauf von Finanzanlagen mit Fremdkapitalcharakter</t>
  </si>
  <si>
    <t>Zugang/Abgang von Hypotheken</t>
  </si>
  <si>
    <t>Zugang/Abgang von Darlehen</t>
  </si>
  <si>
    <t>Zugang/Abgang von strukturierten Produkten</t>
  </si>
  <si>
    <t>Zugang/Abgang an derivativen Instrumenten</t>
  </si>
  <si>
    <t>Übrige Veränderungen von Aktiven und Passiven aus Geschäftstätigkeit</t>
  </si>
  <si>
    <t>Bezahlte Steuern</t>
  </si>
  <si>
    <t>Veränderungen von Aktiven und Passiven aus Geschäftstätigkeit</t>
  </si>
  <si>
    <t>Aktivierte Abschlusskosten</t>
  </si>
  <si>
    <t>Guthaben aus Rückversicherung</t>
  </si>
  <si>
    <t>Deckungskapital</t>
  </si>
  <si>
    <t>Rückstellungen für künftige Überschussbeteiligung der Versicherten</t>
  </si>
  <si>
    <t>Schadenrückstellungen</t>
  </si>
  <si>
    <t>Prämienüberträge</t>
  </si>
  <si>
    <t>Finanzschulden aus dem Versicherungsgeschäft</t>
  </si>
  <si>
    <t>Geldfluss aus Geschäftstätigkeit (netto)</t>
  </si>
  <si>
    <t>Geldfluss aus Investitionstätigkeit</t>
  </si>
  <si>
    <t>Kauf von Sachanlagen</t>
  </si>
  <si>
    <t>Verkauf von Sachanlagen</t>
  </si>
  <si>
    <t>Kauf von immateriellen Anlagen</t>
  </si>
  <si>
    <t>Verkauf von immateriellen Anlagen</t>
  </si>
  <si>
    <t>Erwerb von Gesellschaften</t>
  </si>
  <si>
    <t>Veräusserung von Gesellschaften</t>
  </si>
  <si>
    <t>Kauf von Beteiligungen an assoziierten Unternehmen</t>
  </si>
  <si>
    <t>Verkauf von Beteiligungen an assoziierten Unternehmen</t>
  </si>
  <si>
    <t>Dividenden von assoziierten Unternehmen</t>
  </si>
  <si>
    <t>Geldfluss aus Investitionstätigkeit (netto)</t>
  </si>
  <si>
    <t>Geldfluss aus Finanzierungstätigkeit</t>
  </si>
  <si>
    <t>Kapitalerhöhungen</t>
  </si>
  <si>
    <t>Verkauf von eigenen Aktien</t>
  </si>
  <si>
    <t>Kauf von eigenen Aktien</t>
  </si>
  <si>
    <t>Zuschüsse von Aktionären</t>
  </si>
  <si>
    <t>Kauf von Anteilen an verbundenen Unternehmen</t>
  </si>
  <si>
    <t>Ausgabe von Vorzugspapieren</t>
  </si>
  <si>
    <t>Aufnahme von Finanzschulden aus Finanzierungstätigkeit</t>
  </si>
  <si>
    <t>Rückzahlung von Finanzschulden aus Finanzierungstätigkeit</t>
  </si>
  <si>
    <t>Dividendenzahlungen</t>
  </si>
  <si>
    <t>Zahlungen von Verbindlichkeiten aus Finanzierungsleasing</t>
  </si>
  <si>
    <t>Übrige Zahlungen/Zuflüsse aus Finanzierungstätigkeit</t>
  </si>
  <si>
    <t>Geldfluss aus Finanzierungstätigkeit (netto)</t>
  </si>
  <si>
    <t xml:space="preserve">Total Geldflüsse (ohne Wechselkursänderungen auf flüssigen Mitteln) </t>
  </si>
  <si>
    <t>Nachweis Veränderung Flüssige Mittel</t>
  </si>
  <si>
    <t>Bestand per 1. Januar</t>
  </si>
  <si>
    <t>Veränderung netto aller Mittelflüsse im Geschäftsjahr</t>
  </si>
  <si>
    <t>Wechselkursänderungen auf flüssigen Mitteln</t>
  </si>
  <si>
    <t>Währungskursgewinne und -verluste</t>
  </si>
  <si>
    <t>Bestand per 31. Dezember</t>
  </si>
  <si>
    <t>Bargeld</t>
  </si>
  <si>
    <t>Bargeld - Marktnaher Wert</t>
  </si>
  <si>
    <t>Bankguthaben</t>
  </si>
  <si>
    <t>Bankguthaben - Marktnaher Wert</t>
  </si>
  <si>
    <t>Forderungen aus Geldmarktanlagen</t>
  </si>
  <si>
    <t>Forderungen aus Geldmarktanlagen - Marktnaher Wert</t>
  </si>
  <si>
    <t>Festgelder</t>
  </si>
  <si>
    <t>Sonstige Geldmarktanlagen</t>
  </si>
  <si>
    <t>Anteil versicherungstechnische Rückstellungen aus Rückversicherung</t>
  </si>
  <si>
    <t>Versicherungstechnische Rückstellungen (Leben): Anteil der Rückversicherer</t>
  </si>
  <si>
    <t>Versicherungstechnische Rückstellungen (Leben); direktes Geschäft: Anteil der Rückversicherer</t>
  </si>
  <si>
    <t>Versicherungstechnische Rückstellungen (Leben); direktes Geschäft: Anteil der Rückversicherer - Bestmöglicher Schätzwert</t>
  </si>
  <si>
    <t>Versicherungstechnische Rückstellungen (Leben); indirektes Geschäft: Anteil der Retrozessionäre</t>
  </si>
  <si>
    <t>Versicherungstechnische Rückstellungen (Leben); indirektes Geschäft: Anteil der Retrozessionäre - Bestmöglicher Schätzwert</t>
  </si>
  <si>
    <t>Prämienüberträge (Leben): Anteil der Rückversicherer</t>
  </si>
  <si>
    <t>Prämienüberträge (Leben); direktes Geschäft: Anteil der Rückversicherer</t>
  </si>
  <si>
    <t>Aufteilung nach Branchen: Leben direkt</t>
  </si>
  <si>
    <t>Einzelkapitalversicherung auf den Todes- und Erlebensfall (A3.1); (CH + FB)</t>
  </si>
  <si>
    <t>Einzelrentenversicherung (A3.2); (CH + FB)</t>
  </si>
  <si>
    <t>Sonstige Einzellebensversicherung (A3.3); (CH + FB)</t>
  </si>
  <si>
    <t>Kollektivlebensversicherung (A1, A3.4); (CH + FB)</t>
  </si>
  <si>
    <t>Sonstige Lebensversicherung (A6.3, A7); (CH + FB)</t>
  </si>
  <si>
    <t>Prämienüberträge (Leben); indirektes Geschäft: Anteil der Retrozessionäre</t>
  </si>
  <si>
    <t>Aufteilung nach Branchen: Leben indirekt</t>
  </si>
  <si>
    <t>RE: Einzelkapitalversicherung (A3.1); (CH + FB)</t>
  </si>
  <si>
    <t>RE: Einzelrentenversicherung (A3.2); (CH + FB)</t>
  </si>
  <si>
    <t>RE: Sonstige Einzellebensversicherung (A3.3); (CH + FB)</t>
  </si>
  <si>
    <t>RE: Kollektivlebensversicherung (A1, A3.4); (CH + FB)</t>
  </si>
  <si>
    <t>RE: Sonstige Lebensversicherung (A6.3, A7); (CH + FB)</t>
  </si>
  <si>
    <t>Deckungskapital (Leben): Anteil der Rückversicherer</t>
  </si>
  <si>
    <t>Deckungskapital (Leben); direktes Geschäft: Anteil der Rückversicherer</t>
  </si>
  <si>
    <t>Deckungskapital (Leben); indirektes Geschäft: Anteil der Retrozessionäre</t>
  </si>
  <si>
    <t xml:space="preserve">Rückstellungen für eingetretene, noch nicht ausbezahlte Versicherungsleistungen (Leben): Anteil der Rückversicherer </t>
  </si>
  <si>
    <t xml:space="preserve">Rückstellungen für eingetretene, noch nicht ausbezahlte Versicherungsleistungen (Leben); direktes Geschäft: Anteil der Rückversicherer </t>
  </si>
  <si>
    <t xml:space="preserve">Rückstellungen für eingetretene, noch nicht ausbezahlte Versicherungsleistungen (Leben); indirektes Geschäft: Anteil der Retrozessionäre </t>
  </si>
  <si>
    <t>Übrige versicherungstechnische Rückstellungen (Leben): Anteil der Rückversicherer</t>
  </si>
  <si>
    <t>Übrige versicherungstechnische Rückstellungen (Leben); direktes Geschäft: Anteil der Rückversicherer</t>
  </si>
  <si>
    <t>Übrige versicherungstechnische Rückstellungen (Leben); indirektes Geschäft: Anteil der Retrozessionäre</t>
  </si>
  <si>
    <t>Rückstellungen für vertragliche Überschussbeteiligungen (Leben): Anteil der Rückversicherer</t>
  </si>
  <si>
    <t>Rückstellungen für Überschussfonds (Leben): Anteil der Rückversicherer</t>
  </si>
  <si>
    <t xml:space="preserve">Versicherungstechnische Rückstellungen (Nicht-Leben): Anteil der Rückversicherer </t>
  </si>
  <si>
    <t>Versicherungstechnische Rückstellungen (Schadenversicherungsgeschäft); direktes Geschäft: Anteil der Rückversicherer</t>
  </si>
  <si>
    <t>Versicherungstechnische Rückstellungen (Schadenversicherungsgeschäft); direktes Geschäft: Anteil der Rückversicherer - Bestmöglicher Schätzwert</t>
  </si>
  <si>
    <t>Versicherungstechnische Rückstellungen (Krankenversicherungsgeschäft); direktes Geschäft: Anteil der Rückversicherer</t>
  </si>
  <si>
    <t>Versicherungstechnische Rückstellungen (Krankenversicherungsgeschäft); direktes Geschäft: Anteil der Rückversicherer - Bestmöglicher Schätzwert</t>
  </si>
  <si>
    <t>Versicherungstechnische Rückstellungen (Schadenversicherungsgeschäft); indirektes Geschäft: Anteil der Rückversicherer</t>
  </si>
  <si>
    <t>Versicherungstechnische Rückstellungen (Schadenversicherungsgeschäft); indirektes Geschäft: Anteil der Rückversicherer - Bestmöglicher Schätzwert</t>
  </si>
  <si>
    <t>Versicherungstechnische Rückstellungen (Krankenversicherungsgeschäft); indirektes Geschäft: Anteil der Rückversicherer</t>
  </si>
  <si>
    <t>Versicherungstechnische Rückstellungen (Krankenversicherungsgeschäft); indirektes Geschäft: Anteil der Rückversicherer - Bestmöglicher Schätzwert</t>
  </si>
  <si>
    <t>Prämienüberträge (Nicht-Leben): Anteil der Rückversicherer</t>
  </si>
  <si>
    <t>Prämienüberträge (Nicht-Leben); direktes Geschäft: Anteil der Rückversicherer</t>
  </si>
  <si>
    <t>Aufteilung nach Branchen: Nicht-Leben direkt</t>
  </si>
  <si>
    <t>Unfallversicherung (CH + FB)</t>
  </si>
  <si>
    <t>Krankenversicherung (CH + FB)</t>
  </si>
  <si>
    <t>Landfahrzeug-Kasko (ohne Schienenfahrzeuge); (CH + FB)</t>
  </si>
  <si>
    <t>Feuer, Elementarschäden und andere Sachschäden (CH + FB)</t>
  </si>
  <si>
    <t>Haftpflicht für Landfahrzeuge mit eigenem Antrieb (CH + FB)</t>
  </si>
  <si>
    <t>Transportversicherung (CH + FB)</t>
  </si>
  <si>
    <t>Allgemeine Haftpflicht (CH + FB)</t>
  </si>
  <si>
    <t>Rechtsschutz (CH + FB)</t>
  </si>
  <si>
    <t>Kredit, Kaution, verschiedene finanzielle Verluste und touristische Beistandsleistung (CH + FB)</t>
  </si>
  <si>
    <t>Prämienüberträge (Nicht-Leben); indirektes Geschäft: Anteil der Retrozessionäre</t>
  </si>
  <si>
    <t>Aufteilung nach Branchen: Nicht-Leben indirekt</t>
  </si>
  <si>
    <t>RE: Unfallversicherung (CH + FB)</t>
  </si>
  <si>
    <t>RE: Krankenversicherung (CH + FB)</t>
  </si>
  <si>
    <t>RE: Landfahrzeug-Kasko (ohne Schienenfahrzeuge); (CH + FB)</t>
  </si>
  <si>
    <t>RE: Feuer, Elementarschäden und andere Sachschäden (CH + FB)</t>
  </si>
  <si>
    <t>RE: Haftpflicht für Landfahrzeuge mit eigenem Antrieb (CH + FB)</t>
  </si>
  <si>
    <t>RE: Transportversicherung (CH + FB)</t>
  </si>
  <si>
    <t>RE: Allgemeine Haftpflicht (CH + FB)</t>
  </si>
  <si>
    <t>RE: Rechtsschutz (CH + FB)</t>
  </si>
  <si>
    <t>RE: Kredit, Kaution, verschiedene finanzielle Verluste und touristische Beistandsleistung (CH + FB)</t>
  </si>
  <si>
    <t xml:space="preserve">Rückstellungen für eingetretene, noch nicht ausbezahlte Versicherungsleistungen (Nicht-Leben): Anteil der Rückversicherer </t>
  </si>
  <si>
    <t xml:space="preserve">Rückstellungen für eingetretene, noch nicht ausbezahlte Versicherungsleistungen (Nicht-Leben); direktes Geschäft: Anteil der Rückversicherer </t>
  </si>
  <si>
    <t xml:space="preserve">Rückstellungen für eingetretene, noch nicht ausbezahlte Versicherungsleistungen (Nicht-Leben); indirektes Geschäft: Anteil der Retrozessionäre </t>
  </si>
  <si>
    <t>Übrige versicherungstechnische Rückstellungen (Nicht-Leben): Anteil der Rückversicherer</t>
  </si>
  <si>
    <t>Übrige versicherungstechnische Rückstellungen (Nicht-Leben); direktes Geschäft: Anteil der Rückversicherer</t>
  </si>
  <si>
    <t>Übrige versicherungstechnische Rückstellungen (Nicht-Leben); indirektes Geschäft: Anteil der Retrozessionäre</t>
  </si>
  <si>
    <t>Rückstellungen für vertragliche Überschussbeteiligungen (Nicht-Leben): Anteil der Rückversicherer</t>
  </si>
  <si>
    <t>Rückstellungen für Überschussfonds (Nicht-Leben): Anteil der Rückversicherer</t>
  </si>
  <si>
    <t>Sicherheits- und Schwankungsrückstellungen (Rück - Schaden): Anteil der Rückversicherer</t>
  </si>
  <si>
    <t>Versicherungstechnische Rückstellungen für anteilgebundene Lebensversicherung: Anteil der Rückversicherer</t>
  </si>
  <si>
    <t>Versicherungstechnische Rückstellungen für anteilgebundene Lebensversicherung; direktes Geschäft: Anteil der Rückversicherer</t>
  </si>
  <si>
    <t>Versicherungstechnische Rückstellungen für anteilgebundene Lebensversicherung: direktes Geschäft: Anteil der Rückversicherer - Bestmöglicher Schätzwert</t>
  </si>
  <si>
    <t>Versicherungstechnische Rückstellungen für anteilgebundene Lebensversicherung; indirektes Geschäft: Anteil der Rückversicherer</t>
  </si>
  <si>
    <t>Versicherungstechnische Rückstellungen für anteilgebundene Lebensversicherung: indirektes Geschäft: Anteil der Rückversicherer - Bestmöglicher Schätzwert</t>
  </si>
  <si>
    <t>Prämienüberträge für anteilgebundene Lebensversicherungen: Anteil der Rückversicherer</t>
  </si>
  <si>
    <t>Prämienüberträge für anteilgebundene Lebensversicherungen; direktes Geschäft: Anteil der Rückversicherer</t>
  </si>
  <si>
    <t>Prämienüberträge für anteilgebundene Lebensversicherungen; indirektes Geschäft: Anteil der Retrozessionäre</t>
  </si>
  <si>
    <t>Deckungskapital für anteilgebundene Lebensversicherungen: Anteil der Rückversicherer</t>
  </si>
  <si>
    <t>Deckungskapital für anteilgebundene Lebensversicherungen; direktes Geschäft: Anteil der Rückversicherer</t>
  </si>
  <si>
    <t>Deckungskapital für anteilgebundene Lebensversicherungen; indirektes Geschäft: Anteil der Retrozessionäre</t>
  </si>
  <si>
    <t>Rückstellungen für eingetretene, noch nicht ausbezahlte Versicherungsleistungen für anteilgebundene Lebensversicherungen: Anteil der Rückversicherer</t>
  </si>
  <si>
    <t>Rückstellungen für eingetretene, noch nicht ausbezahlte Versicherungsleistungen für anteilgebundene Lebensversicherungen; direktes Geschäft: Anteil der Rückversicherer</t>
  </si>
  <si>
    <t>Rückstellungen für eingetretene, noch nicht ausbezahlte Versicherungsleistungen für anteilgebundene Lebensversicherungen; indirektes Geschäft: Anteil der Retrozessionäre</t>
  </si>
  <si>
    <t>Übrige Rückstellungen für anteilgebundene Lebensversicherungen: Anteil der Rückversicherer</t>
  </si>
  <si>
    <t>Übrige Rückstellungen für anteilgebundene Lebensversicherungen; direktes Geschäft: Anteil der Rückversicherer</t>
  </si>
  <si>
    <t>Übrige Rückstellungen für anteilgebundene Lebensversicherungen; indirektes Geschäft: Anteil der Retrozessionäre</t>
  </si>
  <si>
    <t>Rückstellungen für vertragliche Überschussbeteiligungen für anteilgebundene Lebensversicherungen: Anteil der Rückversicherer</t>
  </si>
  <si>
    <t>Rückstellungen für Erlebensfall- und andere Garantien bei der anteilgebundenen Lebensversicherung: Anteil der Rückversicherer</t>
  </si>
  <si>
    <t>Sachanlagen</t>
  </si>
  <si>
    <t>Sachanlagen - Marktnaher Wert</t>
  </si>
  <si>
    <t>Mobilien</t>
  </si>
  <si>
    <t>Betriebsliegenschaften</t>
  </si>
  <si>
    <t>Übrige Sachanlagen</t>
  </si>
  <si>
    <t>Abschreibungen und Wertberichtigungen Sachanlagen</t>
  </si>
  <si>
    <t>Aktivierte Abschlusskosten - Marktnaher Wert</t>
  </si>
  <si>
    <t>Immaterielle Vermögenswerte</t>
  </si>
  <si>
    <t>Immaterielle Vermögenswerte - Marktnaher Wert</t>
  </si>
  <si>
    <t>Geschäfts- oder Firmenwert (Goodwill)</t>
  </si>
  <si>
    <t>Aktivierte Software</t>
  </si>
  <si>
    <t>Sonstige immaterielle Vermögenswerte</t>
  </si>
  <si>
    <t>Abschreibungen und Wertberichtigungen immaterielle Vermögenswerte</t>
  </si>
  <si>
    <t>Aufwendungen für die Einrichtung, Erweiterung oder Umstellung des Unternehmens</t>
  </si>
  <si>
    <t>Forderungen aus dem Versicherungsgeschäft</t>
  </si>
  <si>
    <t>Forderungen aus dem Versicherungsgeschäft - Marktnaher Wert</t>
  </si>
  <si>
    <t>Forderungen gegenüber Versicherungsnehmern und Agenten</t>
  </si>
  <si>
    <t>Forderungen gegenüber Versicherungsnehmern</t>
  </si>
  <si>
    <t>Forderungen gegenüber Agenten und Vermittlern</t>
  </si>
  <si>
    <t>Forderungen gegenüber Versicherungs- und Rückversicherungsgesellschaften</t>
  </si>
  <si>
    <t>Forderungen gegenüber Rückversicherungsgesellschaften, abgegebene</t>
  </si>
  <si>
    <t>Forderungen gegenüber Rückversicherungsgesellschaften: Übernommene</t>
  </si>
  <si>
    <t>Forderungen gegenüber Versicherungsgesellschaften: übrige</t>
  </si>
  <si>
    <t>Sonstige Forderungen aus Versicherungs- und Rückversicherungstätigkeit</t>
  </si>
  <si>
    <t>Sonstige Depotforderungen</t>
  </si>
  <si>
    <t>Übrige Forderungen</t>
  </si>
  <si>
    <t>Übrige Forderungen - Marktnaher Wert</t>
  </si>
  <si>
    <t>Sonstige Forderungen</t>
  </si>
  <si>
    <t>Forderungen aus Kapitalanlagentätigkeit</t>
  </si>
  <si>
    <t>Steuerforderungen</t>
  </si>
  <si>
    <t>Forderungen gegenüber Beteiligungen: Beteiligungsquote &gt;50%</t>
  </si>
  <si>
    <t>Forderungen gegenüber Beteiligungen: Beteiligungsquote &gt;20% bis 50%</t>
  </si>
  <si>
    <t>Forderungen gegenüber Aktionären</t>
  </si>
  <si>
    <t xml:space="preserve">Sonstige Aktiven  </t>
  </si>
  <si>
    <t>Sonstige Aktiven   - Marktnaher Wert</t>
  </si>
  <si>
    <t>Nicht einbezahltes Grundkapital</t>
  </si>
  <si>
    <t>Nicht einbezahltes Grundkapital - Marktnaher Wert</t>
  </si>
  <si>
    <t>Aktive Rechnungsabgrenzung</t>
  </si>
  <si>
    <t>Aktive Rechnungsabgrenzung - Marktnaher Wert</t>
  </si>
  <si>
    <t>Vorausbezahlte Versicherungsleistungen</t>
  </si>
  <si>
    <t>Abgegrenzte Zinsen und Mieten</t>
  </si>
  <si>
    <t>Latente Steuerforderungen</t>
  </si>
  <si>
    <t>Sonstige Rechnungsabgrenzungsposten</t>
  </si>
  <si>
    <t>Total Aktiven</t>
  </si>
  <si>
    <t>Passiven</t>
  </si>
  <si>
    <t>FREMDKAPITAL</t>
  </si>
  <si>
    <t>Bestmöglicher Schätzwert der Versicherungsverpflichtungen und Marktnaher Wert der übrigen Verpflichtungen</t>
  </si>
  <si>
    <t>Versicherungstechnische Rückstellungen: Brutto</t>
  </si>
  <si>
    <t>Versicherungstechnische Rückstellungen (Leben): Brutto</t>
  </si>
  <si>
    <t>Versicherungstechnische Rückstellungen (Leben); direktes Geschäft: Brutto</t>
  </si>
  <si>
    <t>Versicherungstechnische Rückstellungen (Leben); direktes Geschäft: Brutto - Bestmöglicher Schätzwert</t>
  </si>
  <si>
    <t>Versicherungstechnische Rückstellungen (Leben); indirektes Geschäft: Brutto</t>
  </si>
  <si>
    <t>Versicherungstechnische Rückstellungen (Leben); indirektes Geschäft: Brutto - Bestmöglicher Schätzwert</t>
  </si>
  <si>
    <t>Prämienüberträge (Leben): Brutto</t>
  </si>
  <si>
    <t>Prämienüberträge (Leben); direktes Geschäft: Brutto</t>
  </si>
  <si>
    <t>Kollektivlebensversicherung im Rahmen der beruflichen Vorsorge (A1); (CH)</t>
  </si>
  <si>
    <t>Kollektivlebensversicherung  ausserhalb der BV (A3.4); (CH)</t>
  </si>
  <si>
    <t>Sonstige Kapitalisationsgeschäfte (A6.3); (CH)</t>
  </si>
  <si>
    <t>Tontinengeschäfte (A7); (CH)</t>
  </si>
  <si>
    <t>Prämienüberträge (Leben); indirektes Geschäft: Brutto</t>
  </si>
  <si>
    <t>Aufteilung nach Zedenten-Regionen</t>
  </si>
  <si>
    <t>Europa</t>
  </si>
  <si>
    <t>Nordamerika</t>
  </si>
  <si>
    <t>Mittel- und Südamerika</t>
  </si>
  <si>
    <t>Asien/Pazifik</t>
  </si>
  <si>
    <t>Übrige Länder</t>
  </si>
  <si>
    <t>Aufteilung nach Vertragsart</t>
  </si>
  <si>
    <t>Proportional</t>
  </si>
  <si>
    <t>Nicht Proportional</t>
  </si>
  <si>
    <t>Übriges</t>
  </si>
  <si>
    <t>Aufteilung nach gruppenintern/gruppenextern</t>
  </si>
  <si>
    <t>Gruppenintern</t>
  </si>
  <si>
    <t>Gruppenextern</t>
  </si>
  <si>
    <t>Deckungskapital (Leben): Brutto</t>
  </si>
  <si>
    <t>Deckungskapital (Leben); direktes Geschäft: Brutto</t>
  </si>
  <si>
    <t>Versicherung mit Kapitalbildung</t>
  </si>
  <si>
    <t>Reine Risikoversicherung</t>
  </si>
  <si>
    <t>Anwartschaftliche Renten</t>
  </si>
  <si>
    <t>Laufende Renten</t>
  </si>
  <si>
    <t>Restschuldversicherung - Todesfall</t>
  </si>
  <si>
    <t>Restschuldversicherung - Invalidität</t>
  </si>
  <si>
    <t>Übrige - Todesfall</t>
  </si>
  <si>
    <t>Übrige - Invalidität</t>
  </si>
  <si>
    <t>Aufteilung in Vorsorge 3a und Vorsorge 3b (pro Branche)</t>
  </si>
  <si>
    <t>Vorsorge 3a und Kollektivversicherung</t>
  </si>
  <si>
    <t>Vorsorge 3b</t>
  </si>
  <si>
    <t>Versicherte Summen und Renten</t>
  </si>
  <si>
    <t>Anzahl Versicherte</t>
  </si>
  <si>
    <t>Deckungskapital (Leben); indirektes Geschäft: Brutto</t>
  </si>
  <si>
    <t xml:space="preserve">Aufteilung nach gruppenintern/gruppenextern </t>
  </si>
  <si>
    <t>Aufteilung nach den 20 grössten Zedenten</t>
  </si>
  <si>
    <t>Aufteilung nach Niederlassungen</t>
  </si>
  <si>
    <t>Bewegungen des Deckungskapitals (nach Branchen)</t>
  </si>
  <si>
    <t>Zugänge durch Neugeschäft</t>
  </si>
  <si>
    <t>Zugänge durch Nachreservierung</t>
  </si>
  <si>
    <t>Zugänge durch Portefeuille-Transfers</t>
  </si>
  <si>
    <t>Abgänge durch Schadenzahlungen</t>
  </si>
  <si>
    <t>Abgänge durch Auflösung der Rückstellungen</t>
  </si>
  <si>
    <t>Abgänge durch Portefeuille-Transfers</t>
  </si>
  <si>
    <t>Effekt Währungsumrechnung</t>
  </si>
  <si>
    <t xml:space="preserve">Rückstellungen für eingetretene, noch nicht ausbezahlte Versicherungsleistungen (Leben): Brutto </t>
  </si>
  <si>
    <t xml:space="preserve">Rückstellungen für eingetretene, noch nicht ausbezahlte Versicherungsleistungen (Leben); direktes Geschäft: Brutto </t>
  </si>
  <si>
    <t>Aufteilung der Lebensrückstellungen</t>
  </si>
  <si>
    <t xml:space="preserve">Rückstellungen für eingetretene, noch nicht ausbezahlte Versicherungsleistungen (Leben); indirektes Geschäft: Brutto </t>
  </si>
  <si>
    <t>Schwankungsrückstellungen (Leben): Brutto</t>
  </si>
  <si>
    <t>Schwankungsrückstellungen (Leben); direktes Geschäft: Brutto</t>
  </si>
  <si>
    <t>Schwankungsrückstellungen (Leben); indirektes Geschäft: Brutto</t>
  </si>
  <si>
    <t>Übrige versicherungstechnische Rückstellungen (Leben): Brutto</t>
  </si>
  <si>
    <t>Zillmerabschlag (Leben): Brutto</t>
  </si>
  <si>
    <t>Teuerungsfonds (Leben): Brutto</t>
  </si>
  <si>
    <t>Sonstige versicherungstechnische Rückstellungen (Leben); direktes Geschäft: Brutto</t>
  </si>
  <si>
    <t>Sonstige versicherungstechnische Rückstellungen (Leben); indirektes Geschäft: Brutto</t>
  </si>
  <si>
    <t>Rückstellungen für vertragliche Überschussbeteiligungen (Leben): Brutto</t>
  </si>
  <si>
    <t>Rückstellungen für Überschussfonds (Leben): Brutto</t>
  </si>
  <si>
    <t>Aufteilung nach Art des Überschussfonds</t>
  </si>
  <si>
    <t>Fest zugeteilter Teil</t>
  </si>
  <si>
    <t>Freier Teil</t>
  </si>
  <si>
    <t xml:space="preserve">Versicherungstechnische Rückstellungen (Nicht-Leben): Brutto </t>
  </si>
  <si>
    <t>Versicherungstechnische Rückstellungen (Schadenversicherungsgeschäft); direktes Geschäft: Brutto</t>
  </si>
  <si>
    <t>Versicherungstechnische Rückstellungen (Schadenversicherungsgeschäft); direktes Geschäft: Brutto - Bestmöglicher Schätzwert</t>
  </si>
  <si>
    <t>Versicherungstechnische Rückstellungen (Krankenversicherungsgeschäft); direktes Geschäft: Brutto</t>
  </si>
  <si>
    <t>Versicherungstechnische Rückstellungen (Krankenversicherungsgeschäft); direktes Geschäft: Brutto - Bestmöglicher Schätzwert</t>
  </si>
  <si>
    <t>Versicherungstechnische Rückstellungen (Schadenversicherungsgeschäft); indirektes Geschäft: Brutto</t>
  </si>
  <si>
    <t>Versicherungstechnische Rückstellungen (Schadenversicherungsgeschäft); indirektes Geschäft: Brutto - Bestmöglicher Schätzwert</t>
  </si>
  <si>
    <t>Versicherungstechnische Rückstellungen (Krankenversicherungsgeschäft); indirektes Geschäft: Brutto</t>
  </si>
  <si>
    <t>Versicherungstechnische Rückstellungen (Krankenversicherungsgeschäft); indirektes Geschäft: Brutto - Bestmöglicher Schätzwert</t>
  </si>
  <si>
    <t>Prämienüberträge (Nicht-Leben): Brutto</t>
  </si>
  <si>
    <t>Prämienüberträge (Nicht-Leben); direktes Geschäft: Brutto</t>
  </si>
  <si>
    <t>Einzelunfallversicherung (CH)</t>
  </si>
  <si>
    <t>Obligatorische Berufsunfallversicherung - BU nach UVG (CH)</t>
  </si>
  <si>
    <t>Freiwillige UVG-Versicherung (CH)</t>
  </si>
  <si>
    <t>UVG-Zusatzversicherung (CH)</t>
  </si>
  <si>
    <t>Motorfahrzeuginsassen-Unfallversicherung (CH)</t>
  </si>
  <si>
    <t>Übrige Kollektivunfallversicherung (CH)</t>
  </si>
  <si>
    <t>Obligatorische Nichtberufsunfallversicherung - NBU nach UVG (CH)</t>
  </si>
  <si>
    <t>VVG Krankenversicherung: Ambulante Heilbehandlungen (CH)</t>
  </si>
  <si>
    <t>VVG Krankenversicherung: Stationäre Heilbehandlungen (CH)</t>
  </si>
  <si>
    <t>VVG Krankenversicherung: Pflege (CH)</t>
  </si>
  <si>
    <t>VVG Einzelkrankenversicherung: Erwerbsausfall (CH)</t>
  </si>
  <si>
    <t>VVG Kollektivkrankenversicherung: Erwerbsausfall (CH)</t>
  </si>
  <si>
    <t>Schienenfahrzeug-Kasko (CH)</t>
  </si>
  <si>
    <t>Luftfahrzeug-Kasko (CH)</t>
  </si>
  <si>
    <t>See-, Binnensee-, und Flussschifffahrts-Kasko (CH)</t>
  </si>
  <si>
    <t>Transportgüter (einschliesslich Waren, Gepäckstücke und alle sonstigen Güter); (CH)</t>
  </si>
  <si>
    <t>Feuer (CH)</t>
  </si>
  <si>
    <t>Elementarschäden (CH)</t>
  </si>
  <si>
    <t>Sonstige Sachschäden (CH)</t>
  </si>
  <si>
    <t>Luftfahrzeughaftpflicht (CH)</t>
  </si>
  <si>
    <t>See-, Binnensee- und Flussschifffahrtshaftpflicht (CH)</t>
  </si>
  <si>
    <t>Berufshaftpflicht (CH)</t>
  </si>
  <si>
    <t>Kredit (CH)</t>
  </si>
  <si>
    <t>Kaution (CH)</t>
  </si>
  <si>
    <t>Verschiedene finanzielle Verluste (CH)</t>
  </si>
  <si>
    <t>Touristische Beistandsleistung (CH)</t>
  </si>
  <si>
    <t>Aufteilung Elementarschäden</t>
  </si>
  <si>
    <t>Deckung gemäss AVO</t>
  </si>
  <si>
    <t>ES-Deckung "Spezial"</t>
  </si>
  <si>
    <t>Prämienüberträge (Nicht-Leben); indirektes Geschäft: Brutto</t>
  </si>
  <si>
    <t>RE: Arbeitsunfälle und Berufskrankheiten (CH)</t>
  </si>
  <si>
    <t>RE: Unfall: Übrige (CH)</t>
  </si>
  <si>
    <t>RE: Sachgeschäft ohne Katastrophen (CH)</t>
  </si>
  <si>
    <t>RE: Sachgeschäft - Katastrophen (CH)</t>
  </si>
  <si>
    <t>RE: Berufshaftpflicht (CH)</t>
  </si>
  <si>
    <t>RE: Kredit und Kaution (CH)</t>
  </si>
  <si>
    <t>RE: Verschiedene finanzielle Verluste (CH)</t>
  </si>
  <si>
    <t>RE: Touristische Beistandsleistung (CH)</t>
  </si>
  <si>
    <t xml:space="preserve">Rückstellungen für eingetretene, noch nicht ausbezahlte Versicherungsleistungen (Nicht-Leben): Brutto </t>
  </si>
  <si>
    <t xml:space="preserve">Rückstellungen für eingetretene, noch nicht ausbezahlte Versicherungsleistungen (Nicht-Leben); direktes Geschäft: Brutto </t>
  </si>
  <si>
    <t>Aufteilung der Schadenrückstellungen</t>
  </si>
  <si>
    <t xml:space="preserve">Rückstellungen für eingetretene, noch nicht ausbezahlte Versicherungsleistungen (Nicht-Leben); indirektes Geschäft: Brutto </t>
  </si>
  <si>
    <t>Sicherheits- und Schwankungsrückstellungen (Nicht-Leben): Brutto</t>
  </si>
  <si>
    <t>Sicherheits- und Schwankungsrückstellungen (Nicht-Leben); direktes Geschäft: Brutto</t>
  </si>
  <si>
    <t>Aufteilung nach Art der Rückstellungen</t>
  </si>
  <si>
    <t>Schwankungsrückstellungen in der Kreditversicherung</t>
  </si>
  <si>
    <t>Restliche Sicherheits- und Schwankungsrückstellungen</t>
  </si>
  <si>
    <t>Berechnung der Schwankungsrückstellung in der Kreditversicherung</t>
  </si>
  <si>
    <t>Beurteilungskriterien</t>
  </si>
  <si>
    <t>Gebuchte Prämien f.e.R. Kreditversicherung (direkt und indirekt)</t>
  </si>
  <si>
    <t>Gebuchte Prämien f.e.R. Gesamtsumme (direkt und indirekt)</t>
  </si>
  <si>
    <t>4% der Gesamtsumme</t>
  </si>
  <si>
    <t>Befreiung aus der Bildung der Schwankungsrückstellung (ja/nein)</t>
  </si>
  <si>
    <t>Berechnung der Schwankungsrückstellung</t>
  </si>
  <si>
    <t>Durchschnitt der gebuchten Prämien f.e.R der letzten 5 Jahre (direkt und Indirekt)</t>
  </si>
  <si>
    <t>Betrag der Schwankungsrückstellung = 134%</t>
  </si>
  <si>
    <t>Betrag der Schwankungsrückstellung am Anfang des Geschäftsjahres</t>
  </si>
  <si>
    <t xml:space="preserve">Technisches Ergebnis des Versicherungszweiges "Kreditversicherung" vor der Zuweisung (+ = Überschuss / - = Verlust) </t>
  </si>
  <si>
    <t>Teil des technischen Überschusses des Versicherungszweiges "Kreditversicherung", welcher der Schwankungsreserve zugewiesen wird.</t>
  </si>
  <si>
    <t>Auflösung der Rückstellung, um eine technische Nettoverluste in der Kreditversicherung zu decken (Auflösung = maximaler Verlust)</t>
  </si>
  <si>
    <t>Betrag der Schwankungsrückstellung am Ende des Geschäftsjahres</t>
  </si>
  <si>
    <t>Rückstellungen für Schwankungsrisiken bei Produkten für die Krankenversicherung; direktes Geschäft: Brutto</t>
  </si>
  <si>
    <t>Sicherheits- und Schwankungsrückstellungen (Nicht-Leben); indirektes Geschäft: Brutto</t>
  </si>
  <si>
    <t>Übrige versicherungstechnische Rückstellungen (Nicht-Leben): Brutto</t>
  </si>
  <si>
    <t>Übrige versicherungstechnische Rückstellungen (Nicht-Leben); direktes Geschäft: Brutto</t>
  </si>
  <si>
    <t>Alterungsrückstellungen (Nicht-Leben): Brutto</t>
  </si>
  <si>
    <t>Versicherungstechnische Rückstellungen für Renten (Nicht-Leben); direktes Geschäft: Brutto</t>
  </si>
  <si>
    <t>Rückstellungen für Änderungen Rechnungsgrundlagen (Art. 90 Abs. 3 UVG)</t>
  </si>
  <si>
    <t>Sonstige versicherungstechnische Rückstellungen (Nicht-Leben); direktes Geschäft: Brutto</t>
  </si>
  <si>
    <t>Übrige versicherungstechnische Rückstellungen (Nicht-Leben); indirektes Geschäft: Brutto</t>
  </si>
  <si>
    <t>Versicherungstechnische Rückstellungen für Renten (Nicht-Leben); indirektes Geschäft: Brutto</t>
  </si>
  <si>
    <t>Sonstige versicherungstechnische Rückstellungen (Nicht-Leben); indirektes Geschäft: Brutto</t>
  </si>
  <si>
    <t>Rückstellungen für vertragliche Überschussbeteiligungen (Nicht-Leben): Brutto</t>
  </si>
  <si>
    <t>Rückstellungen für Überschussfonds (Nicht-Leben): Brutto</t>
  </si>
  <si>
    <t>Versicherungstechnische Rückstellungen für anteilgebundene Lebensversicherung: Brutto</t>
  </si>
  <si>
    <t>Versicherungstechnische Rückstellungen für anteilgebundene Lebensversicherung; direktes Geschäft: Brutto</t>
  </si>
  <si>
    <t>Versicherungstechnische Rückstellungen für anteilgebundene Lebensversicherung: direktes Geschäft: Brutto - Bestmöglicher Schätzwert</t>
  </si>
  <si>
    <t>Versicherungstechnische Rückstellungen für anteilgebundene Lebensversicherung; indirektes Geschäft: Brutto</t>
  </si>
  <si>
    <t>Versicherungstechnische Rückstellungen für anteilgebundene Lebensversicherung: indirektes Geschäft: Brutto - Bestmöglicher Schätzwert</t>
  </si>
  <si>
    <t>Prämienüberträge für anteilgebundene Lebensversicherung: Brutto</t>
  </si>
  <si>
    <t>Prämienüberträge für anteilgebundene Lebensversicherung; direktes Geschäft: Brutto</t>
  </si>
  <si>
    <t xml:space="preserve">Aufteilung nach Arten der anteilgebundenen Lebensversicherung </t>
  </si>
  <si>
    <t>Anteilgebundene Lebensversicherung (A2); (FB)</t>
  </si>
  <si>
    <t>An Fondsanteile gebundene Kapitalversicherung ( A2.1, A2.2); (CH)</t>
  </si>
  <si>
    <t>An Fondsanteile gebundene Rentenversicherung (A2.3); (CH)</t>
  </si>
  <si>
    <t>An interne Anlagebestände und andere Bezugswerte gebundene Kapitalversicherung (A2.4, A2.5); (CH)</t>
  </si>
  <si>
    <t>An interne Anlagebestände und andere Bezugswerte gebundene Rentenversicherung (A2.6); (CH)</t>
  </si>
  <si>
    <t>Fondsanteilgebundene Kapitalisationsgeschäfte (A6.1); (CH)</t>
  </si>
  <si>
    <t>An interne Anlagebestände gebundene Kapitalisationsgeschäfte (A6.2); (CH)</t>
  </si>
  <si>
    <t>Prämienüberträge für anteilgebundene Lebensversicherung; indirektes Geschäft: Brutto</t>
  </si>
  <si>
    <t>Aufteilung nach Arten der anteilgebundenen Lebensversicherung</t>
  </si>
  <si>
    <t>RE: Anteilgebundene Lebensversicherung (A2); (FB)</t>
  </si>
  <si>
    <t>RE: An Fondsanteile und interne Anlagebestände gebundene Versicherung, mit Garantien (A2.2, A2.5); (CH)</t>
  </si>
  <si>
    <t>RE: An Fondsanteile und interne Anlagebestände gebundene Versicherung, sonstige (A2.1, A2.3, A2.4, A2.6, A6.1, A6.2); (CH)</t>
  </si>
  <si>
    <t>Deckungskapital für anteilgebundene Lebensversicherungen: Brutto</t>
  </si>
  <si>
    <t>Deckungskapital für anteilgebundene Lebensversicherungen; direktes Geschäft: Brutto</t>
  </si>
  <si>
    <t>Aufteilung in Vorsorge 3a und Vorsorge 3b (pro Art der anteilgebundenen Lebensversicherung)</t>
  </si>
  <si>
    <t>Deckungskapital für anteilgebundene Lebensversicherungen; indirektes Geschäft: Brutto</t>
  </si>
  <si>
    <t>Rückstellungen für eingetretene, noch nicht ausbezahlte Versicherungsleistungen für anteilgebundene Lebensversicherungen: Brutto</t>
  </si>
  <si>
    <t>Rückstellungen für eingetretene, noch nicht ausbezahlte Versicherungsleistungen für anteilgebundene Lebensversicherungen; direktes Geschäft: Brutto</t>
  </si>
  <si>
    <t>Rückstellungen für eingetretene, noch nicht ausbezahlte Versicherungsleistungen für anteilgebundene Lebensversicherungen: indirektes Geschäft: Brutto</t>
  </si>
  <si>
    <t>Schwankungsrückstellungen für anteilgebundene Lebensversicherungen: Brutto</t>
  </si>
  <si>
    <t>Schwankungsrückstellungen für anteilgebundene Lebensversicherungen; direktes Geschäft: Brutto</t>
  </si>
  <si>
    <t>Schwankungsrückstellungen für anteilgebundene Lebensversicherungen; indirektes Geschäft: Brutto</t>
  </si>
  <si>
    <t>Übrige versicherungstechnische Rückstellungen für anteilgebundene Lebensversicherungen; direktes Geschäft: Brutto</t>
  </si>
  <si>
    <t>Übrige versicherungstechnische Rückstellungen für anteilgebundene Lebensversicherungen; indirektes Geschäft: Brutto</t>
  </si>
  <si>
    <t>Rückstellungen für vertragliche Überschussbeteiligungen für anteilgebundene Lebensversicherungen: Brutto</t>
  </si>
  <si>
    <t>Rückstellungen für Erlebensfall- und andere Garantien bei der anteilgebundenen Lebensversicherung: Brutto</t>
  </si>
  <si>
    <t>Nichtversicherungstechnische Rückstellungen</t>
  </si>
  <si>
    <t>Nichtversicherungstechnische Rückstellungen - Marktnaher Wert</t>
  </si>
  <si>
    <t>Rückstellungen für Prämienrückvergütungen</t>
  </si>
  <si>
    <t>Rückstellungen für Personalvorsorge</t>
  </si>
  <si>
    <t xml:space="preserve">Rückstellungen für weitere Risiken des Versicherungsbetriebs in der Krankenversicherung </t>
  </si>
  <si>
    <t>Finanzielle Rückstellungen</t>
  </si>
  <si>
    <t>Finanzielle Rückstellungen: Kursschwankungsrückstelllungen Währungen</t>
  </si>
  <si>
    <t>Finanzielle Rückstellungen: Kursschwankungsrückstelllungen Kapitalanlagen</t>
  </si>
  <si>
    <t xml:space="preserve">Sonstige Rückstellungen </t>
  </si>
  <si>
    <t>Verzinsliche Verbindlichkeiten</t>
  </si>
  <si>
    <t>Verzinsliche Verbindlichkeiten - Marktnaher Wert</t>
  </si>
  <si>
    <t xml:space="preserve">Aufteilung der Werte nach Zinssätzen </t>
  </si>
  <si>
    <t>Zinssätze 0 - 0.99%</t>
  </si>
  <si>
    <t>Zinssätze 1 - 1.99%</t>
  </si>
  <si>
    <t>Zinssätze 2 - 2.99%</t>
  </si>
  <si>
    <t>Zinssätze 3 - 3.99%</t>
  </si>
  <si>
    <t>Zinssätze 4 - 4.99%</t>
  </si>
  <si>
    <t>Zinssätze 5 - 5.99%</t>
  </si>
  <si>
    <t>Zinssätze 6 - 6.99%</t>
  </si>
  <si>
    <t>Zinssätze 7 - 7.99%</t>
  </si>
  <si>
    <t>Zinssätze 8 - 8.99%</t>
  </si>
  <si>
    <t>Zinssätze 9 - 9.99%</t>
  </si>
  <si>
    <t>Zinssätze über 10%</t>
  </si>
  <si>
    <t>Finanzschulden</t>
  </si>
  <si>
    <t>Innert 12 Monaten fällig</t>
  </si>
  <si>
    <t>Finanzschulden (Senior)</t>
  </si>
  <si>
    <t>Kreditlimiten</t>
  </si>
  <si>
    <t>Total verfügbare Limiten am Stichtag (nominal)</t>
  </si>
  <si>
    <t>Total benützt per Stichtag (nominal)</t>
  </si>
  <si>
    <t>Unbenützte festzugesagte Kreditlimiten am Stichtag (nominal)</t>
  </si>
  <si>
    <t>Kontokorrentkredite</t>
  </si>
  <si>
    <t>Sonstige Finanzschulden</t>
  </si>
  <si>
    <t>Anleihen, Darlehen und sonstige Verbindlichkeiten mit Fremdkapitalcharakter: Dritte</t>
  </si>
  <si>
    <t xml:space="preserve">Anleihen, Darlehen und sonstige Verbindlichkeiten mit Fremdkapitalcharakter - Beteiligungen: Quote &gt;50% </t>
  </si>
  <si>
    <t>Anleihen, Darlehen und sonstige Verbindlichkeiten mit Fremdkapitalcharakter - Beteiligungen: Quote &gt;20% bis 50%</t>
  </si>
  <si>
    <t xml:space="preserve">Anleihen, Darlehen und sonstige Verbindlichkeiten mit Fremdkapitalcharakter: Von/gegenüber Aktionären </t>
  </si>
  <si>
    <t>Verbindlichkeiten aus derivativen Finanzinstrumenten</t>
  </si>
  <si>
    <t>Verbindlichkeiten aus derivativen Finanzinstrumenten - Marktnaher Wert</t>
  </si>
  <si>
    <t>Depotverbindlichkeiten aus abgegebener Rückversicherung</t>
  </si>
  <si>
    <t>Depotverbindlichkeiten aus abgegebener Rückversicherung - Marktnaher Wert</t>
  </si>
  <si>
    <t>Verbindlichkeiten aus dem Versicherungsgeschäft</t>
  </si>
  <si>
    <t>Verbindlichkeiten aus dem Versicherungsgeschäft - Marktnaher Wert</t>
  </si>
  <si>
    <t>Verbindlichkeiten gegenüber Versicherungsnehmern, Agenten und Vermittler</t>
  </si>
  <si>
    <t>Verbindlichkeiten gegenüber Versicherungsnehmern</t>
  </si>
  <si>
    <t>Vorausbezahlte Prämien von Versicherungsnehmern</t>
  </si>
  <si>
    <t xml:space="preserve">Verbindlichkeiten gegenüber Agenten und Vermittler </t>
  </si>
  <si>
    <t>Verbindlichkeiten gegenüber Versicherungs- und Rückversicherungsgesellschaften</t>
  </si>
  <si>
    <t>Verbindlichkeiten gegenüber Rückversicherungsgesellschaften: Abgegebene</t>
  </si>
  <si>
    <t>Verbindlichkeiten gegenüber Rückversicherungsgesellschaften: Übernommene</t>
  </si>
  <si>
    <t>Verbindlichkeiten gegenüber Versicherungsgesellschaften: Übrige</t>
  </si>
  <si>
    <t>Vorausbezahlte Prämien von Versicherungsgesellschaften</t>
  </si>
  <si>
    <t>Sonstige Verbindlichkeiten aus Versicherungs- und Rückversicherungstätigkeit</t>
  </si>
  <si>
    <t>Sonstige Depotverbindlichkeiten</t>
  </si>
  <si>
    <t>Sonstige Passiven</t>
  </si>
  <si>
    <t>Sonstige Passiven - Marktnaher Wert</t>
  </si>
  <si>
    <t>Sonstige Verbindlichkeiten</t>
  </si>
  <si>
    <t>Verbindlichkeiten aus Kapitalanlagetätigkeit</t>
  </si>
  <si>
    <t>Steuerverbindlichkeiten</t>
  </si>
  <si>
    <t>Übrige Passiven</t>
  </si>
  <si>
    <t>Sonstige Verbindlichkeiten gegenüber Beteiligungen: Beteiligungsquote &gt;50%</t>
  </si>
  <si>
    <t>Sonstige Verbindlichkeiten gegenüber Beteiligungen: Beteiligungsquote &gt;20% bis 50%</t>
  </si>
  <si>
    <t>Sonstige Verbindlichkeiten gegenüber Aktionären</t>
  </si>
  <si>
    <t>Sonstige kurzfristige Verbindlichkeiten</t>
  </si>
  <si>
    <t xml:space="preserve">Sonstige langfristige Verbindlichkeiten </t>
  </si>
  <si>
    <t>Passive Rechnungsabgrenzung</t>
  </si>
  <si>
    <t>Passive Rechnungsabgrenzung - Marktnaher Wert</t>
  </si>
  <si>
    <t>Abgegrenzte Prämien</t>
  </si>
  <si>
    <t>Abgegrenzte Steuern</t>
  </si>
  <si>
    <t>Latente Steuerverpflichtungen</t>
  </si>
  <si>
    <t>Nachrangige Verbindlichkeiten</t>
  </si>
  <si>
    <t>Nachrangige Verbindlichkeiten - Marktnaher Wert</t>
  </si>
  <si>
    <t>Unbefristete Anleihen und Darlehen mit Eigenkapitalcharakter</t>
  </si>
  <si>
    <t>Unbefristete sonstige Verbindlichkeiten mit Eigenkapitalcharakter</t>
  </si>
  <si>
    <t>Anleihen, Darlehen und sonstige Verbindlichkeiten, die zwingend in Eigenkapital gewandelt werden müssen</t>
  </si>
  <si>
    <t>Anleihen und Darlehen mit Eigenkapitalcharakter mit fester Laufzeit</t>
  </si>
  <si>
    <t>Sonstige Verbindlichkeiten mit Eigenkapitalcharakter mit fester Laufzeit</t>
  </si>
  <si>
    <t>Anleihen, Darlehen und sonstige Verbindlichkeiten, die zwingend in Eigenkapital gewandelt werden müssen: Dritte</t>
  </si>
  <si>
    <t>Unbefristete Anleihen, Darlehen und sonstige Verbindlichkeiten mit Eigenkapitalcharakter: Dritte</t>
  </si>
  <si>
    <t>Anleihen, Darlehen und sonstige Verbindlichkeiten mit Eigenkapitalcharakter mit fester Laufzeit: Dritte</t>
  </si>
  <si>
    <t>Anleihen, Darlehen und sonstige Verbindlichkeiten, die zwingend in Eigenkapital gewandelt werden müssen - Beteiligungen: Quote &gt;50%</t>
  </si>
  <si>
    <t>Unbefristete Anleihen, Darlehen und sonstige Verbindlichkeiten mit Eigenkapitalcharakter - Beteiligungen: Quote &gt;50%</t>
  </si>
  <si>
    <t>Anleihen, Darlehen und sonstige Verbindlichkeiten mit Eigenkapitalcharakter mit fester Laufzeit - Beteiligungen: Quote &gt;50%</t>
  </si>
  <si>
    <t>Anleihen, Darlehen und sonstige Verbindlichkeiten, die zwingend in Eigenkapital gewandelt werden müssen - Beteiligungen: Quote &gt;20% bis 50%</t>
  </si>
  <si>
    <t>Unbefristete Anleihen, Darlehen und sonstige Verbindlichkeiten mit Eigenkapitalcharakter - Beteiligungen: Quote &gt;20% bis 50%</t>
  </si>
  <si>
    <t>Anleihen, Darlehen und sonstige Verbindlichkeiten mit Eigenkapitalcharakter mit fester Laufzeit - Beteiligungen: Quote &gt;20% bis 50%</t>
  </si>
  <si>
    <t xml:space="preserve">Anleihen, Darlehen und sonstige Verbindlichkeiten, die zwingend in Eigenkapital gewandelt werden müssen: Von/gegenüber Aktionären </t>
  </si>
  <si>
    <t>Unbefristete Anleihen, Darlehen und sonstige Verbindlichkeiten mit Eigenkapitalcharakter: Von/gegenüber Aktionären</t>
  </si>
  <si>
    <t>Anleihen, Darlehen und sonstige Verbindlichkeiten mit Eigenkapitalcharakter mit fester Laufzeit: Von/gegenüber Aktionären</t>
  </si>
  <si>
    <t>Total Fremdkapital</t>
  </si>
  <si>
    <t>EIGENKAPITAL</t>
  </si>
  <si>
    <t>Gesellschaftskapital</t>
  </si>
  <si>
    <t>Einbezahltes Aktienkapital</t>
  </si>
  <si>
    <t>Aufteilung nach Grossaktionären</t>
  </si>
  <si>
    <t>Ausserbilanzpositionen (Gruppen)</t>
  </si>
  <si>
    <t>Leasingverträge</t>
  </si>
  <si>
    <t>Garantieverpflichtungen</t>
  </si>
  <si>
    <t>Garantien gegenüber Dritten (Nominalwert)</t>
  </si>
  <si>
    <t>Abgegebene "Letter of credit", "Letter of intend" und "Letter of awareness" (Nominalwert)</t>
  </si>
  <si>
    <t>Verträge "Operating leasing"</t>
  </si>
  <si>
    <t>Eventualverpflichtungen aus Derivatgeschäften</t>
  </si>
  <si>
    <t>Buchwerte der verpfändeten Aktiven zu Gunsten Dritter</t>
  </si>
  <si>
    <t>SPV, SPE und VIE</t>
  </si>
  <si>
    <t>Anzahl Gesellschaften</t>
  </si>
  <si>
    <t>Total der Bilanzsummen</t>
  </si>
  <si>
    <t>Total Eigenkapitalien</t>
  </si>
  <si>
    <t>Angaben zur Kapitalisierung</t>
  </si>
  <si>
    <t>Anzahl ausgegebene Aktien</t>
  </si>
  <si>
    <t>Bedingtes Aktienkapital</t>
  </si>
  <si>
    <t>Marktkapitalisierung</t>
  </si>
  <si>
    <t>Minderheitsanteile</t>
  </si>
  <si>
    <t>Einbezahltes Genossenschaftskapital</t>
  </si>
  <si>
    <t>Mindestkapital nach Art. 8 VAG (bei Genossenschaften ohne Genossenschaftskapital)</t>
  </si>
  <si>
    <t>Partizipationskapital</t>
  </si>
  <si>
    <t>Gesetzliche Kapitalreserven</t>
  </si>
  <si>
    <t>Gesetzliche Reserve aus Kapitaleinlagen</t>
  </si>
  <si>
    <t>Reserven VAG (Krankenkassen)</t>
  </si>
  <si>
    <t>KVG- Zielkapital</t>
  </si>
  <si>
    <t>KVG- Risikotragendes Kapital</t>
  </si>
  <si>
    <t>KVG-Solvenzquote</t>
  </si>
  <si>
    <t>Jahresergebnis KVG</t>
  </si>
  <si>
    <t>Verwaltungskosten-Satz KVG</t>
  </si>
  <si>
    <t>Organisationsfonds (VAG)</t>
  </si>
  <si>
    <t>Emissionsagios</t>
  </si>
  <si>
    <t>Sonstige gesetzliche Kapitalreserven</t>
  </si>
  <si>
    <t>Gesetzliche Gewinnreserven</t>
  </si>
  <si>
    <t>Allgemeine gesetzliche Gewinnreserven</t>
  </si>
  <si>
    <t>Aufwertungsreserven</t>
  </si>
  <si>
    <t>Reserve für indirekt gehaltene eigene Anteile</t>
  </si>
  <si>
    <t>Freiwillige Gewinnreserven oder kumulierte Verluste als Minusposten</t>
  </si>
  <si>
    <t>Statutarische Gewinnreserven</t>
  </si>
  <si>
    <t>Freiwillige Reserven</t>
  </si>
  <si>
    <t>Bilanzgewinn/-verlust</t>
  </si>
  <si>
    <t>Vorgeschlagene Verwendung des Bilanzgewinns/-Verlustes</t>
  </si>
  <si>
    <t>Dividende</t>
  </si>
  <si>
    <t>Zuweisung in die Reserven</t>
  </si>
  <si>
    <t>Entnahme aus den Reserven</t>
  </si>
  <si>
    <t>Vortrag auf neue Rechnung</t>
  </si>
  <si>
    <t>Weitere Verwendungen</t>
  </si>
  <si>
    <t>Gewinnvortrag oder Verlustvortrag</t>
  </si>
  <si>
    <t>Jahresgewinn oder Jahresverlust</t>
  </si>
  <si>
    <t>Konto zum Ausgleich Aktiven und Passiven (nur für Krankenkassen)</t>
  </si>
  <si>
    <t>Übrige (Gruppe)</t>
  </si>
  <si>
    <t>Nicht realisierte Gewinne/Verluste auf Kapitalanlagen</t>
  </si>
  <si>
    <t>Währungsumrechnungsdifferenzen</t>
  </si>
  <si>
    <t>Übrige Eigenkapitalpositionen</t>
  </si>
  <si>
    <t>Eigene Kapitalanteile als Minusposten</t>
  </si>
  <si>
    <t>Total Eigenkapital</t>
  </si>
  <si>
    <t>Verbindungskonto mit Hauptgesellschaft (nur für ausländische Niederlassungen in der Schweiz)</t>
  </si>
  <si>
    <t>Total Passiven</t>
  </si>
  <si>
    <t>ERFOLGSRECHNUNG</t>
  </si>
  <si>
    <t>OPERATIVES ERGEBNIS</t>
  </si>
  <si>
    <t>Versicherungstechnisches Ergebnis</t>
  </si>
  <si>
    <t>Gebuchte Prämien: Brutto</t>
  </si>
  <si>
    <t>Gebuchte Prämien (Leben): Brutto</t>
  </si>
  <si>
    <t>Gebuchte Prämien (Leben); direktes Geschäft: Brutto</t>
  </si>
  <si>
    <t>Angaben freier Dienstleistungsverkehr im Fürstentum Liechtenstein</t>
  </si>
  <si>
    <t>Angaben Niederlassungen im Fürstentum Liechtenstein</t>
  </si>
  <si>
    <t>Gebuchte Prämien - periodische Prämien: Brutto</t>
  </si>
  <si>
    <t>Gebuchte Prämien - Einmaleinlagen aus laufender Tätigkeit: Brutto</t>
  </si>
  <si>
    <t>Gebuchte Prämien - Einmaleinlagen aus Portefeuilleübernahmen: Brutto</t>
  </si>
  <si>
    <t>Gebuchte Prämien - Buchmässige Prämien aus zur Leistungserhöhung verwendeten Überschussanteilen: Brutto</t>
  </si>
  <si>
    <t>Gebuchte Prämien (Leben); indirektes Geschäft: Brutto</t>
  </si>
  <si>
    <t xml:space="preserve">Übriges  </t>
  </si>
  <si>
    <t>Gebuchte Prämien für anteilgebundene Lebensversicherung: Brutto</t>
  </si>
  <si>
    <t>Gebuchte Prämien für anteilgebundene Lebensversicherung; direktes Geschäft: Brutto</t>
  </si>
  <si>
    <t>Anteilgebundene Lebensversicherung</t>
  </si>
  <si>
    <t>Gebuchte Prämien - periodische Prämien für anteilgebundene Lebensversicherung: Brutto</t>
  </si>
  <si>
    <t>Gebuchte Prämien - Einmaleinlagen aus laufender Tätigkeit für anteilgebundene Lebensversicherung: Brutto</t>
  </si>
  <si>
    <t>Gebuchte Prämien - Einmaleinlagen aus Portefeuilleübernahmen für anteilgebundene Lebensversicherung: Brutto</t>
  </si>
  <si>
    <t>Gebuchte Prämien - Buchmässige Prämien aus zur Leistungserhöhung verwendeten Überschussanteilen für anteilgebundene Lebensversicherung: Brutto</t>
  </si>
  <si>
    <t>Gebuchte Prämien für anteilgebundene Lebensversicherung; indirektes Geschäft: Brutto</t>
  </si>
  <si>
    <t>Gebuchte Prämien (Nicht-Leben): Brutto</t>
  </si>
  <si>
    <t>Gebuchte Prämien (Nicht-Leben); direktes Geschäft: Brutto</t>
  </si>
  <si>
    <t>Motorfahrzeughaftpflicht: Schweizerischer Fonds für Unfallverhütung im Strassenverkehr</t>
  </si>
  <si>
    <t>Gebuchte Prämien (Motorfahrzeughaftpflicht): Brutto</t>
  </si>
  <si>
    <t>Prämienanteil Fürstentum Liechtenstein</t>
  </si>
  <si>
    <t>Prämienanteil von nicht abgabepflichtigen Verträgen</t>
  </si>
  <si>
    <t>Prämienanteil für Grobfahrlässigkeitsverzicht</t>
  </si>
  <si>
    <t>Prämienanteil für Mitversicherung durch nicht führenden Versicherer</t>
  </si>
  <si>
    <t>Prämienanteil für Mitversicherung durch führenden Versicherer</t>
  </si>
  <si>
    <t>Ratenzuschläge</t>
  </si>
  <si>
    <t>Sistierungsgebühren</t>
  </si>
  <si>
    <t>Gebühren Schilderrückzug</t>
  </si>
  <si>
    <t>Nicht einforderbare bzw. abgeschriebene Prämien</t>
  </si>
  <si>
    <t>Summe aller Korrekturen</t>
  </si>
  <si>
    <t>Weitere Korrekturen nur nach Absprache mit FINMA</t>
  </si>
  <si>
    <t>UVB-pflichtige Prämie</t>
  </si>
  <si>
    <t>Dem "Schweizerischen Fonds für Unfallverhütung im Strassenverkehr" für das Berichtsjahr geschuldete Beiträge</t>
  </si>
  <si>
    <t>Dem "Schweizerischen Fonds für Unfallverhütung im Strassenverkehr" für das Berichtsjahr überwiesene Beiträge</t>
  </si>
  <si>
    <t>Differenz (zu begründen)</t>
  </si>
  <si>
    <t>Unfallversicherung</t>
  </si>
  <si>
    <t>Krankenversicherung</t>
  </si>
  <si>
    <t>Haftpflicht für Landfahrzeuge mit eigenem Antrieb</t>
  </si>
  <si>
    <t>Landfahrzeug-Kasko (ohne Schienenfahrzeuge)</t>
  </si>
  <si>
    <t>Transportversicherung</t>
  </si>
  <si>
    <t>Feuer und sonstige Sachschäden</t>
  </si>
  <si>
    <t>Elementarschäden</t>
  </si>
  <si>
    <t>Allgemeine Haftpflicht</t>
  </si>
  <si>
    <t>Kredit und Kaution</t>
  </si>
  <si>
    <t>Verschiedene finanzielle Verluste</t>
  </si>
  <si>
    <t>Rechtsschutz</t>
  </si>
  <si>
    <t>Touristische Beistandsleistung</t>
  </si>
  <si>
    <t>Gebuchte Prämien (Nicht-Leben); indirektes Geschäft: Brutto</t>
  </si>
  <si>
    <t>Gebuchte Prämien: Anteil der Rückversicherer</t>
  </si>
  <si>
    <t>Gebuchte Prämien (Leben): Anteil der Rückversicherer</t>
  </si>
  <si>
    <t>Gebuchte Prämien (Leben); direktes Geschäft: Anteil der Rückversicherer</t>
  </si>
  <si>
    <t>Gebuchte Prämien (Leben); indirektes Geschäft: Anteil der Retrozessionäre</t>
  </si>
  <si>
    <t>Gebuchte Prämien für anteilgebundene Lebensversicherung: Anteil der Rückversicherer</t>
  </si>
  <si>
    <t>Gebuchte Prämien für anteilgebundene Lebensversicherung; direktes Geschäft: Anteil der Rückversicherer</t>
  </si>
  <si>
    <t>Gebuchte Prämien für anteilgebundene Lebensversicherung; indirektes Geschäft: Anteil der Retrozessionäre</t>
  </si>
  <si>
    <t>Gebuchte Prämien (Nicht-Leben): Anteil der Rückversicherer</t>
  </si>
  <si>
    <t>Gebuchte Prämien (Nicht-Leben); direktes Geschäft: Anteil der Rückversicherer</t>
  </si>
  <si>
    <t>Gebuchte Prämien (Nicht-Leben); indirektes Geschäft: Anteil der Retrozessionäre</t>
  </si>
  <si>
    <t>Prämie für eigene Rechnung</t>
  </si>
  <si>
    <t>Veränderung der Prämienüberträge: Brutto</t>
  </si>
  <si>
    <t>Veränderung der Prämienüberträge (Leben): Brutto</t>
  </si>
  <si>
    <t>Veränderung der Prämienüberträge (Leben); direktes Geschäft: Brutto</t>
  </si>
  <si>
    <t>Veränderung der Prämienüberträge (Leben); indirektes Geschäft: Brutto</t>
  </si>
  <si>
    <t>Veränderung der Prämienüberträge für anteilgebundene Lebensversicherung: Brutto</t>
  </si>
  <si>
    <t>Veränderung der Prämienüberträge für anteilgebundene Lebensversicherung; direktes Geschäft: Brutto</t>
  </si>
  <si>
    <t>Veränderung der Prämienüberträge für anteilgebundene Lebensversicherung; indirektes Geschäft: Brutto</t>
  </si>
  <si>
    <t>Veränderung der Prämienüberträge (Nicht-Leben): Brutto</t>
  </si>
  <si>
    <t>Veränderung der Prämienüberträge (Nicht-Leben): direktes Geschäft</t>
  </si>
  <si>
    <t>Veränderung der Prämienüberträge (Nicht-Leben); indirektes Geschäft: Brutto</t>
  </si>
  <si>
    <t>Veränderung der Prämienüberträge: Anteil der Rückversicherer</t>
  </si>
  <si>
    <t>Veränderung der Prämienüberträge (Leben): Anteil der Rückversicherer</t>
  </si>
  <si>
    <t>Veränderung der Prämienüberträge (Leben); direktes Geschäft: Anteil der Rückversicherer</t>
  </si>
  <si>
    <t>Veränderung der Prämienüberträge (Leben); indirektes Geschäft: Anteil der Retrozessionäre</t>
  </si>
  <si>
    <t>Veränderung der Prämienüberträge für anteilgebundene Lebensversicherung: Anteil der Rückversicherer</t>
  </si>
  <si>
    <t>Veränderung der Prämienüberträge für anteilgebundene Lebensversicherung; direktes Geschäft: Anteil der Rückversicherer</t>
  </si>
  <si>
    <t>Veränderung der Prämienüberträge für anteilgebundene Lebensversicherung; indirektes Geschäft: Anteil der Retrozessionäre</t>
  </si>
  <si>
    <t>Veränderung der Prämienüberträge (Nicht-Leben): Anteil der Rückversicherer</t>
  </si>
  <si>
    <t>Veränderung der Prämienüberträge (Nicht-Leben); direktes Geschäft: Anteil der Rückversicherer</t>
  </si>
  <si>
    <t>Veränderung der Prämienüberträge (Nicht-Leben); indirektes Geschäft: Anteil der Retrozessionäre</t>
  </si>
  <si>
    <t>Verdiente Prämien für eigene Rechnung</t>
  </si>
  <si>
    <t>Sonstige Erträge aus dem Versicherungsgeschäft</t>
  </si>
  <si>
    <t>Aufteilung nach Segmenten (Gruppen)</t>
  </si>
  <si>
    <t xml:space="preserve">Lebensversicherung </t>
  </si>
  <si>
    <t>Schadenversicherung</t>
  </si>
  <si>
    <t>Rückversicherung</t>
  </si>
  <si>
    <t>Belastete Zinsen auf versicherungstechnischen Guthaben (ohne Vorauszahlungen auf Policen)</t>
  </si>
  <si>
    <t>Wechselkursdifferenzen (Erträge) auf versicherungs-technischen Rückstellungen in Fremdwährung</t>
  </si>
  <si>
    <t>Andere  Erträge aus der Versicherungstätigkeit (inkl. Frontingsgeschäft)</t>
  </si>
  <si>
    <t>Sonstige Erträge aus dem Versicherungsgeschäft: Anteil der Rückversicherer</t>
  </si>
  <si>
    <t>Total Erträge aus dem versicherungstechnischen Geschäft</t>
  </si>
  <si>
    <t>Zahlungen für Versicherungsfälle: Brutto</t>
  </si>
  <si>
    <t>Zahlungen für Versicherungsfälle (Leben): Brutto</t>
  </si>
  <si>
    <t>Zahlungen für Versicherungsfälle (Leben); direktes Geschäft: Brutto</t>
  </si>
  <si>
    <t>Kapitalauszahlungen im Todes- und Erlebensfall: Brutto</t>
  </si>
  <si>
    <t>Renten (Alters- und Hinterbliebenenrenten): Brutto</t>
  </si>
  <si>
    <t>Erwerbsunfähigkeit und Invalidität (Renten und Prämienbefreiung): Brutto</t>
  </si>
  <si>
    <t>Erwerbsunfähigkeit und Invalidität (Kapital): Brutto</t>
  </si>
  <si>
    <t>Rückkäufe: Brutto</t>
  </si>
  <si>
    <t>Freizügigkeitsleistungen (inkl. Wohneigentumsförderung und Scheidungsabfindung): Brutto</t>
  </si>
  <si>
    <t>Leistungen bei Vertragsauflösung: Brutto</t>
  </si>
  <si>
    <t>Leistungsbearbeitungsaufwendungen: Brutto</t>
  </si>
  <si>
    <t>Übrige ausbezahlte Versicherungsleistungen: Brutto</t>
  </si>
  <si>
    <t>Zahlungen für Versicherungsfälle (Leben); indirektes Geschäft: Brutto</t>
  </si>
  <si>
    <t xml:space="preserve">Übriges   </t>
  </si>
  <si>
    <t>Zahlungen für Versicherungsfälle für anteilgebundene Lebensversicherung: Brutto</t>
  </si>
  <si>
    <t>Zahlungen für Versicherungsfälle für anteilgebundene Lebensversicherung; direktes Geschäft: Brutto</t>
  </si>
  <si>
    <t>Kapitalauszahlungen im Todes- und Erlebensfall für anteilgebundene Lebensversicherung</t>
  </si>
  <si>
    <t>Renten (Alters- und Hinterbliebenenrenten) für anteilgebundene Lebensversicherung</t>
  </si>
  <si>
    <t>Erwerbsunfähigkeit und Invalidität (Renten und Prämienbefreiung) für anteilgebundene Lebensversicherung</t>
  </si>
  <si>
    <t>Erwerbsunfähigkeit und Invalidität (Kapital) für anteilgebundene Lebensversicherung</t>
  </si>
  <si>
    <t>Rückkäufe für anteilgebundene Lebensversicherung</t>
  </si>
  <si>
    <t>Freizügigkeitsleistungen (inkl. Wohneigentumsförderung und Scheidungsabfindung) für anteilgebundene Lebensversicherung</t>
  </si>
  <si>
    <t>Leistungen bei Vertragsauflösung für anteilgebundene Lebensversicherung</t>
  </si>
  <si>
    <t>Leistungsbearbeitungsaufwendungen für anteilgebundene Lebensversicherung</t>
  </si>
  <si>
    <t>Übrige ausbezahlte Versicherungsleistungen für anteilgebundene Lebensversicherung</t>
  </si>
  <si>
    <t>Zahlungen für Versicherungsfälle für anteilgebundene Lebensversicherung; indirektes Geschäft: Brutto</t>
  </si>
  <si>
    <t>Zahlungen für Versicherungsfälle (Nicht-Leben): Brutto</t>
  </si>
  <si>
    <t>Zahlungen für Versicherungsfälle (Nicht-Leben); direktes Geschäft: Brutto</t>
  </si>
  <si>
    <t>Aufteilung der Zahlungen</t>
  </si>
  <si>
    <t>Zahlungen für Renten</t>
  </si>
  <si>
    <t>Zahlungen für Schäden ohne Renten</t>
  </si>
  <si>
    <t>Geschäft in Liechtenstein: Besonderheiten zur Motorfahrzeug-Haftpflichtversicherung (Freier Dienstleistungsverkehr)</t>
  </si>
  <si>
    <t>Anzahl Schadenfälle</t>
  </si>
  <si>
    <t>Aufwendungen für Versicherungsfälle</t>
  </si>
  <si>
    <t xml:space="preserve">Geschäft in Liechtenstein: Besonderheiten zur Motorfahrzeug-Haftpflichtversicherung (Niederlassungen) </t>
  </si>
  <si>
    <t>Zahlungen für Versicherungsfälle (Nicht-Leben); indirektes Geschäft: Brutto</t>
  </si>
  <si>
    <t>Zahlungen für Versicherungsfälle: Anteil der Rückversicherer</t>
  </si>
  <si>
    <t>Zahlungen für Versicherungsfälle (Leben): Anteil der Rückversicherer</t>
  </si>
  <si>
    <t>Zahlungen für Versicherungsfälle (Leben); direktes Geschäft: Anteil der Rückversicherer</t>
  </si>
  <si>
    <t>Zahlungen für Versicherungsfälle (Leben); indirektes Geschäft: Anteil der Retrozessionäre</t>
  </si>
  <si>
    <t>Zahlungen für Versicherungsfälle für anteilgebundene Lebensversicherung: Anteil der Rückversicherer</t>
  </si>
  <si>
    <t>Zahlungen für Versicherungsfälle für anteilgebundene Lebensversicherung; direktes Geschäft: Anteil der Rückversicherer</t>
  </si>
  <si>
    <t>Zahlungen für Versicherungsfälle für anteilgebundene Lebensversicherung; indirektes Geschäft: Anteil der Retrozessionäre</t>
  </si>
  <si>
    <t>Zahlungen für Versicherungsfälle (Nicht-Leben): Anteil der Rückversicherer</t>
  </si>
  <si>
    <t>Zahlungen für Versicherungsfälle (Nicht-Leben); direktes Geschäft: Anteil der Rückversicherer</t>
  </si>
  <si>
    <t>Zahlungen für Versicherungsfälle (Nicht-Leben); indirektes Geschäft: Anteil der Retrozessionäre</t>
  </si>
  <si>
    <t>Veränderung der versicherungstechnischen Rückstellungen: Brutto</t>
  </si>
  <si>
    <t>Veränderung der versicherungstechnischen Rückstellungen (Leben): Brutto</t>
  </si>
  <si>
    <t>Veränderung des Deckungskapitals (Leben): Brutto</t>
  </si>
  <si>
    <t>Veränderung des Deckungskapitals (Leben); direktes Geschäft: Brutto</t>
  </si>
  <si>
    <t>Veränderung des Deckungskapitals (Leben); indirektes Geschäft: Brutto</t>
  </si>
  <si>
    <t xml:space="preserve">Veränderung der Rückstellungen für eingetretene, noch nicht ausbezahlte Versicherungsleistungen (Leben): Brutto </t>
  </si>
  <si>
    <t xml:space="preserve">Veränderung der Rückstellungen für eingetretene, noch nicht ausbezahlte Versicherungsleistungen (Leben); direktes Geschäft: Brutto </t>
  </si>
  <si>
    <t xml:space="preserve">Veränderung der Rückstellungen für eingetretene, noch nicht ausbezahlte Versicherungsleistungen (Leben); indirektes Geschäft: Brutto </t>
  </si>
  <si>
    <t>Veränderung der Schwankungsrückstellungen (Leben): Brutto</t>
  </si>
  <si>
    <t>Veränderung der Schwankungsrückstellungen (Leben); direktes Geschäft: Brutto</t>
  </si>
  <si>
    <t>Veränderung der Schwankungsrückstellungen (Leben); indirektes Geschäft: Brutto</t>
  </si>
  <si>
    <t>Veränderung der übrigen versicherungstechnischen Rückstellungen (Leben): Brutto</t>
  </si>
  <si>
    <t>Veränderung des Zillmerabschlags (Leben): Brutto</t>
  </si>
  <si>
    <t>Veränderung der Rückstellungen für den Teuerungsfonds (Leben): Brutto</t>
  </si>
  <si>
    <t>Veränderung der sonstigen versicherungstechnischen Rückstellungen (Leben); direktes Geschäft: Brutto</t>
  </si>
  <si>
    <t>Veränderung der übrigen versicherungstechnischen Rückstellungen (Leben); indirektes Geschäft: Brutto</t>
  </si>
  <si>
    <t>Veränderung der Rückstellungen für vertragliche Überschussbeteiligungen (Leben): Brutto</t>
  </si>
  <si>
    <t>Veränderung der Rückstellungen für Überschussfonds (Leben): Brutto</t>
  </si>
  <si>
    <t>Veränderung der versicherungstechnischen Rückstellungen (Nicht-Leben): Brutto</t>
  </si>
  <si>
    <t xml:space="preserve">Veränderung der Rückstellungen für eingetretene, noch nicht ausbezahlte Versicherungsleistungen (Nicht-Leben): Brutto </t>
  </si>
  <si>
    <t xml:space="preserve">Veränderung der Rückstellungen für eingetretene, noch nicht ausbezahlte Versicherungsleistungen (Nicht-Leben); direktes Geschäft: Brutto </t>
  </si>
  <si>
    <t xml:space="preserve">Veränderung der Rückstellungen für eingetretene, noch nicht ausbezahlte Versicherungsleistungen (Nicht-Leben); indirektes Geschäft: Brutto </t>
  </si>
  <si>
    <t>Veränderung der Sicherheits- und Schwankungsrückstellungen (Nicht-Leben): Brutto</t>
  </si>
  <si>
    <t>Veränderung der Sicherheits- und Schwankungsrückstellungen (Nicht-Leben); direktes Geschäft: Brutto</t>
  </si>
  <si>
    <t>Veränderung der Rückstellungen für Schwankungsrisiken bei Produkten für die Krankenversicherung; direktes Geschäft: Brutto</t>
  </si>
  <si>
    <t>Veränderung der Sicherheits- und Schwankungsrückstellungen (Nicht-Leben); indirektes Geschäft: Brutto</t>
  </si>
  <si>
    <t>Veränderung der übrigen versicherungstechnischen Rückstellungen (Nicht-Leben): Brutto</t>
  </si>
  <si>
    <t>Veränderung der übrigen versicherungstechnischen Rückstellungen (Nicht-Leben); direktes Geschäft: Brutto</t>
  </si>
  <si>
    <t>Veränderung der Alterungsrückstellungen (Nicht-Leben): Brutto</t>
  </si>
  <si>
    <t>Veränderung der versicherungstechnischen Rückstellungen für Renten (Nicht-Leben); direktes Geschäft: Brutto</t>
  </si>
  <si>
    <t>Veränderung der sonstigen versicherungstechnischen Rückstellungen (Nicht-Leben); direktes Geschäft: Brutto</t>
  </si>
  <si>
    <t>Veränderung der übrigen versicherungstechnischen Rückstellungen (Nicht-Leben); indirektes Geschäft: Brutto</t>
  </si>
  <si>
    <t>Veränderung der versicherungstechnischen Rückstellungen für Renten (Nicht-Leben); indirektes Geschäft: Brutto</t>
  </si>
  <si>
    <t>Veränderung der sonstigen versicherungstechnischen Rückstellungen (Nicht-Leben); indirektes Geschäft: Brutto</t>
  </si>
  <si>
    <t>Veränderung der Rückstellungen für vertragliche Überschussbeteiligungen (Nicht-Leben): Brutto</t>
  </si>
  <si>
    <t>Veränderung der Rückstellungen für Überschussfonds (Nicht-Leben): Brutto</t>
  </si>
  <si>
    <t>Veränderung der versicherungstechnischen Rückstellungen: Anteil der Rückversicherer</t>
  </si>
  <si>
    <t>Veränderung der versicherungstechnischen Rückstellungen (Leben): Anteil der Rückversicherer</t>
  </si>
  <si>
    <t>Veränderung des Deckungskapitals (Leben): Anteil der Rückversicherer</t>
  </si>
  <si>
    <t>Veränderung des Deckungskapitals (Leben); direktes Geschäft: Anteil der Rückversicherer</t>
  </si>
  <si>
    <t>Veränderung des Deckungskapitals (Leben); indirektes Geschäft: Anteil der Retrozessionäre</t>
  </si>
  <si>
    <t xml:space="preserve">Veränderung der Rückstellungen für eingetretene, noch nicht ausbezahlte Versicherungsleistungen (Leben): Anteil der Rückversicherer </t>
  </si>
  <si>
    <t xml:space="preserve">Veränderung der Rückstellungen für eingetretene, noch nicht ausbezahlte Versicherungsleistungen (Leben); direktes Geschäft: Anteil der Rückversicherer </t>
  </si>
  <si>
    <t xml:space="preserve">Veränderung der Rückstellungen für eingetretene, noch nicht ausbezahlte Versicherungsleistungen (Leben); indirektes Geschäft: Anteil der Retrozessionäre </t>
  </si>
  <si>
    <t>Veränderung der übrigen versicherungstechnischen Rückstellungen (Leben): Anteil der Rückversicherer</t>
  </si>
  <si>
    <t>Veränderung der übrigen versicherungstechnischen Rückstellungen (Leben); direktes Geschäft: Anteil der Rückversicherer</t>
  </si>
  <si>
    <t>Veränderung der übrigen versicherungstechnischen Rückstellungen (Leben); indirektes Geschäft: Anteil der Retrozessionäre</t>
  </si>
  <si>
    <t>Veränderung der Rückstellungen für vertragliche Überschussbeteiligungen (Leben): Anteil der Rückversicherer</t>
  </si>
  <si>
    <t>Veränderung der Rückstellungen für Überschussfonds (Leben): Anteil der Rückversicherer</t>
  </si>
  <si>
    <t>Veränderung der versicherungstechnischen Rückstellungen (Nicht-Leben): Anteil der Rückversicherer</t>
  </si>
  <si>
    <t xml:space="preserve">Veränderung der Rückstellungen für eingetretene, noch nicht ausbezahlte Versicherungsleistungen (Nicht-Leben): Anteil der Rückversicherer </t>
  </si>
  <si>
    <t xml:space="preserve">Veränderung der Rückstellungen für eingetretene, noch nicht ausbezahlte Versicherungsleistungen (Nicht-Leben); direktes Geschäft: Anteil der Rückversicherer </t>
  </si>
  <si>
    <t xml:space="preserve">Veränderung der Rückstellungen für eingetretene, noch nicht ausbezahlte Versicherungsleistungen (Nicht-Leben); indirektes Geschäft: Anteil der Retrozessionäre </t>
  </si>
  <si>
    <t>Veränderung der übrigen versicherungstechnischen Rückstellungen (Nicht-Leben): Anteil der Rückversicherer</t>
  </si>
  <si>
    <t>Veränderung der übrigen versicherungstechnischen Rückstellungen (Nicht-Leben); direktes Geschäft: Anteil der Rückversicherer</t>
  </si>
  <si>
    <t>Veränderung der übrigen versicherungstechnischen Rückstellungen (Nicht-Leben); indirektes Geschäft: Anteil der Retrozessionäre</t>
  </si>
  <si>
    <t>Veränderung der Rückstellungen für vertragliche Überschussbeteiligungen (Nicht-Leben): Anteil der Rückversicherer</t>
  </si>
  <si>
    <t>Veränderung der Rückstellungen für Überschussfonds (Nicht-Leben): Anteil der Rückversicherer</t>
  </si>
  <si>
    <t>Veränderung der versicherungstechnischen Rückstellungen für anteilgebundene Lebensversicherung für eigene Rechnung</t>
  </si>
  <si>
    <t>Veränderung des Deckungskapitals für anteilgebundene Lebensversicherungen: Brutto</t>
  </si>
  <si>
    <t>Veränderung des Deckungskapitals für anteilgebundene Lebensversicherungen; direktes Geschäft: Brutto</t>
  </si>
  <si>
    <t>Veränderung des Deckungskapitals für anteilgebundene Lebensversicherungen; indirektes Geschäft: Brutto</t>
  </si>
  <si>
    <t>Veränderung Rückstellungen für eingetretene, noch nicht ausbezahlte Versicherungsleistungen für anteilgebundene Lebensversicherungen: Brutto</t>
  </si>
  <si>
    <t>Veränderung Rückstellungen für eingetretene, noch nicht ausbezahlte Versicherungsleistungen für anteilgebundene Lebensversicherungen; direktes Geschäft: Brutto</t>
  </si>
  <si>
    <t>Veränderung Rückstellungen für eingetretene, noch nicht ausbezahlte Versicherungsleistungen für anteilgebundene Lebensversicherungen; indirektes Geschäft: Brutto</t>
  </si>
  <si>
    <t>Veränderung der Schwankungsrückstellungen für anteilgebundene Lebensversicherungen: Brutto</t>
  </si>
  <si>
    <t>Veränderung der Schwankungsrückstellungen für anteilgebundene Lebensversicherungen; direktes Geschäft: Brutto</t>
  </si>
  <si>
    <t>Veränderung der Schwankungsrückstellungen für anteilgebundene Lebensversicherungen; indirektes Geschäft: Brutto</t>
  </si>
  <si>
    <t>Veränderung der übrigen versicherungstechnischen Rückstellungen für anteilgebundene Lebensversicherungen: Brutto</t>
  </si>
  <si>
    <t>Veränderung der übrigen versicherungstechnischen Rückstellungen für anteilgebundene Lebensversicherungen; direktes Geschäft: Brutto</t>
  </si>
  <si>
    <t>Veränderung der übrigen versicherungstechnischen Rückstellungen für anteilgebundene Lebensversicherungen; indirektes Geschäft: Brutto</t>
  </si>
  <si>
    <t>Veränderung der Rückstellungen für vertragliche Überschussbeteiligungen für anteilgebundene Lebensversicherungen: Brutto</t>
  </si>
  <si>
    <t>Veränderung der Rückstellungen für Erlebensfall- und andere Garantien bei der anteilgebundenen Lebensversicherung: Brutto</t>
  </si>
  <si>
    <t>Veränderung der Versicherungstechnischen Rückstellungen für anteilgebundene Lebensversicherung: Anteil der Rückversicherer</t>
  </si>
  <si>
    <t>Aufwendungen für Versicherungsfälle für eigene Rechnung</t>
  </si>
  <si>
    <t>Abschluss- und Verwaltungsaufwand: Brutto</t>
  </si>
  <si>
    <t>Abschlussaufwendungen</t>
  </si>
  <si>
    <t>Abschlussaufwendungen für das direkte Geschäft</t>
  </si>
  <si>
    <t>Angaben freier Dienstleistungsverkehr im Fürstentum Liechtenstein, Provisionen</t>
  </si>
  <si>
    <t>Angaben Niederlassungen im Fürstentum Liechtenstein, Provisionen</t>
  </si>
  <si>
    <t>Provisionen und Gewinnanteile für das in Rückdeckung übernommene Versicherungsgeschäft</t>
  </si>
  <si>
    <t>Provisionen und Gewinnanteile für das in Rückdeckung übernommene Versicherungsgeschäft (Leben)</t>
  </si>
  <si>
    <t>Provisionen und Gewinnanteile für das in Rückdeckung übernommene Versicherungsgeschäft (Nicht-Leben)</t>
  </si>
  <si>
    <t>Veränderung der abgegrenzten Abschlussaufwendungen (ausser Zillmerbeträgen)</t>
  </si>
  <si>
    <t>Verwaltungsaufwendungen</t>
  </si>
  <si>
    <t xml:space="preserve">Wertberichtigungen und Abschreibungen von Sachanlagen und immateriellen Anlagen </t>
  </si>
  <si>
    <t>Abschluss- und Verwaltungsaufwand: Anteil der Rückversicherer</t>
  </si>
  <si>
    <t>Abschluss- und Verwaltungsaufwand für eigene Rechnung</t>
  </si>
  <si>
    <t>Sonstige versicherungstechnische Aufwendungen für eigene Rechnung</t>
  </si>
  <si>
    <t xml:space="preserve">Aufwendungen für Überschussbeteiligung </t>
  </si>
  <si>
    <t>Aufwendungen für Überschussbeteiligungen (Leben); direktes Geschäft: Brutto</t>
  </si>
  <si>
    <t>Aufteilung nach Arten der Überschussbeteiligung</t>
  </si>
  <si>
    <t>Erfolgsabhängig</t>
  </si>
  <si>
    <t>Erfolgsunabhängig</t>
  </si>
  <si>
    <t>Aufwendungen für Überschussbeteiligungen (Leben); direktes Geschäft: Anteil der Rückversicherer</t>
  </si>
  <si>
    <t>Aufwendungen für Überschussbeteiligungen (Leben); indirektes Geschäft: Anteil der Retrozessionäre</t>
  </si>
  <si>
    <t>Aufwendungen für Überschussbeteiligungen (Nicht-Leben); direktes Geschäft: Brutto</t>
  </si>
  <si>
    <t>Aufwendungen für Überschussbeteiligungen (Nicht-Leben); direktes Geschäft: Anteil der Rückversicherer</t>
  </si>
  <si>
    <t>Aufwendungen für Überschussbeteiligungen (Nicht-Leben); indirektes Geschäft: Brutto</t>
  </si>
  <si>
    <t>Aufwendungen für Überschussbeteiligungen (Nicht-Leben); indirektes Geschäft: Anteil der Retrozessionäre</t>
  </si>
  <si>
    <t>Übrige versicherungstechnische Aufwendungen für eigene Rechnung</t>
  </si>
  <si>
    <t>Gutgeschriebene/ausbezahlte Zinsen für versicherungstechnische Verpflichtungen: Brutto</t>
  </si>
  <si>
    <t>Wechselkursdifferenzen (Aufwendungen) auf versicherungstechnischen Rückstellungen in Fremdwährung: Brutto</t>
  </si>
  <si>
    <t>Andere Aufwendungen aus der Versicherungstätigkeit: Brutto</t>
  </si>
  <si>
    <t>Nicht bewilligte Rabatte  (Vergünstigungen und Gratisleistungen)</t>
  </si>
  <si>
    <t>Übrige versicherungstechnische Aufwendungen: Anteil der Rückversicherer</t>
  </si>
  <si>
    <t>Total Aufwendungen aus dem versicherungstechnischen Geschäft (nur für Schadenversicherung)</t>
  </si>
  <si>
    <t>Finanzielles Ergebnis</t>
  </si>
  <si>
    <t>Erträge aus Kapitalanlagen</t>
  </si>
  <si>
    <t>Erträge aus Kapitalanlagen (Krankenkassen)</t>
  </si>
  <si>
    <t>Direkte Erträge aus Kapitalanlagen</t>
  </si>
  <si>
    <t>Direkte Erträge aus Immobilien</t>
  </si>
  <si>
    <t>Direkte Erträge aus Beteiligungen und sonstigen Kapitalanlagen bei Beteiligungen und Aktionären</t>
  </si>
  <si>
    <t>Direkte Erträge aus festverzinslichen Wertpapieren</t>
  </si>
  <si>
    <t>Direkte Erträge aus Darlehen</t>
  </si>
  <si>
    <t>Direkte Erträge aus Policendarlehen</t>
  </si>
  <si>
    <t>Direkte Erträge aus Hypotheken</t>
  </si>
  <si>
    <t>Direkte Erträge aus Aktien</t>
  </si>
  <si>
    <t>Direkte Erträge aus kollektiven Kapitalanlagen</t>
  </si>
  <si>
    <t>Direkte Erträge aus alternativen Kapitalanlagen</t>
  </si>
  <si>
    <t>Direkte Erträge aus sonstigen Kapitalanlagen</t>
  </si>
  <si>
    <t>Direkte Erträge aus Forderungen aus derivativen Finanzinstrumenten (Absicherungsgeschäfte)</t>
  </si>
  <si>
    <t>Zuschreibungen auf Kapitalanlagen</t>
  </si>
  <si>
    <t>Zuschreibungen auf Immobilien</t>
  </si>
  <si>
    <t>Zuschreibungen auf Beteiligungen und sonstigen Kapitalanlagen bei Beteiligungen und Aktionären</t>
  </si>
  <si>
    <t>Zuschreibungen auf festverzinslichen Wertpapieren</t>
  </si>
  <si>
    <t>Zuschreibungen auf Darlehen</t>
  </si>
  <si>
    <t>Zuschreibungen auf Hypotheken</t>
  </si>
  <si>
    <t>Zuschreibungen auf Aktien</t>
  </si>
  <si>
    <t>Zuschreibungen auf kollektiven Kapitalanlagen</t>
  </si>
  <si>
    <t>Zuschreibungen auf alternativen Kapitalanlagen</t>
  </si>
  <si>
    <t>Zuschreibungen auf sonstigen Kapitalanlagen</t>
  </si>
  <si>
    <t>Zuschreibungen auf Fremdwährungsanlagen (Wechselkursdifferenz)</t>
  </si>
  <si>
    <t>Zuschreibungen auf Forderungen aus derivativen Finanzinstrumenten (Absicherungsgeschäfte)</t>
  </si>
  <si>
    <t>Realisierte Gewinne aus Kapitalanlagen</t>
  </si>
  <si>
    <t>Realisierte Gewinne aus Immobilien</t>
  </si>
  <si>
    <t>Realisierte Gewinne aus Beteiligungen und sonstigen Kapitalanlagen bei Beteiligungen und Aktionären</t>
  </si>
  <si>
    <t>Realisierte Gewinne aus festverzinslichen Wertpapieren</t>
  </si>
  <si>
    <t>Realisierte Gewinne aus Darlehen</t>
  </si>
  <si>
    <t>Realisierte Gewinne aus Hypotheken</t>
  </si>
  <si>
    <t>Realisierte Gewinne aus Aktien</t>
  </si>
  <si>
    <t>Realisierte Gewinne aus kollektiven Kapitalanlagen</t>
  </si>
  <si>
    <t>Realisierte Gewinne aus alternativen Kapitalanlagen</t>
  </si>
  <si>
    <t>Realisierte Gewinne aus sonstigen Kapitalanlagen</t>
  </si>
  <si>
    <t>Realisierte Gewinne aus Fremdwährungsanlagen (Wechselkursdifferenz)</t>
  </si>
  <si>
    <t>Realisierte Gewinne aus Forderungen aus derivativen Finanzinstrumenten (Absicherungsgeschäfte)</t>
  </si>
  <si>
    <t>Aufwendungen für Kapitalanlagen</t>
  </si>
  <si>
    <t>Aufwendungen für Kapitalanlagen (Krankenkassen)</t>
  </si>
  <si>
    <t>Aufwendungen für die Verwaltung von Kapitalanlagen</t>
  </si>
  <si>
    <t>Aufwendungen für die Verwaltung von Immobilien</t>
  </si>
  <si>
    <t>Aufwendungen für die Verwaltung der übrigen Kapitalanlagen</t>
  </si>
  <si>
    <t>Den Kapitalanlagen zugeordneter Zinsaufwand</t>
  </si>
  <si>
    <t>Abschreibungen auf Kapitalanlagen</t>
  </si>
  <si>
    <t>Abschreibungen auf Immobilien</t>
  </si>
  <si>
    <t>Abschreibungen auf Beteiligungen und sonstigen Kapitalanlagen bei Beteiligungen und Aktionären</t>
  </si>
  <si>
    <t>Abschreibungen auf festverzinslichen Wertpapieren</t>
  </si>
  <si>
    <t>Abschreibungen auf Darlehen</t>
  </si>
  <si>
    <t>Abschreibungen auf Hypotheken</t>
  </si>
  <si>
    <t>Abschreibungen auf Aktien</t>
  </si>
  <si>
    <t>Abschreibungen auf kollektiven Kapitalanlagen</t>
  </si>
  <si>
    <t>Abschreibungen auf alternativen Kapitalanlagen</t>
  </si>
  <si>
    <t>Abschreibungen auf sonstigen Kapitalanlagen</t>
  </si>
  <si>
    <t>Abschreibungen auf Fremdwährungsanlagen (Wechselkursdifferenzen)</t>
  </si>
  <si>
    <t>Abschreibungen auf Forderungen aus derivativen Finanzinstrumenten (Absicherungsgeschäfte)</t>
  </si>
  <si>
    <t>Realisierte Verluste aus Kapitalanlagen</t>
  </si>
  <si>
    <t>Realisierte Verluste aus Immobilien</t>
  </si>
  <si>
    <t>Realisierte Verluste aus Beteiligungen und sonstigen Kapitalanlagen bei Beteiligungen und Aktionären</t>
  </si>
  <si>
    <t>Realisierte Verluste aus festverzinslichen Wertpapieren</t>
  </si>
  <si>
    <t>Realisierte Verluste aus Darlehen</t>
  </si>
  <si>
    <t>Realisierte Verluste aus Hypotheken</t>
  </si>
  <si>
    <t>Realisierte Verluste aus Aktien</t>
  </si>
  <si>
    <t>Realisierte Verluste aus kollektiven Kapitalanlagen</t>
  </si>
  <si>
    <t>Realisierte Verluste aus alternativen Kapitalanlagen</t>
  </si>
  <si>
    <t>Realisierte Verluste aus sonstigen Kapitalanlagen</t>
  </si>
  <si>
    <t>Realisierte Verluste aus Fremdwährungsanlagen (Wechselkursdifferenzen)</t>
  </si>
  <si>
    <t>Realisierte Verluste aus Forderungen aus derivativen Finanzinstrumenten (Absicherungsgeschäfte)</t>
  </si>
  <si>
    <t>Kapitalanlagenergebnis</t>
  </si>
  <si>
    <t>Kapital- und Zinserfolg aus anteilgebundener Lebensversicherung</t>
  </si>
  <si>
    <t>Erträge aus Kapitalanlagen: fondsanteilgebundene und an interne Anlagebestände gebundene Lebensversicherung</t>
  </si>
  <si>
    <t>Direkte Erträge aus fondsanteilgebundene und an interne Anlagebestände gebundene Lebensversicherung</t>
  </si>
  <si>
    <t>Zuschreibungen auf fondsanteilgebundene und an interne Anlagebestände gebundene Lebensversicherung</t>
  </si>
  <si>
    <t>Realisierte Gewinne aus fondsanteilgebundenen und an interne Anlagebestände gebundene Lebensversicherung</t>
  </si>
  <si>
    <t>Aufwendungen für Kapitalanlagen: fondsanteilgebundene und an interne Anlagebestände gebundene Lebensversicherung</t>
  </si>
  <si>
    <t>Abschreibungen aus fondsanteilgebundene und an interne Anlagebestände gebundene Lebensversicherung</t>
  </si>
  <si>
    <t>Realisierte Verluste aus fondsanteilgebundenen und an interne Anlagebestände gebundene Lebensversicherung</t>
  </si>
  <si>
    <t>Sonstige Aufwendungen: fondsanteilgebundene und an interne Anlagebestände gebundene Lebensversicherung</t>
  </si>
  <si>
    <t>Sonstige finanzielle Erträge</t>
  </si>
  <si>
    <t>Direkte Erträge aus flüssigen Mitteln</t>
  </si>
  <si>
    <t>Zuschreibungen auf flüssigen Mitteln</t>
  </si>
  <si>
    <t>Realisierte Gewinne aus flüssigen Mitteln</t>
  </si>
  <si>
    <t>Direkte Erträge aus Forderungen aus derivativen Finanzinstrumenten</t>
  </si>
  <si>
    <t xml:space="preserve">Zuschreibungen auf Forderungen aus derivativen Finanzinstrumenten </t>
  </si>
  <si>
    <t xml:space="preserve">Realisierte Gewinne aus Forderungen aus derivativen Finanzinstrumenten </t>
  </si>
  <si>
    <t>Realisierte Gewinne aus Fremdwährungsanlagen ausserhalb Kapitalanlagetätigkeit (Wechselkursdifferenzen)</t>
  </si>
  <si>
    <t>Zuschreibungen auf Fremdwährungsanlagen ausserhalb Kapitalanlagetätigkeit (Wechselkursdifferenzen)</t>
  </si>
  <si>
    <t>Andere finanzielle Erträge</t>
  </si>
  <si>
    <t>Sonstige finanzielle Aufwendungen</t>
  </si>
  <si>
    <t>Abschreibungen auf flüssigen Mitteln</t>
  </si>
  <si>
    <t>Realisierte Verluste aus flüssigen Mitteln</t>
  </si>
  <si>
    <t>Abschreibungen auf Forderungen aus derivativen Finanzinstrumenten</t>
  </si>
  <si>
    <t>Realisierte Verluste aus Forderungen aus derivativen Finanzinstrumenten</t>
  </si>
  <si>
    <t>Realisierte Verluste aus Fremdwährungsanlagen ausserhalb Kapitalanlagetätigkeit (Wechselkursdifferenzen)</t>
  </si>
  <si>
    <t>Abschreibungen auf Fremdwährungsanlagen ausserhalb Kapitalanlagetätigkeit (Wechselkursdifferenzen)</t>
  </si>
  <si>
    <t>Andere finanzielle Aufwendungen</t>
  </si>
  <si>
    <t>Zinsaufwendungen für verzinsliche Verbindlichkeiten</t>
  </si>
  <si>
    <t>Sonstige Erträge</t>
  </si>
  <si>
    <t>Andere Erträge</t>
  </si>
  <si>
    <t>Gewinne aus Verkäufen von Sachanlagen, immateriellen Anlagen und Beteiligungen</t>
  </si>
  <si>
    <t>Sonstige Aufwendungen</t>
  </si>
  <si>
    <t>Veränderung der Rückstellungen für Prämienrückvergütungen</t>
  </si>
  <si>
    <t>Veränderung der übrigen nichtversicherungstechnischen Rückstellungen</t>
  </si>
  <si>
    <t>Andere Aufwendungen</t>
  </si>
  <si>
    <t>Verluste aus Verkäufen von Sachanlagen, immateriellen Anlagen und Beteiligungen</t>
  </si>
  <si>
    <t>Ausserordentlicher Ertrag und Aufwand</t>
  </si>
  <si>
    <t>Ausserordentlicher Ertrag</t>
  </si>
  <si>
    <t>Ausserordentlicher Aufwand</t>
  </si>
  <si>
    <t>Gewinn/Verlust vor Steuern</t>
  </si>
  <si>
    <t>Direkte Steuern</t>
  </si>
  <si>
    <t>Direkte Kapitalsteuern</t>
  </si>
  <si>
    <t>Direkte Ertragssteuern</t>
  </si>
  <si>
    <t>Sonstige Steuern</t>
  </si>
  <si>
    <t>Anteil Minderheiten</t>
  </si>
  <si>
    <t>Steuern auf Ergebnis und Eigenkapital</t>
  </si>
  <si>
    <t>Gewinn/Verlust</t>
  </si>
  <si>
    <t>Anzahl Vollzeitstellen</t>
  </si>
  <si>
    <t xml:space="preserve">Innendienst </t>
  </si>
  <si>
    <t xml:space="preserve">Aussendienst </t>
  </si>
  <si>
    <t>103000500MCV</t>
  </si>
  <si>
    <t>AFI1280</t>
  </si>
  <si>
    <t>TDI0015</t>
  </si>
  <si>
    <t>ADI1220</t>
  </si>
  <si>
    <t>ADI1230</t>
  </si>
  <si>
    <t>ADD025</t>
  </si>
  <si>
    <t>ADI1070</t>
  </si>
  <si>
    <t>ADI1080</t>
  </si>
  <si>
    <t>ERROR</t>
  </si>
  <si>
    <t>NR_FR</t>
  </si>
  <si>
    <t>NR_Text_FR</t>
  </si>
  <si>
    <t>NR_Text_DE</t>
  </si>
  <si>
    <t>NR_DE</t>
  </si>
  <si>
    <t>Text_DE</t>
  </si>
  <si>
    <t>Text_FR</t>
  </si>
  <si>
    <t>Bilan</t>
  </si>
  <si>
    <t>Allianz Suisse Lebensversicherungs-Gesellschaft AG</t>
  </si>
  <si>
    <t>Basler Leben AG</t>
  </si>
  <si>
    <t>Forces Vives - Compagnie d'assurances sur la vie SA</t>
  </si>
  <si>
    <t>Groupe Mutuel Vie GMV SA</t>
  </si>
  <si>
    <t>Palladio Versicherungen AG</t>
  </si>
  <si>
    <t>Pax, Schweizerische Lebensversicherungs-Gesellschaft AG</t>
  </si>
  <si>
    <t>Swiss Life AG</t>
  </si>
  <si>
    <t>VAUDOISE VIE, Compagnie d'Assurances SA</t>
  </si>
  <si>
    <t>Versicherung der Schweizer Ärzte Genossenschaft</t>
  </si>
  <si>
    <t>Zürich Lebensversicherungs-Gesellschaft AG</t>
  </si>
  <si>
    <t>Cardif Assurance Vie, Paris, Succursale de Zurich</t>
  </si>
  <si>
    <t>IMPERIO ASSURANCES ET CAPITALISATION SA, à Levallois Perret, succursale de Lausanne</t>
  </si>
  <si>
    <t>Utmost Worldwide Limited, St Peter Port, Zweigniederlassung Schweiz, Adliswil</t>
  </si>
  <si>
    <t>318100300 Charges pour la participation des preneurs d'assurance aux excédents (vie); affaires indirectes: brutes</t>
  </si>
  <si>
    <t xml:space="preserve">Résulat non opérationnel </t>
  </si>
  <si>
    <t>Données statistiques</t>
  </si>
  <si>
    <t xml:space="preserve">Résulat de l'exercice </t>
  </si>
  <si>
    <r>
      <rPr>
        <sz val="7"/>
        <color rgb="FF000000"/>
        <rFont val="Arial"/>
        <family val="2"/>
      </rPr>
      <t>100000000 Aktiven</t>
    </r>
  </si>
  <si>
    <r>
      <rPr>
        <sz val="7"/>
        <color rgb="FF000000"/>
        <rFont val="Arial"/>
        <family val="2"/>
      </rPr>
      <t>101000000 Kapitalanlagen (ohne anteilgebundene Lebensversicherung)</t>
    </r>
  </si>
  <si>
    <r>
      <rPr>
        <sz val="7"/>
        <color rgb="FF000000"/>
        <rFont val="Arial"/>
        <family val="2"/>
      </rPr>
      <t>101100000 Immobilien für Anlagezwecke</t>
    </r>
  </si>
  <si>
    <r>
      <rPr>
        <sz val="7"/>
        <color rgb="FF000000"/>
        <rFont val="Arial"/>
        <family val="2"/>
      </rPr>
      <t>101110000 Wohnimmobilien</t>
    </r>
  </si>
  <si>
    <r>
      <rPr>
        <sz val="7"/>
        <color rgb="FF000000"/>
        <rFont val="Arial"/>
        <family val="2"/>
      </rPr>
      <t>101110100 Einfamilienhäuser</t>
    </r>
  </si>
  <si>
    <r>
      <rPr>
        <sz val="7"/>
        <color rgb="FF000000"/>
        <rFont val="Arial"/>
        <family val="2"/>
      </rPr>
      <t>101110110 Abschreibungen und Wertberichtigungen Einfamilienhäuser</t>
    </r>
  </si>
  <si>
    <r>
      <rPr>
        <sz val="7"/>
        <color rgb="FF000000"/>
        <rFont val="Arial"/>
        <family val="2"/>
      </rPr>
      <t>101110200 Mehrfamilienhäuser</t>
    </r>
  </si>
  <si>
    <r>
      <rPr>
        <sz val="7"/>
        <color rgb="FF000000"/>
        <rFont val="Arial"/>
        <family val="2"/>
      </rPr>
      <t>101110210 Abschreibungen und Wertberichtigungen Mehrfamilienhäuser</t>
    </r>
  </si>
  <si>
    <r>
      <rPr>
        <sz val="7"/>
        <color rgb="FF000000"/>
        <rFont val="Arial"/>
        <family val="2"/>
      </rPr>
      <t>101110300 Stockwerkeigentum</t>
    </r>
  </si>
  <si>
    <r>
      <rPr>
        <sz val="7"/>
        <color rgb="FF000000"/>
        <rFont val="Arial"/>
        <family val="2"/>
      </rPr>
      <t>101110310 Abschreibungen und Wertberichtigungen Stockwerkeigentum</t>
    </r>
  </si>
  <si>
    <r>
      <rPr>
        <sz val="7"/>
        <color rgb="FF000000"/>
        <rFont val="Arial"/>
        <family val="2"/>
      </rPr>
      <t>101110400 Wohnimmobilien (nur Rückversicherer und Niederlassungen im Ausland)</t>
    </r>
  </si>
  <si>
    <r>
      <rPr>
        <sz val="7"/>
        <color rgb="FF000000"/>
        <rFont val="Arial"/>
        <family val="2"/>
      </rPr>
      <t>101110410 Abschreibungen und Wertberichtigungen Wohnimmobilien (Rückversicherung und Niederlassung)</t>
    </r>
  </si>
  <si>
    <r>
      <rPr>
        <sz val="7"/>
        <color rgb="FF000000"/>
        <rFont val="Arial"/>
        <family val="2"/>
      </rPr>
      <t>101120100 Büro- und Verwaltungsbauten</t>
    </r>
  </si>
  <si>
    <r>
      <rPr>
        <sz val="7"/>
        <color rgb="FF000000"/>
        <rFont val="Arial"/>
        <family val="2"/>
      </rPr>
      <t>101120110 Abschreibungen und Wertberichtigungen Büro- und Verwaltungsbauten</t>
    </r>
  </si>
  <si>
    <r>
      <rPr>
        <sz val="7"/>
        <color rgb="FF000000"/>
        <rFont val="Arial"/>
        <family val="2"/>
      </rPr>
      <t>101130000 Gemischtgenutzte Immobilien</t>
    </r>
  </si>
  <si>
    <r>
      <rPr>
        <sz val="7"/>
        <color rgb="FF000000"/>
        <rFont val="Arial"/>
        <family val="2"/>
      </rPr>
      <t>101130100 Gemischtgenutzte Liegenschaften (nicht anrechenbare Nutzung &lt;=30%)</t>
    </r>
  </si>
  <si>
    <r>
      <rPr>
        <sz val="7"/>
        <color rgb="FF000000"/>
        <rFont val="Arial"/>
        <family val="2"/>
      </rPr>
      <t>101130110 Abschreibungen und Wertberichtigungen gemischtgenutzte Liegenschaften (nicht anrechenbare Nutzung &lt;=30%)</t>
    </r>
  </si>
  <si>
    <r>
      <rPr>
        <sz val="7"/>
        <color rgb="FF000000"/>
        <rFont val="Arial"/>
        <family val="2"/>
      </rPr>
      <t>101130200 Gemischtgenutzte Liegenschaften: Verkaufsflächenanteil an städtischer Zentrumslage</t>
    </r>
  </si>
  <si>
    <r>
      <rPr>
        <sz val="7"/>
        <color rgb="FF000000"/>
        <rFont val="Arial"/>
        <family val="2"/>
      </rPr>
      <t>101130210 Abschreibungen und Wertberichtigungen gemischtgenutzte Liegenschaften: Verkaufsflächenanteil an städtischer Zentrumslage</t>
    </r>
  </si>
  <si>
    <r>
      <rPr>
        <sz val="7"/>
        <color rgb="FF000000"/>
        <rFont val="Arial"/>
        <family val="2"/>
      </rPr>
      <t>101140000 Übrige Immobilien</t>
    </r>
  </si>
  <si>
    <r>
      <rPr>
        <sz val="7"/>
        <color rgb="FF000000"/>
        <rFont val="Arial"/>
        <family val="2"/>
      </rPr>
      <t>101140100 Objekte im Baurecht (Baurechtsvergabe)</t>
    </r>
  </si>
  <si>
    <r>
      <rPr>
        <sz val="7"/>
        <color rgb="FF000000"/>
        <rFont val="Arial"/>
        <family val="2"/>
      </rPr>
      <t>101140110 Abschreibungen und Wertberichtigungen Objekte im Baurecht (Baurechtsvergabe)</t>
    </r>
  </si>
  <si>
    <r>
      <rPr>
        <sz val="7"/>
        <color rgb="FF000000"/>
        <rFont val="Arial"/>
        <family val="2"/>
      </rPr>
      <t>101140200 Objekte im Baurecht (Baurechtsnahme)</t>
    </r>
  </si>
  <si>
    <r>
      <rPr>
        <sz val="7"/>
        <color rgb="FF000000"/>
        <rFont val="Arial"/>
        <family val="2"/>
      </rPr>
      <t>101140210 Abschreibungen und Wertberichtigungen Objekte im Baurecht (Baurechtsnahme)</t>
    </r>
  </si>
  <si>
    <r>
      <rPr>
        <sz val="7"/>
        <color rgb="FF000000"/>
        <rFont val="Arial"/>
        <family val="2"/>
      </rPr>
      <t>101140300 Sonstige Immobilien</t>
    </r>
  </si>
  <si>
    <r>
      <rPr>
        <sz val="7"/>
        <color rgb="FF000000"/>
        <rFont val="Arial"/>
        <family val="2"/>
      </rPr>
      <t>101140310 Abschreibungen und Wertberichtigungen sonstige Immobilien</t>
    </r>
  </si>
  <si>
    <r>
      <rPr>
        <sz val="7"/>
        <color rgb="FF000000"/>
        <rFont val="Arial"/>
        <family val="2"/>
      </rPr>
      <t>101140400 Übrige Immobilien (nur Rückversicherer und Niederlassungen im Ausland)</t>
    </r>
  </si>
  <si>
    <r>
      <rPr>
        <sz val="7"/>
        <color rgb="FF000000"/>
        <rFont val="Arial"/>
        <family val="2"/>
      </rPr>
      <t>101140410 Abschreibungen und Wertberichtigungen übrige Immobilien (Rückversicherung und Niederlassung)</t>
    </r>
  </si>
  <si>
    <r>
      <rPr>
        <sz val="7"/>
        <color rgb="FF000000"/>
        <rFont val="Arial"/>
        <family val="2"/>
      </rPr>
      <t>101150100 Angefangene Bauten</t>
    </r>
  </si>
  <si>
    <r>
      <rPr>
        <sz val="7"/>
        <color rgb="FF000000"/>
        <rFont val="Arial"/>
        <family val="2"/>
      </rPr>
      <t>101150110 Wertberichtigungen angefangene Bauten</t>
    </r>
  </si>
  <si>
    <r>
      <rPr>
        <sz val="7"/>
        <color rgb="FF000000"/>
        <rFont val="Arial"/>
        <family val="2"/>
      </rPr>
      <t>101160100 Bauland</t>
    </r>
  </si>
  <si>
    <r>
      <rPr>
        <sz val="7"/>
        <color rgb="FF000000"/>
        <rFont val="Arial"/>
        <family val="2"/>
      </rPr>
      <t>101160110 Wertberichtigungen Bauland</t>
    </r>
  </si>
  <si>
    <r>
      <rPr>
        <sz val="7"/>
        <color rgb="FF000000"/>
        <rFont val="Arial"/>
        <family val="2"/>
      </rPr>
      <t>101200000 Beteiligungen</t>
    </r>
  </si>
  <si>
    <r>
      <rPr>
        <sz val="7"/>
        <color rgb="FF000000"/>
        <rFont val="Arial"/>
        <family val="2"/>
      </rPr>
      <t>101200100 Beteiligungen: Quote &gt;50%</t>
    </r>
  </si>
  <si>
    <r>
      <rPr>
        <sz val="7"/>
        <color rgb="FF000000"/>
        <rFont val="Arial"/>
        <family val="2"/>
      </rPr>
      <t xml:space="preserve">ADC005 Aufteilung kotiert/nicht kotiert </t>
    </r>
  </si>
  <si>
    <r>
      <rPr>
        <sz val="7"/>
        <color rgb="FF000000"/>
        <rFont val="Arial"/>
        <family val="2"/>
      </rPr>
      <t>ADI0120 Kotiert</t>
    </r>
  </si>
  <si>
    <r>
      <rPr>
        <sz val="7"/>
        <color rgb="FF000000"/>
        <rFont val="Arial"/>
        <family val="2"/>
      </rPr>
      <t>ADI0130 Nicht Kotiert</t>
    </r>
  </si>
  <si>
    <r>
      <rPr>
        <sz val="7"/>
        <color rgb="FF000000"/>
        <rFont val="Arial"/>
        <family val="2"/>
      </rPr>
      <t>101200110 Wertberichtigungen Beteiligungen: Quote &gt;50%</t>
    </r>
  </si>
  <si>
    <r>
      <rPr>
        <sz val="7"/>
        <color rgb="FF000000"/>
        <rFont val="Arial"/>
        <family val="2"/>
      </rPr>
      <t>101200200 Beteiligungen: Quote &gt;20% bis 50%</t>
    </r>
  </si>
  <si>
    <r>
      <rPr>
        <sz val="7"/>
        <color rgb="FF000000"/>
        <rFont val="Arial"/>
        <family val="2"/>
      </rPr>
      <t>ADC005 Aufteilung kotiert/nicht kotiert</t>
    </r>
  </si>
  <si>
    <r>
      <rPr>
        <sz val="7"/>
        <color rgb="FF000000"/>
        <rFont val="Arial"/>
        <family val="2"/>
      </rPr>
      <t>101200210 Wertberichtigungen Beteiligungen: Quote &gt;20% bis 50%</t>
    </r>
  </si>
  <si>
    <r>
      <rPr>
        <sz val="7"/>
        <color rgb="FF000000"/>
        <rFont val="Arial"/>
        <family val="2"/>
      </rPr>
      <t>101300000 Festverzinsliche Wertpapiere</t>
    </r>
  </si>
  <si>
    <r>
      <rPr>
        <sz val="7"/>
        <color rgb="FF000000"/>
        <rFont val="Arial"/>
        <family val="2"/>
      </rPr>
      <t>101300100 Staats- und Zentralbankenanleihen</t>
    </r>
  </si>
  <si>
    <r>
      <rPr>
        <sz val="7"/>
        <color rgb="FF000000"/>
        <rFont val="Arial"/>
        <family val="2"/>
      </rPr>
      <t>101300110 Wertberichtigungen Staats- und Zentralbankenanleihen</t>
    </r>
  </si>
  <si>
    <r>
      <rPr>
        <sz val="7"/>
        <color rgb="FF000000"/>
        <rFont val="Arial"/>
        <family val="2"/>
      </rPr>
      <t>101300200 Unternehmensanleihen</t>
    </r>
  </si>
  <si>
    <r>
      <rPr>
        <sz val="7"/>
        <color rgb="FF000000"/>
        <rFont val="Arial"/>
        <family val="2"/>
      </rPr>
      <t>101300210 Wertberichtigungen Unternehmensanleihen</t>
    </r>
  </si>
  <si>
    <r>
      <rPr>
        <sz val="7"/>
        <color rgb="FF000000"/>
        <rFont val="Arial"/>
        <family val="2"/>
      </rPr>
      <t>101300300 Pfandbriefanleihen/Covered Bonds</t>
    </r>
  </si>
  <si>
    <r>
      <rPr>
        <sz val="7"/>
        <color rgb="FF000000"/>
        <rFont val="Arial"/>
        <family val="2"/>
      </rPr>
      <t>101300310 Wertberichtigungen Pfandbriefe/Covered Bonds</t>
    </r>
  </si>
  <si>
    <r>
      <rPr>
        <sz val="7"/>
        <color rgb="FF000000"/>
        <rFont val="Arial"/>
        <family val="2"/>
      </rPr>
      <t>101300400 Wandelanleihen</t>
    </r>
  </si>
  <si>
    <r>
      <rPr>
        <sz val="7"/>
        <color rgb="FF000000"/>
        <rFont val="Arial"/>
        <family val="2"/>
      </rPr>
      <t>101300410 Wertberichtigungen Wandelanleihen</t>
    </r>
  </si>
  <si>
    <r>
      <rPr>
        <sz val="7"/>
        <color rgb="FF000000"/>
        <rFont val="Arial"/>
        <family val="2"/>
      </rPr>
      <t>101310000 Sonstige Anleihen</t>
    </r>
  </si>
  <si>
    <r>
      <rPr>
        <sz val="7"/>
        <color rgb="FF000000"/>
        <rFont val="Arial"/>
        <family val="2"/>
      </rPr>
      <t>101310100 Optionsanleihen</t>
    </r>
  </si>
  <si>
    <r>
      <rPr>
        <sz val="7"/>
        <color rgb="FF000000"/>
        <rFont val="Arial"/>
        <family val="2"/>
      </rPr>
      <t>101310300 Hybride Instrumente</t>
    </r>
  </si>
  <si>
    <r>
      <rPr>
        <sz val="7"/>
        <color rgb="FF000000"/>
        <rFont val="Arial"/>
        <family val="2"/>
      </rPr>
      <t>101310110 Wertberichtigungen Optionsanleihen</t>
    </r>
  </si>
  <si>
    <r>
      <rPr>
        <sz val="7"/>
        <color rgb="FF000000"/>
        <rFont val="Arial"/>
        <family val="2"/>
      </rPr>
      <t>101310310 Wertberichtigungen hybride Instrumente</t>
    </r>
  </si>
  <si>
    <r>
      <rPr>
        <sz val="7"/>
        <color rgb="FF000000"/>
        <rFont val="Arial"/>
        <family val="2"/>
      </rPr>
      <t>101310200 Supranationale Anleihen</t>
    </r>
  </si>
  <si>
    <r>
      <rPr>
        <sz val="7"/>
        <color rgb="FF000000"/>
        <rFont val="Arial"/>
        <family val="2"/>
      </rPr>
      <t>101310210 Wertberichtigungen supranationale Anleihen</t>
    </r>
  </si>
  <si>
    <r>
      <rPr>
        <sz val="7"/>
        <color rgb="FF000000"/>
        <rFont val="Arial"/>
        <family val="2"/>
      </rPr>
      <t>101400000 Darlehen</t>
    </r>
  </si>
  <si>
    <r>
      <rPr>
        <sz val="7"/>
        <color rgb="FF000000"/>
        <rFont val="Arial"/>
        <family val="2"/>
      </rPr>
      <t>101400100 Nachrangige und sonstige Darlehen</t>
    </r>
  </si>
  <si>
    <r>
      <rPr>
        <sz val="7"/>
        <color rgb="FF000000"/>
        <rFont val="Arial"/>
        <family val="2"/>
      </rPr>
      <t>101400110 Wertberichtigungen Nachrangige und sonstige Darlehen</t>
    </r>
  </si>
  <si>
    <r>
      <rPr>
        <sz val="7"/>
        <color rgb="FF000000"/>
        <rFont val="Arial"/>
        <family val="2"/>
      </rPr>
      <t>101410000 Policendarlehen</t>
    </r>
  </si>
  <si>
    <r>
      <rPr>
        <sz val="7"/>
        <color rgb="FF000000"/>
        <rFont val="Arial"/>
        <family val="2"/>
      </rPr>
      <t>101410100 Policendarlehen Einzelversicherung</t>
    </r>
  </si>
  <si>
    <r>
      <rPr>
        <sz val="7"/>
        <color rgb="FF000000"/>
        <rFont val="Arial"/>
        <family val="2"/>
      </rPr>
      <t>101410110 Wertberichtigungen Policendarlehen Einzelversicherung</t>
    </r>
  </si>
  <si>
    <r>
      <rPr>
        <sz val="7"/>
        <color rgb="FF000000"/>
        <rFont val="Arial"/>
        <family val="2"/>
      </rPr>
      <t>101410200 Policendarlehen Kollektivversicherung</t>
    </r>
  </si>
  <si>
    <r>
      <rPr>
        <sz val="7"/>
        <color rgb="FF000000"/>
        <rFont val="Arial"/>
        <family val="2"/>
      </rPr>
      <t>101410210 Wertberichtigungen Policendarlehen Kollektivversicherung</t>
    </r>
  </si>
  <si>
    <r>
      <rPr>
        <sz val="7"/>
        <color rgb="FF000000"/>
        <rFont val="Arial"/>
        <family val="2"/>
      </rPr>
      <t>101500000 Hypotheken</t>
    </r>
  </si>
  <si>
    <r>
      <rPr>
        <sz val="7"/>
        <color rgb="FF000000"/>
        <rFont val="Arial"/>
        <family val="2"/>
      </rPr>
      <t>101500100 Hypotheken auf Ein- und Mehrfamilienhäuser</t>
    </r>
  </si>
  <si>
    <r>
      <rPr>
        <sz val="7"/>
        <color rgb="FF000000"/>
        <rFont val="Arial"/>
        <family val="2"/>
      </rPr>
      <t>101500110 Wertberichtigungen Hypotheken auf Ein- und Mehrfamilienhäuser</t>
    </r>
  </si>
  <si>
    <r>
      <rPr>
        <sz val="7"/>
        <color rgb="FF000000"/>
        <rFont val="Arial"/>
        <family val="2"/>
      </rPr>
      <t>101500200 Hypotheken auf Stockwerkeigentum</t>
    </r>
  </si>
  <si>
    <r>
      <rPr>
        <sz val="7"/>
        <color rgb="FF000000"/>
        <rFont val="Arial"/>
        <family val="2"/>
      </rPr>
      <t>101500210 Wertberichtigungen Hypotheken auf Stockwerkeigentum</t>
    </r>
  </si>
  <si>
    <r>
      <rPr>
        <sz val="7"/>
        <color rgb="FF000000"/>
        <rFont val="Arial"/>
        <family val="2"/>
      </rPr>
      <t>101500300 Hypotheken auf Wohnimmobilien (nur Rückversicherer und Niederlassungen im Ausland)</t>
    </r>
  </si>
  <si>
    <r>
      <rPr>
        <sz val="7"/>
        <color rgb="FF000000"/>
        <rFont val="Arial"/>
        <family val="2"/>
      </rPr>
      <t>101500310 Wertberichtigungen Hypotheken auf Wohnimmobilien</t>
    </r>
  </si>
  <si>
    <r>
      <rPr>
        <sz val="7"/>
        <color rgb="FF000000"/>
        <rFont val="Arial"/>
        <family val="2"/>
      </rPr>
      <t>101500400 Hypotheken auf Büro- und Verwaltungsbauten</t>
    </r>
  </si>
  <si>
    <r>
      <rPr>
        <sz val="7"/>
        <color rgb="FF000000"/>
        <rFont val="Arial"/>
        <family val="2"/>
      </rPr>
      <t>101500410 Wertberichtigungen Hypotheken auf Büro- und Verwaltungsbauten</t>
    </r>
  </si>
  <si>
    <r>
      <rPr>
        <sz val="7"/>
        <color rgb="FF000000"/>
        <rFont val="Arial"/>
        <family val="2"/>
      </rPr>
      <t xml:space="preserve">101500500 Hypotheken auf Objekte im Baurecht </t>
    </r>
  </si>
  <si>
    <r>
      <rPr>
        <sz val="7"/>
        <color rgb="FF000000"/>
        <rFont val="Arial"/>
        <family val="2"/>
      </rPr>
      <t xml:space="preserve">101500510 Wertberichtigungen Hypotheken auf Objekte im Baurecht </t>
    </r>
  </si>
  <si>
    <r>
      <rPr>
        <sz val="7"/>
        <color rgb="FF000000"/>
        <rFont val="Arial"/>
        <family val="2"/>
      </rPr>
      <t>101500600 Hypotheken auf Gemischtgenutzte Liegenschaften (nicht anrechenbare Nutzung &lt;=30%)</t>
    </r>
  </si>
  <si>
    <r>
      <rPr>
        <sz val="7"/>
        <color rgb="FF000000"/>
        <rFont val="Arial"/>
        <family val="2"/>
      </rPr>
      <t>101500610 Wertberichtigungen Hypotheken auf Gemischtgenutzte Liegenschaften (nicht anrechenbare Nutzung &lt;=30%)</t>
    </r>
  </si>
  <si>
    <r>
      <rPr>
        <sz val="7"/>
        <color rgb="FF000000"/>
        <rFont val="Arial"/>
        <family val="2"/>
      </rPr>
      <t>101500700 Hypotheken auf Gemischtgenutzte Liegenschaften: Verkaufsflächenanteil an städtischer Zentrumslage</t>
    </r>
  </si>
  <si>
    <r>
      <rPr>
        <sz val="7"/>
        <color rgb="FF000000"/>
        <rFont val="Arial"/>
        <family val="2"/>
      </rPr>
      <t>101500710 Wertberichtigungen Hypotheken auf Gemischtgenutzte Liegenschaften: Verkaufsflächenanteil an städtischer Zentrumslage</t>
    </r>
  </si>
  <si>
    <r>
      <rPr>
        <sz val="7"/>
        <color rgb="FF000000"/>
        <rFont val="Arial"/>
        <family val="2"/>
      </rPr>
      <t>101500800 Hypotheken auf Immobilien-Aktiengesellschaft</t>
    </r>
  </si>
  <si>
    <r>
      <rPr>
        <sz val="7"/>
        <color rgb="FF000000"/>
        <rFont val="Arial"/>
        <family val="2"/>
      </rPr>
      <t>101500810 Wertberichtigungen Hypotheken auf Immobilien-Aktiengesellschaft</t>
    </r>
  </si>
  <si>
    <r>
      <rPr>
        <sz val="7"/>
        <color rgb="FF000000"/>
        <rFont val="Arial"/>
        <family val="2"/>
      </rPr>
      <t>101500900 Hypotheken auf übrige Immobilien</t>
    </r>
  </si>
  <si>
    <r>
      <rPr>
        <sz val="7"/>
        <color rgb="FF000000"/>
        <rFont val="Arial"/>
        <family val="2"/>
      </rPr>
      <t>101500910 Wertberichtigungen Hypotheken auf übrige Immobilien</t>
    </r>
  </si>
  <si>
    <r>
      <rPr>
        <sz val="7"/>
        <color rgb="FF000000"/>
        <rFont val="Arial"/>
        <family val="2"/>
      </rPr>
      <t>101600000 Aktien</t>
    </r>
  </si>
  <si>
    <r>
      <rPr>
        <sz val="7"/>
        <color rgb="FF000000"/>
        <rFont val="Arial"/>
        <family val="2"/>
      </rPr>
      <t>101600100 Aktien und ähnliche Wertschriften</t>
    </r>
  </si>
  <si>
    <r>
      <rPr>
        <sz val="7"/>
        <color rgb="FF000000"/>
        <rFont val="Arial"/>
        <family val="2"/>
      </rPr>
      <t>101600110 Wertberichtigungen Aktien und ähnliche Wertschriften</t>
    </r>
  </si>
  <si>
    <r>
      <rPr>
        <sz val="7"/>
        <color rgb="FF000000"/>
        <rFont val="Arial"/>
        <family val="2"/>
      </rPr>
      <t>101600200 Aktien von Gruppengesellschaften</t>
    </r>
  </si>
  <si>
    <r>
      <rPr>
        <sz val="7"/>
        <color rgb="FF000000"/>
        <rFont val="Arial"/>
        <family val="2"/>
      </rPr>
      <t>101600210 Wertberichtigungen Aktien von Gruppengesellschaften</t>
    </r>
  </si>
  <si>
    <r>
      <rPr>
        <sz val="7"/>
        <color rgb="FF000000"/>
        <rFont val="Arial"/>
        <family val="2"/>
      </rPr>
      <t>101600300 Anlagen an Immobiliengesellschaften</t>
    </r>
  </si>
  <si>
    <r>
      <rPr>
        <sz val="7"/>
        <color rgb="FF000000"/>
        <rFont val="Arial"/>
        <family val="2"/>
      </rPr>
      <t>101600310 Wertberichtigungen Anlagen an Immobiliengesellschaften</t>
    </r>
  </si>
  <si>
    <r>
      <rPr>
        <sz val="7"/>
        <color rgb="FF000000"/>
        <rFont val="Arial"/>
        <family val="2"/>
      </rPr>
      <t>101700000 Übrige Kapitalanlagen</t>
    </r>
  </si>
  <si>
    <r>
      <rPr>
        <sz val="7"/>
        <color rgb="FF000000"/>
        <rFont val="Arial"/>
        <family val="2"/>
      </rPr>
      <t>101710000 Kollektive Kapitalanlagen</t>
    </r>
  </si>
  <si>
    <r>
      <rPr>
        <sz val="7"/>
        <color rgb="FF000000"/>
        <rFont val="Arial"/>
        <family val="2"/>
      </rPr>
      <t>101710100 Anlagefonds: Immobilien</t>
    </r>
  </si>
  <si>
    <r>
      <rPr>
        <sz val="7"/>
        <color rgb="FF000000"/>
        <rFont val="Arial"/>
        <family val="2"/>
      </rPr>
      <t>101710110 Wertberichtigungen Anlagefonds: Immobilien</t>
    </r>
  </si>
  <si>
    <r>
      <rPr>
        <sz val="7"/>
        <color rgb="FF000000"/>
        <rFont val="Arial"/>
        <family val="2"/>
      </rPr>
      <t>101710200 Anlagefonds: Aktien</t>
    </r>
  </si>
  <si>
    <r>
      <rPr>
        <sz val="7"/>
        <color rgb="FF000000"/>
        <rFont val="Arial"/>
        <family val="2"/>
      </rPr>
      <t>101710210 Wertberichtigungen Anlagefonds: Aktien</t>
    </r>
  </si>
  <si>
    <r>
      <rPr>
        <sz val="7"/>
        <color rgb="FF000000"/>
        <rFont val="Arial"/>
        <family val="2"/>
      </rPr>
      <t>101710300 Anlagefonds: festverzinsliche Wertpapiere</t>
    </r>
  </si>
  <si>
    <r>
      <rPr>
        <sz val="7"/>
        <color rgb="FF000000"/>
        <rFont val="Arial"/>
        <family val="2"/>
      </rPr>
      <t>101710310 Wertberichtigungen Anlagefonds: festverzinsliche Wertpapiere</t>
    </r>
  </si>
  <si>
    <r>
      <rPr>
        <sz val="7"/>
        <color rgb="FF000000"/>
        <rFont val="Arial"/>
        <family val="2"/>
      </rPr>
      <t>101710400 Anlagefonds: Geldmarkt</t>
    </r>
  </si>
  <si>
    <r>
      <rPr>
        <sz val="7"/>
        <color rgb="FF000000"/>
        <rFont val="Arial"/>
        <family val="2"/>
      </rPr>
      <t>101710410 Wertberichtigungen Anlagefonds: Geldmarkt</t>
    </r>
  </si>
  <si>
    <r>
      <rPr>
        <sz val="7"/>
        <color rgb="FF000000"/>
        <rFont val="Arial"/>
        <family val="2"/>
      </rPr>
      <t>101710500 Anlagefonds: Übrige</t>
    </r>
  </si>
  <si>
    <r>
      <rPr>
        <sz val="7"/>
        <color rgb="FF000000"/>
        <rFont val="Arial"/>
        <family val="2"/>
      </rPr>
      <t>101710510 Wertberichtigungen Anlagefonds: Übrige</t>
    </r>
  </si>
  <si>
    <r>
      <rPr>
        <sz val="7"/>
        <color rgb="FF000000"/>
        <rFont val="Arial"/>
        <family val="2"/>
      </rPr>
      <t>101710600 Anlagefonds: Gemischt</t>
    </r>
  </si>
  <si>
    <r>
      <rPr>
        <sz val="7"/>
        <color rgb="FF000000"/>
        <rFont val="Arial"/>
        <family val="2"/>
      </rPr>
      <t>101710610 Wertberichtigungen Anlagefonds: Gemischt</t>
    </r>
  </si>
  <si>
    <r>
      <rPr>
        <sz val="7"/>
        <color rgb="FF000000"/>
        <rFont val="Arial"/>
        <family val="2"/>
      </rPr>
      <t>101720000 Alternative Anlagen</t>
    </r>
  </si>
  <si>
    <r>
      <rPr>
        <sz val="7"/>
        <color rgb="FF000000"/>
        <rFont val="Arial"/>
        <family val="2"/>
      </rPr>
      <t>101721000 Hedge Funds</t>
    </r>
  </si>
  <si>
    <r>
      <rPr>
        <sz val="7"/>
        <color rgb="FF000000"/>
        <rFont val="Arial"/>
        <family val="2"/>
      </rPr>
      <t>101721100 Single Hedge Funds</t>
    </r>
  </si>
  <si>
    <r>
      <rPr>
        <sz val="7"/>
        <color rgb="FF000000"/>
        <rFont val="Arial"/>
        <family val="2"/>
      </rPr>
      <t>101721110 Wertberichtigungen Single Hedge Funds</t>
    </r>
  </si>
  <si>
    <r>
      <rPr>
        <sz val="7"/>
        <color rgb="FF000000"/>
        <rFont val="Arial"/>
        <family val="2"/>
      </rPr>
      <t>101721200 Fund of Hedge Funds</t>
    </r>
  </si>
  <si>
    <r>
      <rPr>
        <sz val="7"/>
        <color rgb="FF000000"/>
        <rFont val="Arial"/>
        <family val="2"/>
      </rPr>
      <t>101721210 Wertberichtigungen Fund of Hedge Funds</t>
    </r>
  </si>
  <si>
    <r>
      <rPr>
        <sz val="7"/>
        <color rgb="FF000000"/>
        <rFont val="Arial"/>
        <family val="2"/>
      </rPr>
      <t xml:space="preserve">101722000 Private Equity  </t>
    </r>
  </si>
  <si>
    <r>
      <rPr>
        <sz val="7"/>
        <color rgb="FF000000"/>
        <rFont val="Arial"/>
        <family val="2"/>
      </rPr>
      <t>101722100 Single Private Equity Funds</t>
    </r>
  </si>
  <si>
    <r>
      <rPr>
        <sz val="7"/>
        <color rgb="FF000000"/>
        <rFont val="Arial"/>
        <family val="2"/>
      </rPr>
      <t>101722110 Wertberichtigungen Single Private Equity Funds</t>
    </r>
  </si>
  <si>
    <r>
      <rPr>
        <sz val="7"/>
        <color rgb="FF000000"/>
        <rFont val="Arial"/>
        <family val="2"/>
      </rPr>
      <t>101722200 Private Equity Fund of Funds</t>
    </r>
  </si>
  <si>
    <r>
      <rPr>
        <sz val="7"/>
        <color rgb="FF000000"/>
        <rFont val="Arial"/>
        <family val="2"/>
      </rPr>
      <t>101722210 Wertberichtigungen Private Equity Fund of Funds</t>
    </r>
  </si>
  <si>
    <r>
      <rPr>
        <sz val="7"/>
        <color rgb="FF000000"/>
        <rFont val="Arial"/>
        <family val="2"/>
      </rPr>
      <t>101722300 Partizipationen (Anteil &lt;20%)</t>
    </r>
  </si>
  <si>
    <r>
      <rPr>
        <sz val="7"/>
        <color rgb="FF000000"/>
        <rFont val="Arial"/>
        <family val="2"/>
      </rPr>
      <t>101722310 Wertberichtigungen Partizipationen (Anteil &lt;20%)</t>
    </r>
  </si>
  <si>
    <r>
      <rPr>
        <sz val="7"/>
        <color rgb="FF000000"/>
        <rFont val="Arial"/>
        <family val="2"/>
      </rPr>
      <t>101723000 Andere Alternative Anlagen</t>
    </r>
  </si>
  <si>
    <r>
      <rPr>
        <sz val="7"/>
        <color rgb="FF000000"/>
        <rFont val="Arial"/>
        <family val="2"/>
      </rPr>
      <t>101723100 Private Debt</t>
    </r>
  </si>
  <si>
    <r>
      <rPr>
        <sz val="7"/>
        <color rgb="FF000000"/>
        <rFont val="Arial"/>
        <family val="2"/>
      </rPr>
      <t>101723110 Wertberichtigungen Private Debt</t>
    </r>
  </si>
  <si>
    <r>
      <rPr>
        <sz val="7"/>
        <color rgb="FF000000"/>
        <rFont val="Arial"/>
        <family val="2"/>
      </rPr>
      <t>101723200 Senior Secured Loans</t>
    </r>
  </si>
  <si>
    <r>
      <rPr>
        <sz val="7"/>
        <color rgb="FF000000"/>
        <rFont val="Arial"/>
        <family val="2"/>
      </rPr>
      <t>101723210 Wertberichtigungen Senior Secured Loans</t>
    </r>
  </si>
  <si>
    <r>
      <rPr>
        <sz val="7"/>
        <color rgb="FF000000"/>
        <rFont val="Arial"/>
        <family val="2"/>
      </rPr>
      <t>101723300 Rohstoffe</t>
    </r>
  </si>
  <si>
    <r>
      <rPr>
        <sz val="7"/>
        <color rgb="FF000000"/>
        <rFont val="Arial"/>
        <family val="2"/>
      </rPr>
      <t>101723310 Wertberichtigungen Rohstoffe</t>
    </r>
  </si>
  <si>
    <r>
      <rPr>
        <sz val="7"/>
        <color rgb="FF000000"/>
        <rFont val="Arial"/>
        <family val="2"/>
      </rPr>
      <t>101730000 Strukturierte Produkte</t>
    </r>
  </si>
  <si>
    <r>
      <rPr>
        <sz val="7"/>
        <color rgb="FF000000"/>
        <rFont val="Arial"/>
        <family val="2"/>
      </rPr>
      <t>101730200 Insurance-Linked Securities</t>
    </r>
  </si>
  <si>
    <r>
      <rPr>
        <sz val="7"/>
        <color rgb="FF000000"/>
        <rFont val="Arial"/>
        <family val="2"/>
      </rPr>
      <t>101730210 Wertberichtigungen Insurance-Linked Securities</t>
    </r>
  </si>
  <si>
    <r>
      <rPr>
        <sz val="7"/>
        <color rgb="FF000000"/>
        <rFont val="Arial"/>
        <family val="2"/>
      </rPr>
      <t>101730300 Andere strukturierte Produkte</t>
    </r>
  </si>
  <si>
    <r>
      <rPr>
        <sz val="7"/>
        <color rgb="FF000000"/>
        <rFont val="Arial"/>
        <family val="2"/>
      </rPr>
      <t>101730310 Wertberichtigungen strukturierte Produkte</t>
    </r>
  </si>
  <si>
    <r>
      <rPr>
        <sz val="7"/>
        <color rgb="FF000000"/>
        <rFont val="Arial"/>
        <family val="2"/>
      </rPr>
      <t>101740000 Sonstige Kapitalanlagen</t>
    </r>
  </si>
  <si>
    <r>
      <rPr>
        <sz val="7"/>
        <color rgb="FF000000"/>
        <rFont val="Arial"/>
        <family val="2"/>
      </rPr>
      <t>101741000 Verbriefte Forderungen</t>
    </r>
  </si>
  <si>
    <r>
      <rPr>
        <sz val="7"/>
        <color rgb="FF000000"/>
        <rFont val="Arial"/>
        <family val="2"/>
      </rPr>
      <t>101741100 Asset Backed Securities (ABS)</t>
    </r>
  </si>
  <si>
    <r>
      <rPr>
        <sz val="7"/>
        <color rgb="FF000000"/>
        <rFont val="Arial"/>
        <family val="2"/>
      </rPr>
      <t>101741200 Mortgage Backed Securities (MBS)</t>
    </r>
  </si>
  <si>
    <r>
      <rPr>
        <sz val="7"/>
        <color rgb="FF000000"/>
        <rFont val="Arial"/>
        <family val="2"/>
      </rPr>
      <t>101741210 Wertberichtigungen Mortgage Backed Securities (MBS)</t>
    </r>
  </si>
  <si>
    <r>
      <rPr>
        <sz val="7"/>
        <color rgb="FF000000"/>
        <rFont val="Arial"/>
        <family val="2"/>
      </rPr>
      <t>101741300 Collateralized Debt Obligations (CDO) und Collateralized Loan Obligations (CLO)</t>
    </r>
  </si>
  <si>
    <r>
      <rPr>
        <sz val="7"/>
        <color rgb="FF000000"/>
        <rFont val="Arial"/>
        <family val="2"/>
      </rPr>
      <t>101741310 Wertberichtigungen Collateralized Debt Obligations (CDO) und Collateralized Loan Obligations (CLO)</t>
    </r>
  </si>
  <si>
    <r>
      <rPr>
        <sz val="7"/>
        <color rgb="FF000000"/>
        <rFont val="Arial"/>
        <family val="2"/>
      </rPr>
      <t>101741400 Sonstige verbriefte Forderungen</t>
    </r>
  </si>
  <si>
    <r>
      <rPr>
        <sz val="7"/>
        <color rgb="FF000000"/>
        <rFont val="Arial"/>
        <family val="2"/>
      </rPr>
      <t>101741410 Wertberichtigungen sonstige verbriefte Forderungen</t>
    </r>
  </si>
  <si>
    <r>
      <rPr>
        <sz val="7"/>
        <color rgb="FF000000"/>
        <rFont val="Arial"/>
        <family val="2"/>
      </rPr>
      <t>101742100 Andere Kapitalanlagen (alle Kapitalanlagen, die nicht den oben genannten Kategorien angehören)</t>
    </r>
  </si>
  <si>
    <r>
      <rPr>
        <sz val="7"/>
        <color rgb="FF000000"/>
        <rFont val="Arial"/>
        <family val="2"/>
      </rPr>
      <t>101742110 Wertberichtigungen andere Kapitalanlagen (alle Kapitalanlagen, die nicht den oben genannten Kategorien angehören)</t>
    </r>
  </si>
  <si>
    <r>
      <rPr>
        <sz val="7"/>
        <color rgb="FF000000"/>
        <rFont val="Arial"/>
        <family val="2"/>
      </rPr>
      <t>101800100 Schwankungsreserven Kapitalanlagen (ohne anteilgebundene Lebensversicherung)</t>
    </r>
  </si>
  <si>
    <r>
      <rPr>
        <sz val="7"/>
        <color rgb="FF000000"/>
        <rFont val="Arial"/>
        <family val="2"/>
      </rPr>
      <t>102000000 Kapitalanlagen aus anteilgebundener Lebensversicherung</t>
    </r>
  </si>
  <si>
    <r>
      <rPr>
        <sz val="7"/>
        <color rgb="FF000000"/>
        <rFont val="Arial"/>
        <family val="2"/>
      </rPr>
      <t>102300100 Schwankungsreserven Kapitalanlagen aus anteilgebundener Lebensversicherung</t>
    </r>
  </si>
  <si>
    <r>
      <rPr>
        <sz val="7"/>
        <color rgb="FF000000"/>
        <rFont val="Arial"/>
        <family val="2"/>
      </rPr>
      <t>102100000 Fondsanteilgebundene Lebensversicherung</t>
    </r>
  </si>
  <si>
    <r>
      <rPr>
        <sz val="7"/>
        <color rgb="FF000000"/>
        <rFont val="Arial"/>
        <family val="2"/>
      </rPr>
      <t>102100100 Fondsanteilgebundene Lebensversicherung: Anlagefonds - Immobilien</t>
    </r>
  </si>
  <si>
    <r>
      <rPr>
        <sz val="7"/>
        <color rgb="FF000000"/>
        <rFont val="Arial"/>
        <family val="2"/>
      </rPr>
      <t>102100110 Wertberichtigungen Fondsanteilgebundene Lebensversicherung: Anlagefonds - Immobilien</t>
    </r>
  </si>
  <si>
    <r>
      <rPr>
        <sz val="7"/>
        <color rgb="FF000000"/>
        <rFont val="Arial"/>
        <family val="2"/>
      </rPr>
      <t>102100200 Fondsanteilgebundene Lebensversicherung: Anlagefonds - Aktien</t>
    </r>
  </si>
  <si>
    <r>
      <rPr>
        <sz val="7"/>
        <color rgb="FF000000"/>
        <rFont val="Arial"/>
        <family val="2"/>
      </rPr>
      <t>102100210 Wertberichtigungen Fondsanteilgebundene Lebensversicherung: Anlagefonds - Aktien</t>
    </r>
  </si>
  <si>
    <r>
      <rPr>
        <sz val="7"/>
        <color rgb="FF000000"/>
        <rFont val="Arial"/>
        <family val="2"/>
      </rPr>
      <t>102100300 Fondsanteilgebundene Lebensversicherung: Anlagefonds - Obligationen</t>
    </r>
  </si>
  <si>
    <r>
      <rPr>
        <sz val="7"/>
        <color rgb="FF000000"/>
        <rFont val="Arial"/>
        <family val="2"/>
      </rPr>
      <t>102100310 Wertberichtigungen Fondsanteilgebundene Lebensversicherung: Anlagefonds - Obligationen</t>
    </r>
  </si>
  <si>
    <r>
      <rPr>
        <sz val="7"/>
        <color rgb="FF000000"/>
        <rFont val="Arial"/>
        <family val="2"/>
      </rPr>
      <t>102100400 Fondsanteilgebundene Lebensversicherung: Anlagefonds - Geldmarkt</t>
    </r>
  </si>
  <si>
    <r>
      <rPr>
        <sz val="7"/>
        <color rgb="FF000000"/>
        <rFont val="Arial"/>
        <family val="2"/>
      </rPr>
      <t>102100410 Wertberichtigungen Fondsanteilgebundene Lebensversicherung: Anlagefonds - Geldmarkt</t>
    </r>
  </si>
  <si>
    <r>
      <rPr>
        <sz val="7"/>
        <color rgb="FF000000"/>
        <rFont val="Arial"/>
        <family val="2"/>
      </rPr>
      <t>102100500 Fondsanteilgebundene Lebensversicherung: Anlagefonds - Alternative Anlagen</t>
    </r>
  </si>
  <si>
    <r>
      <rPr>
        <sz val="7"/>
        <color rgb="FF000000"/>
        <rFont val="Arial"/>
        <family val="2"/>
      </rPr>
      <t>102100510 Wertberichtigungen Fondsanteilgebundene Lebensversicherung: Anlagefonds - Alternative Anlagen</t>
    </r>
  </si>
  <si>
    <r>
      <rPr>
        <sz val="7"/>
        <color rgb="FF000000"/>
        <rFont val="Arial"/>
        <family val="2"/>
      </rPr>
      <t>102100600 Fondsanteilgebundene Lebensversicherung: Anlagefonds - Gemischt</t>
    </r>
  </si>
  <si>
    <r>
      <rPr>
        <sz val="7"/>
        <color rgb="FF000000"/>
        <rFont val="Arial"/>
        <family val="2"/>
      </rPr>
      <t>102100610 Wertberichtigungen Fondsanteilgebundene Lebensversicherung: Anlagefonds - Gemischt</t>
    </r>
  </si>
  <si>
    <r>
      <rPr>
        <sz val="7"/>
        <color rgb="FF000000"/>
        <rFont val="Arial"/>
        <family val="2"/>
      </rPr>
      <t>102100700 Fondsanteilgebundene Lebensversicherung: Anlagefonds - Übriges (z.B. flüssige Mittel)</t>
    </r>
  </si>
  <si>
    <r>
      <rPr>
        <sz val="7"/>
        <color rgb="FF000000"/>
        <rFont val="Arial"/>
        <family val="2"/>
      </rPr>
      <t>102100710 Wertberichtigungen Fondsanteilgebundene Lebensversicherung: Anlagefonds - Übriges (z.B. flüssige Mittel)</t>
    </r>
  </si>
  <si>
    <r>
      <rPr>
        <sz val="7"/>
        <color rgb="FF000000"/>
        <rFont val="Arial"/>
        <family val="2"/>
      </rPr>
      <t>102200000 An interne Anlagebestände oder andere Bezugswerte gebundene Lebensversicherung</t>
    </r>
  </si>
  <si>
    <r>
      <rPr>
        <sz val="7"/>
        <color rgb="FF000000"/>
        <rFont val="Arial"/>
        <family val="2"/>
      </rPr>
      <t>102200010 An interne Anlagebestände oder andere Bezugswerte gebundene Lebensversicherung: Immobilien</t>
    </r>
  </si>
  <si>
    <r>
      <rPr>
        <sz val="7"/>
        <color rgb="FF000000"/>
        <rFont val="Arial"/>
        <family val="2"/>
      </rPr>
      <t>102200011 Wertberichtigungen an interne Anlagebestände oder andere Bezugswerte gebundene Lebensversicherung: Immobilien</t>
    </r>
  </si>
  <si>
    <r>
      <rPr>
        <sz val="7"/>
        <color rgb="FF000000"/>
        <rFont val="Arial"/>
        <family val="2"/>
      </rPr>
      <t>102200020 An interne Anlagebestände oder andere Bezugswerte gebundene Lebensversicherung: Festverzinsliche Wertpapiere</t>
    </r>
  </si>
  <si>
    <r>
      <rPr>
        <sz val="7"/>
        <color rgb="FF000000"/>
        <rFont val="Arial"/>
        <family val="2"/>
      </rPr>
      <t>102200021 Wertberichtigungen an interne Anlagebestände oder andere Bezugswerte gebundene Lebensversicherung: Festverzinsliche Wertpapiere</t>
    </r>
  </si>
  <si>
    <r>
      <rPr>
        <sz val="7"/>
        <color rgb="FF000000"/>
        <rFont val="Arial"/>
        <family val="2"/>
      </rPr>
      <t>102200030 An interne Anlagebestände oder andere Bezugswerte gebundene Lebensversicherung: Darlehen</t>
    </r>
  </si>
  <si>
    <r>
      <rPr>
        <sz val="7"/>
        <color rgb="FF000000"/>
        <rFont val="Arial"/>
        <family val="2"/>
      </rPr>
      <t>102200031 Wertberichtigungen an interne Anlagebestände oder andere Bezugswerte gebundene Lebensversicherung: Darlehen</t>
    </r>
  </si>
  <si>
    <r>
      <rPr>
        <sz val="7"/>
        <color rgb="FF000000"/>
        <rFont val="Arial"/>
        <family val="2"/>
      </rPr>
      <t>102200040 An interne Anlagebestände oder andere Bezugswerte gebundene Lebensversicherung: Hypotheken</t>
    </r>
  </si>
  <si>
    <r>
      <rPr>
        <sz val="7"/>
        <color rgb="FF000000"/>
        <rFont val="Arial"/>
        <family val="2"/>
      </rPr>
      <t>102200041 Wertberichtigungen an interne Anlagebestände oder andere Bezugswerte gebundene Lebensversicherung: Hypotheken</t>
    </r>
  </si>
  <si>
    <r>
      <rPr>
        <sz val="7"/>
        <color rgb="FF000000"/>
        <rFont val="Arial"/>
        <family val="2"/>
      </rPr>
      <t>102200050 An interne Anlagebestände oder andere Bezugswerte gebundene Lebensversicherung: Aktien und ähnliche Wertschriften</t>
    </r>
  </si>
  <si>
    <r>
      <rPr>
        <sz val="7"/>
        <color rgb="FF000000"/>
        <rFont val="Arial"/>
        <family val="2"/>
      </rPr>
      <t>102200051 Wertberichtigungen an interne Anlagebestände oder andere Bezugswerte gebundene Lebensversicherung: Aktien und ähnliche Wertschriften</t>
    </r>
  </si>
  <si>
    <r>
      <rPr>
        <sz val="7"/>
        <color rgb="FF000000"/>
        <rFont val="Arial"/>
        <family val="2"/>
      </rPr>
      <t>102200060 An interne Anlagebestände oder andere Bezugswerte gebundene Lebensversicherung: Kollektive Kapitalanlagen</t>
    </r>
  </si>
  <si>
    <r>
      <rPr>
        <sz val="7"/>
        <color rgb="FF000000"/>
        <rFont val="Arial"/>
        <family val="2"/>
      </rPr>
      <t>102200061 Wertberichtigungen an interne Anlagebestände oder andere Bezugswerte gebundene Lebensversicherung: Kollektive Kapitalanlagen</t>
    </r>
  </si>
  <si>
    <r>
      <rPr>
        <sz val="7"/>
        <color rgb="FF000000"/>
        <rFont val="Arial"/>
        <family val="2"/>
      </rPr>
      <t>102200070 An interne Anlagebestände oder andere Bezugswerte gebundene Lebensversicherung: Alternative Anlagen</t>
    </r>
  </si>
  <si>
    <r>
      <rPr>
        <sz val="7"/>
        <color rgb="FF000000"/>
        <rFont val="Arial"/>
        <family val="2"/>
      </rPr>
      <t>102200071 Wertberichtigungen an interne Anlagebestände oder andere Bezugswerte gebundene Lebensversicherung: Alternative Anlagen</t>
    </r>
  </si>
  <si>
    <r>
      <rPr>
        <sz val="7"/>
        <color rgb="FF000000"/>
        <rFont val="Arial"/>
        <family val="2"/>
      </rPr>
      <t>102200080 An interne Anlagebestände oder andere Bezugswerte gebundene Lebensversicherung: Strukturierte Produkte</t>
    </r>
  </si>
  <si>
    <r>
      <rPr>
        <sz val="7"/>
        <color rgb="FF000000"/>
        <rFont val="Arial"/>
        <family val="2"/>
      </rPr>
      <t>102200081 Wertberichtigungen an interne Anlagebestände oder andere Bezugswerte gebundene Lebensversicherung: Strukturierte Produkte</t>
    </r>
  </si>
  <si>
    <r>
      <rPr>
        <sz val="7"/>
        <color rgb="FF000000"/>
        <rFont val="Arial"/>
        <family val="2"/>
      </rPr>
      <t>102200090 An interne Anlagebestände oder andere Bezugswerte gebundene Lebensversicherung: Derivative Instrumente (netto)</t>
    </r>
  </si>
  <si>
    <r>
      <rPr>
        <sz val="7"/>
        <color rgb="FF000000"/>
        <rFont val="Arial"/>
        <family val="2"/>
      </rPr>
      <t>102200091 Wertberichtigungen an interne Anlagebestände oder andere Bezugswerte gebundene Lebensversicherung: Derivative Instrumente (netto)</t>
    </r>
  </si>
  <si>
    <r>
      <rPr>
        <sz val="7"/>
        <color rgb="FF000000"/>
        <rFont val="Arial"/>
        <family val="2"/>
      </rPr>
      <t>102200100 An interne Anlagebestände oder andere Bezugswerte gebundene Lebensversicherung: Forderungen aus Geldmarktanlagen</t>
    </r>
  </si>
  <si>
    <r>
      <rPr>
        <sz val="7"/>
        <color rgb="FF000000"/>
        <rFont val="Arial"/>
        <family val="2"/>
      </rPr>
      <t>102200101 Wertberichtigungen an interne Anlagebestände oder andere Bezugswerte gebundene Lebensversicherung: Forderungen aus Geldmarktanlagen</t>
    </r>
  </si>
  <si>
    <r>
      <rPr>
        <sz val="7"/>
        <color rgb="FF000000"/>
        <rFont val="Arial"/>
        <family val="2"/>
      </rPr>
      <t>102200110 An interne Anlagebestände oder andere Bezugswerte gebundene Lebensversicherung: Policendarlehen</t>
    </r>
  </si>
  <si>
    <r>
      <rPr>
        <sz val="7"/>
        <color rgb="FF000000"/>
        <rFont val="Arial"/>
        <family val="2"/>
      </rPr>
      <t>102200111 Wertberichtigungen an interne Anlagebestände oder andere Bezugswerte gebundene Lebensversicherung: Policendarlehen</t>
    </r>
  </si>
  <si>
    <r>
      <rPr>
        <sz val="7"/>
        <color rgb="FF000000"/>
        <rFont val="Arial"/>
        <family val="2"/>
      </rPr>
      <t>102200120 An interne Anlagebestände oder andere Bezugswerte gebundene Lebensversicherung: Übrige Kapitalanlagen</t>
    </r>
  </si>
  <si>
    <r>
      <rPr>
        <sz val="7"/>
        <color rgb="FF000000"/>
        <rFont val="Arial"/>
        <family val="2"/>
      </rPr>
      <t>102200121 Wertberichtigungen an interne Anlagebestände oder andere Bezugswerte gebundene Lebensversicherung: Übrige Kapitalanlagen</t>
    </r>
  </si>
  <si>
    <r>
      <rPr>
        <sz val="7"/>
        <color rgb="FF000000"/>
        <rFont val="Arial"/>
        <family val="2"/>
      </rPr>
      <t>102200130 An interne Anlagebestände oder andere Bezugswerte gebundene Lebensversicherung: Flüssige Mittel</t>
    </r>
  </si>
  <si>
    <r>
      <rPr>
        <sz val="7"/>
        <color rgb="FF000000"/>
        <rFont val="Arial"/>
        <family val="2"/>
      </rPr>
      <t>102200131 Wertberichtigungen an interne Anlagebestände oder andere Bezugswerte gebundene Lebensversicherung: Flüssige Mittel</t>
    </r>
  </si>
  <si>
    <r>
      <rPr>
        <sz val="7"/>
        <color rgb="FF000000"/>
        <rFont val="Arial"/>
        <family val="2"/>
      </rPr>
      <t>103000000 Forderungen aus derivativen Finanzinstrumenten</t>
    </r>
  </si>
  <si>
    <r>
      <rPr>
        <sz val="7"/>
        <color rgb="FF000000"/>
        <rFont val="Arial"/>
        <family val="2"/>
      </rPr>
      <t>103000100 Zinsrisikobezogene Instrumente</t>
    </r>
  </si>
  <si>
    <r>
      <rPr>
        <sz val="7"/>
        <color rgb="FF000000"/>
        <rFont val="Arial"/>
        <family val="2"/>
      </rPr>
      <t>103000110 Wertberichtigungen zinsrisikobezogene Instrumente</t>
    </r>
  </si>
  <si>
    <r>
      <rPr>
        <sz val="7"/>
        <color rgb="FF000000"/>
        <rFont val="Arial"/>
        <family val="2"/>
      </rPr>
      <t>103000200 Währungsrisikobezogene Instrumente</t>
    </r>
  </si>
  <si>
    <r>
      <rPr>
        <sz val="7"/>
        <color rgb="FF000000"/>
        <rFont val="Arial"/>
        <family val="2"/>
      </rPr>
      <t>103000210 Wertberichtigungen währungsrisikobezogene Instrumente</t>
    </r>
  </si>
  <si>
    <r>
      <rPr>
        <sz val="7"/>
        <color rgb="FF000000"/>
        <rFont val="Arial"/>
        <family val="2"/>
      </rPr>
      <t>103000300 Marktrisikobezogene Instrumente</t>
    </r>
  </si>
  <si>
    <r>
      <rPr>
        <sz val="7"/>
        <color rgb="FF000000"/>
        <rFont val="Arial"/>
        <family val="2"/>
      </rPr>
      <t>103000310 Wertberichtigungen marktrisikobezogene Instrumente</t>
    </r>
  </si>
  <si>
    <r>
      <rPr>
        <sz val="7"/>
        <color rgb="FF000000"/>
        <rFont val="Arial"/>
        <family val="2"/>
      </rPr>
      <t>103000400 Kreditrisikobezogene Instrumente</t>
    </r>
  </si>
  <si>
    <r>
      <rPr>
        <sz val="7"/>
        <color rgb="FF000000"/>
        <rFont val="Arial"/>
        <family val="2"/>
      </rPr>
      <t>103000410 Wertberichtigungen kreditrisikobezogene Instrumente</t>
    </r>
  </si>
  <si>
    <r>
      <rPr>
        <sz val="7"/>
        <color rgb="FF000000"/>
        <rFont val="Arial"/>
        <family val="2"/>
      </rPr>
      <t>103000500 Versicherungsrisikobezogene Instrumente</t>
    </r>
  </si>
  <si>
    <r>
      <rPr>
        <sz val="7"/>
        <color rgb="FF000000"/>
        <rFont val="Arial"/>
        <family val="2"/>
      </rPr>
      <t>103000510 Wertberichtigungen versicherungsrisikobezogene Instrumente</t>
    </r>
  </si>
  <si>
    <r>
      <rPr>
        <sz val="7"/>
        <color rgb="FF000000"/>
        <rFont val="Arial"/>
        <family val="2"/>
      </rPr>
      <t>103000600 Übrige derivative Instrumente</t>
    </r>
  </si>
  <si>
    <r>
      <rPr>
        <sz val="7"/>
        <color rgb="FF000000"/>
        <rFont val="Arial"/>
        <family val="2"/>
      </rPr>
      <t>103000610 Wertberichtigungen übrige Instrumente</t>
    </r>
  </si>
  <si>
    <r>
      <rPr>
        <sz val="7"/>
        <color rgb="FF000000"/>
        <rFont val="Arial"/>
        <family val="2"/>
      </rPr>
      <t>104000000 Depotforderungen aus übernommener Rückversicherung</t>
    </r>
  </si>
  <si>
    <r>
      <rPr>
        <sz val="7"/>
        <color rgb="FF000000"/>
        <rFont val="Arial"/>
        <family val="2"/>
      </rPr>
      <t>105000000 Flüssige Mittel</t>
    </r>
  </si>
  <si>
    <r>
      <rPr>
        <sz val="7"/>
        <color rgb="FF000000"/>
        <rFont val="Arial"/>
        <family val="2"/>
      </rPr>
      <t>105000100 Bargeld</t>
    </r>
  </si>
  <si>
    <r>
      <rPr>
        <sz val="7"/>
        <color rgb="FF000000"/>
        <rFont val="Arial"/>
        <family val="2"/>
      </rPr>
      <t>105000200 Bankguthaben</t>
    </r>
  </si>
  <si>
    <r>
      <rPr>
        <sz val="7"/>
        <color rgb="FF000000"/>
        <rFont val="Arial"/>
        <family val="2"/>
      </rPr>
      <t>105000300 Forderungen aus Geldmarktanlagen</t>
    </r>
  </si>
  <si>
    <r>
      <rPr>
        <sz val="7"/>
        <color rgb="FF000000"/>
        <rFont val="Arial"/>
        <family val="2"/>
      </rPr>
      <t>106000000 Anteil versicherungstechnische Rückstellungen aus Rückversicherung</t>
    </r>
  </si>
  <si>
    <r>
      <rPr>
        <sz val="7"/>
        <color rgb="FF000000"/>
        <rFont val="Arial"/>
        <family val="2"/>
      </rPr>
      <t>106100000 Versicherungstechnische Rückstellungen (Leben): Anteil der Rückversicherer</t>
    </r>
  </si>
  <si>
    <r>
      <rPr>
        <sz val="7"/>
        <color rgb="FF000000"/>
        <rFont val="Arial"/>
        <family val="2"/>
      </rPr>
      <t>106150100 Rückstellungen für vertragliche Überschussbeteiligungen (Leben): Anteil der Rückversicherer</t>
    </r>
  </si>
  <si>
    <r>
      <rPr>
        <sz val="7"/>
        <color rgb="FF000000"/>
        <rFont val="Arial"/>
        <family val="2"/>
      </rPr>
      <t>ADC1DL Aufteilung nach Branchen: Leben direkt</t>
    </r>
  </si>
  <si>
    <r>
      <rPr>
        <sz val="7"/>
        <color rgb="FF000000"/>
        <rFont val="Arial"/>
        <family val="2"/>
      </rPr>
      <t>ADILD03100 Einzelkapitalversicherung auf den Todes- und Erlebensfall (A3.1); (CH + FB)</t>
    </r>
  </si>
  <si>
    <r>
      <rPr>
        <sz val="7"/>
        <color rgb="FF000000"/>
        <rFont val="Arial"/>
        <family val="2"/>
      </rPr>
      <t>ADILD03200 Einzelrentenversicherung (A3.2); (CH + FB)</t>
    </r>
  </si>
  <si>
    <r>
      <rPr>
        <sz val="7"/>
        <color rgb="FF000000"/>
        <rFont val="Arial"/>
        <family val="2"/>
      </rPr>
      <t>ADILD03300 Sonstige Einzellebensversicherung (A3.3); (CH + FB)</t>
    </r>
  </si>
  <si>
    <r>
      <rPr>
        <sz val="7"/>
        <color rgb="FF000000"/>
        <rFont val="Arial"/>
        <family val="2"/>
      </rPr>
      <t>ADILD08000 Kollektivlebensversicherung (A1, A3.4); (CH + FB)</t>
    </r>
  </si>
  <si>
    <r>
      <rPr>
        <sz val="7"/>
        <color rgb="FF000000"/>
        <rFont val="Arial"/>
        <family val="2"/>
      </rPr>
      <t>ADILD09000 Sonstige Lebensversicherung (A6.3, A7); (CH + FB)</t>
    </r>
  </si>
  <si>
    <r>
      <rPr>
        <sz val="7"/>
        <color rgb="FF000000"/>
        <rFont val="Arial"/>
        <family val="2"/>
      </rPr>
      <t>106160100 Rückstellungen für Überschussfonds (Leben): Anteil der Rückversicherer</t>
    </r>
  </si>
  <si>
    <r>
      <rPr>
        <sz val="7"/>
        <color rgb="FF000000"/>
        <rFont val="Arial"/>
        <family val="2"/>
      </rPr>
      <t>106101000 Versicherungstechnische Rückstellungen (Leben); direktes Geschäft: Anteil der Rückversicherer</t>
    </r>
  </si>
  <si>
    <r>
      <rPr>
        <sz val="7"/>
        <color rgb="FF000000"/>
        <rFont val="Arial"/>
        <family val="2"/>
      </rPr>
      <t>106102000 Versicherungstechnische Rückstellungen (Leben); indirektes Geschäft: Anteil der Retrozessionäre</t>
    </r>
  </si>
  <si>
    <r>
      <rPr>
        <sz val="7"/>
        <color rgb="FF000000"/>
        <rFont val="Arial"/>
        <family val="2"/>
      </rPr>
      <t>106110000 Prämienüberträge (Leben): Anteil der Rückversicherer</t>
    </r>
  </si>
  <si>
    <r>
      <rPr>
        <sz val="7"/>
        <color rgb="FF000000"/>
        <rFont val="Arial"/>
        <family val="2"/>
      </rPr>
      <t>106110100 Prämienüberträge (Leben); direktes Geschäft: Anteil der Rückversicherer</t>
    </r>
  </si>
  <si>
    <r>
      <rPr>
        <sz val="7"/>
        <color rgb="FF000000"/>
        <rFont val="Arial"/>
        <family val="2"/>
      </rPr>
      <t>106110200 Prämienüberträge (Leben); indirektes Geschäft: Anteil der Retrozessionäre</t>
    </r>
  </si>
  <si>
    <r>
      <rPr>
        <sz val="7"/>
        <color rgb="FF000000"/>
        <rFont val="Arial"/>
        <family val="2"/>
      </rPr>
      <t>ADC1RL Aufteilung nach Branchen: Leben indirekt</t>
    </r>
  </si>
  <si>
    <r>
      <rPr>
        <sz val="7"/>
        <color rgb="FF000000"/>
        <rFont val="Arial"/>
        <family val="2"/>
      </rPr>
      <t>ADILR03100 RE: Einzelkapitalversicherung (A3.1); (CH + FB)</t>
    </r>
  </si>
  <si>
    <r>
      <rPr>
        <sz val="7"/>
        <color rgb="FF000000"/>
        <rFont val="Arial"/>
        <family val="2"/>
      </rPr>
      <t>ADILR03200 RE: Einzelrentenversicherung (A3.2); (CH + FB)</t>
    </r>
  </si>
  <si>
    <r>
      <rPr>
        <sz val="7"/>
        <color rgb="FF000000"/>
        <rFont val="Arial"/>
        <family val="2"/>
      </rPr>
      <t>ADILR03300 RE: Sonstige Einzellebensversicherung (A3.3); (CH + FB)</t>
    </r>
  </si>
  <si>
    <r>
      <rPr>
        <sz val="7"/>
        <color rgb="FF000000"/>
        <rFont val="Arial"/>
        <family val="2"/>
      </rPr>
      <t>ADILR08000 RE: Kollektivlebensversicherung (A1, A3.4); (CH + FB)</t>
    </r>
  </si>
  <si>
    <r>
      <rPr>
        <sz val="7"/>
        <color rgb="FF000000"/>
        <rFont val="Arial"/>
        <family val="2"/>
      </rPr>
      <t>ADILR09000 RE: Sonstige Lebensversicherung (A6.3, A7); (CH + FB)</t>
    </r>
  </si>
  <si>
    <r>
      <rPr>
        <sz val="7"/>
        <color rgb="FF000000"/>
        <rFont val="Arial"/>
        <family val="2"/>
      </rPr>
      <t>106120000 Deckungskapital (Leben): Anteil der Rückversicherer</t>
    </r>
  </si>
  <si>
    <r>
      <rPr>
        <sz val="7"/>
        <color rgb="FF000000"/>
        <rFont val="Arial"/>
        <family val="2"/>
      </rPr>
      <t>106120100 Deckungskapital (Leben); direktes Geschäft: Anteil der Rückversicherer</t>
    </r>
  </si>
  <si>
    <r>
      <rPr>
        <sz val="7"/>
        <color rgb="FF000000"/>
        <rFont val="Arial"/>
        <family val="2"/>
      </rPr>
      <t>106120200 Deckungskapital (Leben); indirektes Geschäft: Anteil der Retrozessionäre</t>
    </r>
  </si>
  <si>
    <r>
      <rPr>
        <sz val="7"/>
        <color rgb="FF000000"/>
        <rFont val="Arial"/>
        <family val="2"/>
      </rPr>
      <t xml:space="preserve">106130000 Rückstellungen für eingetretene, noch nicht ausbezahlte Versicherungsleistungen (Leben): Anteil der Rückversicherer </t>
    </r>
  </si>
  <si>
    <r>
      <rPr>
        <sz val="7"/>
        <color rgb="FF000000"/>
        <rFont val="Arial"/>
        <family val="2"/>
      </rPr>
      <t xml:space="preserve">106130100 Rückstellungen für eingetretene, noch nicht ausbezahlte Versicherungsleistungen (Leben); direktes Geschäft: Anteil der Rückversicherer </t>
    </r>
  </si>
  <si>
    <r>
      <rPr>
        <sz val="7"/>
        <color rgb="FF000000"/>
        <rFont val="Arial"/>
        <family val="2"/>
      </rPr>
      <t xml:space="preserve">106130200 Rückstellungen für eingetretene, noch nicht ausbezahlte Versicherungsleistungen (Leben); indirektes Geschäft: Anteil der Retrozessionäre </t>
    </r>
  </si>
  <si>
    <r>
      <rPr>
        <sz val="7"/>
        <color rgb="FF000000"/>
        <rFont val="Arial"/>
        <family val="2"/>
      </rPr>
      <t>106140000 Übrige versicherungstechnische Rückstellungen (Leben): Anteil der Rückversicherer</t>
    </r>
  </si>
  <si>
    <r>
      <rPr>
        <sz val="7"/>
        <color rgb="FF000000"/>
        <rFont val="Arial"/>
        <family val="2"/>
      </rPr>
      <t>106140100 Übrige versicherungstechnische Rückstellungen (Leben); direktes Geschäft: Anteil der Rückversicherer</t>
    </r>
  </si>
  <si>
    <r>
      <rPr>
        <sz val="7"/>
        <color rgb="FF000000"/>
        <rFont val="Arial"/>
        <family val="2"/>
      </rPr>
      <t>106140200 Übrige versicherungstechnische Rückstellungen (Leben); indirektes Geschäft: Anteil der Retrozessionäre</t>
    </r>
  </si>
  <si>
    <r>
      <rPr>
        <sz val="7"/>
        <color rgb="FF000000"/>
        <rFont val="Arial"/>
        <family val="2"/>
      </rPr>
      <t xml:space="preserve">106200000 Versicherungstechnische Rückstellungen (Nicht-Leben): Anteil der Rückversicherer </t>
    </r>
  </si>
  <si>
    <r>
      <rPr>
        <sz val="7"/>
        <color rgb="FF000000"/>
        <rFont val="Arial"/>
        <family val="2"/>
      </rPr>
      <t>106240100 Rückstellungen für vertragliche Überschussbeteiligungen (Nicht-Leben): Anteil der Rückversicherer</t>
    </r>
  </si>
  <si>
    <r>
      <rPr>
        <sz val="7"/>
        <color rgb="FF000000"/>
        <rFont val="Arial"/>
        <family val="2"/>
      </rPr>
      <t>ADC1DS Aufteilung nach Branchen: Nicht-Leben direkt</t>
    </r>
  </si>
  <si>
    <r>
      <rPr>
        <sz val="7"/>
        <color rgb="FF000000"/>
        <rFont val="Arial"/>
        <family val="2"/>
      </rPr>
      <t>ADISD01000 Unfallversicherung (CH + FB)</t>
    </r>
  </si>
  <si>
    <r>
      <rPr>
        <sz val="7"/>
        <color rgb="FF000000"/>
        <rFont val="Arial"/>
        <family val="2"/>
      </rPr>
      <t>ADISD02000 Krankenversicherung (CH + FB)</t>
    </r>
  </si>
  <si>
    <r>
      <rPr>
        <sz val="7"/>
        <color rgb="FF000000"/>
        <rFont val="Arial"/>
        <family val="2"/>
      </rPr>
      <t>106250100 Rückstellungen für Überschussfonds (Nicht-Leben): Anteil der Rückversicherer</t>
    </r>
  </si>
  <si>
    <r>
      <rPr>
        <sz val="7"/>
        <color rgb="FF000000"/>
        <rFont val="Arial"/>
        <family val="2"/>
      </rPr>
      <t>106201000 Versicherungstechnische Rückstellungen (Schadenversicherungsgeschäft); direktes Geschäft: Anteil der Rückversicherer</t>
    </r>
  </si>
  <si>
    <r>
      <rPr>
        <sz val="7"/>
        <color rgb="FF000000"/>
        <rFont val="Arial"/>
        <family val="2"/>
      </rPr>
      <t>106202000 Versicherungstechnische Rückstellungen (Krankenversicherungsgeschäft); direktes Geschäft: Anteil der Rückversicherer</t>
    </r>
  </si>
  <si>
    <r>
      <rPr>
        <sz val="7"/>
        <color rgb="FF000000"/>
        <rFont val="Arial"/>
        <family val="2"/>
      </rPr>
      <t>106203000 Versicherungstechnische Rückstellungen (Schadenversicherungsgeschäft); indirektes Geschäft: Anteil der Rückversicherer</t>
    </r>
  </si>
  <si>
    <r>
      <rPr>
        <sz val="7"/>
        <color rgb="FF000000"/>
        <rFont val="Arial"/>
        <family val="2"/>
      </rPr>
      <t>106204000 Versicherungstechnische Rückstellungen (Krankenversicherungsgeschäft); indirektes Geschäft: Anteil der Rückversicherer</t>
    </r>
  </si>
  <si>
    <r>
      <rPr>
        <sz val="7"/>
        <color rgb="FF000000"/>
        <rFont val="Arial"/>
        <family val="2"/>
      </rPr>
      <t>106210000 Prämienüberträge (Nicht-Leben): Anteil der Rückversicherer</t>
    </r>
  </si>
  <si>
    <r>
      <rPr>
        <sz val="7"/>
        <color rgb="FF000000"/>
        <rFont val="Arial"/>
        <family val="2"/>
      </rPr>
      <t>106210100 Prämienüberträge (Nicht-Leben); direktes Geschäft: Anteil der Rückversicherer</t>
    </r>
  </si>
  <si>
    <r>
      <rPr>
        <sz val="7"/>
        <color rgb="FF000000"/>
        <rFont val="Arial"/>
        <family val="2"/>
      </rPr>
      <t>106210200 Prämienüberträge (Nicht-Leben); indirektes Geschäft: Anteil der Retrozessionäre</t>
    </r>
  </si>
  <si>
    <r>
      <rPr>
        <sz val="7"/>
        <color rgb="FF000000"/>
        <rFont val="Arial"/>
        <family val="2"/>
      </rPr>
      <t>ADC1RS Aufteilung nach Branchen: Nicht-Leben indirekt</t>
    </r>
  </si>
  <si>
    <r>
      <rPr>
        <sz val="7"/>
        <color rgb="FF000000"/>
        <rFont val="Arial"/>
        <family val="2"/>
      </rPr>
      <t>ADISR01000 RE: Unfallversicherung (CH + FB)</t>
    </r>
  </si>
  <si>
    <r>
      <rPr>
        <sz val="7"/>
        <color rgb="FF000000"/>
        <rFont val="Arial"/>
        <family val="2"/>
      </rPr>
      <t>ADISR02000 RE: Krankenversicherung (CH + FB)</t>
    </r>
  </si>
  <si>
    <r>
      <rPr>
        <sz val="7"/>
        <color rgb="FF000000"/>
        <rFont val="Arial"/>
        <family val="2"/>
      </rPr>
      <t xml:space="preserve">106220000 Rückstellungen für eingetretene, noch nicht ausbezahlte Versicherungsleistungen (Nicht-Leben): Anteil der Rückversicherer </t>
    </r>
  </si>
  <si>
    <r>
      <rPr>
        <sz val="7"/>
        <color rgb="FF000000"/>
        <rFont val="Arial"/>
        <family val="2"/>
      </rPr>
      <t xml:space="preserve">106220100 Rückstellungen für eingetretene, noch nicht ausbezahlte Versicherungsleistungen (Nicht-Leben); direktes Geschäft: Anteil der Rückversicherer </t>
    </r>
  </si>
  <si>
    <r>
      <rPr>
        <sz val="7"/>
        <color rgb="FF000000"/>
        <rFont val="Arial"/>
        <family val="2"/>
      </rPr>
      <t xml:space="preserve">106220200 Rückstellungen für eingetretene, noch nicht ausbezahlte Versicherungsleistungen (Nicht-Leben); indirektes Geschäft: Anteil der Retrozessionäre </t>
    </r>
  </si>
  <si>
    <r>
      <rPr>
        <sz val="7"/>
        <color rgb="FF000000"/>
        <rFont val="Arial"/>
        <family val="2"/>
      </rPr>
      <t>106230000 Übrige versicherungstechnische Rückstellungen (Nicht-Leben): Anteil der Rückversicherer</t>
    </r>
  </si>
  <si>
    <r>
      <rPr>
        <sz val="7"/>
        <color rgb="FF000000"/>
        <rFont val="Arial"/>
        <family val="2"/>
      </rPr>
      <t>106230100 Übrige versicherungstechnische Rückstellungen (Nicht-Leben); direktes Geschäft: Anteil der Rückversicherer</t>
    </r>
  </si>
  <si>
    <r>
      <rPr>
        <sz val="7"/>
        <color rgb="FF000000"/>
        <rFont val="Arial"/>
        <family val="2"/>
      </rPr>
      <t>106230200 Übrige versicherungstechnische Rückstellungen (Nicht-Leben); indirektes Geschäft: Anteil der Retrozessionäre</t>
    </r>
  </si>
  <si>
    <r>
      <rPr>
        <sz val="7"/>
        <color rgb="FF000000"/>
        <rFont val="Arial"/>
        <family val="2"/>
      </rPr>
      <t>106300000 Versicherungstechnische Rückstellungen für anteilgebundene Lebensversicherung: Anteil der Rückversicherer</t>
    </r>
  </si>
  <si>
    <r>
      <rPr>
        <sz val="7"/>
        <color rgb="FF000000"/>
        <rFont val="Arial"/>
        <family val="2"/>
      </rPr>
      <t>106301000 Versicherungstechnische Rückstellungen für anteilgebundene Lebensversicherung; direktes Geschäft: Anteil der Rückversicherer</t>
    </r>
  </si>
  <si>
    <r>
      <rPr>
        <sz val="7"/>
        <color rgb="FF000000"/>
        <rFont val="Arial"/>
        <family val="2"/>
      </rPr>
      <t>106302000 Versicherungstechnische Rückstellungen für anteilgebundene Lebensversicherung; indirektes Geschäft: Anteil der Rückversicherer</t>
    </r>
  </si>
  <si>
    <r>
      <rPr>
        <sz val="7"/>
        <color rgb="FF000000"/>
        <rFont val="Arial"/>
        <family val="2"/>
      </rPr>
      <t>106310000 Prämienüberträge für anteilgebundene Lebensversicherungen: Anteil der Rückversicherer</t>
    </r>
  </si>
  <si>
    <r>
      <rPr>
        <sz val="7"/>
        <color rgb="FF000000"/>
        <rFont val="Arial"/>
        <family val="2"/>
      </rPr>
      <t>106310100 Prämienüberträge für anteilgebundene Lebensversicherungen; direktes Geschäft: Anteil der Rückversicherer</t>
    </r>
  </si>
  <si>
    <r>
      <rPr>
        <sz val="7"/>
        <color rgb="FF000000"/>
        <rFont val="Arial"/>
        <family val="2"/>
      </rPr>
      <t>106310200 Prämienüberträge für anteilgebundene Lebensversicherungen; indirektes Geschäft: Anteil der Retrozessionäre</t>
    </r>
  </si>
  <si>
    <r>
      <rPr>
        <sz val="7"/>
        <color rgb="FF000000"/>
        <rFont val="Arial"/>
        <family val="2"/>
      </rPr>
      <t>106350100 Rückstellungen für vertragliche Überschussbeteiligungen für anteilgebundene Lebensversicherungen: Anteil der Rückversicherer</t>
    </r>
  </si>
  <si>
    <r>
      <rPr>
        <sz val="7"/>
        <color rgb="FF000000"/>
        <rFont val="Arial"/>
        <family val="2"/>
      </rPr>
      <t>106320000 Deckungskapital für anteilgebundene Lebensversicherungen: Anteil der Rückversicherer</t>
    </r>
  </si>
  <si>
    <r>
      <rPr>
        <sz val="7"/>
        <color rgb="FF000000"/>
        <rFont val="Arial"/>
        <family val="2"/>
      </rPr>
      <t>106320100 Deckungskapital für anteilgebundene Lebensversicherungen; direktes Geschäft: Anteil der Rückversicherer</t>
    </r>
  </si>
  <si>
    <r>
      <rPr>
        <sz val="7"/>
        <color rgb="FF000000"/>
        <rFont val="Arial"/>
        <family val="2"/>
      </rPr>
      <t>106320200 Deckungskapital für anteilgebundene Lebensversicherungen; indirektes Geschäft: Anteil der Retrozessionäre</t>
    </r>
  </si>
  <si>
    <r>
      <rPr>
        <sz val="7"/>
        <color rgb="FF000000"/>
        <rFont val="Arial"/>
        <family val="2"/>
      </rPr>
      <t>106360100 Rückstellungen für Erlebensfall- und andere Garantien bei der anteilgebundenen Lebensversicherung: Anteil der Rückversicherer</t>
    </r>
  </si>
  <si>
    <r>
      <rPr>
        <sz val="7"/>
        <color rgb="FF000000"/>
        <rFont val="Arial"/>
        <family val="2"/>
      </rPr>
      <t>106330000 Rückstellungen für eingetretene, noch nicht ausbezahlte Versicherungsleistungen für anteilgebundene Lebensversicherungen: Anteil der Rückversicherer</t>
    </r>
  </si>
  <si>
    <r>
      <rPr>
        <sz val="7"/>
        <color rgb="FF000000"/>
        <rFont val="Arial"/>
        <family val="2"/>
      </rPr>
      <t>106330100 Rückstellungen für eingetretene, noch nicht ausbezahlte Versicherungsleistungen für anteilgebundene Lebensversicherungen; direktes Geschäft: Anteil der Rückversicherer</t>
    </r>
  </si>
  <si>
    <r>
      <rPr>
        <sz val="7"/>
        <color rgb="FF000000"/>
        <rFont val="Arial"/>
        <family val="2"/>
      </rPr>
      <t>106330200 Rückstellungen für eingetretene, noch nicht ausbezahlte Versicherungsleistungen für anteilgebundene Lebensversicherungen; indirektes Geschäft: Anteil der Retrozessionäre</t>
    </r>
  </si>
  <si>
    <r>
      <rPr>
        <sz val="7"/>
        <color rgb="FF000000"/>
        <rFont val="Arial"/>
        <family val="2"/>
      </rPr>
      <t>106340000 Übrige Rückstellungen für anteilgebundene Lebensversicherungen: Anteil der Rückversicherer</t>
    </r>
  </si>
  <si>
    <r>
      <rPr>
        <sz val="7"/>
        <color rgb="FF000000"/>
        <rFont val="Arial"/>
        <family val="2"/>
      </rPr>
      <t>106340100 Übrige Rückstellungen für anteilgebundene Lebensversicherungen; direktes Geschäft: Anteil der Rückversicherer</t>
    </r>
  </si>
  <si>
    <r>
      <rPr>
        <sz val="7"/>
        <color rgb="FF000000"/>
        <rFont val="Arial"/>
        <family val="2"/>
      </rPr>
      <t>106340200 Übrige Rückstellungen für anteilgebundene Lebensversicherungen; indirektes Geschäft: Anteil der Retrozessionäre</t>
    </r>
  </si>
  <si>
    <r>
      <rPr>
        <sz val="7"/>
        <color rgb="FF000000"/>
        <rFont val="Arial"/>
        <family val="2"/>
      </rPr>
      <t>107000000 Sachanlagen</t>
    </r>
  </si>
  <si>
    <r>
      <rPr>
        <sz val="7"/>
        <color rgb="FF000000"/>
        <rFont val="Arial"/>
        <family val="2"/>
      </rPr>
      <t>107000100 Mobilien</t>
    </r>
  </si>
  <si>
    <r>
      <rPr>
        <sz val="7"/>
        <color rgb="FF000000"/>
        <rFont val="Arial"/>
        <family val="2"/>
      </rPr>
      <t>107000200 Betriebsliegenschaften</t>
    </r>
  </si>
  <si>
    <r>
      <rPr>
        <sz val="7"/>
        <color rgb="FF000000"/>
        <rFont val="Arial"/>
        <family val="2"/>
      </rPr>
      <t>107000300 Übrige Sachanlagen</t>
    </r>
  </si>
  <si>
    <r>
      <rPr>
        <sz val="7"/>
        <color rgb="FF000000"/>
        <rFont val="Arial"/>
        <family val="2"/>
      </rPr>
      <t>107000400 Abschreibungen und Wertberichtigungen Sachanlagen</t>
    </r>
  </si>
  <si>
    <r>
      <rPr>
        <sz val="7"/>
        <color rgb="FF000000"/>
        <rFont val="Arial"/>
        <family val="2"/>
      </rPr>
      <t>108000000 Aktivierte Abschlusskosten</t>
    </r>
  </si>
  <si>
    <r>
      <rPr>
        <sz val="7"/>
        <color rgb="FF000000"/>
        <rFont val="Arial"/>
        <family val="2"/>
      </rPr>
      <t>109000000 Immaterielle Vermögenswerte</t>
    </r>
  </si>
  <si>
    <r>
      <rPr>
        <sz val="7"/>
        <color rgb="FF000000"/>
        <rFont val="Arial"/>
        <family val="2"/>
      </rPr>
      <t>109000100 Geschäfts- oder Firmenwert (Goodwill)</t>
    </r>
  </si>
  <si>
    <r>
      <rPr>
        <sz val="7"/>
        <color rgb="FF000000"/>
        <rFont val="Arial"/>
        <family val="2"/>
      </rPr>
      <t>109000200 Aktivierte Software</t>
    </r>
  </si>
  <si>
    <r>
      <rPr>
        <sz val="7"/>
        <color rgb="FF000000"/>
        <rFont val="Arial"/>
        <family val="2"/>
      </rPr>
      <t>109000300 Sonstige immaterielle Vermögenswerte</t>
    </r>
  </si>
  <si>
    <r>
      <rPr>
        <sz val="7"/>
        <color rgb="FF000000"/>
        <rFont val="Arial"/>
        <family val="2"/>
      </rPr>
      <t>109000400 Abschreibungen und Wertberichtigungen immaterielle Vermögenswerte</t>
    </r>
  </si>
  <si>
    <r>
      <rPr>
        <sz val="7"/>
        <color rgb="FF000000"/>
        <rFont val="Arial"/>
        <family val="2"/>
      </rPr>
      <t>110000000 Forderungen aus dem Versicherungsgeschäft</t>
    </r>
  </si>
  <si>
    <r>
      <rPr>
        <sz val="7"/>
        <color rgb="FF000000"/>
        <rFont val="Arial"/>
        <family val="2"/>
      </rPr>
      <t>110300100 Sonstige Forderungen aus Versicherungs- und Rückversicherungstätigkeit</t>
    </r>
  </si>
  <si>
    <r>
      <rPr>
        <sz val="7"/>
        <color rgb="FF000000"/>
        <rFont val="Arial"/>
        <family val="2"/>
      </rPr>
      <t>110400100 Sonstige Depotforderungen</t>
    </r>
  </si>
  <si>
    <r>
      <rPr>
        <sz val="7"/>
        <color rgb="FF000000"/>
        <rFont val="Arial"/>
        <family val="2"/>
      </rPr>
      <t>110100000 Forderungen gegenüber Versicherungsnehmern und Agenten</t>
    </r>
  </si>
  <si>
    <r>
      <rPr>
        <sz val="7"/>
        <color rgb="FF000000"/>
        <rFont val="Arial"/>
        <family val="2"/>
      </rPr>
      <t>110100100 Forderungen gegenüber Versicherungsnehmern</t>
    </r>
  </si>
  <si>
    <r>
      <rPr>
        <sz val="7"/>
        <color rgb="FF000000"/>
        <rFont val="Arial"/>
        <family val="2"/>
      </rPr>
      <t>110100200 Forderungen gegenüber Agenten und Vermittlern</t>
    </r>
  </si>
  <si>
    <r>
      <rPr>
        <sz val="7"/>
        <color rgb="FF000000"/>
        <rFont val="Arial"/>
        <family val="2"/>
      </rPr>
      <t>110200000 Forderungen gegenüber Versicherungs- und Rückversicherungsgesellschaften</t>
    </r>
  </si>
  <si>
    <r>
      <rPr>
        <sz val="7"/>
        <color rgb="FF000000"/>
        <rFont val="Arial"/>
        <family val="2"/>
      </rPr>
      <t>110200100 Forderungen gegenüber Rückversicherungsgesellschaften, abgegebene</t>
    </r>
  </si>
  <si>
    <r>
      <rPr>
        <sz val="7"/>
        <color rgb="FF000000"/>
        <rFont val="Arial"/>
        <family val="2"/>
      </rPr>
      <t>110200200 Forderungen gegenüber Rückversicherungsgesellschaften: Übernommene</t>
    </r>
  </si>
  <si>
    <r>
      <rPr>
        <sz val="7"/>
        <color rgb="FF000000"/>
        <rFont val="Arial"/>
        <family val="2"/>
      </rPr>
      <t>110200300 Forderungen gegenüber Versicherungsgesellschaften: übrige</t>
    </r>
  </si>
  <si>
    <r>
      <rPr>
        <sz val="7"/>
        <color rgb="FF000000"/>
        <rFont val="Arial"/>
        <family val="2"/>
      </rPr>
      <t>111000000 Übrige Forderungen</t>
    </r>
  </si>
  <si>
    <r>
      <rPr>
        <sz val="7"/>
        <color rgb="FF000000"/>
        <rFont val="Arial"/>
        <family val="2"/>
      </rPr>
      <t>111000100 Sonstige Forderungen</t>
    </r>
  </si>
  <si>
    <r>
      <rPr>
        <sz val="7"/>
        <color rgb="FF000000"/>
        <rFont val="Arial"/>
        <family val="2"/>
      </rPr>
      <t>111000200 Forderungen aus Kapitalanlagentätigkeit</t>
    </r>
  </si>
  <si>
    <r>
      <rPr>
        <sz val="7"/>
        <color rgb="FF000000"/>
        <rFont val="Arial"/>
        <family val="2"/>
      </rPr>
      <t>111000300 Steuerforderungen</t>
    </r>
  </si>
  <si>
    <r>
      <rPr>
        <sz val="7"/>
        <color rgb="FF000000"/>
        <rFont val="Arial"/>
        <family val="2"/>
      </rPr>
      <t xml:space="preserve">112000000 Sonstige Aktiven  </t>
    </r>
  </si>
  <si>
    <r>
      <rPr>
        <sz val="7"/>
        <color rgb="FF000000"/>
        <rFont val="Arial"/>
        <family val="2"/>
      </rPr>
      <t>113000000 Nicht einbezahltes Grundkapital</t>
    </r>
  </si>
  <si>
    <r>
      <rPr>
        <sz val="7"/>
        <color rgb="FF000000"/>
        <rFont val="Arial"/>
        <family val="2"/>
      </rPr>
      <t>114000000 Aktive Rechnungsabgrenzung</t>
    </r>
  </si>
  <si>
    <r>
      <rPr>
        <sz val="7"/>
        <color rgb="FF000000"/>
        <rFont val="Arial"/>
        <family val="2"/>
      </rPr>
      <t>114000100 Vorausbezahlte Versicherungsleistungen</t>
    </r>
  </si>
  <si>
    <r>
      <rPr>
        <sz val="7"/>
        <color rgb="FF000000"/>
        <rFont val="Arial"/>
        <family val="2"/>
      </rPr>
      <t>114000200 Abgegrenzte Zinsen und Mieten</t>
    </r>
  </si>
  <si>
    <r>
      <rPr>
        <sz val="7"/>
        <color rgb="FF000000"/>
        <rFont val="Arial"/>
        <family val="2"/>
      </rPr>
      <t>114000300 Latente Steuerforderungen</t>
    </r>
  </si>
  <si>
    <r>
      <rPr>
        <sz val="7"/>
        <color rgb="FF000000"/>
        <rFont val="Arial"/>
        <family val="2"/>
      </rPr>
      <t>114000400 Sonstige Rechnungsabgrenzungsposten</t>
    </r>
  </si>
  <si>
    <r>
      <rPr>
        <sz val="7"/>
        <color rgb="FF000000"/>
        <rFont val="Arial"/>
        <family val="2"/>
      </rPr>
      <t>200000000 Passiven</t>
    </r>
  </si>
  <si>
    <r>
      <rPr>
        <sz val="7"/>
        <color rgb="FF000000"/>
        <rFont val="Arial"/>
        <family val="2"/>
      </rPr>
      <t>201000000 Versicherungstechnische Rückstellungen: Brutto</t>
    </r>
  </si>
  <si>
    <r>
      <rPr>
        <sz val="7"/>
        <color rgb="FF000000"/>
        <rFont val="Arial"/>
        <family val="2"/>
      </rPr>
      <t>201100000 Versicherungstechnische Rückstellungen (Leben): Brutto</t>
    </r>
  </si>
  <si>
    <r>
      <rPr>
        <sz val="7"/>
        <color rgb="FF000000"/>
        <rFont val="Arial"/>
        <family val="2"/>
      </rPr>
      <t>201160100 Rückstellungen für vertragliche Überschussbeteiligungen (Leben): Brutto</t>
    </r>
  </si>
  <si>
    <r>
      <rPr>
        <sz val="7"/>
        <color rgb="FF000000"/>
        <rFont val="Arial"/>
        <family val="2"/>
      </rPr>
      <t>ADILD01000 Kollektivlebensversicherung im Rahmen der beruflichen Vorsorge (A1); (CH)</t>
    </r>
  </si>
  <si>
    <r>
      <rPr>
        <sz val="7"/>
        <color rgb="FF000000"/>
        <rFont val="Arial"/>
        <family val="2"/>
      </rPr>
      <t>ADILD03400 Kollektivlebensversicherung  ausserhalb der BV (A3.4); (CH)</t>
    </r>
  </si>
  <si>
    <r>
      <rPr>
        <sz val="7"/>
        <color rgb="FF000000"/>
        <rFont val="Arial"/>
        <family val="2"/>
      </rPr>
      <t>ADILD06300 Sonstige Kapitalisationsgeschäfte (A6.3); (CH)</t>
    </r>
  </si>
  <si>
    <r>
      <rPr>
        <sz val="7"/>
        <color rgb="FF000000"/>
        <rFont val="Arial"/>
        <family val="2"/>
      </rPr>
      <t>201170100 Rückstellungen für Überschussfonds (Leben): Brutto</t>
    </r>
  </si>
  <si>
    <r>
      <rPr>
        <sz val="7"/>
        <color rgb="FF000000"/>
        <rFont val="Arial"/>
        <family val="2"/>
      </rPr>
      <t>ADC045 Aufteilung nach Art des Überschussfonds</t>
    </r>
  </si>
  <si>
    <r>
      <rPr>
        <sz val="7"/>
        <color rgb="FF000000"/>
        <rFont val="Arial"/>
        <family val="2"/>
      </rPr>
      <t>ADI2020 Fest zugeteilter Teil</t>
    </r>
  </si>
  <si>
    <r>
      <rPr>
        <sz val="7"/>
        <color rgb="FF000000"/>
        <rFont val="Arial"/>
        <family val="2"/>
      </rPr>
      <t>ADI2030 Freier Teil</t>
    </r>
  </si>
  <si>
    <r>
      <rPr>
        <sz val="7"/>
        <color rgb="FF000000"/>
        <rFont val="Arial"/>
        <family val="2"/>
      </rPr>
      <t>201101000 Versicherungstechnische Rückstellungen (Leben); direktes Geschäft: Brutto</t>
    </r>
  </si>
  <si>
    <r>
      <rPr>
        <sz val="7"/>
        <color rgb="FF000000"/>
        <rFont val="Arial"/>
        <family val="2"/>
      </rPr>
      <t>201102000 Versicherungstechnische Rückstellungen (Leben); indirektes Geschäft: Brutto</t>
    </r>
  </si>
  <si>
    <r>
      <rPr>
        <sz val="7"/>
        <color rgb="FF000000"/>
        <rFont val="Arial"/>
        <family val="2"/>
      </rPr>
      <t>201110000 Prämienüberträge (Leben): Brutto</t>
    </r>
  </si>
  <si>
    <r>
      <rPr>
        <sz val="7"/>
        <color rgb="FF000000"/>
        <rFont val="Arial"/>
        <family val="2"/>
      </rPr>
      <t>201110100 Prämienüberträge (Leben); direktes Geschäft: Brutto</t>
    </r>
  </si>
  <si>
    <r>
      <rPr>
        <sz val="7"/>
        <color rgb="FF000000"/>
        <rFont val="Arial"/>
        <family val="2"/>
      </rPr>
      <t>201110200 Prämienüberträge (Leben); indirektes Geschäft: Brutto</t>
    </r>
  </si>
  <si>
    <r>
      <rPr>
        <sz val="7"/>
        <color rgb="FF000000"/>
        <rFont val="Arial"/>
        <family val="2"/>
      </rPr>
      <t>201120000 Deckungskapital (Leben): Brutto</t>
    </r>
  </si>
  <si>
    <r>
      <rPr>
        <sz val="7"/>
        <color rgb="FF000000"/>
        <rFont val="Arial"/>
        <family val="2"/>
      </rPr>
      <t>201120100 Deckungskapital (Leben); direktes Geschäft: Brutto</t>
    </r>
  </si>
  <si>
    <r>
      <rPr>
        <sz val="7"/>
        <color rgb="FF000000"/>
        <rFont val="Arial"/>
        <family val="2"/>
      </rPr>
      <t>ADI1810 Versicherung mit Kapitalbildung</t>
    </r>
  </si>
  <si>
    <r>
      <rPr>
        <sz val="7"/>
        <color rgb="FF000000"/>
        <rFont val="Arial"/>
        <family val="2"/>
      </rPr>
      <t>ADI1820 Reine Risikoversicherung</t>
    </r>
  </si>
  <si>
    <r>
      <rPr>
        <sz val="7"/>
        <color rgb="FF000000"/>
        <rFont val="Arial"/>
        <family val="2"/>
      </rPr>
      <t>ADI1830 Anwartschaftliche Renten</t>
    </r>
  </si>
  <si>
    <r>
      <rPr>
        <sz val="7"/>
        <color rgb="FF000000"/>
        <rFont val="Arial"/>
        <family val="2"/>
      </rPr>
      <t>ADI1840 Laufende Renten</t>
    </r>
  </si>
  <si>
    <r>
      <rPr>
        <sz val="7"/>
        <color rgb="FF000000"/>
        <rFont val="Arial"/>
        <family val="2"/>
      </rPr>
      <t>ADI1930 Restschuldversicherung - Todesfall</t>
    </r>
  </si>
  <si>
    <r>
      <rPr>
        <sz val="7"/>
        <color rgb="FF000000"/>
        <rFont val="Arial"/>
        <family val="2"/>
      </rPr>
      <t>ADI1940 Restschuldversicherung - Invalidität</t>
    </r>
  </si>
  <si>
    <r>
      <rPr>
        <sz val="7"/>
        <color rgb="FF000000"/>
        <rFont val="Arial"/>
        <family val="2"/>
      </rPr>
      <t>ADI1950 Übrige - Todesfall</t>
    </r>
  </si>
  <si>
    <r>
      <rPr>
        <sz val="7"/>
        <color rgb="FF000000"/>
        <rFont val="Arial"/>
        <family val="2"/>
      </rPr>
      <t>ADI1960 Übrige - Invalidität</t>
    </r>
  </si>
  <si>
    <r>
      <rPr>
        <sz val="7"/>
        <color rgb="FF000000"/>
        <rFont val="Arial"/>
        <family val="2"/>
      </rPr>
      <t>ADC022 Aufteilung in Vorsorge 3a und Vorsorge 3b (pro Branche)</t>
    </r>
  </si>
  <si>
    <r>
      <rPr>
        <sz val="7"/>
        <color rgb="FF000000"/>
        <rFont val="Arial"/>
        <family val="2"/>
      </rPr>
      <t>ADI1530 Vorsorge 3a und Kollektivversicherung</t>
    </r>
  </si>
  <si>
    <r>
      <rPr>
        <sz val="7"/>
        <color rgb="FF000000"/>
        <rFont val="Arial"/>
        <family val="2"/>
      </rPr>
      <t>ADI1540 Vorsorge 3b</t>
    </r>
  </si>
  <si>
    <r>
      <rPr>
        <sz val="7"/>
        <color rgb="FF000000"/>
        <rFont val="Arial"/>
        <family val="2"/>
      </rPr>
      <t>ADD005 Versicherte Summen und Renten</t>
    </r>
  </si>
  <si>
    <r>
      <rPr>
        <sz val="7"/>
        <color rgb="FF000000"/>
        <rFont val="Arial"/>
        <family val="2"/>
      </rPr>
      <t>ADD006 Anzahl Versicherte</t>
    </r>
  </si>
  <si>
    <r>
      <rPr>
        <sz val="7"/>
        <color rgb="FF000000"/>
        <rFont val="Arial"/>
        <family val="2"/>
      </rPr>
      <t>201120200 Deckungskapital (Leben); indirektes Geschäft: Brutto</t>
    </r>
  </si>
  <si>
    <r>
      <rPr>
        <sz val="7"/>
        <color rgb="FF000000"/>
        <rFont val="Arial"/>
        <family val="2"/>
      </rPr>
      <t xml:space="preserve">201130000 Rückstellungen für eingetretene, noch nicht ausbezahlte Versicherungsleistungen (Leben): Brutto </t>
    </r>
  </si>
  <si>
    <r>
      <rPr>
        <sz val="7"/>
        <color rgb="FF000000"/>
        <rFont val="Arial"/>
        <family val="2"/>
      </rPr>
      <t xml:space="preserve">201130100 Rückstellungen für eingetretene, noch nicht ausbezahlte Versicherungsleistungen (Leben); direktes Geschäft: Brutto </t>
    </r>
  </si>
  <si>
    <r>
      <rPr>
        <sz val="7"/>
        <color rgb="FF000000"/>
        <rFont val="Arial"/>
        <family val="2"/>
      </rPr>
      <t>ADC046 Aufteilung der Lebensrückstellungen</t>
    </r>
  </si>
  <si>
    <r>
      <rPr>
        <sz val="7"/>
        <color rgb="FF000000"/>
        <rFont val="Arial"/>
        <family val="2"/>
      </rPr>
      <t>ADI2000 IBNR</t>
    </r>
  </si>
  <si>
    <r>
      <rPr>
        <sz val="7"/>
        <color rgb="FF000000"/>
        <rFont val="Arial"/>
        <family val="2"/>
      </rPr>
      <t>ADI2010 Übriges</t>
    </r>
  </si>
  <si>
    <r>
      <rPr>
        <sz val="7"/>
        <color rgb="FF000000"/>
        <rFont val="Arial"/>
        <family val="2"/>
      </rPr>
      <t xml:space="preserve">201130200 Rückstellungen für eingetretene, noch nicht ausbezahlte Versicherungsleistungen (Leben); indirektes Geschäft: Brutto </t>
    </r>
  </si>
  <si>
    <r>
      <rPr>
        <sz val="7"/>
        <color rgb="FF000000"/>
        <rFont val="Arial"/>
        <family val="2"/>
      </rPr>
      <t>201140000 Schwankungsrückstellungen (Leben): Brutto</t>
    </r>
  </si>
  <si>
    <r>
      <rPr>
        <sz val="7"/>
        <color rgb="FF000000"/>
        <rFont val="Arial"/>
        <family val="2"/>
      </rPr>
      <t>201140100 Schwankungsrückstellungen (Leben); direktes Geschäft: Brutto</t>
    </r>
  </si>
  <si>
    <r>
      <rPr>
        <sz val="7"/>
        <color rgb="FF000000"/>
        <rFont val="Arial"/>
        <family val="2"/>
      </rPr>
      <t>201140200 Schwankungsrückstellungen (Leben); indirektes Geschäft: Brutto</t>
    </r>
  </si>
  <si>
    <r>
      <rPr>
        <sz val="7"/>
        <color rgb="FF000000"/>
        <rFont val="Arial"/>
        <family val="2"/>
      </rPr>
      <t>201150000 Übrige versicherungstechnische Rückstellungen (Leben): Brutto</t>
    </r>
  </si>
  <si>
    <r>
      <rPr>
        <sz val="7"/>
        <color rgb="FF000000"/>
        <rFont val="Arial"/>
        <family val="2"/>
      </rPr>
      <t>201150100 Zillmerabschlag (Leben): Brutto</t>
    </r>
  </si>
  <si>
    <r>
      <rPr>
        <sz val="7"/>
        <color rgb="FF000000"/>
        <rFont val="Arial"/>
        <family val="2"/>
      </rPr>
      <t>201150200 Teuerungsfonds (Leben): Brutto</t>
    </r>
  </si>
  <si>
    <r>
      <rPr>
        <sz val="7"/>
        <color rgb="FF000000"/>
        <rFont val="Arial"/>
        <family val="2"/>
      </rPr>
      <t>201150300 Sonstige versicherungstechnische Rückstellungen (Leben); direktes Geschäft: Brutto</t>
    </r>
  </si>
  <si>
    <r>
      <rPr>
        <sz val="7"/>
        <color rgb="FF000000"/>
        <rFont val="Arial"/>
        <family val="2"/>
      </rPr>
      <t>201150400 Sonstige versicherungstechnische Rückstellungen (Leben); indirektes Geschäft: Brutto</t>
    </r>
  </si>
  <si>
    <r>
      <rPr>
        <sz val="7"/>
        <color rgb="FF000000"/>
        <rFont val="Arial"/>
        <family val="2"/>
      </rPr>
      <t xml:space="preserve">201200000 Versicherungstechnische Rückstellungen (Nicht-Leben): Brutto </t>
    </r>
  </si>
  <si>
    <r>
      <rPr>
        <sz val="7"/>
        <color rgb="FF000000"/>
        <rFont val="Arial"/>
        <family val="2"/>
      </rPr>
      <t>201201000 Versicherungstechnische Rückstellungen (Schadenversicherungsgeschäft); direktes Geschäft: Brutto</t>
    </r>
  </si>
  <si>
    <r>
      <rPr>
        <sz val="7"/>
        <color rgb="FF000000"/>
        <rFont val="Arial"/>
        <family val="2"/>
      </rPr>
      <t>201201000BE Versicherungstechnische Rückstellungen (Schadenversicherungsgeschäft); direktes Geschäft: Brutto - Bestmöglicher Schätzwert</t>
    </r>
  </si>
  <si>
    <r>
      <rPr>
        <sz val="7"/>
        <color rgb="FF000000"/>
        <rFont val="Arial"/>
        <family val="2"/>
      </rPr>
      <t>201202000 Versicherungstechnische Rückstellungen (Krankenversicherungsgeschäft); direktes Geschäft: Brutto</t>
    </r>
  </si>
  <si>
    <r>
      <rPr>
        <sz val="7"/>
        <color rgb="FF000000"/>
        <rFont val="Arial"/>
        <family val="2"/>
      </rPr>
      <t>201202000BE Versicherungstechnische Rückstellungen (Krankenversicherungsgeschäft); direktes Geschäft: Brutto - Bestmöglicher Schätzwert</t>
    </r>
  </si>
  <si>
    <r>
      <rPr>
        <sz val="7"/>
        <color rgb="FF000000"/>
        <rFont val="Arial"/>
        <family val="2"/>
      </rPr>
      <t>201203000 Versicherungstechnische Rückstellungen (Schadenversicherungsgeschäft); indirektes Geschäft: Brutto</t>
    </r>
  </si>
  <si>
    <r>
      <rPr>
        <sz val="7"/>
        <color rgb="FF000000"/>
        <rFont val="Arial"/>
        <family val="2"/>
      </rPr>
      <t>201203000BE Versicherungstechnische Rückstellungen (Krankenversicherungsgeschäft); direktes Geschäft: Brutto - Bestmöglicher Schätzwert</t>
    </r>
  </si>
  <si>
    <r>
      <rPr>
        <sz val="7"/>
        <color rgb="FF000000"/>
        <rFont val="Arial"/>
        <family val="2"/>
      </rPr>
      <t>201204000 Versicherungstechnische Rückstellungen (Krankenversicherungsgeschäft); indirektes Geschäft: Brutto</t>
    </r>
  </si>
  <si>
    <r>
      <rPr>
        <sz val="7"/>
        <color rgb="FF000000"/>
        <rFont val="Arial"/>
        <family val="2"/>
      </rPr>
      <t>201204000BE Versicherungstechnische Rückstellungen (Krankenversicherungsgeschäft); indirektes Geschäft: Brutto - Bestmöglicher Schätzwert</t>
    </r>
  </si>
  <si>
    <r>
      <rPr>
        <sz val="7"/>
        <color rgb="FF000000"/>
        <rFont val="Arial"/>
        <family val="2"/>
      </rPr>
      <t>201210000 Prämienüberträge (Nicht-Leben): Brutto</t>
    </r>
  </si>
  <si>
    <r>
      <rPr>
        <sz val="7"/>
        <color rgb="FF000000"/>
        <rFont val="Arial"/>
        <family val="2"/>
      </rPr>
      <t>201210100 Prämienüberträge (Nicht-Leben); direktes Geschäft: Brutto</t>
    </r>
  </si>
  <si>
    <r>
      <rPr>
        <sz val="7"/>
        <color rgb="FF000000"/>
        <rFont val="Arial"/>
        <family val="2"/>
      </rPr>
      <t>ADISD01100 Einzelunfallversicherung (CH)</t>
    </r>
  </si>
  <si>
    <r>
      <rPr>
        <sz val="7"/>
        <color rgb="FF000000"/>
        <rFont val="Arial"/>
        <family val="2"/>
      </rPr>
      <t>ADISD01200 Obligatorische Berufsunfallversicherung - BU nach UVG (CH)</t>
    </r>
  </si>
  <si>
    <r>
      <rPr>
        <sz val="7"/>
        <color rgb="FF000000"/>
        <rFont val="Arial"/>
        <family val="2"/>
      </rPr>
      <t>ADISD01300 Freiwillige UVG-Versicherung (CH)</t>
    </r>
  </si>
  <si>
    <r>
      <rPr>
        <sz val="7"/>
        <color rgb="FF000000"/>
        <rFont val="Arial"/>
        <family val="2"/>
      </rPr>
      <t>ADISD01400 UVG-Zusatzversicherung (CH)</t>
    </r>
  </si>
  <si>
    <r>
      <rPr>
        <sz val="7"/>
        <color rgb="FF000000"/>
        <rFont val="Arial"/>
        <family val="2"/>
      </rPr>
      <t>ADISD01500 Motorfahrzeuginsassen-Unfallversicherung (CH)</t>
    </r>
  </si>
  <si>
    <r>
      <rPr>
        <sz val="7"/>
        <color rgb="FF000000"/>
        <rFont val="Arial"/>
        <family val="2"/>
      </rPr>
      <t>ADISD01600 Übrige Kollektivunfallversicherung (CH)</t>
    </r>
  </si>
  <si>
    <r>
      <rPr>
        <sz val="7"/>
        <color rgb="FF000000"/>
        <rFont val="Arial"/>
        <family val="2"/>
      </rPr>
      <t>ADISD01700 Obligatorische Nichtberufsunfallversicherung - NBU nach UVG (CH)</t>
    </r>
  </si>
  <si>
    <r>
      <rPr>
        <sz val="7"/>
        <color rgb="FF000000"/>
        <rFont val="Arial"/>
        <family val="2"/>
      </rPr>
      <t>ADISD02100 VVG Krankenversicherung: Ambulante Heilbehandlungen (CH)</t>
    </r>
  </si>
  <si>
    <r>
      <rPr>
        <sz val="7"/>
        <color rgb="FF000000"/>
        <rFont val="Arial"/>
        <family val="2"/>
      </rPr>
      <t>ADISD02200 VVG Krankenversicherung: Stationäre Heilbehandlungen (CH)</t>
    </r>
  </si>
  <si>
    <r>
      <rPr>
        <sz val="7"/>
        <color rgb="FF000000"/>
        <rFont val="Arial"/>
        <family val="2"/>
      </rPr>
      <t>ADISD02300 VVG Krankenversicherung: Pflege (CH)</t>
    </r>
  </si>
  <si>
    <r>
      <rPr>
        <sz val="7"/>
        <color rgb="FF000000"/>
        <rFont val="Arial"/>
        <family val="2"/>
      </rPr>
      <t>ADISD02400 VVG Einzelkrankenversicherung: Erwerbsausfall (CH)</t>
    </r>
  </si>
  <si>
    <r>
      <rPr>
        <sz val="7"/>
        <color rgb="FF000000"/>
        <rFont val="Arial"/>
        <family val="2"/>
      </rPr>
      <t>ADISD02500 VVG Kollektivkrankenversicherung: Erwerbsausfall (CH)</t>
    </r>
  </si>
  <si>
    <r>
      <rPr>
        <sz val="7"/>
        <color rgb="FF000000"/>
        <rFont val="Arial"/>
        <family val="2"/>
      </rPr>
      <t>201210200 Prämienüberträge (Nicht-Leben); indirektes Geschäft: Brutto</t>
    </r>
  </si>
  <si>
    <r>
      <rPr>
        <sz val="7"/>
        <color rgb="FF000000"/>
        <rFont val="Arial"/>
        <family val="2"/>
      </rPr>
      <t>ADISR01800 RE: Arbeitsunfälle und Berufskrankheiten (CH)</t>
    </r>
  </si>
  <si>
    <r>
      <rPr>
        <sz val="7"/>
        <color rgb="FF000000"/>
        <rFont val="Arial"/>
        <family val="2"/>
      </rPr>
      <t>ADISR01900 RE: Unfall: Übrige (CH)</t>
    </r>
  </si>
  <si>
    <r>
      <rPr>
        <sz val="7"/>
        <color rgb="FF000000"/>
        <rFont val="Arial"/>
        <family val="2"/>
      </rPr>
      <t xml:space="preserve">201220000 Rückstellungen für eingetretene, noch nicht ausbezahlte Versicherungsleistungen (Nicht-Leben): Brutto </t>
    </r>
  </si>
  <si>
    <r>
      <rPr>
        <sz val="7"/>
        <color rgb="FF000000"/>
        <rFont val="Arial"/>
        <family val="2"/>
      </rPr>
      <t xml:space="preserve">201220100 Rückstellungen für eingetretene, noch nicht ausbezahlte Versicherungsleistungen (Nicht-Leben); direktes Geschäft: Brutto </t>
    </r>
  </si>
  <si>
    <r>
      <rPr>
        <sz val="7"/>
        <color rgb="FF000000"/>
        <rFont val="Arial"/>
        <family val="2"/>
      </rPr>
      <t xml:space="preserve">201220200 Rückstellungen für eingetretene, noch nicht ausbezahlte Versicherungsleistungen (Nicht-Leben); indirektes Geschäft: Brutto </t>
    </r>
  </si>
  <si>
    <r>
      <rPr>
        <sz val="7"/>
        <color rgb="FF000000"/>
        <rFont val="Arial"/>
        <family val="2"/>
      </rPr>
      <t>201230000 Sicherheits- und Schwankungsrückstellungen (Nicht-Leben): Brutto</t>
    </r>
  </si>
  <si>
    <r>
      <rPr>
        <sz val="7"/>
        <color rgb="FF000000"/>
        <rFont val="Arial"/>
        <family val="2"/>
      </rPr>
      <t>201230100 Sicherheits- und Schwankungsrückstellungen (Nicht-Leben); direktes Geschäft: Brutto</t>
    </r>
  </si>
  <si>
    <r>
      <rPr>
        <sz val="7"/>
        <color rgb="FF000000"/>
        <rFont val="Arial"/>
        <family val="2"/>
      </rPr>
      <t>201230200 Rückstellungen für Schwankungsrisiken bei Produkten für die Krankenversicherung; direktes Geschäft: Brutto</t>
    </r>
  </si>
  <si>
    <r>
      <rPr>
        <sz val="7"/>
        <color rgb="FF000000"/>
        <rFont val="Arial"/>
        <family val="2"/>
      </rPr>
      <t>201230300 Sicherheits- und Schwankungsrückstellungen (Nicht-Leben); indirektes Geschäft: Brutto</t>
    </r>
  </si>
  <si>
    <r>
      <rPr>
        <sz val="7"/>
        <color rgb="FF000000"/>
        <rFont val="Arial"/>
        <family val="2"/>
      </rPr>
      <t>201240000 Übrige versicherungstechnische Rückstellungen (Nicht-Leben): Brutto</t>
    </r>
  </si>
  <si>
    <r>
      <rPr>
        <sz val="7"/>
        <color rgb="FF000000"/>
        <rFont val="Arial"/>
        <family val="2"/>
      </rPr>
      <t>201241000 Übrige versicherungstechnische Rückstellungen (Nicht-Leben); direktes Geschäft: Brutto</t>
    </r>
  </si>
  <si>
    <r>
      <rPr>
        <sz val="7"/>
        <color rgb="FF000000"/>
        <rFont val="Arial"/>
        <family val="2"/>
      </rPr>
      <t>201241100 Alterungsrückstellungen (Nicht-Leben): Brutto</t>
    </r>
  </si>
  <si>
    <r>
      <rPr>
        <sz val="7"/>
        <color rgb="FF000000"/>
        <rFont val="Arial"/>
        <family val="2"/>
      </rPr>
      <t>201241200 Versicherungstechnische Rückstellungen für Renten (Nicht-Leben); direktes Geschäft: Brutto</t>
    </r>
  </si>
  <si>
    <r>
      <rPr>
        <sz val="7"/>
        <color rgb="FF000000"/>
        <rFont val="Arial"/>
        <family val="2"/>
      </rPr>
      <t>201241300 Sonstige versicherungstechnische Rückstellungen (Nicht-Leben); direktes Geschäft: Brutto</t>
    </r>
  </si>
  <si>
    <r>
      <rPr>
        <sz val="7"/>
        <color rgb="FF000000"/>
        <rFont val="Arial"/>
        <family val="2"/>
      </rPr>
      <t>201242000 Übrige versicherungstechnische Rückstellungen (Nicht-Leben); indirektes Geschäft: Brutto</t>
    </r>
  </si>
  <si>
    <r>
      <rPr>
        <sz val="7"/>
        <color rgb="FF000000"/>
        <rFont val="Arial"/>
        <family val="2"/>
      </rPr>
      <t>201242100 Versicherungstechnische Rückstellungen für Renten (Nicht-Leben); indirektes Geschäft: Brutto</t>
    </r>
  </si>
  <si>
    <r>
      <rPr>
        <sz val="7"/>
        <color rgb="FF000000"/>
        <rFont val="Arial"/>
        <family val="2"/>
      </rPr>
      <t>201242200 Sonstige versicherungstechnische Rückstellungen (Nicht-Leben); indirektes Geschäft: Brutto</t>
    </r>
  </si>
  <si>
    <r>
      <rPr>
        <sz val="7"/>
        <color rgb="FF000000"/>
        <rFont val="Arial"/>
        <family val="2"/>
      </rPr>
      <t>201250100 Rückstellungen für vertragliche Überschussbeteiligungen (Nicht-Leben): Brutto</t>
    </r>
  </si>
  <si>
    <r>
      <rPr>
        <sz val="7"/>
        <color rgb="FF000000"/>
        <rFont val="Arial"/>
        <family val="2"/>
      </rPr>
      <t>201260100 Rückstellungen für Überschussfonds (Nicht-Leben): Brutto</t>
    </r>
  </si>
  <si>
    <r>
      <rPr>
        <sz val="7"/>
        <color rgb="FF000000"/>
        <rFont val="Arial"/>
        <family val="2"/>
      </rPr>
      <t>202000000 Versicherungstechnische Rückstellungen für anteilgebundene Lebensversicherung: Brutto</t>
    </r>
  </si>
  <si>
    <r>
      <rPr>
        <sz val="7"/>
        <color rgb="FF000000"/>
        <rFont val="Arial"/>
        <family val="2"/>
      </rPr>
      <t>202010000 Versicherungstechnische Rückstellungen für anteilgebundene Lebensversicherung; direktes Geschäft: Brutto</t>
    </r>
  </si>
  <si>
    <r>
      <rPr>
        <sz val="7"/>
        <color rgb="FF000000"/>
        <rFont val="Arial"/>
        <family val="2"/>
      </rPr>
      <t>202010000BE Versicherungstechnische Rückstellungen für anteilgebundene Lebensversicherung: direktes Geschäft: Brutto - Bestmöglicher Schätzwert</t>
    </r>
  </si>
  <si>
    <r>
      <rPr>
        <sz val="7"/>
        <color rgb="FF000000"/>
        <rFont val="Arial"/>
        <family val="2"/>
      </rPr>
      <t>202020000 Versicherungstechnische Rückstellungen für anteilgebundene Lebensversicherung; indirektes Geschäft: Brutto</t>
    </r>
  </si>
  <si>
    <r>
      <rPr>
        <sz val="7"/>
        <color rgb="FF000000"/>
        <rFont val="Arial"/>
        <family val="2"/>
      </rPr>
      <t>202020000BE Versicherungstechnische Rückstellungen für anteilgebundene Lebensversicherung: indirektes Geschäft: Brutto - Bestmöglicher Schätzwert</t>
    </r>
  </si>
  <si>
    <r>
      <rPr>
        <sz val="7"/>
        <color rgb="FF000000"/>
        <rFont val="Arial"/>
        <family val="2"/>
      </rPr>
      <t>202100000 Prämienüberträge für anteilgebundene Lebensversicherung: Brutto</t>
    </r>
  </si>
  <si>
    <r>
      <rPr>
        <sz val="7"/>
        <color rgb="FF000000"/>
        <rFont val="Arial"/>
        <family val="2"/>
      </rPr>
      <t>202100100 Prämienüberträge für anteilgebundene Lebensversicherung; direktes Geschäft: Brutto</t>
    </r>
  </si>
  <si>
    <r>
      <rPr>
        <sz val="7"/>
        <color rgb="FF000000"/>
        <rFont val="Arial"/>
        <family val="2"/>
      </rPr>
      <t xml:space="preserve">ADC1DA Aufteilung nach Arten der anteilgebundenen Lebensversicherung </t>
    </r>
  </si>
  <si>
    <r>
      <rPr>
        <sz val="7"/>
        <color rgb="FF000000"/>
        <rFont val="Arial"/>
        <family val="2"/>
      </rPr>
      <t>ADILD02000 Anteilgebundene Lebensversicherung (A2); (FB)</t>
    </r>
  </si>
  <si>
    <r>
      <rPr>
        <sz val="7"/>
        <color rgb="FF000000"/>
        <rFont val="Arial"/>
        <family val="2"/>
      </rPr>
      <t>ADILD02100 An Fondsanteile gebundene Kapitalversicherung ( A2.1, A2.2); (CH)</t>
    </r>
  </si>
  <si>
    <r>
      <rPr>
        <sz val="7"/>
        <color rgb="FF000000"/>
        <rFont val="Arial"/>
        <family val="2"/>
      </rPr>
      <t>ADILD02300 An Fondsanteile gebundene Rentenversicherung (A2.3); (CH)</t>
    </r>
  </si>
  <si>
    <r>
      <rPr>
        <sz val="7"/>
        <color rgb="FF000000"/>
        <rFont val="Arial"/>
        <family val="2"/>
      </rPr>
      <t>ADILD02400 An interne Anlagebestände und andere Bezugswerte gebundene Kapitalversicherung (A2.4, A2.5); (CH)</t>
    </r>
  </si>
  <si>
    <r>
      <rPr>
        <sz val="7"/>
        <color rgb="FF000000"/>
        <rFont val="Arial"/>
        <family val="2"/>
      </rPr>
      <t>ADILD02600 An interne Anlagebestände und andere Bezugswerte gebundene Rentenversicherung (A2.6); (CH)</t>
    </r>
  </si>
  <si>
    <r>
      <rPr>
        <sz val="7"/>
        <color rgb="FF000000"/>
        <rFont val="Arial"/>
        <family val="2"/>
      </rPr>
      <t>ADILD06100 Fondsanteilgebundene Kapitalisationsgeschäfte (A6.1); (CH)</t>
    </r>
  </si>
  <si>
    <r>
      <rPr>
        <sz val="7"/>
        <color rgb="FF000000"/>
        <rFont val="Arial"/>
        <family val="2"/>
      </rPr>
      <t>ADILD06200 An interne Anlagebestände gebundene Kapitalisationsgeschäfte (A6.2); (CH)</t>
    </r>
  </si>
  <si>
    <r>
      <rPr>
        <sz val="7"/>
        <color rgb="FF000000"/>
        <rFont val="Arial"/>
        <family val="2"/>
      </rPr>
      <t>202100200 Prämienüberträge für anteilgebundene Lebensversicherung; indirektes Geschäft: Brutto</t>
    </r>
  </si>
  <si>
    <r>
      <rPr>
        <sz val="7"/>
        <color rgb="FF000000"/>
        <rFont val="Arial"/>
        <family val="2"/>
      </rPr>
      <t>ADC1RA Aufteilung nach Arten der anteilgebundenen Lebensversicherung</t>
    </r>
  </si>
  <si>
    <r>
      <rPr>
        <sz val="7"/>
        <color rgb="FF000000"/>
        <rFont val="Arial"/>
        <family val="2"/>
      </rPr>
      <t>ADILR02000 RE: Anteilgebundene Lebensversicherung (A2); (FB)</t>
    </r>
  </si>
  <si>
    <r>
      <rPr>
        <sz val="7"/>
        <color rgb="FF000000"/>
        <rFont val="Arial"/>
        <family val="2"/>
      </rPr>
      <t>ADILR02700 RE: An Fondsanteile und interne Anlagebestände gebundene Versicherung, mit Garantien (A2.2, A2.5); (CH)</t>
    </r>
  </si>
  <si>
    <r>
      <rPr>
        <sz val="7"/>
        <color rgb="FF000000"/>
        <rFont val="Arial"/>
        <family val="2"/>
      </rPr>
      <t>ADILR02800 RE: An Fondsanteile und interne Anlagebestände gebundene Versicherung, sonstige (A2.1, A2.3, A2.4, A2.6, A6.1, A6.2); (CH)</t>
    </r>
  </si>
  <si>
    <r>
      <rPr>
        <sz val="7"/>
        <color rgb="FF000000"/>
        <rFont val="Arial"/>
        <family val="2"/>
      </rPr>
      <t>202200000 Deckungskapital für anteilgebundene Lebensversicherungen: Brutto</t>
    </r>
  </si>
  <si>
    <r>
      <rPr>
        <sz val="7"/>
        <color rgb="FF000000"/>
        <rFont val="Arial"/>
        <family val="2"/>
      </rPr>
      <t>202200100 Deckungskapital für anteilgebundene Lebensversicherungen; direktes Geschäft: Brutto</t>
    </r>
  </si>
  <si>
    <r>
      <rPr>
        <sz val="7"/>
        <color rgb="FF000000"/>
        <rFont val="Arial"/>
        <family val="2"/>
      </rPr>
      <t>ADC023 Aufteilung in Vorsorge 3a und Vorsorge 3b (pro Art der anteilgebundenen Lebensversicherung)</t>
    </r>
  </si>
  <si>
    <r>
      <rPr>
        <sz val="7"/>
        <color rgb="FF000000"/>
        <rFont val="Arial"/>
        <family val="2"/>
      </rPr>
      <t>202200200 Deckungskapital für anteilgebundene Lebensversicherungen; indirektes Geschäft: Brutto</t>
    </r>
  </si>
  <si>
    <r>
      <rPr>
        <sz val="7"/>
        <color rgb="FF000000"/>
        <rFont val="Arial"/>
        <family val="2"/>
      </rPr>
      <t>202300000 Rückstellungen für eingetretene, noch nicht ausbezahlte Versicherungsleistungen für anteilgebundene Lebensversicherungen: Brutto</t>
    </r>
  </si>
  <si>
    <r>
      <rPr>
        <sz val="7"/>
        <color rgb="FF000000"/>
        <rFont val="Arial"/>
        <family val="2"/>
      </rPr>
      <t>202300100 Rückstellungen für eingetretene, noch nicht ausbezahlte Versicherungsleistungen für anteilgebundene Lebensversicherungen; direktes Geschäft: Brutto</t>
    </r>
  </si>
  <si>
    <r>
      <rPr>
        <sz val="7"/>
        <color rgb="FF000000"/>
        <rFont val="Arial"/>
        <family val="2"/>
      </rPr>
      <t>202300200 Rückstellungen für eingetretene, noch nicht ausbezahlte Versicherungsleistungen für anteilgebundene Lebensversicherungen: indirektes Geschäft: Brutto</t>
    </r>
  </si>
  <si>
    <r>
      <rPr>
        <sz val="7"/>
        <color rgb="FF000000"/>
        <rFont val="Arial"/>
        <family val="2"/>
      </rPr>
      <t>202400000 Schwankungsrückstellungen für anteilgebundene Lebensversicherungen: Brutto</t>
    </r>
  </si>
  <si>
    <r>
      <rPr>
        <sz val="7"/>
        <color rgb="FF000000"/>
        <rFont val="Arial"/>
        <family val="2"/>
      </rPr>
      <t>202400100 Schwankungsrückstellungen für anteilgebundene Lebensversicherungen; direktes Geschäft: Brutto</t>
    </r>
  </si>
  <si>
    <r>
      <rPr>
        <sz val="7"/>
        <color rgb="FF000000"/>
        <rFont val="Arial"/>
        <family val="2"/>
      </rPr>
      <t>202400200 Schwankungsrückstellungen für anteilgebundene Lebensversicherungen; indirektes Geschäft: Brutto</t>
    </r>
  </si>
  <si>
    <r>
      <rPr>
        <sz val="7"/>
        <color rgb="FF000000"/>
        <rFont val="Arial"/>
        <family val="2"/>
      </rPr>
      <t>202500100 Übrige versicherungstechnische Rückstellungen für anteilgebundene Lebensversicherungen; direktes Geschäft: Brutto</t>
    </r>
  </si>
  <si>
    <r>
      <rPr>
        <sz val="7"/>
        <color rgb="FF000000"/>
        <rFont val="Arial"/>
        <family val="2"/>
      </rPr>
      <t>202500200 Übrige versicherungstechnische Rückstellungen für anteilgebundene Lebensversicherungen; indirektes Geschäft: Brutto</t>
    </r>
  </si>
  <si>
    <r>
      <rPr>
        <sz val="7"/>
        <color rgb="FF000000"/>
        <rFont val="Arial"/>
        <family val="2"/>
      </rPr>
      <t>202500300 Rückstellungen für vertragliche Überschussbeteiligungen für anteilgebundene Lebensversicherungen: Brutto</t>
    </r>
  </si>
  <si>
    <r>
      <rPr>
        <sz val="7"/>
        <color rgb="FF000000"/>
        <rFont val="Arial"/>
        <family val="2"/>
      </rPr>
      <t>202500400 Rückstellungen für Erlebensfall- und andere Garantien bei der anteilgebundenen Lebensversicherung: Brutto</t>
    </r>
  </si>
  <si>
    <r>
      <rPr>
        <sz val="7"/>
        <color rgb="FF000000"/>
        <rFont val="Arial"/>
        <family val="2"/>
      </rPr>
      <t>203000000 Nichtversicherungstechnische Rückstellungen</t>
    </r>
  </si>
  <si>
    <r>
      <rPr>
        <sz val="7"/>
        <color rgb="FF000000"/>
        <rFont val="Arial"/>
        <family val="2"/>
      </rPr>
      <t>203000100 Rückstellungen für Prämienrückvergütungen</t>
    </r>
  </si>
  <si>
    <r>
      <rPr>
        <sz val="7"/>
        <color rgb="FF000000"/>
        <rFont val="Arial"/>
        <family val="2"/>
      </rPr>
      <t>203000200 Rückstellungen für Personalvorsorge</t>
    </r>
  </si>
  <si>
    <r>
      <rPr>
        <sz val="7"/>
        <color rgb="FF000000"/>
        <rFont val="Arial"/>
        <family val="2"/>
      </rPr>
      <t xml:space="preserve">203000300 Rückstellungen für weitere Risiken des Versicherungsbetriebs in der Krankenversicherung </t>
    </r>
  </si>
  <si>
    <r>
      <rPr>
        <sz val="7"/>
        <color rgb="FF000000"/>
        <rFont val="Arial"/>
        <family val="2"/>
      </rPr>
      <t>203100000 Finanzielle Rückstellungen</t>
    </r>
  </si>
  <si>
    <r>
      <rPr>
        <sz val="7"/>
        <color rgb="FF000000"/>
        <rFont val="Arial"/>
        <family val="2"/>
      </rPr>
      <t>203100100 Finanzielle Rückstellungen: Kursschwankungsrückstelllungen Währungen</t>
    </r>
  </si>
  <si>
    <r>
      <rPr>
        <sz val="7"/>
        <color rgb="FF000000"/>
        <rFont val="Arial"/>
        <family val="2"/>
      </rPr>
      <t>203100200 Finanzielle Rückstellungen: Kursschwankungsrückstelllungen Kapitalanlagen</t>
    </r>
  </si>
  <si>
    <r>
      <rPr>
        <sz val="7"/>
        <color rgb="FF000000"/>
        <rFont val="Arial"/>
        <family val="2"/>
      </rPr>
      <t xml:space="preserve">203100300 Sonstige Rückstellungen </t>
    </r>
  </si>
  <si>
    <r>
      <rPr>
        <sz val="7"/>
        <color rgb="FF000000"/>
        <rFont val="Arial"/>
        <family val="2"/>
      </rPr>
      <t>204000000 Verzinsliche Verbindlichkeiten</t>
    </r>
  </si>
  <si>
    <r>
      <rPr>
        <sz val="7"/>
        <color rgb="FF000000"/>
        <rFont val="Arial"/>
        <family val="2"/>
      </rPr>
      <t>205000000 Verbindlichkeiten aus derivativen Finanzinstrumenten</t>
    </r>
  </si>
  <si>
    <r>
      <rPr>
        <sz val="7"/>
        <color rgb="FF000000"/>
        <rFont val="Arial"/>
        <family val="2"/>
      </rPr>
      <t>205000100 Zinsrisikobezogene Instrumente</t>
    </r>
  </si>
  <si>
    <r>
      <rPr>
        <sz val="7"/>
        <color rgb="FF000000"/>
        <rFont val="Arial"/>
        <family val="2"/>
      </rPr>
      <t>205000200 Währungsrisikobezogene Instrumente</t>
    </r>
  </si>
  <si>
    <r>
      <rPr>
        <sz val="7"/>
        <color rgb="FF000000"/>
        <rFont val="Arial"/>
        <family val="2"/>
      </rPr>
      <t>205000300 Marktrisikobezogene Instrumente</t>
    </r>
  </si>
  <si>
    <r>
      <rPr>
        <sz val="7"/>
        <color rgb="FF000000"/>
        <rFont val="Arial"/>
        <family val="2"/>
      </rPr>
      <t>205000400 Kreditrisikobezogene Instrumente</t>
    </r>
  </si>
  <si>
    <r>
      <rPr>
        <sz val="7"/>
        <color rgb="FF000000"/>
        <rFont val="Arial"/>
        <family val="2"/>
      </rPr>
      <t>205000500 Versicherungsrisikobezogene Instrumente</t>
    </r>
  </si>
  <si>
    <r>
      <rPr>
        <sz val="7"/>
        <color rgb="FF000000"/>
        <rFont val="Arial"/>
        <family val="2"/>
      </rPr>
      <t>205000600 Übrige derivative Instrumente</t>
    </r>
  </si>
  <si>
    <r>
      <rPr>
        <sz val="7"/>
        <color rgb="FF000000"/>
        <rFont val="Arial"/>
        <family val="2"/>
      </rPr>
      <t>206000000 Depotverbindlichkeiten aus abgegebener Rückversicherung</t>
    </r>
  </si>
  <si>
    <r>
      <rPr>
        <sz val="7"/>
        <color rgb="FF000000"/>
        <rFont val="Arial"/>
        <family val="2"/>
      </rPr>
      <t>207000000 Verbindlichkeiten aus dem Versicherungsgeschäft</t>
    </r>
  </si>
  <si>
    <r>
      <rPr>
        <sz val="7"/>
        <color rgb="FF000000"/>
        <rFont val="Arial"/>
        <family val="2"/>
      </rPr>
      <t>207300100 Sonstige Verbindlichkeiten aus Versicherungs- und Rückversicherungstätigkeit</t>
    </r>
  </si>
  <si>
    <r>
      <rPr>
        <sz val="7"/>
        <color rgb="FF000000"/>
        <rFont val="Arial"/>
        <family val="2"/>
      </rPr>
      <t>207300200 Sonstige Depotverbindlichkeiten</t>
    </r>
  </si>
  <si>
    <r>
      <rPr>
        <sz val="7"/>
        <color rgb="FF000000"/>
        <rFont val="Arial"/>
        <family val="2"/>
      </rPr>
      <t>207100000 Verbindlichkeiten gegenüber Versicherungsnehmern, Agenten und Vermittler</t>
    </r>
  </si>
  <si>
    <r>
      <rPr>
        <sz val="7"/>
        <color rgb="FF000000"/>
        <rFont val="Arial"/>
        <family val="2"/>
      </rPr>
      <t>207100100 Verbindlichkeiten gegenüber Versicherungsnehmern</t>
    </r>
  </si>
  <si>
    <r>
      <rPr>
        <sz val="7"/>
        <color rgb="FF000000"/>
        <rFont val="Arial"/>
        <family val="2"/>
      </rPr>
      <t>207100200 Vorausbezahlte Prämien von Versicherungsnehmern</t>
    </r>
  </si>
  <si>
    <r>
      <rPr>
        <sz val="7"/>
        <color rgb="FF000000"/>
        <rFont val="Arial"/>
        <family val="2"/>
      </rPr>
      <t xml:space="preserve">207100300 Verbindlichkeiten gegenüber Agenten und Vermittler </t>
    </r>
  </si>
  <si>
    <r>
      <rPr>
        <sz val="7"/>
        <color rgb="FF000000"/>
        <rFont val="Arial"/>
        <family val="2"/>
      </rPr>
      <t>207200000 Verbindlichkeiten gegenüber Versicherungs- und Rückversicherungsgesellschaften</t>
    </r>
  </si>
  <si>
    <r>
      <rPr>
        <sz val="7"/>
        <color rgb="FF000000"/>
        <rFont val="Arial"/>
        <family val="2"/>
      </rPr>
      <t>207200100 Verbindlichkeiten gegenüber Rückversicherungsgesellschaften, abgegebene</t>
    </r>
  </si>
  <si>
    <r>
      <rPr>
        <sz val="7"/>
        <color rgb="FF000000"/>
        <rFont val="Arial"/>
        <family val="2"/>
      </rPr>
      <t>207200200 Verbindlichkeiten gegenüber Rückversicherungsgesellschaften: Übernommene</t>
    </r>
  </si>
  <si>
    <r>
      <rPr>
        <sz val="7"/>
        <color rgb="FF000000"/>
        <rFont val="Arial"/>
        <family val="2"/>
      </rPr>
      <t>207200300 Verbindlichkeiten gegenüber Versicherungsgesellschaften: Übrige</t>
    </r>
  </si>
  <si>
    <r>
      <rPr>
        <sz val="7"/>
        <color rgb="FF000000"/>
        <rFont val="Arial"/>
        <family val="2"/>
      </rPr>
      <t>207200400 Vorausbezahlte Prämien von Versicherungsgesellschaften</t>
    </r>
  </si>
  <si>
    <r>
      <rPr>
        <sz val="7"/>
        <color rgb="FF000000"/>
        <rFont val="Arial"/>
        <family val="2"/>
      </rPr>
      <t>208000000 Sonstige Passiven</t>
    </r>
  </si>
  <si>
    <r>
      <rPr>
        <sz val="7"/>
        <color rgb="FF000000"/>
        <rFont val="Arial"/>
        <family val="2"/>
      </rPr>
      <t>208000100 Sonstige Verbindlichkeiten</t>
    </r>
  </si>
  <si>
    <r>
      <rPr>
        <sz val="7"/>
        <color rgb="FF000000"/>
        <rFont val="Arial"/>
        <family val="2"/>
      </rPr>
      <t>208000200 Verbindlichkeiten aus Kapitalanlagetätigkeit</t>
    </r>
  </si>
  <si>
    <r>
      <rPr>
        <sz val="7"/>
        <color rgb="FF000000"/>
        <rFont val="Arial"/>
        <family val="2"/>
      </rPr>
      <t>208000300 Steuerverbindlichkeiten</t>
    </r>
  </si>
  <si>
    <r>
      <rPr>
        <sz val="7"/>
        <color rgb="FF000000"/>
        <rFont val="Arial"/>
        <family val="2"/>
      </rPr>
      <t>208000400 Übrige Passiven</t>
    </r>
  </si>
  <si>
    <r>
      <rPr>
        <sz val="7"/>
        <color rgb="FF000000"/>
        <rFont val="Arial"/>
        <family val="2"/>
      </rPr>
      <t>209000000 Passive Rechnungsabgrenzung</t>
    </r>
  </si>
  <si>
    <r>
      <rPr>
        <sz val="7"/>
        <color rgb="FF000000"/>
        <rFont val="Arial"/>
        <family val="2"/>
      </rPr>
      <t>209000100 Abgegrenzte Prämien</t>
    </r>
  </si>
  <si>
    <r>
      <rPr>
        <sz val="7"/>
        <color rgb="FF000000"/>
        <rFont val="Arial"/>
        <family val="2"/>
      </rPr>
      <t>209000200 Abgegrenzte Zinsen und Mieten</t>
    </r>
  </si>
  <si>
    <r>
      <rPr>
        <sz val="7"/>
        <color rgb="FF000000"/>
        <rFont val="Arial"/>
        <family val="2"/>
      </rPr>
      <t>209000300 Abgegrenzte Steuern</t>
    </r>
  </si>
  <si>
    <r>
      <rPr>
        <sz val="7"/>
        <color rgb="FF000000"/>
        <rFont val="Arial"/>
        <family val="2"/>
      </rPr>
      <t>209000500 Sonstige Rechnungsabgrenzungsposten</t>
    </r>
  </si>
  <si>
    <r>
      <rPr>
        <sz val="7"/>
        <color rgb="FF000000"/>
        <rFont val="Arial"/>
        <family val="2"/>
      </rPr>
      <t>210000000 Nachrangige Verbindlichkeiten</t>
    </r>
  </si>
  <si>
    <r>
      <rPr>
        <sz val="7"/>
        <color rgb="FF000000"/>
        <rFont val="Arial"/>
        <family val="2"/>
      </rPr>
      <t>210000100 Unbefristete Anleihen und Darlehen mit Eigenkapitalcharakter</t>
    </r>
  </si>
  <si>
    <r>
      <rPr>
        <sz val="7"/>
        <color rgb="FF000000"/>
        <rFont val="Arial"/>
        <family val="2"/>
      </rPr>
      <t>210000200 Unbefristete sonstige Verbindlichkeiten mit Eigenkapitalcharakter</t>
    </r>
  </si>
  <si>
    <r>
      <rPr>
        <sz val="7"/>
        <color rgb="FF000000"/>
        <rFont val="Arial"/>
        <family val="2"/>
      </rPr>
      <t>210000300 Anleihen, Darlehen und sonstige Verbindlichkeiten, die zwingend in Eigenkapital gewandelt werden müssen</t>
    </r>
  </si>
  <si>
    <r>
      <rPr>
        <sz val="7"/>
        <color rgb="FF000000"/>
        <rFont val="Arial"/>
        <family val="2"/>
      </rPr>
      <t>210000400 Anleihen und Darlehen mit Eigenkapitalcharakter mit fester Laufzeit</t>
    </r>
  </si>
  <si>
    <r>
      <rPr>
        <sz val="7"/>
        <color rgb="FF000000"/>
        <rFont val="Arial"/>
        <family val="2"/>
      </rPr>
      <t>210000500 Sonstige Verbindlichkeiten mit Eigenkapitalcharakter mit fester Laufzeit</t>
    </r>
  </si>
  <si>
    <r>
      <rPr>
        <sz val="7"/>
        <color rgb="FF000000"/>
        <rFont val="Arial"/>
        <family val="2"/>
      </rPr>
      <t>211000000 Total Fremdkapital</t>
    </r>
  </si>
  <si>
    <r>
      <rPr>
        <sz val="7"/>
        <color rgb="FF000000"/>
        <rFont val="Arial"/>
        <family val="2"/>
      </rPr>
      <t>212000000 Gesellschaftskapital</t>
    </r>
  </si>
  <si>
    <r>
      <rPr>
        <sz val="7"/>
        <color rgb="FF000000"/>
        <rFont val="Arial"/>
        <family val="2"/>
      </rPr>
      <t>212000100 Einbezahltes Aktienkapital</t>
    </r>
  </si>
  <si>
    <r>
      <rPr>
        <sz val="7"/>
        <color rgb="FF000000"/>
        <rFont val="Arial"/>
        <family val="2"/>
      </rPr>
      <t>212000110 Minderheitsanteile</t>
    </r>
  </si>
  <si>
    <r>
      <rPr>
        <sz val="7"/>
        <color rgb="FF000000"/>
        <rFont val="Arial"/>
        <family val="2"/>
      </rPr>
      <t>212000200 Einbezahltes Genossenschaftskapital</t>
    </r>
  </si>
  <si>
    <r>
      <rPr>
        <sz val="7"/>
        <color rgb="FF000000"/>
        <rFont val="Arial"/>
        <family val="2"/>
      </rPr>
      <t>212000300 Mindestkapital nach Art. 8 VAG (bei Genossenschaften ohne Genossenschaftskapital)</t>
    </r>
  </si>
  <si>
    <r>
      <rPr>
        <sz val="7"/>
        <color rgb="FF000000"/>
        <rFont val="Arial"/>
        <family val="2"/>
      </rPr>
      <t>212000400 Partizipationskapital</t>
    </r>
  </si>
  <si>
    <r>
      <rPr>
        <sz val="7"/>
        <color rgb="FF000000"/>
        <rFont val="Arial"/>
        <family val="2"/>
      </rPr>
      <t>213000000 Gesetzliche Kapitalreserven</t>
    </r>
  </si>
  <si>
    <r>
      <rPr>
        <sz val="7"/>
        <color rgb="FF000000"/>
        <rFont val="Arial"/>
        <family val="2"/>
      </rPr>
      <t>213000100 Gesetzliche Reserve aus Kapitaleinlagen</t>
    </r>
  </si>
  <si>
    <r>
      <rPr>
        <sz val="7"/>
        <color rgb="FF000000"/>
        <rFont val="Arial"/>
        <family val="2"/>
      </rPr>
      <t>213000300 Organisationsfonds (VAG)</t>
    </r>
  </si>
  <si>
    <r>
      <rPr>
        <sz val="7"/>
        <color rgb="FF000000"/>
        <rFont val="Arial"/>
        <family val="2"/>
      </rPr>
      <t>213000400 Emissionsagios</t>
    </r>
  </si>
  <si>
    <r>
      <rPr>
        <sz val="7"/>
        <color rgb="FF000000"/>
        <rFont val="Arial"/>
        <family val="2"/>
      </rPr>
      <t>213000500 Sonstige gesetzliche Kapitalreserven</t>
    </r>
  </si>
  <si>
    <r>
      <rPr>
        <sz val="7"/>
        <color rgb="FF000000"/>
        <rFont val="Arial"/>
        <family val="2"/>
      </rPr>
      <t>214000000 Gesetzliche Gewinnreserven</t>
    </r>
  </si>
  <si>
    <r>
      <rPr>
        <sz val="7"/>
        <color rgb="FF000000"/>
        <rFont val="Arial"/>
        <family val="2"/>
      </rPr>
      <t>214000100 Allgemeine gesetzliche Gewinnreserven</t>
    </r>
  </si>
  <si>
    <r>
      <rPr>
        <sz val="7"/>
        <color rgb="FF000000"/>
        <rFont val="Arial"/>
        <family val="2"/>
      </rPr>
      <t>214000200 Aufwertungsreserven</t>
    </r>
  </si>
  <si>
    <r>
      <rPr>
        <sz val="7"/>
        <color rgb="FF000000"/>
        <rFont val="Arial"/>
        <family val="2"/>
      </rPr>
      <t>214000300 Reserve für indirekt gehaltene eigene Anteile</t>
    </r>
  </si>
  <si>
    <r>
      <rPr>
        <sz val="7"/>
        <color rgb="FF000000"/>
        <rFont val="Arial"/>
        <family val="2"/>
      </rPr>
      <t>215000000 Freiwillige Gewinnreserven oder kumulierte Verluste als Minusposten</t>
    </r>
  </si>
  <si>
    <r>
      <rPr>
        <sz val="7"/>
        <color rgb="FF000000"/>
        <rFont val="Arial"/>
        <family val="2"/>
      </rPr>
      <t>215000100 Statutarische Gewinnreserven</t>
    </r>
  </si>
  <si>
    <r>
      <rPr>
        <sz val="7"/>
        <color rgb="FF000000"/>
        <rFont val="Arial"/>
        <family val="2"/>
      </rPr>
      <t>215000200 Freiwillige Reserven</t>
    </r>
  </si>
  <si>
    <r>
      <rPr>
        <sz val="7"/>
        <color rgb="FF000000"/>
        <rFont val="Arial"/>
        <family val="2"/>
      </rPr>
      <t>215100000 Bilanzgewinn/-verlust</t>
    </r>
  </si>
  <si>
    <r>
      <rPr>
        <sz val="7"/>
        <color rgb="FF000000"/>
        <rFont val="Arial"/>
        <family val="2"/>
      </rPr>
      <t>215100100 Gewinnvortrag oder Verlustvortrag</t>
    </r>
  </si>
  <si>
    <r>
      <rPr>
        <sz val="7"/>
        <color rgb="FF000000"/>
        <rFont val="Arial"/>
        <family val="2"/>
      </rPr>
      <t>215100200 Jahresgewinn oder Jahresverlust</t>
    </r>
  </si>
  <si>
    <r>
      <rPr>
        <sz val="7"/>
        <color rgb="FF000000"/>
        <rFont val="Arial"/>
        <family val="2"/>
      </rPr>
      <t>216000000 Eigene Kapitalanteile als Minusposten</t>
    </r>
  </si>
  <si>
    <r>
      <rPr>
        <sz val="7"/>
        <color rgb="FF000000"/>
        <rFont val="Arial"/>
        <family val="2"/>
      </rPr>
      <t>217000000 Total Eigenkapital</t>
    </r>
  </si>
  <si>
    <r>
      <rPr>
        <sz val="7"/>
        <color rgb="FF000000"/>
        <rFont val="Arial"/>
        <family val="2"/>
      </rPr>
      <t>217900000 Verbindungskonto mit Hauptgesellschaft (nur für ausländische Niederlassungen in der Schweiz)</t>
    </r>
  </si>
  <si>
    <r>
      <rPr>
        <sz val="7"/>
        <color rgb="FF000000"/>
        <rFont val="Arial"/>
        <family val="2"/>
      </rPr>
      <t>300000000 Versicherungstechnisches Ergebnis</t>
    </r>
  </si>
  <si>
    <r>
      <rPr>
        <sz val="7"/>
        <color rgb="FF000000"/>
        <rFont val="Arial"/>
        <family val="2"/>
      </rPr>
      <t>301000000 Gebuchte Prämien: Brutto</t>
    </r>
  </si>
  <si>
    <r>
      <rPr>
        <sz val="7"/>
        <color rgb="FF000000"/>
        <rFont val="Arial"/>
        <family val="2"/>
      </rPr>
      <t>301100000 Gebuchte Prämien (Leben): Brutto</t>
    </r>
  </si>
  <si>
    <r>
      <rPr>
        <sz val="7"/>
        <color rgb="FF000000"/>
        <rFont val="Arial"/>
        <family val="2"/>
      </rPr>
      <t>301120100 Gebuchte Prämien (Leben); indirektes Geschäft: Brutto</t>
    </r>
  </si>
  <si>
    <r>
      <rPr>
        <sz val="7"/>
        <color rgb="FF000000"/>
        <rFont val="Arial"/>
        <family val="2"/>
      </rPr>
      <t>301110000 Gebuchte Prämien (Leben); direktes Geschäft: Brutto</t>
    </r>
  </si>
  <si>
    <r>
      <rPr>
        <sz val="7"/>
        <color rgb="FF000000"/>
        <rFont val="Arial"/>
        <family val="2"/>
      </rPr>
      <t>301110100 Gebuchte Prämien - periodische Prämien: Brutto</t>
    </r>
  </si>
  <si>
    <r>
      <rPr>
        <sz val="7"/>
        <color rgb="FF000000"/>
        <rFont val="Arial"/>
        <family val="2"/>
      </rPr>
      <t>301110200 Gebuchte Prämien - Einmaleinlagen aus laufender Tätigkeit: Brutto</t>
    </r>
  </si>
  <si>
    <r>
      <rPr>
        <sz val="7"/>
        <color rgb="FF000000"/>
        <rFont val="Arial"/>
        <family val="2"/>
      </rPr>
      <t>301110300 Gebuchte Prämien - Einmaleinlagen aus Portefeuilleübernahmen: Brutto</t>
    </r>
  </si>
  <si>
    <r>
      <rPr>
        <sz val="7"/>
        <color rgb="FF000000"/>
        <rFont val="Arial"/>
        <family val="2"/>
      </rPr>
      <t>301110400 Gebuchte Prämien - Buchmässige Prämien aus zur Leistungserhöhung verwendeten Überschussanteilen: Brutto</t>
    </r>
  </si>
  <si>
    <r>
      <rPr>
        <sz val="7"/>
        <color rgb="FF000000"/>
        <rFont val="Arial"/>
        <family val="2"/>
      </rPr>
      <t>301200000 Gebuchte Prämien für anteilgebundene Lebensversicherung: Brutto</t>
    </r>
  </si>
  <si>
    <r>
      <rPr>
        <sz val="7"/>
        <color rgb="FF000000"/>
        <rFont val="Arial"/>
        <family val="2"/>
      </rPr>
      <t>301220100 Gebuchte Prämien für anteilgebundene Lebensversicherung; indirektes Geschäft: Brutto</t>
    </r>
  </si>
  <si>
    <r>
      <rPr>
        <sz val="7"/>
        <color rgb="FF000000"/>
        <rFont val="Arial"/>
        <family val="2"/>
      </rPr>
      <t>301210000 Gebuchte Prämien für anteilgebundene Lebensversicherung; direktes Geschäft: Brutto</t>
    </r>
  </si>
  <si>
    <r>
      <rPr>
        <sz val="7"/>
        <color rgb="FF000000"/>
        <rFont val="Arial"/>
        <family val="2"/>
      </rPr>
      <t>301210100 Gebuchte Prämien - periodische Prämien für anteilgebundene Lebensversicherung: Brutto</t>
    </r>
  </si>
  <si>
    <r>
      <rPr>
        <sz val="7"/>
        <color rgb="FF000000"/>
        <rFont val="Arial"/>
        <family val="2"/>
      </rPr>
      <t>301210200 Gebuchte Prämien - Einmaleinlagen aus laufender Tätigkeit für anteilgebundene Lebensversicherung: Brutto</t>
    </r>
  </si>
  <si>
    <r>
      <rPr>
        <sz val="7"/>
        <color rgb="FF000000"/>
        <rFont val="Arial"/>
        <family val="2"/>
      </rPr>
      <t>301210300 Gebuchte Prämien - Einmaleinlagen aus Portefeuilleübernahmen für anteilgebundene Lebensversicherung: Brutto</t>
    </r>
  </si>
  <si>
    <r>
      <rPr>
        <sz val="7"/>
        <color rgb="FF000000"/>
        <rFont val="Arial"/>
        <family val="2"/>
      </rPr>
      <t>301210400 Gebuchte Prämien - Buchmässige Prämien aus zur Leistungserhöhung verwendeten Überschussanteilen für anteilgebundene Lebensversicherung: Brutto</t>
    </r>
  </si>
  <si>
    <r>
      <rPr>
        <sz val="7"/>
        <color rgb="FF000000"/>
        <rFont val="Arial"/>
        <family val="2"/>
      </rPr>
      <t>301300000 Gebuchte Prämien (Nicht-Leben): Brutto</t>
    </r>
  </si>
  <si>
    <r>
      <rPr>
        <sz val="7"/>
        <color rgb="FF000000"/>
        <rFont val="Arial"/>
        <family val="2"/>
      </rPr>
      <t>301300100 Gebuchte Prämien (Nicht-Leben); direktes Geschäft: Brutto</t>
    </r>
  </si>
  <si>
    <r>
      <rPr>
        <sz val="7"/>
        <color rgb="FF000000"/>
        <rFont val="Arial"/>
        <family val="2"/>
      </rPr>
      <t>301300200 Gebuchte Prämien (Nicht-Leben); indirektes Geschäft: Brutto</t>
    </r>
  </si>
  <si>
    <r>
      <rPr>
        <sz val="7"/>
        <color rgb="FF000000"/>
        <rFont val="Arial"/>
        <family val="2"/>
      </rPr>
      <t>302000000 Gebuchte Prämien: Anteil der Rückversicherer</t>
    </r>
  </si>
  <si>
    <r>
      <rPr>
        <sz val="7"/>
        <color rgb="FF000000"/>
        <rFont val="Arial"/>
        <family val="2"/>
      </rPr>
      <t>302100000 Gebuchte Prämien (Leben): Anteil der Rückversicherer</t>
    </r>
  </si>
  <si>
    <r>
      <rPr>
        <sz val="7"/>
        <color rgb="FF000000"/>
        <rFont val="Arial"/>
        <family val="2"/>
      </rPr>
      <t>302100100 Gebuchte Prämien (Leben); direktes Geschäft: Anteil der Rückversicherer</t>
    </r>
  </si>
  <si>
    <r>
      <rPr>
        <sz val="7"/>
        <color rgb="FF000000"/>
        <rFont val="Arial"/>
        <family val="2"/>
      </rPr>
      <t>302100200 Gebuchte Prämien (Leben); indirektes Geschäft: Anteil der Retrozessionäre</t>
    </r>
  </si>
  <si>
    <r>
      <rPr>
        <sz val="7"/>
        <color rgb="FF000000"/>
        <rFont val="Arial"/>
        <family val="2"/>
      </rPr>
      <t>302200000 Gebuchte Prämien für anteilgebundene Lebensversicherung: Anteil der Rückversicherer</t>
    </r>
  </si>
  <si>
    <r>
      <rPr>
        <sz val="7"/>
        <color rgb="FF000000"/>
        <rFont val="Arial"/>
        <family val="2"/>
      </rPr>
      <t>302200100 Gebuchte Prämien für anteilgebundene Lebensversicherung; direktes Geschäft: Anteil der Rückversicherer</t>
    </r>
  </si>
  <si>
    <r>
      <rPr>
        <sz val="7"/>
        <color rgb="FF000000"/>
        <rFont val="Arial"/>
        <family val="2"/>
      </rPr>
      <t>302200200 Gebuchte Prämien für anteilgebundene Lebensversicherung; indirektes Geschäft: Anteil der Retrozessionäre</t>
    </r>
  </si>
  <si>
    <r>
      <rPr>
        <sz val="7"/>
        <color rgb="FF000000"/>
        <rFont val="Arial"/>
        <family val="2"/>
      </rPr>
      <t>302300000 Gebuchte Prämien (Nicht-Leben): Anteil der Rückversicherer</t>
    </r>
  </si>
  <si>
    <r>
      <rPr>
        <sz val="7"/>
        <color rgb="FF000000"/>
        <rFont val="Arial"/>
        <family val="2"/>
      </rPr>
      <t>302300100 Gebuchte Prämien (Nicht-Leben); direktes Geschäft: Anteil der Rückversicherer</t>
    </r>
  </si>
  <si>
    <r>
      <rPr>
        <sz val="7"/>
        <color rgb="FF000000"/>
        <rFont val="Arial"/>
        <family val="2"/>
      </rPr>
      <t>302300200 Gebuchte Prämien (Nicht-Leben); indirektes Geschäft: Anteil der Retrozessionäre</t>
    </r>
  </si>
  <si>
    <r>
      <rPr>
        <sz val="7"/>
        <color rgb="FF000000"/>
        <rFont val="Arial"/>
        <family val="2"/>
      </rPr>
      <t>303000000 Prämie für eigene Rechnung</t>
    </r>
  </si>
  <si>
    <r>
      <rPr>
        <sz val="7"/>
        <color rgb="FF000000"/>
        <rFont val="Arial"/>
        <family val="2"/>
      </rPr>
      <t>304000000 Veränderung der Prämienüberträge: Brutto</t>
    </r>
  </si>
  <si>
    <r>
      <rPr>
        <sz val="7"/>
        <color rgb="FF000000"/>
        <rFont val="Arial"/>
        <family val="2"/>
      </rPr>
      <t>304100000 Veränderung der Prämienüberträge (Leben): Brutto</t>
    </r>
  </si>
  <si>
    <r>
      <rPr>
        <sz val="7"/>
        <color rgb="FF000000"/>
        <rFont val="Arial"/>
        <family val="2"/>
      </rPr>
      <t>304100100 Veränderung der Prämienüberträge (Leben); direktes Geschäft: Brutto</t>
    </r>
  </si>
  <si>
    <r>
      <rPr>
        <sz val="7"/>
        <color rgb="FF000000"/>
        <rFont val="Arial"/>
        <family val="2"/>
      </rPr>
      <t>304100200 Veränderung der Prämienüberträge (Leben); indirektes Geschäft: Brutto</t>
    </r>
  </si>
  <si>
    <r>
      <rPr>
        <sz val="7"/>
        <color rgb="FF000000"/>
        <rFont val="Arial"/>
        <family val="2"/>
      </rPr>
      <t>304200000 Veränderung der Prämienüberträge für anteilgebundene Lebensversicherung: Brutto</t>
    </r>
  </si>
  <si>
    <r>
      <rPr>
        <sz val="7"/>
        <color rgb="FF000000"/>
        <rFont val="Arial"/>
        <family val="2"/>
      </rPr>
      <t>304200100 Veränderung der Prämienüberträge für anteilgebundene Lebensversicherung; direktes Geschäft: Brutto</t>
    </r>
  </si>
  <si>
    <r>
      <rPr>
        <sz val="7"/>
        <color rgb="FF000000"/>
        <rFont val="Arial"/>
        <family val="2"/>
      </rPr>
      <t>304200200 Veränderung der Prämienüberträge für anteilgebundene Lebensversicherung; indirektes Geschäft: Brutto</t>
    </r>
  </si>
  <si>
    <r>
      <rPr>
        <sz val="7"/>
        <color rgb="FF000000"/>
        <rFont val="Arial"/>
        <family val="2"/>
      </rPr>
      <t>304300000 Veränderung der Prämienüberträge (Nicht-Leben): Brutto</t>
    </r>
  </si>
  <si>
    <r>
      <rPr>
        <sz val="7"/>
        <color rgb="FF000000"/>
        <rFont val="Arial"/>
        <family val="2"/>
      </rPr>
      <t>304300100 Veränderung der Prämienüberträge (Nicht-Leben): direktes Geschäft</t>
    </r>
  </si>
  <si>
    <r>
      <rPr>
        <sz val="7"/>
        <color rgb="FF000000"/>
        <rFont val="Arial"/>
        <family val="2"/>
      </rPr>
      <t>304300200 Veränderung der Prämienüberträge (Nicht-Leben); indirektes Geschäft: Brutto</t>
    </r>
  </si>
  <si>
    <r>
      <rPr>
        <sz val="7"/>
        <color rgb="FF000000"/>
        <rFont val="Arial"/>
        <family val="2"/>
      </rPr>
      <t>305000000 Veränderung der Prämienüberträge: Anteil der Rückversicherer</t>
    </r>
  </si>
  <si>
    <r>
      <rPr>
        <sz val="7"/>
        <color rgb="FF000000"/>
        <rFont val="Arial"/>
        <family val="2"/>
      </rPr>
      <t>305100000 Veränderung der Prämienüberträge (Leben): Anteil der Rückversicherer</t>
    </r>
  </si>
  <si>
    <r>
      <rPr>
        <sz val="7"/>
        <color rgb="FF000000"/>
        <rFont val="Arial"/>
        <family val="2"/>
      </rPr>
      <t>305100100 Veränderung der Prämienüberträge (Leben); direktes Geschäft: Anteil der Rückversicherer</t>
    </r>
  </si>
  <si>
    <r>
      <rPr>
        <sz val="7"/>
        <color rgb="FF000000"/>
        <rFont val="Arial"/>
        <family val="2"/>
      </rPr>
      <t>305100200 Veränderung der Prämienüberträge (Leben); indirektes Geschäft: Anteil der Retrozessionäre</t>
    </r>
  </si>
  <si>
    <r>
      <rPr>
        <sz val="7"/>
        <color rgb="FF000000"/>
        <rFont val="Arial"/>
        <family val="2"/>
      </rPr>
      <t>305200000 Veränderung der Prämienüberträge für anteilgebundene Lebensversicherung: Anteil der Rückversicherer</t>
    </r>
  </si>
  <si>
    <r>
      <rPr>
        <sz val="7"/>
        <color rgb="FF000000"/>
        <rFont val="Arial"/>
        <family val="2"/>
      </rPr>
      <t>305200100 Veränderung der Prämienüberträge für anteilgebundene Lebensversicherung; direktes Geschäft: Anteil der Rückversicherer</t>
    </r>
  </si>
  <si>
    <r>
      <rPr>
        <sz val="7"/>
        <color rgb="FF000000"/>
        <rFont val="Arial"/>
        <family val="2"/>
      </rPr>
      <t>305200200 Veränderung der Prämienüberträge für anteilgebundene Lebensversicherung; indirektes Geschäft: Anteil der Retrozessionäre</t>
    </r>
  </si>
  <si>
    <r>
      <rPr>
        <sz val="7"/>
        <color rgb="FF000000"/>
        <rFont val="Arial"/>
        <family val="2"/>
      </rPr>
      <t>305300000 Veränderung der Prämienüberträge (Nicht-Leben): Anteil der Rückversicherer</t>
    </r>
  </si>
  <si>
    <r>
      <rPr>
        <sz val="7"/>
        <color rgb="FF000000"/>
        <rFont val="Arial"/>
        <family val="2"/>
      </rPr>
      <t>305300100 Veränderung der Prämienüberträge (Nicht-Leben); direktes Geschäft: Anteil der Rückversicherer</t>
    </r>
  </si>
  <si>
    <r>
      <rPr>
        <sz val="7"/>
        <color rgb="FF000000"/>
        <rFont val="Arial"/>
        <family val="2"/>
      </rPr>
      <t>305300200 Veränderung der Prämienüberträge (Nicht-Leben); indirektes Geschäft: Anteil der Retrozessionäre</t>
    </r>
  </si>
  <si>
    <r>
      <rPr>
        <sz val="7"/>
        <color rgb="FF000000"/>
        <rFont val="Arial"/>
        <family val="2"/>
      </rPr>
      <t>306000000 Verdiente Prämien für eigene Rechnung</t>
    </r>
  </si>
  <si>
    <r>
      <rPr>
        <sz val="7"/>
        <color rgb="FF000000"/>
        <rFont val="Arial"/>
        <family val="2"/>
      </rPr>
      <t>307000000 Sonstige Erträge aus dem Versicherungsgeschäft</t>
    </r>
  </si>
  <si>
    <r>
      <rPr>
        <sz val="7"/>
        <color rgb="FF000000"/>
        <rFont val="Arial"/>
        <family val="2"/>
      </rPr>
      <t>307000100 Belastete Zinsen auf versicherungstechnischen Guthaben (ohne Vorauszahlungen auf Policen)</t>
    </r>
  </si>
  <si>
    <r>
      <rPr>
        <sz val="7"/>
        <color rgb="FF000000"/>
        <rFont val="Arial"/>
        <family val="2"/>
      </rPr>
      <t>307000200 Wechselkursdifferenzen (Erträge) auf versicherungs-technischen Rückstellungen in Fremdwährung</t>
    </r>
  </si>
  <si>
    <r>
      <rPr>
        <sz val="7"/>
        <color rgb="FF000000"/>
        <rFont val="Arial"/>
        <family val="2"/>
      </rPr>
      <t>307000300 Andere  Erträge aus der Versicherungstätigkeit (inkl. Frontingsgeschäft)</t>
    </r>
  </si>
  <si>
    <r>
      <rPr>
        <sz val="7"/>
        <color rgb="FF000000"/>
        <rFont val="Arial"/>
        <family val="2"/>
      </rPr>
      <t>307000400 Sonstige Erträge aus dem Versicherungsgeschäft: Anteil der Rückversicherer</t>
    </r>
  </si>
  <si>
    <r>
      <rPr>
        <sz val="7"/>
        <color rgb="FF000000"/>
        <rFont val="Arial"/>
        <family val="2"/>
      </rPr>
      <t>308000000 Total Erträge aus dem versicherungstechnischen Geschäft</t>
    </r>
  </si>
  <si>
    <r>
      <rPr>
        <sz val="7"/>
        <color rgb="FF000000"/>
        <rFont val="Arial"/>
        <family val="2"/>
      </rPr>
      <t>309000000 Zahlungen für Versicherungsfälle: Brutto</t>
    </r>
  </si>
  <si>
    <r>
      <rPr>
        <sz val="7"/>
        <color rgb="FF000000"/>
        <rFont val="Arial"/>
        <family val="2"/>
      </rPr>
      <t>309100000 Zahlungen für Versicherungsfälle (Leben): Brutto</t>
    </r>
  </si>
  <si>
    <r>
      <rPr>
        <sz val="7"/>
        <color rgb="FF000000"/>
        <rFont val="Arial"/>
        <family val="2"/>
      </rPr>
      <t>309110000 Zahlungen für Versicherungsfälle (Leben); direktes Geschäft: Brutto</t>
    </r>
  </si>
  <si>
    <r>
      <rPr>
        <sz val="7"/>
        <color rgb="FF000000"/>
        <rFont val="Arial"/>
        <family val="2"/>
      </rPr>
      <t>309110100 Kapitalauszahlungen im Todes- und Erlebensfall: Brutto</t>
    </r>
  </si>
  <si>
    <r>
      <rPr>
        <sz val="7"/>
        <color rgb="FF000000"/>
        <rFont val="Arial"/>
        <family val="2"/>
      </rPr>
      <t>309110200 Renten (Alters- und Hinterbliebenenrenten): Brutto</t>
    </r>
  </si>
  <si>
    <r>
      <rPr>
        <sz val="7"/>
        <color rgb="FF000000"/>
        <rFont val="Arial"/>
        <family val="2"/>
      </rPr>
      <t>309110300 Erwerbsunfähigkeit und Invalidität (Renten und Prämienbefreiung): Brutto</t>
    </r>
  </si>
  <si>
    <r>
      <rPr>
        <sz val="7"/>
        <color rgb="FF000000"/>
        <rFont val="Arial"/>
        <family val="2"/>
      </rPr>
      <t>309110400 Erwerbsunfähigkeit und Invalidität (Kapital): Brutto</t>
    </r>
  </si>
  <si>
    <r>
      <rPr>
        <sz val="7"/>
        <color rgb="FF000000"/>
        <rFont val="Arial"/>
        <family val="2"/>
      </rPr>
      <t>309110500 Rückkäufe: Brutto</t>
    </r>
  </si>
  <si>
    <r>
      <rPr>
        <sz val="7"/>
        <color rgb="FF000000"/>
        <rFont val="Arial"/>
        <family val="2"/>
      </rPr>
      <t>309110600 Freizügigkeitsleistungen (inkl. Wohneigentumsförderung und Scheidungsabfindung): Brutto</t>
    </r>
  </si>
  <si>
    <r>
      <rPr>
        <sz val="7"/>
        <color rgb="FF000000"/>
        <rFont val="Arial"/>
        <family val="2"/>
      </rPr>
      <t>309110700 Leistungen bei Vertragsauflösung: Brutto</t>
    </r>
  </si>
  <si>
    <r>
      <rPr>
        <sz val="7"/>
        <color rgb="FF000000"/>
        <rFont val="Arial"/>
        <family val="2"/>
      </rPr>
      <t>309110800 Leistungsbearbeitungsaufwendungen: Brutto</t>
    </r>
  </si>
  <si>
    <r>
      <rPr>
        <sz val="7"/>
        <color rgb="FF000000"/>
        <rFont val="Arial"/>
        <family val="2"/>
      </rPr>
      <t>309110900 Übrige ausbezahlte Versicherungsleistungen: Brutto</t>
    </r>
  </si>
  <si>
    <r>
      <rPr>
        <sz val="7"/>
        <color rgb="FF000000"/>
        <rFont val="Arial"/>
        <family val="2"/>
      </rPr>
      <t>309120000 Zahlungen für Versicherungsfälle (Leben); indirektes Geschäft: Brutto</t>
    </r>
  </si>
  <si>
    <r>
      <rPr>
        <sz val="7"/>
        <color rgb="FF000000"/>
        <rFont val="Arial"/>
        <family val="2"/>
      </rPr>
      <t>309200000 Zahlungen für Versicherungsfälle für anteilgebundene Lebensversicherung: Brutto</t>
    </r>
  </si>
  <si>
    <r>
      <rPr>
        <sz val="7"/>
        <color rgb="FF000000"/>
        <rFont val="Arial"/>
        <family val="2"/>
      </rPr>
      <t>309210000 Zahlungen für Versicherungsfälle für anteilgebundene Lebensversicherung; direktes Geschäft: Brutto</t>
    </r>
  </si>
  <si>
    <r>
      <rPr>
        <sz val="7"/>
        <color rgb="FF000000"/>
        <rFont val="Arial"/>
        <family val="2"/>
      </rPr>
      <t>309210100 Kapitalauszahlungen im Todes- und Erlebensfall für anteilgebundene Lebensversicherung</t>
    </r>
  </si>
  <si>
    <r>
      <rPr>
        <sz val="7"/>
        <color rgb="FF000000"/>
        <rFont val="Arial"/>
        <family val="2"/>
      </rPr>
      <t>309210200 Renten (Alters- und Hinterbliebenenrenten) für anteilgebundene Lebensversicherung</t>
    </r>
  </si>
  <si>
    <r>
      <rPr>
        <sz val="7"/>
        <color rgb="FF000000"/>
        <rFont val="Arial"/>
        <family val="2"/>
      </rPr>
      <t>309210300 Erwerbsunfähigkeit und Invalidität (Renten und Prämienbefreiung) für anteilgebundene Lebensversicherung</t>
    </r>
  </si>
  <si>
    <r>
      <rPr>
        <sz val="7"/>
        <color rgb="FF000000"/>
        <rFont val="Arial"/>
        <family val="2"/>
      </rPr>
      <t>309210400 Erwerbsunfähigkeit und Invalidität (Kapital) für anteilgebundene Lebensversicherung</t>
    </r>
  </si>
  <si>
    <r>
      <rPr>
        <sz val="7"/>
        <color rgb="FF000000"/>
        <rFont val="Arial"/>
        <family val="2"/>
      </rPr>
      <t>309210500 Rückkäufe für anteilgebundene Lebensversicherung</t>
    </r>
  </si>
  <si>
    <r>
      <rPr>
        <sz val="7"/>
        <color rgb="FF000000"/>
        <rFont val="Arial"/>
        <family val="2"/>
      </rPr>
      <t>309210600 Freizügigkeitsleistungen (inkl. Wohneigentumsförderung und Scheidungsabfindung) für anteilgebundene Lebensversicherung</t>
    </r>
  </si>
  <si>
    <r>
      <rPr>
        <sz val="7"/>
        <color rgb="FF000000"/>
        <rFont val="Arial"/>
        <family val="2"/>
      </rPr>
      <t>309210700 Leistungen bei Vertragsauflösung für anteilgebundene Lebensversicherung</t>
    </r>
  </si>
  <si>
    <r>
      <rPr>
        <sz val="7"/>
        <color rgb="FF000000"/>
        <rFont val="Arial"/>
        <family val="2"/>
      </rPr>
      <t>309210800 Leistungsbearbeitungsaufwendungen für anteilgebundene Lebensversicherung</t>
    </r>
  </si>
  <si>
    <r>
      <rPr>
        <sz val="7"/>
        <color rgb="FF000000"/>
        <rFont val="Arial"/>
        <family val="2"/>
      </rPr>
      <t>309210900 Übrige ausbezahlte Versicherungsleistungen für anteilgebundene Lebensversicherung</t>
    </r>
  </si>
  <si>
    <r>
      <rPr>
        <sz val="7"/>
        <color rgb="FF000000"/>
        <rFont val="Arial"/>
        <family val="2"/>
      </rPr>
      <t>309220000 Zahlungen für Versicherungsfälle für anteilgebundene Lebensversicherung; indirektes Geschäft: Brutto</t>
    </r>
  </si>
  <si>
    <r>
      <rPr>
        <sz val="7"/>
        <color rgb="FF000000"/>
        <rFont val="Arial"/>
        <family val="2"/>
      </rPr>
      <t>309300000 Zahlungen für Versicherungsfälle (Nicht-Leben): Brutto</t>
    </r>
  </si>
  <si>
    <r>
      <rPr>
        <sz val="7"/>
        <color rgb="FF000000"/>
        <rFont val="Arial"/>
        <family val="2"/>
      </rPr>
      <t>309300100 Zahlungen für Versicherungsfälle (Nicht-Leben); direktes Geschäft: Brutto</t>
    </r>
  </si>
  <si>
    <r>
      <rPr>
        <sz val="7"/>
        <color rgb="FF000000"/>
        <rFont val="Arial"/>
        <family val="2"/>
      </rPr>
      <t>309300200 Zahlungen für Versicherungsfälle (Nicht-Leben); indirektes Geschäft: Brutto</t>
    </r>
  </si>
  <si>
    <r>
      <rPr>
        <sz val="7"/>
        <color rgb="FF000000"/>
        <rFont val="Arial"/>
        <family val="2"/>
      </rPr>
      <t>310000000 Zahlungen für Versicherungsfälle: Anteil der Rückversicherer</t>
    </r>
  </si>
  <si>
    <r>
      <rPr>
        <sz val="7"/>
        <color rgb="FF000000"/>
        <rFont val="Arial"/>
        <family val="2"/>
      </rPr>
      <t>310100000 Zahlungen für Versicherungsfälle (Leben): Anteil der Rückversicherer</t>
    </r>
  </si>
  <si>
    <r>
      <rPr>
        <sz val="7"/>
        <color rgb="FF000000"/>
        <rFont val="Arial"/>
        <family val="2"/>
      </rPr>
      <t>310100100 Zahlungen für Versicherungsfälle (Leben); direktes Geschäft: Anteil der Rückversicherer</t>
    </r>
  </si>
  <si>
    <r>
      <rPr>
        <sz val="7"/>
        <color rgb="FF000000"/>
        <rFont val="Arial"/>
        <family val="2"/>
      </rPr>
      <t>310100200 Zahlungen für Versicherungsfälle (Leben); indirektes Geschäft: Anteil der Retrozessionäre</t>
    </r>
  </si>
  <si>
    <r>
      <rPr>
        <sz val="7"/>
        <color rgb="FF000000"/>
        <rFont val="Arial"/>
        <family val="2"/>
      </rPr>
      <t>310200000 Zahlungen für Versicherungsfälle für anteilgebundene Lebensversicherung: Anteil der Rückversicherer</t>
    </r>
  </si>
  <si>
    <r>
      <rPr>
        <sz val="7"/>
        <color rgb="FF000000"/>
        <rFont val="Arial"/>
        <family val="2"/>
      </rPr>
      <t>310200100 Zahlungen für Versicherungsfälle für anteilgebundene Lebensversicherung; direktes Geschäft: Anteil der Rückversicherer</t>
    </r>
  </si>
  <si>
    <r>
      <rPr>
        <sz val="7"/>
        <color rgb="FF000000"/>
        <rFont val="Arial"/>
        <family val="2"/>
      </rPr>
      <t>310200200 Zahlungen für Versicherungsfälle für anteilgebundene Lebensversicherung; indirektes Geschäft: Anteil der Retrozessionäre</t>
    </r>
  </si>
  <si>
    <r>
      <rPr>
        <sz val="7"/>
        <color rgb="FF000000"/>
        <rFont val="Arial"/>
        <family val="2"/>
      </rPr>
      <t>310300000 Zahlungen für Versicherungsfälle (Nicht-Leben): Anteil der Rückversicherer</t>
    </r>
  </si>
  <si>
    <r>
      <rPr>
        <sz val="7"/>
        <color rgb="FF000000"/>
        <rFont val="Arial"/>
        <family val="2"/>
      </rPr>
      <t>310300100 Zahlungen für Versicherungsfälle (Nicht-Leben); direktes Geschäft: Anteil der Rückversicherer</t>
    </r>
  </si>
  <si>
    <r>
      <rPr>
        <sz val="7"/>
        <color rgb="FF000000"/>
        <rFont val="Arial"/>
        <family val="2"/>
      </rPr>
      <t>310300200 Zahlungen für Versicherungsfälle (Nicht-Leben); indirektes Geschäft: Anteil der Retrozessionäre</t>
    </r>
  </si>
  <si>
    <r>
      <rPr>
        <sz val="7"/>
        <color rgb="FF000000"/>
        <rFont val="Arial"/>
        <family val="2"/>
      </rPr>
      <t>311000000 Veränderung der versicherungstechnischen Rückstellungen: Brutto</t>
    </r>
  </si>
  <si>
    <r>
      <rPr>
        <sz val="7"/>
        <color rgb="FF000000"/>
        <rFont val="Arial"/>
        <family val="2"/>
      </rPr>
      <t>311100000 Veränderung der versicherungstechnischen Rückstellungen (Leben): Brutto</t>
    </r>
  </si>
  <si>
    <r>
      <rPr>
        <sz val="7"/>
        <color rgb="FF000000"/>
        <rFont val="Arial"/>
        <family val="2"/>
      </rPr>
      <t>311110000 Veränderung des Deckungskapitals (Leben): Brutto</t>
    </r>
  </si>
  <si>
    <r>
      <rPr>
        <sz val="7"/>
        <color rgb="FF000000"/>
        <rFont val="Arial"/>
        <family val="2"/>
      </rPr>
      <t>311110100 Veränderung des Deckungskapitals (Leben); direktes Geschäft: Brutto</t>
    </r>
  </si>
  <si>
    <r>
      <rPr>
        <sz val="7"/>
        <color rgb="FF000000"/>
        <rFont val="Arial"/>
        <family val="2"/>
      </rPr>
      <t>311110200 Veränderung des Deckungskapitals (Leben); indirektes Geschäft: Brutto</t>
    </r>
  </si>
  <si>
    <r>
      <rPr>
        <sz val="7"/>
        <color rgb="FF000000"/>
        <rFont val="Arial"/>
        <family val="2"/>
      </rPr>
      <t xml:space="preserve">311120000 Veränderung der Rückstellungen für eingetretene, noch nicht ausbezahlte Versicherungsleistungen (Leben): Brutto </t>
    </r>
  </si>
  <si>
    <r>
      <rPr>
        <sz val="7"/>
        <color rgb="FF000000"/>
        <rFont val="Arial"/>
        <family val="2"/>
      </rPr>
      <t xml:space="preserve">311120100 Veränderung der Rückstellungen für eingetretene, noch nicht ausbezahlte Versicherungsleistungen (Leben); direktes Geschäft: Brutto </t>
    </r>
  </si>
  <si>
    <r>
      <rPr>
        <sz val="7"/>
        <color rgb="FF000000"/>
        <rFont val="Arial"/>
        <family val="2"/>
      </rPr>
      <t xml:space="preserve">311120200 Veränderung der Rückstellungen für eingetretene, noch nicht ausbezahlte Versicherungsleistungen (Leben); indirektes Geschäft: Brutto </t>
    </r>
  </si>
  <si>
    <r>
      <rPr>
        <sz val="7"/>
        <color rgb="FF000000"/>
        <rFont val="Arial"/>
        <family val="2"/>
      </rPr>
      <t>311130000 Veränderung der Schwankungsrückstellungen (Leben): Brutto</t>
    </r>
  </si>
  <si>
    <r>
      <rPr>
        <sz val="7"/>
        <color rgb="FF000000"/>
        <rFont val="Arial"/>
        <family val="2"/>
      </rPr>
      <t>311130100 Veränderung der Schwankungsrückstellungen (Leben); direktes Geschäft: Brutto</t>
    </r>
  </si>
  <si>
    <r>
      <rPr>
        <sz val="7"/>
        <color rgb="FF000000"/>
        <rFont val="Arial"/>
        <family val="2"/>
      </rPr>
      <t>311130200 Veränderung der Schwankungsrückstellungen (Leben); indirektes Geschäft: Brutto</t>
    </r>
  </si>
  <si>
    <r>
      <rPr>
        <sz val="7"/>
        <color rgb="FF000000"/>
        <rFont val="Arial"/>
        <family val="2"/>
      </rPr>
      <t>311140000 Veränderung der übrigen versicherungstechnischen Rückstellungen (Leben): Brutto</t>
    </r>
  </si>
  <si>
    <r>
      <rPr>
        <sz val="7"/>
        <color rgb="FF000000"/>
        <rFont val="Arial"/>
        <family val="2"/>
      </rPr>
      <t>311140100 Veränderung des Zillmerabschlags (Leben): Brutto</t>
    </r>
  </si>
  <si>
    <r>
      <rPr>
        <sz val="7"/>
        <color rgb="FF000000"/>
        <rFont val="Arial"/>
        <family val="2"/>
      </rPr>
      <t>311140200 Veränderung der Rückstellungen für den Teuerungsfonds (Leben): Brutto</t>
    </r>
  </si>
  <si>
    <r>
      <rPr>
        <sz val="7"/>
        <color rgb="FF000000"/>
        <rFont val="Arial"/>
        <family val="2"/>
      </rPr>
      <t>311140300 Veränderung der sonstigen versicherungstechnischen Rückstellungen (Leben); direktes Geschäft: Brutto</t>
    </r>
  </si>
  <si>
    <r>
      <rPr>
        <sz val="7"/>
        <color rgb="FF000000"/>
        <rFont val="Arial"/>
        <family val="2"/>
      </rPr>
      <t>311140400 Veränderung der übrigen versicherungstechnischen Rückstellungen (Leben); indirektes Geschäft: Brutto</t>
    </r>
  </si>
  <si>
    <r>
      <rPr>
        <sz val="7"/>
        <color rgb="FF000000"/>
        <rFont val="Arial"/>
        <family val="2"/>
      </rPr>
      <t>311150100 Veränderung der Rückstellungen für vertragliche Überschussbeteiligungen (Leben): Brutto</t>
    </r>
  </si>
  <si>
    <r>
      <rPr>
        <sz val="7"/>
        <color rgb="FF000000"/>
        <rFont val="Arial"/>
        <family val="2"/>
      </rPr>
      <t>311160100 Veränderung der Rückstellungen für Überschussfonds (Leben): Brutto</t>
    </r>
  </si>
  <si>
    <r>
      <rPr>
        <sz val="7"/>
        <color rgb="FF000000"/>
        <rFont val="Arial"/>
        <family val="2"/>
      </rPr>
      <t>311200000 Veränderung der versicherungstechnischen Rückstellungen (Nicht-Leben): Brutto</t>
    </r>
  </si>
  <si>
    <r>
      <rPr>
        <sz val="7"/>
        <color rgb="FF000000"/>
        <rFont val="Arial"/>
        <family val="2"/>
      </rPr>
      <t xml:space="preserve">311210000 Veränderung der Rückstellungen für eingetretene, noch nicht ausbezahlte Versicherungsleistungen (Nicht-Leben): Brutto </t>
    </r>
  </si>
  <si>
    <r>
      <rPr>
        <sz val="7"/>
        <color rgb="FF000000"/>
        <rFont val="Arial"/>
        <family val="2"/>
      </rPr>
      <t xml:space="preserve">311210100 Veränderung der Rückstellungen für eingetretene, noch nicht ausbezahlte Versicherungsleistungen (Nicht-Leben); direktes Geschäft: Brutto </t>
    </r>
  </si>
  <si>
    <r>
      <rPr>
        <sz val="7"/>
        <color rgb="FF000000"/>
        <rFont val="Arial"/>
        <family val="2"/>
      </rPr>
      <t xml:space="preserve">311210200 Veränderung der Rückstellungen für eingetretene, noch nicht ausbezahlte Versicherungsleistungen (Nicht-Leben); indirektes Geschäft: Brutto </t>
    </r>
  </si>
  <si>
    <r>
      <rPr>
        <sz val="7"/>
        <color rgb="FF000000"/>
        <rFont val="Arial"/>
        <family val="2"/>
      </rPr>
      <t>311220000 Veränderung der Sicherheits- und Schwankungsrückstellungen (Nicht-Leben): Brutto</t>
    </r>
  </si>
  <si>
    <r>
      <rPr>
        <sz val="7"/>
        <color rgb="FF000000"/>
        <rFont val="Arial"/>
        <family val="2"/>
      </rPr>
      <t>311220100 Veränderung der Sicherheits- und Schwankungsrückstellungen (Nicht-Leben); direktes Geschäft: Brutto</t>
    </r>
  </si>
  <si>
    <r>
      <rPr>
        <sz val="7"/>
        <color rgb="FF000000"/>
        <rFont val="Arial"/>
        <family val="2"/>
      </rPr>
      <t>311220200 Veränderung der Rückstellungen für Schwankungsrisiken bei Produkten für die Krankenversicherung; direktes Geschäft: Brutto</t>
    </r>
  </si>
  <si>
    <r>
      <rPr>
        <sz val="7"/>
        <color rgb="FF000000"/>
        <rFont val="Arial"/>
        <family val="2"/>
      </rPr>
      <t>311220300 Veränderung der Sicherheits- und Schwankungsrückstellungen (Nicht-Leben); indirektes Geschäft: Brutto</t>
    </r>
  </si>
  <si>
    <r>
      <rPr>
        <sz val="7"/>
        <color rgb="FF000000"/>
        <rFont val="Arial"/>
        <family val="2"/>
      </rPr>
      <t>311230000 Veränderung der übrigen versicherungstechnischen Rückstellungen (Nicht-Leben): Brutto</t>
    </r>
  </si>
  <si>
    <r>
      <rPr>
        <sz val="7"/>
        <color rgb="FF000000"/>
        <rFont val="Arial"/>
        <family val="2"/>
      </rPr>
      <t>311231000 Veränderung der übrigen versicherungstechnischen Rückstellungen (Nicht-Leben); direktes Geschäft: Brutto</t>
    </r>
  </si>
  <si>
    <r>
      <rPr>
        <sz val="7"/>
        <color rgb="FF000000"/>
        <rFont val="Arial"/>
        <family val="2"/>
      </rPr>
      <t>311231100 Veränderung der Alterungsrückstellungen (Nicht-Leben): Brutto</t>
    </r>
  </si>
  <si>
    <r>
      <rPr>
        <sz val="7"/>
        <color rgb="FF000000"/>
        <rFont val="Arial"/>
        <family val="2"/>
      </rPr>
      <t>311231200 Veränderung der versicherungstechnischen Rückstellungen für Renten (Nicht-Leben); direktes Geschäft: Brutto</t>
    </r>
  </si>
  <si>
    <r>
      <rPr>
        <sz val="7"/>
        <color rgb="FF000000"/>
        <rFont val="Arial"/>
        <family val="2"/>
      </rPr>
      <t>311231300 Veränderung der sonstigen versicherungstechnischen Rückstellungen (Nicht-Leben); direktes Geschäft: Brutto</t>
    </r>
  </si>
  <si>
    <r>
      <rPr>
        <sz val="7"/>
        <color rgb="FF000000"/>
        <rFont val="Arial"/>
        <family val="2"/>
      </rPr>
      <t>311232000 Veränderung der übrigen versicherungstechnischen Rückstellungen (Nicht-Leben); indirektes Geschäft: Brutto</t>
    </r>
  </si>
  <si>
    <r>
      <rPr>
        <sz val="7"/>
        <color rgb="FF000000"/>
        <rFont val="Arial"/>
        <family val="2"/>
      </rPr>
      <t>311232100 Veränderung der versicherungstechnischen Rückstellungen für Renten (Nicht-Leben); indirektes Geschäft: Brutto</t>
    </r>
  </si>
  <si>
    <r>
      <rPr>
        <sz val="7"/>
        <color rgb="FF000000"/>
        <rFont val="Arial"/>
        <family val="2"/>
      </rPr>
      <t>311232200 Veränderung der sonstigen versicherungstechnischen Rückstellungen (Nicht-Leben); indirektes Geschäft: Brutto</t>
    </r>
  </si>
  <si>
    <r>
      <rPr>
        <sz val="7"/>
        <color rgb="FF000000"/>
        <rFont val="Arial"/>
        <family val="2"/>
      </rPr>
      <t>311240100 Veränderung der Rückstellungen für vertragliche Überschussbeteiligungen (Nicht-Leben): Brutto</t>
    </r>
  </si>
  <si>
    <r>
      <rPr>
        <sz val="7"/>
        <color rgb="FF000000"/>
        <rFont val="Arial"/>
        <family val="2"/>
      </rPr>
      <t>312000000 Veränderung der versicherungstechnischen Rückstellungen: Anteil der Rückversicherer</t>
    </r>
  </si>
  <si>
    <r>
      <rPr>
        <sz val="7"/>
        <color rgb="FF000000"/>
        <rFont val="Arial"/>
        <family val="2"/>
      </rPr>
      <t>312100000 Veränderung der versicherungstechnischen Rückstellungen (Leben): Anteil der Rückversicherer</t>
    </r>
  </si>
  <si>
    <r>
      <rPr>
        <sz val="7"/>
        <color rgb="FF000000"/>
        <rFont val="Arial"/>
        <family val="2"/>
      </rPr>
      <t>312110000 Veränderung des Deckungskapitals (Leben): Anteil der Rückversicherer</t>
    </r>
  </si>
  <si>
    <r>
      <rPr>
        <sz val="7"/>
        <color rgb="FF000000"/>
        <rFont val="Arial"/>
        <family val="2"/>
      </rPr>
      <t>312110100 Veränderung des Deckungskapitals (Leben); direktes Geschäft: Anteil der Rückversicherer</t>
    </r>
  </si>
  <si>
    <r>
      <rPr>
        <sz val="7"/>
        <color rgb="FF000000"/>
        <rFont val="Arial"/>
        <family val="2"/>
      </rPr>
      <t>312110200 Veränderung des Deckungskapitals (Leben); indirektes Geschäft: Anteil der Retrozessionäre</t>
    </r>
  </si>
  <si>
    <r>
      <rPr>
        <sz val="7"/>
        <color rgb="FF000000"/>
        <rFont val="Arial"/>
        <family val="2"/>
      </rPr>
      <t xml:space="preserve">312120000 Veränderung der Rückstellungen für eingetretene, noch nicht ausbezahlte Versicherungsleistungen (Leben): Anteil der Rückversicherer </t>
    </r>
  </si>
  <si>
    <r>
      <rPr>
        <sz val="7"/>
        <color rgb="FF000000"/>
        <rFont val="Arial"/>
        <family val="2"/>
      </rPr>
      <t xml:space="preserve">312120100 Veränderung der Rückstellungen für eingetretene, noch nicht ausbezahlte Versicherungsleistungen (Leben); direktes Geschäft: Anteil der Rückversicherer </t>
    </r>
  </si>
  <si>
    <r>
      <rPr>
        <sz val="7"/>
        <color rgb="FF000000"/>
        <rFont val="Arial"/>
        <family val="2"/>
      </rPr>
      <t xml:space="preserve">312120200 Veränderung der Rückstellungen für eingetretene, noch nicht ausbezahlte Versicherungsleistungen (Leben); indirektes Geschäft: Anteil der Retrozessionäre </t>
    </r>
  </si>
  <si>
    <r>
      <rPr>
        <sz val="7"/>
        <color rgb="FF000000"/>
        <rFont val="Arial"/>
        <family val="2"/>
      </rPr>
      <t>312130000 Veränderung der übrigen versicherungstechnischen Rückstellungen (Leben): Anteil der Rückversicherer</t>
    </r>
  </si>
  <si>
    <r>
      <rPr>
        <sz val="7"/>
        <color rgb="FF000000"/>
        <rFont val="Arial"/>
        <family val="2"/>
      </rPr>
      <t>312130100 Veränderung der übrigen versicherungstechnischen Rückstellungen (Leben); direktes Geschäft: Anteil der Rückversicherer</t>
    </r>
  </si>
  <si>
    <r>
      <rPr>
        <sz val="7"/>
        <color rgb="FF000000"/>
        <rFont val="Arial"/>
        <family val="2"/>
      </rPr>
      <t>312130200 Veränderung der übrigen versicherungstechnischen Rückstellungen (Leben); indirektes Geschäft: Anteil der Retrozessionäre</t>
    </r>
  </si>
  <si>
    <r>
      <rPr>
        <sz val="7"/>
        <color rgb="FF000000"/>
        <rFont val="Arial"/>
        <family val="2"/>
      </rPr>
      <t>312140100 Veränderung der Rückstellungen für vertragliche Überschussbeteiligungen (Leben): Anteil der Rückversicherer</t>
    </r>
  </si>
  <si>
    <r>
      <rPr>
        <sz val="7"/>
        <color rgb="FF000000"/>
        <rFont val="Arial"/>
        <family val="2"/>
      </rPr>
      <t>312150100 Veränderung der Rückstellungen für Überschussfonds (Leben): Anteil der Rückversicherer</t>
    </r>
  </si>
  <si>
    <r>
      <rPr>
        <sz val="7"/>
        <color rgb="FF000000"/>
        <rFont val="Arial"/>
        <family val="2"/>
      </rPr>
      <t>312200000 Veränderung der versicherungstechnischen Rückstellungen (Nicht-Leben): Anteil der Rückversicherer</t>
    </r>
  </si>
  <si>
    <r>
      <rPr>
        <sz val="7"/>
        <color rgb="FF000000"/>
        <rFont val="Arial"/>
        <family val="2"/>
      </rPr>
      <t xml:space="preserve">312210000 Veränderung der Rückstellungen für eingetretene, noch nicht ausbezahlte Versicherungsleistungen (Nicht-Leben): Anteil der Rückversicherer </t>
    </r>
  </si>
  <si>
    <r>
      <rPr>
        <sz val="7"/>
        <color rgb="FF000000"/>
        <rFont val="Arial"/>
        <family val="2"/>
      </rPr>
      <t xml:space="preserve">312210100 Veränderung der Rückstellungen für eingetretene, noch nicht ausbezahlte Versicherungsleistungen (Nicht-Leben); direktes Geschäft: Anteil der Rückversicherer </t>
    </r>
  </si>
  <si>
    <r>
      <rPr>
        <sz val="7"/>
        <color rgb="FF000000"/>
        <rFont val="Arial"/>
        <family val="2"/>
      </rPr>
      <t xml:space="preserve">312210200 Veränderung der Rückstellungen für eingetretene, noch nicht ausbezahlte Versicherungsleistungen (Nicht-Leben); indirektes Geschäft: Anteil der Retrozessionäre </t>
    </r>
  </si>
  <si>
    <r>
      <rPr>
        <sz val="7"/>
        <color rgb="FF000000"/>
        <rFont val="Arial"/>
        <family val="2"/>
      </rPr>
      <t>312220000 Veränderung der übrigen versicherungstechnischen Rückstellungen (Nicht-Leben): Anteil der Rückversicherer</t>
    </r>
  </si>
  <si>
    <r>
      <rPr>
        <sz val="7"/>
        <color rgb="FF000000"/>
        <rFont val="Arial"/>
        <family val="2"/>
      </rPr>
      <t>312220100 Veränderung der übrigen versicherungstechnischen Rückstellungen (Nicht-Leben); direktes Geschäft: Anteil der Rückversicherer</t>
    </r>
  </si>
  <si>
    <r>
      <rPr>
        <sz val="7"/>
        <color rgb="FF000000"/>
        <rFont val="Arial"/>
        <family val="2"/>
      </rPr>
      <t>312220200 Veränderung der übrigen versicherungstechnischen Rückstellungen (Nicht-Leben); indirektes Geschäft: Anteil der Retrozessionäre</t>
    </r>
  </si>
  <si>
    <r>
      <rPr>
        <sz val="7"/>
        <color rgb="FF000000"/>
        <rFont val="Arial"/>
        <family val="2"/>
      </rPr>
      <t>312230100 Veränderung der Rückstellungen für vertragliche Überschussbeteiligungen (Nicht-Leben): Anteil der Rückversicherer</t>
    </r>
  </si>
  <si>
    <r>
      <rPr>
        <sz val="7"/>
        <color rgb="FF000000"/>
        <rFont val="Arial"/>
        <family val="2"/>
      </rPr>
      <t>313000000 Veränderung der versicherungstechnischen Rückstellungen für anteilgebundene Lebensversicherung für eigene Rechnung</t>
    </r>
  </si>
  <si>
    <r>
      <rPr>
        <sz val="7"/>
        <color rgb="FF000000"/>
        <rFont val="Arial"/>
        <family val="2"/>
      </rPr>
      <t>313100000 Veränderung des Deckungskapitals für anteilgebundene Lebensversicherungen: Brutto</t>
    </r>
  </si>
  <si>
    <r>
      <rPr>
        <sz val="7"/>
        <color rgb="FF000000"/>
        <rFont val="Arial"/>
        <family val="2"/>
      </rPr>
      <t>313100100 Veränderung des Deckungskapitals für anteilgebundene Lebensversicherungen; direktes Geschäft: Brutto</t>
    </r>
  </si>
  <si>
    <r>
      <rPr>
        <sz val="7"/>
        <color rgb="FF000000"/>
        <rFont val="Arial"/>
        <family val="2"/>
      </rPr>
      <t>313100200 Veränderung des Deckungskapitals für anteilgebundene Lebensversicherungen; indirektes Geschäft: Brutto</t>
    </r>
  </si>
  <si>
    <r>
      <rPr>
        <sz val="7"/>
        <color rgb="FF000000"/>
        <rFont val="Arial"/>
        <family val="2"/>
      </rPr>
      <t>313200000 Veränderung Rückstellungen für eingetretene, noch nicht ausbezahlte Versicherungsleistungen für anteilgebundene Lebensversicherungen: Brutto</t>
    </r>
  </si>
  <si>
    <r>
      <rPr>
        <sz val="7"/>
        <color rgb="FF000000"/>
        <rFont val="Arial"/>
        <family val="2"/>
      </rPr>
      <t>313200100 Veränderung Rückstellungen für eingetretene, noch nicht ausbezahlte Versicherungsleistungen für anteilgebundene Lebensversicherungen; direktes Geschäft: Brutto</t>
    </r>
  </si>
  <si>
    <r>
      <rPr>
        <sz val="7"/>
        <color rgb="FF000000"/>
        <rFont val="Arial"/>
        <family val="2"/>
      </rPr>
      <t>313200200 Veränderung Rückstellungen für eingetretene, noch nicht ausbezahlte Versicherungsleistungen für anteilgebundene Lebensversicherungen; indirektes Geschäft: Brutto</t>
    </r>
  </si>
  <si>
    <r>
      <rPr>
        <sz val="7"/>
        <color rgb="FF000000"/>
        <rFont val="Arial"/>
        <family val="2"/>
      </rPr>
      <t>313300000 Veränderung der Schwankungsrückstellungen für anteilgebundene Lebensversicherungen: Brutto</t>
    </r>
  </si>
  <si>
    <r>
      <rPr>
        <sz val="7"/>
        <color rgb="FF000000"/>
        <rFont val="Arial"/>
        <family val="2"/>
      </rPr>
      <t>313300100 Veränderung der Schwankungsrückstellungen für anteilgebundene Lebensversicherungen; direktes Geschäft: Brutto</t>
    </r>
  </si>
  <si>
    <r>
      <rPr>
        <sz val="7"/>
        <color rgb="FF000000"/>
        <rFont val="Arial"/>
        <family val="2"/>
      </rPr>
      <t>313300200 Veränderung der Schwankungsrückstellungen für anteilgebundene Lebensversicherungen; indirektes Geschäft: Brutto</t>
    </r>
  </si>
  <si>
    <r>
      <rPr>
        <sz val="7"/>
        <color rgb="FF000000"/>
        <rFont val="Arial"/>
        <family val="2"/>
      </rPr>
      <t>313400000 Veränderung der übrigen versicherungstechnischen Rückstellungen für anteilgebundene Lebensversicherungen: Brutto</t>
    </r>
  </si>
  <si>
    <r>
      <rPr>
        <sz val="7"/>
        <color rgb="FF000000"/>
        <rFont val="Arial"/>
        <family val="2"/>
      </rPr>
      <t>313400100 Veränderung der übrigen versicherungstechnischen Rückstellungen für anteilgebundene Lebensversicherungen; direktes Geschäft: Brutto</t>
    </r>
  </si>
  <si>
    <r>
      <rPr>
        <sz val="7"/>
        <color rgb="FF000000"/>
        <rFont val="Arial"/>
        <family val="2"/>
      </rPr>
      <t>313400200 Veränderung der übrigen versicherungstechnischen Rückstellungen für anteilgebundene Lebensversicherungen; indirektes Geschäft: Brutto</t>
    </r>
  </si>
  <si>
    <r>
      <rPr>
        <sz val="7"/>
        <color rgb="FF000000"/>
        <rFont val="Arial"/>
        <family val="2"/>
      </rPr>
      <t>313500100 Veränderung der Rückstellungen für vertragliche Überschussbeteiligungen für anteilgebundene Lebensversicherungen: Brutto</t>
    </r>
  </si>
  <si>
    <r>
      <rPr>
        <sz val="7"/>
        <color rgb="FF000000"/>
        <rFont val="Arial"/>
        <family val="2"/>
      </rPr>
      <t>313600100 Veränderung der Rückstellungen für Erlebensfall- und andere Garantien bei der anteilgebundenen Lebensversicherung: Brutto</t>
    </r>
  </si>
  <si>
    <r>
      <rPr>
        <sz val="7"/>
        <color rgb="FF000000"/>
        <rFont val="Arial"/>
        <family val="2"/>
      </rPr>
      <t>313700100 Veränderung der Versicherungstechnischen Rückstellungen für anteilgebundene Lebensversicherung: Anteil der Rückversicherer</t>
    </r>
  </si>
  <si>
    <r>
      <rPr>
        <sz val="7"/>
        <color rgb="FF000000"/>
        <rFont val="Arial"/>
        <family val="2"/>
      </rPr>
      <t>314000000 Aufwendungen für Versicherungsfälle für eigene Rechnung</t>
    </r>
  </si>
  <si>
    <r>
      <rPr>
        <sz val="7"/>
        <color rgb="FF000000"/>
        <rFont val="Arial"/>
        <family val="2"/>
      </rPr>
      <t>315000000 Abschluss- und Verwaltungsaufwand: Brutto</t>
    </r>
  </si>
  <si>
    <r>
      <rPr>
        <sz val="7"/>
        <color rgb="FF000000"/>
        <rFont val="Arial"/>
        <family val="2"/>
      </rPr>
      <t>316000000 Abschluss- und Verwaltungsaufwand: Anteil der Rückversicherer</t>
    </r>
  </si>
  <si>
    <r>
      <rPr>
        <sz val="7"/>
        <color rgb="FF000000"/>
        <rFont val="Arial"/>
        <family val="2"/>
      </rPr>
      <t>317000000 Abschluss- und Verwaltungsaufwand für eigene Rechnung</t>
    </r>
  </si>
  <si>
    <r>
      <rPr>
        <sz val="7"/>
        <color rgb="FF000000"/>
        <rFont val="Arial"/>
        <family val="2"/>
      </rPr>
      <t>318000000 Sonstige versicherungstechnische Aufwendungen für eigene Rechnung</t>
    </r>
  </si>
  <si>
    <r>
      <rPr>
        <sz val="7"/>
        <color rgb="FF000000"/>
        <rFont val="Arial"/>
        <family val="2"/>
      </rPr>
      <t xml:space="preserve">318100000 Aufwendungen für Überschussbeteiligung </t>
    </r>
  </si>
  <si>
    <r>
      <rPr>
        <sz val="7"/>
        <color rgb="FF000000"/>
        <rFont val="Arial"/>
        <family val="2"/>
      </rPr>
      <t>318100100 Aufwendungen für Überschussbeteiligungen (Leben); direktes Geschäft: Brutto</t>
    </r>
  </si>
  <si>
    <r>
      <rPr>
        <sz val="7"/>
        <color rgb="FF000000"/>
        <rFont val="Arial"/>
        <family val="2"/>
      </rPr>
      <t>ADC019 Aufteilung nach Arten der Überschussbeteiligung</t>
    </r>
  </si>
  <si>
    <r>
      <rPr>
        <sz val="7"/>
        <color rgb="FF000000"/>
        <rFont val="Arial"/>
        <family val="2"/>
      </rPr>
      <t>ADI1970 Erfolgsabhängig</t>
    </r>
  </si>
  <si>
    <r>
      <rPr>
        <sz val="7"/>
        <color rgb="FF000000"/>
        <rFont val="Arial"/>
        <family val="2"/>
      </rPr>
      <t>ADI1980 Erfolgsunabhängig</t>
    </r>
  </si>
  <si>
    <r>
      <rPr>
        <sz val="7"/>
        <color rgb="FF000000"/>
        <rFont val="Arial"/>
        <family val="2"/>
      </rPr>
      <t>318100200 Aufwendungen für Überschussbeteiligungen (Leben); direktes Geschäft: Anteil der Rückversicherer</t>
    </r>
  </si>
  <si>
    <r>
      <rPr>
        <sz val="7"/>
        <color rgb="FF000000"/>
        <rFont val="Arial"/>
        <family val="2"/>
      </rPr>
      <t>318100300 Aufwendungen für Überschussbeteiligungen (Leben); indirektes Geschäft: Brutto</t>
    </r>
  </si>
  <si>
    <r>
      <rPr>
        <sz val="7"/>
        <color rgb="FF000000"/>
        <rFont val="Arial"/>
        <family val="2"/>
      </rPr>
      <t>318100400 Aufwendungen für Überschussbeteiligungen (Leben); indirektes Geschäft: Anteil der Retrozessionäre</t>
    </r>
  </si>
  <si>
    <r>
      <rPr>
        <sz val="7"/>
        <color rgb="FF000000"/>
        <rFont val="Arial"/>
        <family val="2"/>
      </rPr>
      <t>318100500 Aufwendungen für Überschussbeteiligungen (Nicht-Leben); direktes Geschäft: Brutto</t>
    </r>
  </si>
  <si>
    <r>
      <rPr>
        <sz val="7"/>
        <color rgb="FF000000"/>
        <rFont val="Arial"/>
        <family val="2"/>
      </rPr>
      <t>318100600 Aufwendungen für Überschussbeteiligungen (Nicht-Leben); direktes Geschäft: Anteil der Rückversicherer</t>
    </r>
  </si>
  <si>
    <r>
      <rPr>
        <sz val="7"/>
        <color rgb="FF000000"/>
        <rFont val="Arial"/>
        <family val="2"/>
      </rPr>
      <t>318100700 Aufwendungen für Überschussbeteiligungen (Nicht-Leben); indirektes Geschäft: Brutto</t>
    </r>
  </si>
  <si>
    <r>
      <rPr>
        <sz val="7"/>
        <color rgb="FF000000"/>
        <rFont val="Arial"/>
        <family val="2"/>
      </rPr>
      <t>318100800 Aufwendungen für Überschussbeteiligungen (Nicht-Leben); indirektes Geschäft: Anteil der Retrozessionäre</t>
    </r>
  </si>
  <si>
    <r>
      <rPr>
        <sz val="7"/>
        <color rgb="FF000000"/>
        <rFont val="Arial"/>
        <family val="2"/>
      </rPr>
      <t>318200000 Übrige versicherungstechnische Aufwendungen für eigene Rechnung</t>
    </r>
  </si>
  <si>
    <r>
      <rPr>
        <sz val="7"/>
        <color rgb="FF000000"/>
        <rFont val="Arial"/>
        <family val="2"/>
      </rPr>
      <t>318200100 Gutgeschriebene/ausbezahlte Zinsen für versicherungstechnische Verpflichtungen: Brutto</t>
    </r>
  </si>
  <si>
    <r>
      <rPr>
        <sz val="7"/>
        <color rgb="FF000000"/>
        <rFont val="Arial"/>
        <family val="2"/>
      </rPr>
      <t>318200200 Wechselkursdifferenzen (Aufwendungen) auf versicherungstechnischen Rückstellungen in Fremdwährung: Brutto</t>
    </r>
  </si>
  <si>
    <r>
      <rPr>
        <sz val="7"/>
        <color rgb="FF000000"/>
        <rFont val="Arial"/>
        <family val="2"/>
      </rPr>
      <t>318200300 Andere Aufwendungen aus der Versicherungstätigkeit: Brutto</t>
    </r>
  </si>
  <si>
    <r>
      <rPr>
        <sz val="7"/>
        <color rgb="FF000000"/>
        <rFont val="Arial"/>
        <family val="2"/>
      </rPr>
      <t>318200400 Übrige versicherungstechnische Aufwendungen: Anteil der Rückversicherer</t>
    </r>
  </si>
  <si>
    <r>
      <rPr>
        <sz val="7"/>
        <color rgb="FF000000"/>
        <rFont val="Arial"/>
        <family val="2"/>
      </rPr>
      <t>400000000 Finanzielles Ergebnis</t>
    </r>
  </si>
  <si>
    <r>
      <rPr>
        <sz val="7"/>
        <color rgb="FF000000"/>
        <rFont val="Arial"/>
        <family val="2"/>
      </rPr>
      <t>420000000 Erträge aus Kapitalanlagen</t>
    </r>
  </si>
  <si>
    <r>
      <rPr>
        <sz val="7"/>
        <color rgb="FF000000"/>
        <rFont val="Arial"/>
        <family val="2"/>
      </rPr>
      <t>420100000 Direkte Erträge aus Kapitalanlagen</t>
    </r>
  </si>
  <si>
    <r>
      <rPr>
        <sz val="7"/>
        <color rgb="FF000000"/>
        <rFont val="Arial"/>
        <family val="2"/>
      </rPr>
      <t>420100010 Direkte Erträge aus Immobilien</t>
    </r>
  </si>
  <si>
    <r>
      <rPr>
        <sz val="7"/>
        <color rgb="FF000000"/>
        <rFont val="Arial"/>
        <family val="2"/>
      </rPr>
      <t>420100020 Direkte Erträge aus Beteiligungen und sonstigen Kapitalanlagen bei Beteiligungen und Aktionären</t>
    </r>
  </si>
  <si>
    <r>
      <rPr>
        <sz val="7"/>
        <color rgb="FF000000"/>
        <rFont val="Arial"/>
        <family val="2"/>
      </rPr>
      <t>420100030 Direkte Erträge aus festverzinslichen Wertpapieren</t>
    </r>
  </si>
  <si>
    <r>
      <rPr>
        <sz val="7"/>
        <color rgb="FF000000"/>
        <rFont val="Arial"/>
        <family val="2"/>
      </rPr>
      <t>420100040 Direkte Erträge aus Darlehen</t>
    </r>
  </si>
  <si>
    <r>
      <rPr>
        <sz val="7"/>
        <color rgb="FF000000"/>
        <rFont val="Arial"/>
        <family val="2"/>
      </rPr>
      <t>420100050 Direkte Erträge aus Policendarlehen</t>
    </r>
  </si>
  <si>
    <r>
      <rPr>
        <sz val="7"/>
        <color rgb="FF000000"/>
        <rFont val="Arial"/>
        <family val="2"/>
      </rPr>
      <t>420100060 Direkte Erträge aus Hypotheken</t>
    </r>
  </si>
  <si>
    <r>
      <rPr>
        <sz val="7"/>
        <color rgb="FF000000"/>
        <rFont val="Arial"/>
        <family val="2"/>
      </rPr>
      <t>420100070 Direkte Erträge aus Aktien</t>
    </r>
  </si>
  <si>
    <r>
      <rPr>
        <sz val="7"/>
        <color rgb="FF000000"/>
        <rFont val="Arial"/>
        <family val="2"/>
      </rPr>
      <t>420100080 Direkte Erträge aus kollektiven Kapitalanlagen</t>
    </r>
  </si>
  <si>
    <r>
      <rPr>
        <sz val="7"/>
        <color rgb="FF000000"/>
        <rFont val="Arial"/>
        <family val="2"/>
      </rPr>
      <t>420100090 Direkte Erträge aus alternativen Kapitalanlagen</t>
    </r>
  </si>
  <si>
    <r>
      <rPr>
        <sz val="7"/>
        <color rgb="FF000000"/>
        <rFont val="Arial"/>
        <family val="2"/>
      </rPr>
      <t>420100100 Direkte Erträge aus sonstigen Kapitalanlagen</t>
    </r>
  </si>
  <si>
    <r>
      <rPr>
        <sz val="7"/>
        <color rgb="FF000000"/>
        <rFont val="Arial"/>
        <family val="2"/>
      </rPr>
      <t>420100110 Direkte Erträge aus Forderungen aus derivativen Finanzinstrumenten (Absicherungsgeschäfte)</t>
    </r>
  </si>
  <si>
    <r>
      <rPr>
        <sz val="7"/>
        <color rgb="FF000000"/>
        <rFont val="Arial"/>
        <family val="2"/>
      </rPr>
      <t>420200000 Zuschreibungen auf Kapitalanlagen</t>
    </r>
  </si>
  <si>
    <r>
      <rPr>
        <sz val="7"/>
        <color rgb="FF000000"/>
        <rFont val="Arial"/>
        <family val="2"/>
      </rPr>
      <t>420200010 Zuschreibungen auf Immobilien</t>
    </r>
  </si>
  <si>
    <r>
      <rPr>
        <sz val="7"/>
        <color rgb="FF000000"/>
        <rFont val="Arial"/>
        <family val="2"/>
      </rPr>
      <t>420200020 Zuschreibungen auf Beteiligungen und sonstigen Kapitalanlagen bei Beteiligungen und Aktionären</t>
    </r>
  </si>
  <si>
    <r>
      <rPr>
        <sz val="7"/>
        <color rgb="FF000000"/>
        <rFont val="Arial"/>
        <family val="2"/>
      </rPr>
      <t>420200030 Zuschreibungen auf festverzinslichen Wertpapieren</t>
    </r>
  </si>
  <si>
    <r>
      <rPr>
        <sz val="7"/>
        <color rgb="FF000000"/>
        <rFont val="Arial"/>
        <family val="2"/>
      </rPr>
      <t>420200040 Zuschreibungen auf Darlehen</t>
    </r>
  </si>
  <si>
    <r>
      <rPr>
        <sz val="7"/>
        <color rgb="FF000000"/>
        <rFont val="Arial"/>
        <family val="2"/>
      </rPr>
      <t>420200050 Zuschreibungen auf Hypotheken</t>
    </r>
  </si>
  <si>
    <r>
      <rPr>
        <sz val="7"/>
        <color rgb="FF000000"/>
        <rFont val="Arial"/>
        <family val="2"/>
      </rPr>
      <t>420200060 Zuschreibungen auf Aktien</t>
    </r>
  </si>
  <si>
    <r>
      <rPr>
        <sz val="7"/>
        <color rgb="FF000000"/>
        <rFont val="Arial"/>
        <family val="2"/>
      </rPr>
      <t>420200070 Zuschreibungen auf kollektiven Kapitalanlagen</t>
    </r>
  </si>
  <si>
    <r>
      <rPr>
        <sz val="7"/>
        <color rgb="FF000000"/>
        <rFont val="Arial"/>
        <family val="2"/>
      </rPr>
      <t>420200080 Zuschreibungen auf alternativen Kapitalanlagen</t>
    </r>
  </si>
  <si>
    <r>
      <rPr>
        <sz val="7"/>
        <color rgb="FF000000"/>
        <rFont val="Arial"/>
        <family val="2"/>
      </rPr>
      <t>420200090 Zuschreibungen auf sonstigen Kapitalanlagen</t>
    </r>
  </si>
  <si>
    <r>
      <rPr>
        <sz val="7"/>
        <color rgb="FF000000"/>
        <rFont val="Arial"/>
        <family val="2"/>
      </rPr>
      <t>420200100 Zuschreibungen auf Fremdwährungsanlagen (Wechselkursdifferenz)</t>
    </r>
  </si>
  <si>
    <r>
      <rPr>
        <sz val="7"/>
        <color rgb="FF000000"/>
        <rFont val="Arial"/>
        <family val="2"/>
      </rPr>
      <t>420200110 Zuschreibungen auf Forderungen aus derivativen Finanzinstrumenten (Absicherungsgeschäfte)</t>
    </r>
  </si>
  <si>
    <r>
      <rPr>
        <sz val="7"/>
        <color rgb="FF000000"/>
        <rFont val="Arial"/>
        <family val="2"/>
      </rPr>
      <t>420300000 Realisierte Gewinne aus Kapitalanlagen</t>
    </r>
  </si>
  <si>
    <r>
      <rPr>
        <sz val="7"/>
        <color rgb="FF000000"/>
        <rFont val="Arial"/>
        <family val="2"/>
      </rPr>
      <t>420300010 Realisierte Gewinne aus Immobilien</t>
    </r>
  </si>
  <si>
    <r>
      <rPr>
        <sz val="7"/>
        <color rgb="FF000000"/>
        <rFont val="Arial"/>
        <family val="2"/>
      </rPr>
      <t>420300020 Realisierte Gewinne aus Beteiligungen und sonstigen Kapitalanlagen bei Beteiligungen und Aktionären</t>
    </r>
  </si>
  <si>
    <r>
      <rPr>
        <sz val="7"/>
        <color rgb="FF000000"/>
        <rFont val="Arial"/>
        <family val="2"/>
      </rPr>
      <t>420300030 Realisierte Gewinne aus festverzinslichen Wertpapieren</t>
    </r>
  </si>
  <si>
    <r>
      <rPr>
        <sz val="7"/>
        <color rgb="FF000000"/>
        <rFont val="Arial"/>
        <family val="2"/>
      </rPr>
      <t>420300040 Realisierte Gewinne aus Darlehen</t>
    </r>
  </si>
  <si>
    <r>
      <rPr>
        <sz val="7"/>
        <color rgb="FF000000"/>
        <rFont val="Arial"/>
        <family val="2"/>
      </rPr>
      <t>420300050 Realisierte Gewinne aus Hypotheken</t>
    </r>
  </si>
  <si>
    <r>
      <rPr>
        <sz val="7"/>
        <color rgb="FF000000"/>
        <rFont val="Arial"/>
        <family val="2"/>
      </rPr>
      <t>420300060 Realisierte Gewinne aus Aktien</t>
    </r>
  </si>
  <si>
    <r>
      <rPr>
        <sz val="7"/>
        <color rgb="FF000000"/>
        <rFont val="Arial"/>
        <family val="2"/>
      </rPr>
      <t>420300070 Realisierte Gewinne aus kollektiven Kapitalanlagen</t>
    </r>
  </si>
  <si>
    <r>
      <rPr>
        <sz val="7"/>
        <color rgb="FF000000"/>
        <rFont val="Arial"/>
        <family val="2"/>
      </rPr>
      <t>420300080 Realisierte Gewinne aus alternativen Kapitalanlagen</t>
    </r>
  </si>
  <si>
    <r>
      <rPr>
        <sz val="7"/>
        <color rgb="FF000000"/>
        <rFont val="Arial"/>
        <family val="2"/>
      </rPr>
      <t>420300090 Realisierte Gewinne aus sonstigen Kapitalanlagen</t>
    </r>
  </si>
  <si>
    <r>
      <rPr>
        <sz val="7"/>
        <color rgb="FF000000"/>
        <rFont val="Arial"/>
        <family val="2"/>
      </rPr>
      <t>420300100 Realisierte Gewinne aus Fremdwährungsanlagen (Wechselkursdifferenz)</t>
    </r>
  </si>
  <si>
    <r>
      <rPr>
        <sz val="7"/>
        <color rgb="FF000000"/>
        <rFont val="Arial"/>
        <family val="2"/>
      </rPr>
      <t>420300110 Realisierte Gewinne aus Forderungen aus derivativen Finanzinstrumenten (Absicherungsgeschäfte)</t>
    </r>
  </si>
  <si>
    <r>
      <rPr>
        <sz val="7"/>
        <color rgb="FF000000"/>
        <rFont val="Arial"/>
        <family val="2"/>
      </rPr>
      <t>421000000 Aufwendungen für Kapitalanlagen</t>
    </r>
  </si>
  <si>
    <r>
      <rPr>
        <sz val="7"/>
        <color rgb="FF000000"/>
        <rFont val="Arial"/>
        <family val="2"/>
      </rPr>
      <t>421100000 Aufwendungen für die Verwaltung von Kapitalanlagen</t>
    </r>
  </si>
  <si>
    <r>
      <rPr>
        <sz val="7"/>
        <color rgb="FF000000"/>
        <rFont val="Arial"/>
        <family val="2"/>
      </rPr>
      <t>421100100 Aufwendungen für die Verwaltung von Immobilien</t>
    </r>
  </si>
  <si>
    <r>
      <rPr>
        <sz val="7"/>
        <color rgb="FF000000"/>
        <rFont val="Arial"/>
        <family val="2"/>
      </rPr>
      <t>421100200 Aufwendungen für die Verwaltung der übrigen Kapitalanlagen</t>
    </r>
  </si>
  <si>
    <r>
      <rPr>
        <sz val="7"/>
        <color rgb="FF000000"/>
        <rFont val="Arial"/>
        <family val="2"/>
      </rPr>
      <t>421100300 Den Kapitalanlagen zugeordneter Zinsaufwand</t>
    </r>
  </si>
  <si>
    <r>
      <rPr>
        <sz val="7"/>
        <color rgb="FF000000"/>
        <rFont val="Arial"/>
        <family val="2"/>
      </rPr>
      <t>421200000 Abschreibungen auf Kapitalanlagen</t>
    </r>
  </si>
  <si>
    <r>
      <rPr>
        <sz val="7"/>
        <color rgb="FF000000"/>
        <rFont val="Arial"/>
        <family val="2"/>
      </rPr>
      <t>421200010 Abschreibungen auf Immobilien</t>
    </r>
  </si>
  <si>
    <r>
      <rPr>
        <sz val="7"/>
        <color rgb="FF000000"/>
        <rFont val="Arial"/>
        <family val="2"/>
      </rPr>
      <t>421200020 Abschreibungen auf Beteiligungen und sonstigen Kapitalanlagen bei Beteiligungen und Aktionären</t>
    </r>
  </si>
  <si>
    <r>
      <rPr>
        <sz val="7"/>
        <color rgb="FF000000"/>
        <rFont val="Arial"/>
        <family val="2"/>
      </rPr>
      <t>421200030 Abschreibungen auf festverzinslichen Wertpapieren</t>
    </r>
  </si>
  <si>
    <r>
      <rPr>
        <sz val="7"/>
        <color rgb="FF000000"/>
        <rFont val="Arial"/>
        <family val="2"/>
      </rPr>
      <t>421200040 Abschreibungen auf Darlehen</t>
    </r>
  </si>
  <si>
    <r>
      <rPr>
        <sz val="7"/>
        <color rgb="FF000000"/>
        <rFont val="Arial"/>
        <family val="2"/>
      </rPr>
      <t>421200050 Abschreibungen auf Hypotheken</t>
    </r>
  </si>
  <si>
    <r>
      <rPr>
        <sz val="7"/>
        <color rgb="FF000000"/>
        <rFont val="Arial"/>
        <family val="2"/>
      </rPr>
      <t>421200060 Abschreibungen auf Aktien</t>
    </r>
  </si>
  <si>
    <r>
      <rPr>
        <sz val="7"/>
        <color rgb="FF000000"/>
        <rFont val="Arial"/>
        <family val="2"/>
      </rPr>
      <t>421200070 Abschreibungen auf kollektiven Kapitalanlagen</t>
    </r>
  </si>
  <si>
    <r>
      <rPr>
        <sz val="7"/>
        <color rgb="FF000000"/>
        <rFont val="Arial"/>
        <family val="2"/>
      </rPr>
      <t>421200080 Abschreibungen auf alternativen Kapitalanlagen</t>
    </r>
  </si>
  <si>
    <r>
      <rPr>
        <sz val="7"/>
        <color rgb="FF000000"/>
        <rFont val="Arial"/>
        <family val="2"/>
      </rPr>
      <t>421200090 Abschreibungen auf sonstigen Kapitalanlagen</t>
    </r>
  </si>
  <si>
    <r>
      <rPr>
        <sz val="7"/>
        <color rgb="FF000000"/>
        <rFont val="Arial"/>
        <family val="2"/>
      </rPr>
      <t>421200100 Abschreibungen auf Fremdwährungsanlagen (Wechselkursdifferenzen)</t>
    </r>
  </si>
  <si>
    <r>
      <rPr>
        <sz val="7"/>
        <color rgb="FF000000"/>
        <rFont val="Arial"/>
        <family val="2"/>
      </rPr>
      <t>421200110 Abschreibungen auf Forderungen aus derivativen Finanzinstrumenten (Absicherungsgeschäfte)</t>
    </r>
  </si>
  <si>
    <r>
      <rPr>
        <sz val="7"/>
        <color rgb="FF000000"/>
        <rFont val="Arial"/>
        <family val="2"/>
      </rPr>
      <t>421300000 Realisierte Verluste aus Kapitalanlagen</t>
    </r>
  </si>
  <si>
    <r>
      <rPr>
        <sz val="7"/>
        <color rgb="FF000000"/>
        <rFont val="Arial"/>
        <family val="2"/>
      </rPr>
      <t>421300010 Realisierte Verluste aus Immobilien</t>
    </r>
  </si>
  <si>
    <r>
      <rPr>
        <sz val="7"/>
        <color rgb="FF000000"/>
        <rFont val="Arial"/>
        <family val="2"/>
      </rPr>
      <t>421300020 Realisierte Verluste aus Beteiligungen und sonstigen Kapitalanlagen bei Beteiligungen und Aktionären</t>
    </r>
  </si>
  <si>
    <r>
      <rPr>
        <sz val="7"/>
        <color rgb="FF000000"/>
        <rFont val="Arial"/>
        <family val="2"/>
      </rPr>
      <t>421300030 Realisierte Verluste aus festverzinslichen Wertpapieren</t>
    </r>
  </si>
  <si>
    <r>
      <rPr>
        <sz val="7"/>
        <color rgb="FF000000"/>
        <rFont val="Arial"/>
        <family val="2"/>
      </rPr>
      <t>421300040 Realisierte Verluste aus Darlehen</t>
    </r>
  </si>
  <si>
    <r>
      <rPr>
        <sz val="7"/>
        <color rgb="FF000000"/>
        <rFont val="Arial"/>
        <family val="2"/>
      </rPr>
      <t>421300050 Realisierte Verluste aus Hypotheken</t>
    </r>
  </si>
  <si>
    <r>
      <rPr>
        <sz val="7"/>
        <color rgb="FF000000"/>
        <rFont val="Arial"/>
        <family val="2"/>
      </rPr>
      <t>421300060 Realisierte Verluste aus Aktien</t>
    </r>
  </si>
  <si>
    <r>
      <rPr>
        <sz val="7"/>
        <color rgb="FF000000"/>
        <rFont val="Arial"/>
        <family val="2"/>
      </rPr>
      <t>421300070 Realisierte Verluste aus kollektiven Kapitalanlagen</t>
    </r>
  </si>
  <si>
    <r>
      <rPr>
        <sz val="7"/>
        <color rgb="FF000000"/>
        <rFont val="Arial"/>
        <family val="2"/>
      </rPr>
      <t>421300080 Realisierte Verluste aus alternativen Kapitalanlagen</t>
    </r>
  </si>
  <si>
    <r>
      <rPr>
        <sz val="7"/>
        <color rgb="FF000000"/>
        <rFont val="Arial"/>
        <family val="2"/>
      </rPr>
      <t>421300090 Realisierte Verluste aus sonstigen Kapitalanlagen</t>
    </r>
  </si>
  <si>
    <r>
      <rPr>
        <sz val="7"/>
        <color rgb="FF000000"/>
        <rFont val="Arial"/>
        <family val="2"/>
      </rPr>
      <t>421300100 Realisierte Verluste aus Fremdwährungsanlagen (Wechselkursdifferenzen)</t>
    </r>
  </si>
  <si>
    <r>
      <rPr>
        <sz val="7"/>
        <color rgb="FF000000"/>
        <rFont val="Arial"/>
        <family val="2"/>
      </rPr>
      <t>421300110 Realisierte Verluste aus Forderungen aus derivativen Finanzinstrumenten (Absicherungsgeschäfte)</t>
    </r>
  </si>
  <si>
    <r>
      <rPr>
        <sz val="7"/>
        <color rgb="FF000000"/>
        <rFont val="Arial"/>
        <family val="2"/>
      </rPr>
      <t>422000000 Kapitalanlagenergebnis</t>
    </r>
  </si>
  <si>
    <r>
      <rPr>
        <sz val="7"/>
        <color rgb="FF000000"/>
        <rFont val="Arial"/>
        <family val="2"/>
      </rPr>
      <t>423000000 Kapital- und Zinserfolg aus anteilgebundener Lebensversicherung</t>
    </r>
  </si>
  <si>
    <r>
      <rPr>
        <sz val="7"/>
        <color rgb="FF000000"/>
        <rFont val="Arial"/>
        <family val="2"/>
      </rPr>
      <t>423100000 Erträge aus Kapitalanlagen: fondsanteilgebundene und an interne Anlagebestände gebundene Lebensversicherung</t>
    </r>
  </si>
  <si>
    <r>
      <rPr>
        <sz val="7"/>
        <color rgb="FF000000"/>
        <rFont val="Arial"/>
        <family val="2"/>
      </rPr>
      <t>423100100 Direkte Erträge aus fondsanteilgebundene und an interne Anlagebestände gebundene Lebensversicherung</t>
    </r>
  </si>
  <si>
    <r>
      <rPr>
        <sz val="7"/>
        <color rgb="FF000000"/>
        <rFont val="Arial"/>
        <family val="2"/>
      </rPr>
      <t>423100200 Zuschreibungen auf fondsanteilgebundene und an interne Anlagebestände gebundene Lebensversicherung</t>
    </r>
  </si>
  <si>
    <r>
      <rPr>
        <sz val="7"/>
        <color rgb="FF000000"/>
        <rFont val="Arial"/>
        <family val="2"/>
      </rPr>
      <t>423100300 Realisierte Gewinne aus fondsanteilgebundenen und an interne Anlagebestände gebundene Lebensversicherung</t>
    </r>
  </si>
  <si>
    <r>
      <rPr>
        <sz val="7"/>
        <color rgb="FF000000"/>
        <rFont val="Arial"/>
        <family val="2"/>
      </rPr>
      <t>423200000 Aufwendungen für Kapitalanlagen: fondsanteilgebundene und an interne Anlagebestände gebundene Lebensversicherung</t>
    </r>
  </si>
  <si>
    <r>
      <rPr>
        <sz val="7"/>
        <color rgb="FF000000"/>
        <rFont val="Arial"/>
        <family val="2"/>
      </rPr>
      <t>423200100 Abschreibungen aus fondsanteilgebundene und an interne Anlagebestände gebundene Lebensversicherung</t>
    </r>
  </si>
  <si>
    <r>
      <rPr>
        <sz val="7"/>
        <color rgb="FF000000"/>
        <rFont val="Arial"/>
        <family val="2"/>
      </rPr>
      <t>423200200 Realisierte Verluste aus fondsanteilgebundenen und an interne Anlagebestände gebundene Lebensversicherung</t>
    </r>
  </si>
  <si>
    <r>
      <rPr>
        <sz val="7"/>
        <color rgb="FF000000"/>
        <rFont val="Arial"/>
        <family val="2"/>
      </rPr>
      <t>423200300 Sonstige Aufwendungen: fondsanteilgebundene und an interne Anlagebestände gebundene Lebensversicherung</t>
    </r>
  </si>
  <si>
    <r>
      <rPr>
        <sz val="7"/>
        <color rgb="FF000000"/>
        <rFont val="Arial"/>
        <family val="2"/>
      </rPr>
      <t>424000000 Sonstige finanzielle Erträge</t>
    </r>
  </si>
  <si>
    <r>
      <rPr>
        <sz val="7"/>
        <color rgb="FF000000"/>
        <rFont val="Arial"/>
        <family val="2"/>
      </rPr>
      <t>424000100 Direkte Erträge aus flüssigen Mitteln</t>
    </r>
  </si>
  <si>
    <r>
      <rPr>
        <sz val="7"/>
        <color rgb="FF000000"/>
        <rFont val="Arial"/>
        <family val="2"/>
      </rPr>
      <t>424000200 Zuschreibungen auf flüssigen Mitteln</t>
    </r>
  </si>
  <si>
    <r>
      <rPr>
        <sz val="7"/>
        <color rgb="FF000000"/>
        <rFont val="Arial"/>
        <family val="2"/>
      </rPr>
      <t>424000300 Realisierte Gewinne aus flüssigen Mitteln</t>
    </r>
  </si>
  <si>
    <r>
      <rPr>
        <sz val="7"/>
        <color rgb="FF000000"/>
        <rFont val="Arial"/>
        <family val="2"/>
      </rPr>
      <t>424000400 Direkte Erträge aus Forderungen aus derivativen Finanzinstrumenten</t>
    </r>
  </si>
  <si>
    <r>
      <rPr>
        <sz val="7"/>
        <color rgb="FF000000"/>
        <rFont val="Arial"/>
        <family val="2"/>
      </rPr>
      <t xml:space="preserve">424000500 Zuschreibungen auf Forderungen aus derivativen Finanzinstrumenten </t>
    </r>
  </si>
  <si>
    <r>
      <rPr>
        <sz val="7"/>
        <color rgb="FF000000"/>
        <rFont val="Arial"/>
        <family val="2"/>
      </rPr>
      <t xml:space="preserve">424000600 Realisierte Gewinne aus Forderungen aus derivativen Finanzinstrumenten </t>
    </r>
  </si>
  <si>
    <r>
      <rPr>
        <sz val="7"/>
        <color rgb="FF000000"/>
        <rFont val="Arial"/>
        <family val="2"/>
      </rPr>
      <t>424000700 Realisierte Gewinne aus Fremdwährungsanlagen ausserhalb Kapitalanlagetätigkeit (Wechselkursdifferenzen)</t>
    </r>
  </si>
  <si>
    <r>
      <rPr>
        <sz val="7"/>
        <color rgb="FF000000"/>
        <rFont val="Arial"/>
        <family val="2"/>
      </rPr>
      <t>424000800 Zuschreibungen auf Fremdwährungsanlagen ausserhalb Kapitalanlagetätigkeit (Wechselkursdifferenzen)</t>
    </r>
  </si>
  <si>
    <r>
      <rPr>
        <sz val="7"/>
        <color rgb="FF000000"/>
        <rFont val="Arial"/>
        <family val="2"/>
      </rPr>
      <t>424000900 Andere finanzielle Erträge</t>
    </r>
  </si>
  <si>
    <r>
      <rPr>
        <sz val="7"/>
        <color rgb="FF000000"/>
        <rFont val="Arial"/>
        <family val="2"/>
      </rPr>
      <t>425000000 Sonstige finanzielle Aufwendungen</t>
    </r>
  </si>
  <si>
    <r>
      <rPr>
        <sz val="7"/>
        <color rgb="FF000000"/>
        <rFont val="Arial"/>
        <family val="2"/>
      </rPr>
      <t>425000100 Abschreibungen auf flüssigen Mitteln</t>
    </r>
  </si>
  <si>
    <r>
      <rPr>
        <sz val="7"/>
        <color rgb="FF000000"/>
        <rFont val="Arial"/>
        <family val="2"/>
      </rPr>
      <t>425000200 Realisierte Verluste aus flüssigen Mitteln</t>
    </r>
  </si>
  <si>
    <r>
      <rPr>
        <sz val="7"/>
        <color rgb="FF000000"/>
        <rFont val="Arial"/>
        <family val="2"/>
      </rPr>
      <t>425000300 Abschreibungen auf Forderungen aus derivativen Finanzinstrumenten</t>
    </r>
  </si>
  <si>
    <r>
      <rPr>
        <sz val="7"/>
        <color rgb="FF000000"/>
        <rFont val="Arial"/>
        <family val="2"/>
      </rPr>
      <t>425000400 Realisierte Verluste aus Forderungen aus derivativen Finanzinstrumenten</t>
    </r>
  </si>
  <si>
    <r>
      <rPr>
        <sz val="7"/>
        <color rgb="FF000000"/>
        <rFont val="Arial"/>
        <family val="2"/>
      </rPr>
      <t>425000500 Realisierte Verluste aus Fremdwährungsanlagen ausserhalb Kapitalanlagetätigkeit (Wechselkursdifferenzen)</t>
    </r>
  </si>
  <si>
    <r>
      <rPr>
        <sz val="7"/>
        <color rgb="FF000000"/>
        <rFont val="Arial"/>
        <family val="2"/>
      </rPr>
      <t>425000600 Abschreibungen auf Fremdwährungsanlagen ausserhalb Kapitalanlagetätigkeit (Wechselkursdifferenzen)</t>
    </r>
  </si>
  <si>
    <r>
      <rPr>
        <sz val="7"/>
        <color rgb="FF000000"/>
        <rFont val="Arial"/>
        <family val="2"/>
      </rPr>
      <t>425000700 Andere finanzielle Aufwendungen</t>
    </r>
  </si>
  <si>
    <r>
      <rPr>
        <sz val="7"/>
        <color rgb="FF000000"/>
        <rFont val="Arial"/>
        <family val="2"/>
      </rPr>
      <t>426000000 Operatives Ergebnis</t>
    </r>
  </si>
  <si>
    <r>
      <rPr>
        <sz val="7"/>
        <color rgb="FF000000"/>
        <rFont val="Arial"/>
        <family val="2"/>
      </rPr>
      <t>628000000 Sonstige Erträge</t>
    </r>
  </si>
  <si>
    <r>
      <rPr>
        <sz val="7"/>
        <color rgb="FF000000"/>
        <rFont val="Arial"/>
        <family val="2"/>
      </rPr>
      <t>628000100 Andere Erträge</t>
    </r>
  </si>
  <si>
    <r>
      <rPr>
        <sz val="7"/>
        <color rgb="FF000000"/>
        <rFont val="Arial"/>
        <family val="2"/>
      </rPr>
      <t>629000000 Sonstige Aufwendungen</t>
    </r>
  </si>
  <si>
    <r>
      <rPr>
        <sz val="7"/>
        <color rgb="FF000000"/>
        <rFont val="Arial"/>
        <family val="2"/>
      </rPr>
      <t>629000100 Veränderung der Rückstellungen für Prämienrückvergütungen</t>
    </r>
  </si>
  <si>
    <r>
      <rPr>
        <sz val="7"/>
        <color rgb="FF000000"/>
        <rFont val="Arial"/>
        <family val="2"/>
      </rPr>
      <t>629000200 Veränderung der übrigen nichtversicherungstechnischen Rückstellungen</t>
    </r>
  </si>
  <si>
    <r>
      <rPr>
        <sz val="7"/>
        <color rgb="FF000000"/>
        <rFont val="Arial"/>
        <family val="2"/>
      </rPr>
      <t>629000300 Andere Aufwendungen</t>
    </r>
  </si>
  <si>
    <r>
      <rPr>
        <sz val="7"/>
        <color rgb="FF000000"/>
        <rFont val="Arial"/>
        <family val="2"/>
      </rPr>
      <t>630000000 Ausserordentlicher Ertrag und Aufwand</t>
    </r>
  </si>
  <si>
    <r>
      <rPr>
        <sz val="7"/>
        <color rgb="FF000000"/>
        <rFont val="Arial"/>
        <family val="2"/>
      </rPr>
      <t>630000100 Ausserordentlicher Ertrag</t>
    </r>
  </si>
  <si>
    <r>
      <rPr>
        <sz val="7"/>
        <color rgb="FF000000"/>
        <rFont val="Arial"/>
        <family val="2"/>
      </rPr>
      <t>630000200 Ausserordentlicher Aufwand</t>
    </r>
  </si>
  <si>
    <r>
      <rPr>
        <sz val="7"/>
        <color rgb="FF000000"/>
        <rFont val="Arial"/>
        <family val="2"/>
      </rPr>
      <t>731000000 Gewinn/Verlust vor Steuern</t>
    </r>
  </si>
  <si>
    <r>
      <rPr>
        <sz val="7"/>
        <color rgb="FF000000"/>
        <rFont val="Arial"/>
        <family val="2"/>
      </rPr>
      <t>732000000 Direkte Steuern</t>
    </r>
  </si>
  <si>
    <r>
      <rPr>
        <sz val="7"/>
        <color rgb="FF000000"/>
        <rFont val="Arial"/>
        <family val="2"/>
      </rPr>
      <t>732000100 Direkte Kapitalsteuern</t>
    </r>
  </si>
  <si>
    <r>
      <rPr>
        <sz val="7"/>
        <color rgb="FF000000"/>
        <rFont val="Arial"/>
        <family val="2"/>
      </rPr>
      <t>732000200 Direkte Ertragssteuern</t>
    </r>
  </si>
  <si>
    <r>
      <rPr>
        <sz val="7"/>
        <color rgb="FF000000"/>
        <rFont val="Arial"/>
        <family val="2"/>
      </rPr>
      <t>732000300 Sonstige Steuern</t>
    </r>
  </si>
  <si>
    <r>
      <rPr>
        <sz val="7"/>
        <color rgb="FF000000"/>
        <rFont val="Arial"/>
        <family val="2"/>
      </rPr>
      <t>733000000 Gewinn/Verlust</t>
    </r>
  </si>
  <si>
    <t xml:space="preserve"> AXA Leben AG</t>
  </si>
  <si>
    <t xml:space="preserve"> Generali Personenversicherungen AG</t>
  </si>
  <si>
    <t xml:space="preserve"> Helvetia Schweizerische Lebensversicherungsgesellschaft AG</t>
  </si>
  <si>
    <t xml:space="preserve"> Malbun Insurance SA</t>
  </si>
  <si>
    <t>Schweizerische Mobiliar Lebensversicherungs-Gesellschaft AG</t>
  </si>
  <si>
    <t>Schweiz/Suisse</t>
  </si>
  <si>
    <t>Frankreich/France</t>
  </si>
  <si>
    <t>Guernsey/Guernesey</t>
  </si>
  <si>
    <t>2020</t>
  </si>
  <si>
    <t xml:space="preserve">Jahresergebnis </t>
  </si>
  <si>
    <t>102100700 Assurance sur la vie liée à des parts de fonds de placement - autres (par ex. dérivés, liquidités)</t>
  </si>
  <si>
    <t>102100710 Corrections de valeur assurance sur la vie liée à des parts de fonds de placement - autres (par ex. dérivés, liquidités)</t>
  </si>
  <si>
    <t>RESULTAT DE L'EXERCICE</t>
  </si>
  <si>
    <t>101741110 Wertberichtigungen Asset Backed Securities (ABS)</t>
  </si>
  <si>
    <t>ADILD02000 Anteilgebundene Lebensversicherung (A2); (FB)</t>
  </si>
  <si>
    <t>100000000 Actif</t>
  </si>
  <si>
    <t>101000000 Placements de capitaux (sans assurance vie liée à des participations)</t>
  </si>
  <si>
    <t>101100000 Immeubles de placement</t>
  </si>
  <si>
    <t>101110000 Immeubles d'habitation</t>
  </si>
  <si>
    <t>101110100 Maisons individuelles</t>
  </si>
  <si>
    <t>101110110 Amortissements et corrections de valeur immeubles d'habitation</t>
  </si>
  <si>
    <t>101110200 Immeubles locatifs</t>
  </si>
  <si>
    <t>101110210 Amortissements et corrections de valeur immeubles locatifs</t>
  </si>
  <si>
    <t>101110300 Propriétés par étages</t>
  </si>
  <si>
    <t>101110310 Amortissements et corrections de valeur propriétés par étages</t>
  </si>
  <si>
    <t>101110400 Immeubles d'habitation (seulement réassureurs et succursales à l'étranger)</t>
  </si>
  <si>
    <t>101110410 Amortissements et corrections de valeur immeubles d'habitation (réass. et succ.)</t>
  </si>
  <si>
    <t>101120100 Bâtiments administratifs et à usage de bureaux</t>
  </si>
  <si>
    <t>101120110 Amortissements et corrections de valeur bâtiments administratifs</t>
  </si>
  <si>
    <t>101130000 Immeubles avec utilisation mixte</t>
  </si>
  <si>
    <t>101130100 Immeubles avec utilisation mixte (part non attribuable &lt;= 30%)</t>
  </si>
  <si>
    <t>101130110 Amortissements et corrections de valeur immeubles avec utilisation mixte (part non attribuable &lt;= 30%)</t>
  </si>
  <si>
    <t>101130200 Immeubles avec utilisation mixte: part de surface de vente dans une zone de centre urbain</t>
  </si>
  <si>
    <t>101130210 Amortissements et corrections de valeur immeubles avec utilisation mixte: part de surface de vente dans une zone de centre urbain</t>
  </si>
  <si>
    <t>101140000 Autres immeubles</t>
  </si>
  <si>
    <t>101140100 Objets avec droits de superficie (accordés par l'assureur)</t>
  </si>
  <si>
    <t>101140110 Amortissements et corrections de valeur objets avec droits de superficie (accordés par l'assureur)</t>
  </si>
  <si>
    <t>101140200 Objets avec droits de superficie (reçus par l'assureur)</t>
  </si>
  <si>
    <t>101140210 Amortissements et corrections de valeur objets avec droits de superficie (reçus par l'assureur)</t>
  </si>
  <si>
    <t>101140300 Immeubles divers</t>
  </si>
  <si>
    <t>101140310 Amortissements et corrections de valeur immeubles divers</t>
  </si>
  <si>
    <t>101140400 Autres immeubles (seulement réassureurs et succursales à l'étranger)</t>
  </si>
  <si>
    <t>101140410 Amortissements et corrections de valeur autres immeubles (réass. et succ.)</t>
  </si>
  <si>
    <t>101150100 Immeubles en construction</t>
  </si>
  <si>
    <t>101150110 Corrections de valeur immeubles en construction</t>
  </si>
  <si>
    <t>101160100 Terrain à construire</t>
  </si>
  <si>
    <t>101160110 Corrections de valeur terrain à construire</t>
  </si>
  <si>
    <t>101200000 Participations</t>
  </si>
  <si>
    <t>101200100 Participations: part &gt;50%</t>
  </si>
  <si>
    <t>ADC005 Répartition coté/non coté</t>
  </si>
  <si>
    <t>ADI0120 Coté(e)</t>
  </si>
  <si>
    <t>ADI0130 Non coté(e)</t>
  </si>
  <si>
    <t>101200110 Corrections de valeur participations: part &gt;50%</t>
  </si>
  <si>
    <t>101200200 Participations: part &gt;20% à 50%</t>
  </si>
  <si>
    <t>101200210 Corrections de valeur participations: part &gt;20% à 50%</t>
  </si>
  <si>
    <t>101300000 Titres à revenu fixe</t>
  </si>
  <si>
    <t>101300100 Emprunts publics et de banques centrales</t>
  </si>
  <si>
    <t>101300110 Corrections de valeur emprunts publics et de banques centrales</t>
  </si>
  <si>
    <t>101300200 Emprunts d'entreprises</t>
  </si>
  <si>
    <t>101300210 Corrections de valeur emprunts d'entreprises</t>
  </si>
  <si>
    <t>101300300 Lettres de gage/Cover Bonds</t>
  </si>
  <si>
    <t>101300310 Corrections de valeur lettres de gage/Cover Bonds</t>
  </si>
  <si>
    <t>101300400 Emprunts convertibles</t>
  </si>
  <si>
    <t>101300410 Corrections de valeur emprunts convertibles</t>
  </si>
  <si>
    <t>101310000 Autre emprunts</t>
  </si>
  <si>
    <t>101310100 Emprunts à option</t>
  </si>
  <si>
    <t>101310300 Instruments hybrides</t>
  </si>
  <si>
    <t>101310110 Corrections de valeur emprunts à option</t>
  </si>
  <si>
    <t>101310310 Corrections de valeur instruments hybrides</t>
  </si>
  <si>
    <t>101310200 Emprunts supranationaux</t>
  </si>
  <si>
    <t>101310210 Corrections de valeur emprunts supranationaux</t>
  </si>
  <si>
    <t>101400000 Prêts</t>
  </si>
  <si>
    <t>101400100 Prêts subordonnés et divers</t>
  </si>
  <si>
    <t>101400110 Corrections de valeur prêts subordonnés et divers</t>
  </si>
  <si>
    <t>101410000 Prêts sur police</t>
  </si>
  <si>
    <t>101410100 Prêts sur police - assurance individuelle</t>
  </si>
  <si>
    <t>101410110 Corrections de valeur prêts sur police - assurance individuelle</t>
  </si>
  <si>
    <t>101410200 Prêts sur police - assurance collective</t>
  </si>
  <si>
    <t>101410210 Corrections de valeur prêts sur police - assurance collective</t>
  </si>
  <si>
    <t>101500000 Hypothèques</t>
  </si>
  <si>
    <t>101500100 Hypothèques sur maisons individuelles et immeubles locatifs</t>
  </si>
  <si>
    <t>101500110 Corrections de valeur hypothèques sur maisons individuelles et immeubles locatifs</t>
  </si>
  <si>
    <t>101500200 Hypothèques sur propriétés par étages</t>
  </si>
  <si>
    <t>101500210 Corrections de valeur hypothèques sur propriétés par étages</t>
  </si>
  <si>
    <t>101500300 Hypothèques sur immeubles d'habitation</t>
  </si>
  <si>
    <t>101500310 Corrections de valeur hypothèques sur immeubles d'habitation</t>
  </si>
  <si>
    <t xml:space="preserve">101500400 Hypothèques sur bâtiments administratifs et à usage de bureaux </t>
  </si>
  <si>
    <t xml:space="preserve">101500410 Corrections de valeur hypothèques sur bâtiments administratifs et à usage de bureaux </t>
  </si>
  <si>
    <t xml:space="preserve">101500500 Hypothèques sur objets avec droits de superficie </t>
  </si>
  <si>
    <t xml:space="preserve">101500510 Corrections de valeur hypothèques sur objets avec droits de superficie </t>
  </si>
  <si>
    <t>101500600 Hypothèques sur immeubles avec utilisation mixte (part non attribuable &lt;= 30%)</t>
  </si>
  <si>
    <t>101500610 Corrections de valeur hypothèques sur immeubles avec utilisation mixte (part non attribuable &lt;= 30%)</t>
  </si>
  <si>
    <t>101500700 Hypothèques sur immeubles avec utilisation mixte (part de surface de vente dans une zone de centre urbain)</t>
  </si>
  <si>
    <t>101500710 Corrections de valeur hypothèques sur immeubles avec utilisation mixte (part de surface de vente dans une zone de centre urbain)</t>
  </si>
  <si>
    <t>101500800 Hypothèques sur société immobilière (SA)</t>
  </si>
  <si>
    <t>101500810 Corrections de valeur hypothèques sur société immobilière (SA)</t>
  </si>
  <si>
    <t>101500900 Hypothèques sur autres immeubles</t>
  </si>
  <si>
    <t>101500910 Corrections de valeur hypothèques sur autres immeubles</t>
  </si>
  <si>
    <t>101600000 Actions</t>
  </si>
  <si>
    <t>101600100 Actions et titres similaires</t>
  </si>
  <si>
    <t>101600110 Corrections de valeur actions et titres similaires</t>
  </si>
  <si>
    <t>101600200 Actions de sociétés du groupe</t>
  </si>
  <si>
    <t>101600210 Corrections de valeur actions de sociétés du groupe</t>
  </si>
  <si>
    <t>101600300 Placements dans des sociétés immobilières</t>
  </si>
  <si>
    <t>101600310 Corrections de valeur placements dans des sociétés immobilières</t>
  </si>
  <si>
    <t>101700000 Autres placements</t>
  </si>
  <si>
    <t>101710000 Placements collectifs</t>
  </si>
  <si>
    <t>101710100 Fonds de placement: biens immobiliers</t>
  </si>
  <si>
    <t>101710110 Corrections de valeur fonds de placement: biens immobiliers</t>
  </si>
  <si>
    <t>101710200 Fonds de placement: actions</t>
  </si>
  <si>
    <t>101710210 Corrections de valeur fonds de placement: actions</t>
  </si>
  <si>
    <t>101710300 Fonds de placement: obligations</t>
  </si>
  <si>
    <t>101710310 Corrections de valeur fonds de placement: obligations</t>
  </si>
  <si>
    <t>101710400 Fonds de placement: marché monétaire</t>
  </si>
  <si>
    <t>101710410 Corrections de valeur fonds de placement: marché monétaire</t>
  </si>
  <si>
    <t>101710500 Fonds de placement: autres</t>
  </si>
  <si>
    <t>101710510 Corrections de valeur fonds de placement: autres</t>
  </si>
  <si>
    <t>101710600 Fonds de placement: mixtes</t>
  </si>
  <si>
    <t>101710610 Corrections de valeur fonds de placement: mixtes</t>
  </si>
  <si>
    <t>101720000 Placements alternatifs</t>
  </si>
  <si>
    <t>101721000 Hedge Funds</t>
  </si>
  <si>
    <t>101721100 Single Hedge Funds</t>
  </si>
  <si>
    <t>101721110 Corrections de valeur Single Hedge Funds</t>
  </si>
  <si>
    <t>101721200 Fund of Hedge Funds</t>
  </si>
  <si>
    <t>101721210 Corrections de valeur Fund of Hedge Funds</t>
  </si>
  <si>
    <t>101722000 Private Equity</t>
  </si>
  <si>
    <t>101722100 Single Private Equity Funds</t>
  </si>
  <si>
    <t>101722110 Corrections de valeur Single Private Equity Funds</t>
  </si>
  <si>
    <t>101722200 Private Equity Fund of Funds</t>
  </si>
  <si>
    <t>101722210 Corrections de valeur Private Equity Fund of Funds</t>
  </si>
  <si>
    <t>101722300 Participations (part &lt;20%)</t>
  </si>
  <si>
    <t>101722310 Corrections de valeur participations (part &lt;20%)</t>
  </si>
  <si>
    <t>101723000 Autres placements alternatifs</t>
  </si>
  <si>
    <t>101723100 Private Debt</t>
  </si>
  <si>
    <t>101723110 Corrections de valeur Private Debt</t>
  </si>
  <si>
    <t xml:space="preserve">101723200 Senior Secured Loans </t>
  </si>
  <si>
    <t xml:space="preserve">101723210 Corrections de valeur Senior Secured Loans </t>
  </si>
  <si>
    <t>101723300 Matières premières</t>
  </si>
  <si>
    <t>101723310 Corrections de valeur matières premières</t>
  </si>
  <si>
    <t>101730000 Produits structurés</t>
  </si>
  <si>
    <t>101730200 Insurance-Linked Securities</t>
  </si>
  <si>
    <t>101730210 Corrections de valeur Insurance-Linked Securities</t>
  </si>
  <si>
    <t>101730300 Autres produits structurés</t>
  </si>
  <si>
    <t>101730310 Corrections de valeur autres produits structurés</t>
  </si>
  <si>
    <t>101740000 Placements de capitaux divers</t>
  </si>
  <si>
    <t>101741000 Créances titrisées</t>
  </si>
  <si>
    <t>101741100 Asset Backed Securities (ABS)</t>
  </si>
  <si>
    <t>101741110 Corrections de valeur ABS</t>
  </si>
  <si>
    <t>101741200 Mortgage Backed Securities (MBS)</t>
  </si>
  <si>
    <t>101741210 Corrections de valeur MBS</t>
  </si>
  <si>
    <t>101741300 Collateralized Debt Obligations (CDO) et Collateralized Loan Obligations (CLO)</t>
  </si>
  <si>
    <t>101741310 Corrections de valeur CDO/CLO</t>
  </si>
  <si>
    <t>101741400 Autres créances titrisées</t>
  </si>
  <si>
    <t>101741410 Corrections de valeur autres créances titrisées</t>
  </si>
  <si>
    <t>101742100 Autres placements (tous les placements n'appartenant pas aux catégories déjà mentionnées)</t>
  </si>
  <si>
    <t>101742110 Corrections de valeur autres placements</t>
  </si>
  <si>
    <t>101800100 Réserves de fluctuation placements de capitaux (sans assurance vie liée à des participations)</t>
  </si>
  <si>
    <t>102000000 Placements provenant de l'assurance sur la vie liée à des participations</t>
  </si>
  <si>
    <t>102300100 Réserves de fluctuation placements provenant de l'assurance sur la vie liée à des participations</t>
  </si>
  <si>
    <t>102100000 Assurance sur la vie liée à des parts de fonds de placement</t>
  </si>
  <si>
    <t>102100100 Assurance sur la vie liée à des parts de fonds de placement: fonds de placement - biens immobiliers</t>
  </si>
  <si>
    <t>102100110 Corrections de valeur assurance sur la vie liée à des parts de fonds de placement: fonds de placement - biens immobiliers</t>
  </si>
  <si>
    <t>102100200 Assurance sur la vie liée à des parts de fonds de placement: fonds de placement - actions</t>
  </si>
  <si>
    <t>102100210 Corrections de valeur assurance sur la vie liée à des parts de fonds de placement: fonds de placement - actions</t>
  </si>
  <si>
    <t>102100300 Assurance sur la vie liée à des parts de fonds de placement: fonds de placement - obligations</t>
  </si>
  <si>
    <t>102100310 Corrections de valeur assurance sur la vie liée à des parts de fonds de placement: fonds de placement - obligations</t>
  </si>
  <si>
    <t>102100400 Assurance sur la vie liée à des parts de fonds de placement: fonds de placement - marché monétaire</t>
  </si>
  <si>
    <t>102100410 Corrections de valeur assurance sur la vie liée à des parts de fonds de placement: fonds de placement - marché monétaire</t>
  </si>
  <si>
    <t>102100500 Assurance sur la vie liée à des parts de fonds de placement: fonds de placement - placements alternatifs</t>
  </si>
  <si>
    <t>102100510 Corrections de valeur assurance sur la vie liée à des parts de fonds de placement: fonds de placement - placements alternatifs</t>
  </si>
  <si>
    <t>102100600 Assurance sur la vie liée à des parts de fonds de placement: fonds de placement - mixtes</t>
  </si>
  <si>
    <t>102100610 Corrections de valeur assurance sur la vie liée à des parts de fonds de placement: fonds de placement - mixtes</t>
  </si>
  <si>
    <t>102200000 Assurance sur la vie liée à des fonds cantonnés ou à d’autres valeurs de référence</t>
  </si>
  <si>
    <t>102200010 Assurance sur la vie liée à des fonds cantonnés ou à d’autres valeurs de référence: biens immobiliers</t>
  </si>
  <si>
    <t>102200011 Corrections de valeur assurance sur la vie liée à des fonds cantonnés ou à d’autres valeurs de référence: biens immobiliers</t>
  </si>
  <si>
    <t>102200020 Assurance sur la vie liée à des fonds cantonnés ou à d’autres valeurs de référence: titres à revenu fixe</t>
  </si>
  <si>
    <t>102200021 Corrections de valeur assurance sur la vie liée à des fonds cantonnés ou à d’autres valeurs de référence: titres à revenu fixe</t>
  </si>
  <si>
    <t>102200030 Assurance sur la vie liée à des fonds cantonnés ou à d’autres valeurs de référence: prêts</t>
  </si>
  <si>
    <t>102200031 Corrections de valeur assurance sur la vie liée à des fonds cantonnés ou à d’autres valeurs de référence: prêts</t>
  </si>
  <si>
    <t>102200040 Assurance sur la vie liée à des fonds cantonnés ou à d’autres valeurs de référence: hypothèques</t>
  </si>
  <si>
    <t>102200041 Corrections de valeur assurance sur la vie liée à des fonds cantonnés ou à d’autres valeurs de référence: hypothèques</t>
  </si>
  <si>
    <t>102200050 Assurance sur la vie liée à des fonds cantonnés ou à d’autres valeurs de référence: actions</t>
  </si>
  <si>
    <t>102200051 Corrections de valeur assurance sur la vie liée à des fonds cantonnés ou à d’autres valeurs de référence: actions</t>
  </si>
  <si>
    <t>102200060 Assurance sur la vie liée à des fonds cantonnés ou à d’autres valeurs de référence: placements collectifs</t>
  </si>
  <si>
    <t>102200061 Corrections de valeur assurance sur la vie liée à des fonds cantonnés ou à d’autres valeurs de référence: placements collectifs</t>
  </si>
  <si>
    <t>102200070 Assurance sur la vie liée à des fonds cantonnés ou à d’autres valeurs de référence: placements alternatifs</t>
  </si>
  <si>
    <t>102200071 Corrections de valeur assurance sur la vie liée à des fonds cantonnés ou à d’autres valeurs de référence: placements alternatifs</t>
  </si>
  <si>
    <t>102200080 Assurance sur la vie liée à des fonds cantonnés ou à d’autres valeurs de référence: produits structurés</t>
  </si>
  <si>
    <t>102200081 Corrections de valeur assurance sur la vie liée à des fonds cantonnés ou à d’autres valeurs de référence: produits structurés</t>
  </si>
  <si>
    <t>102200090 Assurance sur la vie liée à des fonds cantonnés ou à d’autres valeurs de référence: instruments dérivés (nets)</t>
  </si>
  <si>
    <t>102200091 Corrections de valeur assurance sur la vie liée à des fonds cantonnés ou à d’autres valeurs de référence: instruments dérivés (nets)</t>
  </si>
  <si>
    <t>102200100 Assurance sur la vie liée à des fonds cantonnés ou à d’autres valeurs de référence: créances sur le marché monétaire</t>
  </si>
  <si>
    <t>102200101 Corrections de valeur assurance sur la vie liée à des fonds cantonnés ou à d’autres valeurs de référence: créances sur le marché monétaire</t>
  </si>
  <si>
    <t>102200110 Assurance sur la vie liée à des fonds cantonnés ou à d’autres valeurs de référence: prêts sur police</t>
  </si>
  <si>
    <t>102200111 Corrections de valeur assurance sur la vie liée à des fonds cantonnés ou à d’autres valeurs de référence: prêts sur police</t>
  </si>
  <si>
    <t>102200120 Assurance sur la vie liée à des fonds cantonnés ou à d’autres valeurs de référence: autres placements</t>
  </si>
  <si>
    <t>102200121 Corrections de valeur assurance sur la vie liée à des fonds cantonnés ou à d’autres valeurs de référence: autres placements</t>
  </si>
  <si>
    <t>102200130 Assurance sur la vie liée à des fonds cantonnés ou à d’autres valeurs de référence: liquidités</t>
  </si>
  <si>
    <t>102200131 Corrections de valeur assurance sur la vie liée à des fonds cantonnés ou à d’autres valeurs de référence: liquidités</t>
  </si>
  <si>
    <t>103000000 Créances sur instruments financiers dérivés</t>
  </si>
  <si>
    <t>103000100 Instruments liés au risque de taux d'intérêt</t>
  </si>
  <si>
    <t>103000110 Corrections de valeur instruments liés au risque de taux d'intérêt</t>
  </si>
  <si>
    <t>103000200 Instruments liés au risque de change</t>
  </si>
  <si>
    <t>103000210 Corrections de valeur instruments liés au risque de change</t>
  </si>
  <si>
    <t>103000300 Instruments liés au risque de marché</t>
  </si>
  <si>
    <t>103000310 Corrections de valeur instruments liés au risque de marché</t>
  </si>
  <si>
    <t>103000400 Instruments liés au risque de crédit</t>
  </si>
  <si>
    <t>103000410 Corrections de valeur instruments liés au risque de crédit</t>
  </si>
  <si>
    <t>103000500 Instruments liés au risque d'assurance</t>
  </si>
  <si>
    <t>103000510 Corrections de valeur instruments liés au risque d'assurance</t>
  </si>
  <si>
    <t>103000600 Autres instruments dérivés</t>
  </si>
  <si>
    <t>103000610 Corrections de valeur autres instruments</t>
  </si>
  <si>
    <t>104000000 Dépôts découlant de la réassurance acceptée</t>
  </si>
  <si>
    <t>105000000 Liquidités</t>
  </si>
  <si>
    <t>105000100 Numéraire</t>
  </si>
  <si>
    <t xml:space="preserve">105000200 Avoirs sur comptes bancaires </t>
  </si>
  <si>
    <t>105000300 Créances sur le marché monétaire</t>
  </si>
  <si>
    <t>106000000 Part des réassureurs dans les provisions techniques</t>
  </si>
  <si>
    <t>106100000 Provisions techniques (vie): part des réassureurs</t>
  </si>
  <si>
    <t>106150100 Provisions pour parts d'excédents contractuels (vie): part des réassureurs</t>
  </si>
  <si>
    <t>ADC1DL Répartition par branches: vie direct</t>
  </si>
  <si>
    <t>ADILD03100 Assurance individuelle de capital en cas de vie et en cas de décès (A3.1); (CH + FB)</t>
  </si>
  <si>
    <t>ADILD03200 Assurance individuelle de rente (A3.2); (CH + FB)</t>
  </si>
  <si>
    <t>ADILD03300 Autres assurance individuelles sur la vie (A3.3); (CH + FB)</t>
  </si>
  <si>
    <t>ADILD08000 Assurance collective sur la vie (A1, A3.4); (CH + FB)</t>
  </si>
  <si>
    <t>ADILD09000 Autres assurances sur la vie (A6.3, A7); (CH + FB)</t>
  </si>
  <si>
    <t>106160100 Provisions pour fonds d'excédents (vie): part des réassureurs</t>
  </si>
  <si>
    <t>106101000 Provisions techniques (vie); affaires directes: part des réassureurs</t>
  </si>
  <si>
    <t>106102000 Provisions techniques (vie); affaires indirectes: part des rétrocessionnaires</t>
  </si>
  <si>
    <t>106110000 Reports de primes (vie): part des réassureurs</t>
  </si>
  <si>
    <t>106110100 Reports de primes (vie); affaires directes: part des réassureurs</t>
  </si>
  <si>
    <t>106110200 Reports de primes (vie); affaires indirectes: part des rétrocessionnaires</t>
  </si>
  <si>
    <t>ADC1RL Répartition par branches: vie indirect</t>
  </si>
  <si>
    <t>ADILR03100 RE: Assurance individuelle de capital (A3.1); (CH + FB)</t>
  </si>
  <si>
    <t>ADILR03200 RE: Assurance individuelle de rente (A3.2); (CH + FB)</t>
  </si>
  <si>
    <t>ADILR03300 RE: Autres assurance individuelles sur la vie (A3.3); (CH + FB)</t>
  </si>
  <si>
    <t>ADILR08000 RE: Assurance collective sur la vie (A1, A3.4); (CH + FB)</t>
  </si>
  <si>
    <t>ADILR09000 RE: Autres assurances sur la vie (A6.3, A7); (CH + FB)</t>
  </si>
  <si>
    <t>106120000 Réserves mathématiques (vie): part des réassureurs</t>
  </si>
  <si>
    <t>106120100 Réserves mathématiques (vie); affaires directes: part des réassureurs</t>
  </si>
  <si>
    <t>106120200 Réserves mathématiques (vie); affaires indirectes: part des rétrocessionnaires</t>
  </si>
  <si>
    <t>106130000 Provisions pour sinistres survenus mais non encore liquidés (vie): part des réassureurs</t>
  </si>
  <si>
    <t>106130100 Provisions pour sinistres survenus mais non encore liquidés (vie); affaires directes: part des réassureurs</t>
  </si>
  <si>
    <t>106130200 Provisions pour sinistres survenus mais non encore liquidés (vie); affaires indirectes: part des rétrocessionnaires</t>
  </si>
  <si>
    <t>106140000 Autres provisions techniques (vie): part des réassureurs</t>
  </si>
  <si>
    <t>106140100 Autres provisions techniques (vie); affaires directes: part des réassureurs</t>
  </si>
  <si>
    <t>106140200 Autres provisions techniques (vie); affaires indirectes: part des rétrocessionnaires</t>
  </si>
  <si>
    <t>106200000 Provisions techniques (non-vie): part des réassureurs</t>
  </si>
  <si>
    <t>106240100 Provisions pour parts d'excédents contractuels (non-vie): part des réassureurs</t>
  </si>
  <si>
    <t>ADC1DS Répartition par branches: non-vie direct</t>
  </si>
  <si>
    <t>ADISD01000 Assurance accidents (CH + FB)</t>
  </si>
  <si>
    <t>ADISD02000 Assurance maladie (CH + FB)</t>
  </si>
  <si>
    <t>106250100 Provisions pour fonds d'excédents (non-vie): part des réassureurs</t>
  </si>
  <si>
    <t>106201000 Provisions techniques (assurance dommages); affaires directes: part des réassureurs</t>
  </si>
  <si>
    <t>106202000 Provisions techniques (assurance maladie); affaires directes: part des réassureurs</t>
  </si>
  <si>
    <t>106203000 Provisions techniques (assurance dommages); affaires indirectes: part des réassureurs</t>
  </si>
  <si>
    <t>106204000 Provisions techniques (assurance maladie); affaires directes: part des réassureurs</t>
  </si>
  <si>
    <t>106210000 Reports de primes (non-vie): part des réassureurs</t>
  </si>
  <si>
    <t>106210100 Reports de primes (non-vie); affaires directes: part des réassureurs</t>
  </si>
  <si>
    <t>106210200 Reports de primes (non-vie); affaires indirectes: part des rétrocessionnaires</t>
  </si>
  <si>
    <t>ADC1RS Répartition par branches: non-vie indirect</t>
  </si>
  <si>
    <t>ADISR01000 RE: Assurance accidents (CH + FB)</t>
  </si>
  <si>
    <t>ADISR02000 RE: Assurance maladie (CH + FB)</t>
  </si>
  <si>
    <t>106220000 Provisions pour sinistres survenus mais non encore liquidés (non-vie): part des réassureurs</t>
  </si>
  <si>
    <t>106220100 Provisions pour sinistres survenus mais non encore liquidés (non-vie); affaires directes: part des réassureurs</t>
  </si>
  <si>
    <t>106220200 Provisions pour sinistres survenus mais non encore liquidés (non-vie); affaires indirectes: part des rétrocessionnaires</t>
  </si>
  <si>
    <t>106230000 Autres provisions techniques (non-vie): part des réassureurs</t>
  </si>
  <si>
    <t>106230100 Autres provisions techniques (non-vie); affaires directes: part des réassureurs</t>
  </si>
  <si>
    <t>106230200 Autres provisions techniques (non-vie); affaires indirectes: part des rétrocessionnaires</t>
  </si>
  <si>
    <t>106300000 Provisions techniques de l'assurance sur la vie liée à des participations: part des réassureurs</t>
  </si>
  <si>
    <t>106301000 Provisions techniques de l'assurance sur la vie liée à des participations; affaires directes: part des réassureurs</t>
  </si>
  <si>
    <t>106302000 Provisions techniques de l'assurance sur la vie liée à des participations; affaires indirectes: part des réassureurs</t>
  </si>
  <si>
    <t>106310000 Reports de primes de l'assurance sur la vie liée à des participations: part des réassureurs</t>
  </si>
  <si>
    <t>106310100 Reports de primes de l'assurance sur la vie liée à des participations; affaires directes: part des réassureurs</t>
  </si>
  <si>
    <t>106310200 Reports de primes de l'assurance sur la vie liée à des participations; affaires indirectes: part des rétrocessionnaires</t>
  </si>
  <si>
    <t>106350100 Provisions pour parts d'excédents contractuels de l'assurance sur la vie liée à des participations: part des réassureurs</t>
  </si>
  <si>
    <t>106320000 Réserves mathématiques de l'assurance sur la vie liée à des participations: part des réassureurs</t>
  </si>
  <si>
    <t>106320100 Réserves mathématiques de l'assurance sur la vie liée à des participations; affaires directes: part des réassureurs</t>
  </si>
  <si>
    <t>106320200 Réserves mathématiques de l'assurance sur la vie liée à des participations; affaires indirectes: part des rétrocessionnaires</t>
  </si>
  <si>
    <t>106360100 Provisions pour les garanties en cas de vie et autres de l'assurance sur la vie liée à des participations: part des réassureurs</t>
  </si>
  <si>
    <t>106330000 Provisions pour sinistres survenus mais non encore liquidés de l'assurance sur la vie liée à des participations: part des réassureurs</t>
  </si>
  <si>
    <t>106330100 Provisions pour sinistres survenus mais non encore liquidés de l'assurance sur la vie liée à des participations; affaires directes: part des réassureurs</t>
  </si>
  <si>
    <t>106330200 Provisions pour sinistres survenus mais non encore liquidés de l'assurance sur la vie liée à des participations; affaires indirectes: part des rétrocessionnaires</t>
  </si>
  <si>
    <t>106340000 Autres provisions techniques de l'assurance sur la vie liée à des participations: part des réassureurs</t>
  </si>
  <si>
    <t>106340100 Autres provisions techniques de l'assurance sur la vie liée à des participations; affaires directes: part des réassureurs</t>
  </si>
  <si>
    <t>106340200 Autres provisions techniques de l'assurance sur la vie liée à des participations; affaires indirectes: part des rétrocessionnaires</t>
  </si>
  <si>
    <t>107000000 Immobilisations corporelles</t>
  </si>
  <si>
    <t>107000100 Mobiliers</t>
  </si>
  <si>
    <t>107000200 Immeubles d'exploitation</t>
  </si>
  <si>
    <t>107000300 Autres immobilisations corporelles</t>
  </si>
  <si>
    <t>107000400 Amortissements et corrections de valeur immobilisations corporelles</t>
  </si>
  <si>
    <t>108000000 Frais d'acquisition différés, activés, non encore amortis</t>
  </si>
  <si>
    <t>109000000 Immobilisations incorporelles</t>
  </si>
  <si>
    <t>109000100 Fonds de commerce (Goodwill)</t>
  </si>
  <si>
    <t>109000200 Logiciel porté à l'actif</t>
  </si>
  <si>
    <t>109000300 Autres actifs incorporels</t>
  </si>
  <si>
    <t>109000400 Amortissements et corrections de valeur</t>
  </si>
  <si>
    <t>110000000 Créances nées d'opérations d'assurance</t>
  </si>
  <si>
    <t>110300100 Autres créances nées d'opérations d'assurance et de réassurance</t>
  </si>
  <si>
    <t>110400100 Autres dépôts</t>
  </si>
  <si>
    <t>110100000 Créances sur les preneurs d'assurance et agents</t>
  </si>
  <si>
    <t>110100100 Créances sur les preneurs d'assurance</t>
  </si>
  <si>
    <t>110100200 Créances sur des agents et intermédiaires</t>
  </si>
  <si>
    <t>110200000 Créances sur des compagnies d'assurance et de réassurance</t>
  </si>
  <si>
    <t>110200100 Créances sur des compagnies de réassurance, cédée</t>
  </si>
  <si>
    <t>110200200 Créances sur des compagnies de réassurance: acceptée</t>
  </si>
  <si>
    <t>110200300 Créances sur des compagnies d'assurance: autres</t>
  </si>
  <si>
    <t>111000000 Autres créances</t>
  </si>
  <si>
    <t>111000100 Créances diverses</t>
  </si>
  <si>
    <t>111000200 Créances nées des activités de placement</t>
  </si>
  <si>
    <t>111000300 Créances fiscales</t>
  </si>
  <si>
    <t>112000000 Autres actifs</t>
  </si>
  <si>
    <t>113000000 Capital non encore libéré</t>
  </si>
  <si>
    <t>114000000 Comptes de régularisation actif</t>
  </si>
  <si>
    <t>114000100 Prestations d'assurance versées à l'avance</t>
  </si>
  <si>
    <t>114000200 Intérêts et loyers acquis non échus</t>
  </si>
  <si>
    <t>114000300 Actifs d'impôts différés</t>
  </si>
  <si>
    <t>114000400 Autres comptes de régularisation</t>
  </si>
  <si>
    <t>200000000 Passif</t>
  </si>
  <si>
    <t>201000000 Provisions techniques: brutes</t>
  </si>
  <si>
    <t>201100000 Provisions techniques (vie): brutes</t>
  </si>
  <si>
    <t>201160100 Provisions pour parts d'excédents contractuels (vie): brutes</t>
  </si>
  <si>
    <t>ADILD01000 Assurance collective sur la vie dans le cadre de la prévoyance professionnelle (A1); (CH)</t>
  </si>
  <si>
    <t>ADILD03400 Assurance collective sur la vie hors de la prévoyance professionnelle (A3.4); (CH)</t>
  </si>
  <si>
    <t>ADILD06300 Autres opérations de capitalisation (A6.3); (CH)</t>
  </si>
  <si>
    <t>201170100 Provisions pour fonds d'excédents (vie): brutes</t>
  </si>
  <si>
    <t>ADC045 Répartition par genre de fonds d'excédents</t>
  </si>
  <si>
    <t>ADI2020 Part fixe attribuée</t>
  </si>
  <si>
    <t>ADI2030 Part libre</t>
  </si>
  <si>
    <t>201101000 Provisions techniques (vie); affaires directes: brutes</t>
  </si>
  <si>
    <t>201102000 Provisions techniques (vie); affaires indirectes: brutes</t>
  </si>
  <si>
    <t>201110000 Reports de primes (vie): brutes</t>
  </si>
  <si>
    <t>201110100 Reports de primes (vie); affaires directes: brutes</t>
  </si>
  <si>
    <t>201110200 Reports de primes (vie); affaires indirectes: brutes</t>
  </si>
  <si>
    <t>201120000 Réserves mathématiques (vie): brute</t>
  </si>
  <si>
    <t>201120100 Réserves mathématiques (vie); affaires directes: brutes</t>
  </si>
  <si>
    <t>ADI1810 Assurance avec constitution de capital</t>
  </si>
  <si>
    <t>ADI1820 Assurance de risque pur</t>
  </si>
  <si>
    <t>ADI1830 Rentes futures</t>
  </si>
  <si>
    <t>ADI1840 Rentes en cours</t>
  </si>
  <si>
    <t>ADI1930 Assurance de solde de dette - cas de décès</t>
  </si>
  <si>
    <t>ADI1940 Assurance de solde de dette - cas d'invalidité</t>
  </si>
  <si>
    <t>ADI1950 Autre - cas de décès</t>
  </si>
  <si>
    <t>ADI1960 Autre - cas d'invalidité</t>
  </si>
  <si>
    <t>ADC022 Répartition en prévoyance 3a et prévoyance 3b (par branche d'assurance)</t>
  </si>
  <si>
    <t>ADI1530 Prévoyance du pilier 3a et assurance collective</t>
  </si>
  <si>
    <t>ADI1540 Prévoyance du pilier 3b</t>
  </si>
  <si>
    <t>ADD005 Sommes et rentes assurées</t>
  </si>
  <si>
    <t>ADD006 Nombre d'assurés</t>
  </si>
  <si>
    <t>201120200 Réserves mathématiques (vie); affaires indirectes: brutes</t>
  </si>
  <si>
    <t>201130000 Provisions pour sinistres survenus mais non encore liquidés (vie): brutes</t>
  </si>
  <si>
    <t>201130100 Provisions pour sinistres survenus mais non encore liquidés (vie); affaires directes: brutes</t>
  </si>
  <si>
    <t>ADC046 Répartition des provisions pour sinistres</t>
  </si>
  <si>
    <t>ADI2000 IBNR</t>
  </si>
  <si>
    <t>ADI2010 Autres</t>
  </si>
  <si>
    <t>201130200 Provisions pour sinistres survenus mais non encore liquidés (vie); affaires indirectes: brutes</t>
  </si>
  <si>
    <t>201140000 Provisions de fluctuation (vie): brutes</t>
  </si>
  <si>
    <t>201140100 Provisions de fluctuation (vie); affaires directes: brutes</t>
  </si>
  <si>
    <t>201140200 Provisions de fluctuation (vie); affaires indirectes: brutes</t>
  </si>
  <si>
    <t>201150000 Autres provisions techniques (vie): brutes</t>
  </si>
  <si>
    <t>201150100 Déduction de Zillmer (vie): brute</t>
  </si>
  <si>
    <t>201150200 Fonds de renchérissement (vie): brut</t>
  </si>
  <si>
    <t>201150300 Diverses provisions techniques (vie); affaires directes: brutes</t>
  </si>
  <si>
    <t>201150400 Diverses provisions techniques (vie); affaires indirectes: brutes</t>
  </si>
  <si>
    <t>201200000 Provisions techniques (non-vie): brutes</t>
  </si>
  <si>
    <t>201201000 Provisions techniques (assurance dommages); affaires directes: brutes</t>
  </si>
  <si>
    <t>201201000BE Provisions techniques (assurance dommages): affaires directes: brutes - Meilleure estimation possible</t>
  </si>
  <si>
    <t>201202000 Provisions techniques (assurance maladie); affaires directes: brutes</t>
  </si>
  <si>
    <t>201202000BE Provisions techniques (assurance maladie): affaires directes: brutes - Meilleure estimation possible</t>
  </si>
  <si>
    <t>201203000 Provisions techniques (assurance dommages); affaires indirectes: brutes</t>
  </si>
  <si>
    <t>201204000 Provisions techniques (assurance maladie); affaires indirectes: brutes</t>
  </si>
  <si>
    <t>201204000BE Provisions techniques (assurance maladie): affaires directes: brutes - Meilleure estimation possible</t>
  </si>
  <si>
    <t>201210000 Reports de primes (non-vie): bruts</t>
  </si>
  <si>
    <t>201210100 Reports de primes (non-vie); affaires directes: bruts</t>
  </si>
  <si>
    <t>ADISD01100 Assurance accidents individuelle (CH)</t>
  </si>
  <si>
    <t>ADISD01200 Assurance accidents professionnels obligatoire - AP selon LAA (CH)</t>
  </si>
  <si>
    <t>ADISD01300 Assurance facultative selon la LAA (CH)</t>
  </si>
  <si>
    <t>ADISD01400 Assurance complémentaire selon LAA (CH)</t>
  </si>
  <si>
    <t>ADISD01500 Assurance accidents des passagers de véhicules automobiles (CH)</t>
  </si>
  <si>
    <t>ADISD01600 Autre assurance accidents collective (CH)</t>
  </si>
  <si>
    <t>ADISD01700 Assurance accidents non professionnels obligatoire - ANP selon LAA (CH)</t>
  </si>
  <si>
    <t>ADISD02100 Assurance maladie selon la LCA: traitements ambulatoires (CH)</t>
  </si>
  <si>
    <t>ADISD02200 Assurance maladie selon la LCA: traitements stationnaires (CH)</t>
  </si>
  <si>
    <t>ADISD02300 Assurance maladie selon la LCA: soins (CH)</t>
  </si>
  <si>
    <t>ADISD02400 Assurance maladie individuelle selon la LCA: perte de gains (CH)</t>
  </si>
  <si>
    <t>ADISD02500 Assurance maladie collective selon la LCA: perte de gains (CH)</t>
  </si>
  <si>
    <t>201210200 Reports de primes (non-vie); affaires indirectes: bruts</t>
  </si>
  <si>
    <t>ADISR01800 RE: Accidents de travail et maladies professionnelles (CH)</t>
  </si>
  <si>
    <t>ADISR01900 RE: Assurance accidents: autres (CH)</t>
  </si>
  <si>
    <t>201220000 Provisions pour sinistres survenus mais non encore liquidés (non-vie): brutes</t>
  </si>
  <si>
    <t>201220100 Provisions pour sinistres survenus mais non encore liquidés (non-vie); affaires directe: brutes</t>
  </si>
  <si>
    <t>201220200 Provisions pour sinistres survenus mais non encore liquidés (non-vie); affaires indirectes: brutes</t>
  </si>
  <si>
    <t>201230000 Provisions de sécurité et pour fluctuations (non-vie): brutes</t>
  </si>
  <si>
    <t>201230100 Provisions de sécurité et pour fluctuations (non-vie); affaires directes: brutes</t>
  </si>
  <si>
    <t>201230200 Provisions pour risques de fluctuation des produits de l'assurance maladie; affaires directes: brutes</t>
  </si>
  <si>
    <t>201230300 Provisions de sécurité et pour fluctuations (non-vie); affaires indirectes: brutes</t>
  </si>
  <si>
    <t>201240000 Autres provisions techniques (non-vie): brutes</t>
  </si>
  <si>
    <t>201241000 Autres provisions techniques (non-vie); affaires directes: brutes</t>
  </si>
  <si>
    <t>201241100 Provisions de vieillissement (non-vie): brutes</t>
  </si>
  <si>
    <t>201241200 Provisions techniques pour rentes (non-vie); affaires directes: brutes</t>
  </si>
  <si>
    <t>201241300 Diverses provisions techniques (non-vie); affaires directes: brutes</t>
  </si>
  <si>
    <t>201242000 Autres provisions techniques (non-vie); affaires indirectes: brutes</t>
  </si>
  <si>
    <t>201242100 Provisions techniques pour rentes (non-vie); affaires indirectes: brutes</t>
  </si>
  <si>
    <t>201242200 Diverses provisions techniques (non-vie); affaires indirectes: brutes</t>
  </si>
  <si>
    <t>201250100 Provisions pour parts d'excédents contractuels (non-vie): brutes</t>
  </si>
  <si>
    <t>201260100 Provisions pour fonds d'excédents (non-vie): brutes</t>
  </si>
  <si>
    <t>202000000 Provisions techniques de l'assurance sur la vie liée à des participations: brutes</t>
  </si>
  <si>
    <t>202010000 Provisions techniques de l'assurance sur la vie liée à des participations; affaires directes: brutes</t>
  </si>
  <si>
    <t>202010000BE Provisions techniques de l'assurance sur la vie liée à des participations: affaires directes: brutes - Meilleure estimation possible</t>
  </si>
  <si>
    <t>202020000 Provisions techniques de l'assurance sur la vie liée à des participations; affaires indirectes: brutes</t>
  </si>
  <si>
    <t>202020000BE Provisions techniques de l'assurance sur la vie liée à des participations: affaires indirectes: brutes - Meilleure estimation possible</t>
  </si>
  <si>
    <t>202100000 Reports de primes de l'assurance sur la vie liée à des participations: bruts</t>
  </si>
  <si>
    <t>202100100 Reports de primes de l'assurance sur la vie liée à des participations; affaires directes: bruts</t>
  </si>
  <si>
    <t>ADC1DA Répartition par genres d'assurance sur la vie liée à des participations</t>
  </si>
  <si>
    <t>ADILD02000 Assurance sur la vie liée à des participations (A2); (FB)</t>
  </si>
  <si>
    <t>ADILD02100 Assurance de capital liée à des fonds de placement (A2.1, A2.2); (CH)</t>
  </si>
  <si>
    <t>ADILD02300 Assurance de rentes liée à des parts de fonds de placement (A2.3); (CH)</t>
  </si>
  <si>
    <t>ADILD02400 Assurance sur la vie liée à des fonds cantonnés ou à d'autres valeurs de référence (A2.4, A2.5); (CH)</t>
  </si>
  <si>
    <t>ADILD02600 Assurance de rentes liée à des fonds cantonnés ou à d'autres valeurs de référence (A2.6); (CH)</t>
  </si>
  <si>
    <t>ADILD06100 Opérations de capitalisation liées à des parts de fonds (A6.1); (CH)</t>
  </si>
  <si>
    <t>ADILD06200 Opérations de capitalisation liées à des portefeuilles de placement internes (A6.2); (CH)</t>
  </si>
  <si>
    <t>202100200 Reports de primes de l'assurance sur la vie liée à des participations; affaires indirectes: bruts</t>
  </si>
  <si>
    <t>ADC1RA Répartition par genres d'assurance sur la vie liée à des participations</t>
  </si>
  <si>
    <t>ADILR02000 RE: Assurance sur la vie liée à des participations (A2); (FB)</t>
  </si>
  <si>
    <t>ADILR02700 RE: Assurance liée à des fonds de placements et assurance liée à des fonds cantonnés, avec garantie (A2.2, A2.5); (CH)</t>
  </si>
  <si>
    <t>ADILR02800 RE: Assurance liée à des fonds de placements et assurance liée à des fonds cantonnés, autres (A2.1, A2.3, A2.4, A2.6, A6.1, A6.2); (CH)</t>
  </si>
  <si>
    <t>202200000 Réserves mathématiques de l'assurance sur la vie liée à des participations: brutes</t>
  </si>
  <si>
    <t>202200100 Réserves mathématiques de l'assurance sur la vie liée à des participations; affaires directes: brutes</t>
  </si>
  <si>
    <t>ADC023 Répartition en prévoyance 3a et prévoyance 3b (par genres d'assurance sur la vie liée à des participations)</t>
  </si>
  <si>
    <t>202200200 Réserves mathématiques de l'assurance sur la vie liée à des participations; affaires indirectes: brutes</t>
  </si>
  <si>
    <t>202300000 Provisions pour sinistres survenus mais non encore liquidés de l'assurance sur la vie liée à des participations: brutes</t>
  </si>
  <si>
    <t>202300100 Provisions pour sinistres survenus mais non encore liquidés de l'assurance sur la vie liée à des participations; affaires directes: brutes</t>
  </si>
  <si>
    <t>202300200 Provisions pour sinistres survenus mais non encore liquidés de l'assurance sur la vie liée à des participations; affaires indirectes: brutes</t>
  </si>
  <si>
    <t>202400000 Provisions de fluctuation de l'assurance sur la vie liée à des participations: brutes</t>
  </si>
  <si>
    <t>202400100 Provisions de fluctuation de l'assurance sur la vie liée à des participations; affaires directes: brutes</t>
  </si>
  <si>
    <t>202400200 Provisions de fluctuation de l'assurance sur la vie liée à des participations; affaires indirectes: brutes</t>
  </si>
  <si>
    <t>202500100 Autres provisions techniques de l'assurance sur la vie liée à des participations; affaires directes: brutes</t>
  </si>
  <si>
    <t>202500200 Autres provisions techniques de l'assurance sur la vie liée à des participations; affaires indirectes: brutes</t>
  </si>
  <si>
    <t>202500300 Provisions pour parts d'excédents contractuels de l'assurance sur la vie liée à des participations: brutes</t>
  </si>
  <si>
    <t>202500400 Provisions pour les garanties en cas de vie et autres de l'assurance sur la vie liée à des participations: brutes</t>
  </si>
  <si>
    <t>203000000 Provisions non techniques</t>
  </si>
  <si>
    <t>203000100 Provisions pour ristournes</t>
  </si>
  <si>
    <t>203000200 Provisions pour la prévoyance en faveur du personnel</t>
  </si>
  <si>
    <t>203000300 Provisions pour autres risques liés à l'exploitation de l'assurance-maladie</t>
  </si>
  <si>
    <t>203100000 Provisions financières</t>
  </si>
  <si>
    <t>203100100 Provisions financières: provisions de fluctuation des cours des monnaies</t>
  </si>
  <si>
    <t>203100200 Provisions financières: provisions de fluctuation des cours des placements</t>
  </si>
  <si>
    <t>203100300 Autres provisions</t>
  </si>
  <si>
    <t>204000000 Dettes liées à des instruments de taux</t>
  </si>
  <si>
    <t>205000000 Dettes sur instruments financiers dérivés</t>
  </si>
  <si>
    <t>205000100 Instruments liés au risque de taux d'intérêt</t>
  </si>
  <si>
    <t>205000200 Instruments liés au risque de change</t>
  </si>
  <si>
    <t>205000300 Instruments liés au risque de marché</t>
  </si>
  <si>
    <t>205000400 Instruments liés au risque de crédit</t>
  </si>
  <si>
    <t>205000500 Instruments liés au risque d'assurance</t>
  </si>
  <si>
    <t>205000600 Autres instruments dérivés</t>
  </si>
  <si>
    <t>206000000 Dépôts résultant de la réassurance, cédée</t>
  </si>
  <si>
    <t>207000000 Dettes nées d'opérations d'assurance</t>
  </si>
  <si>
    <t>207300100 Autres dettes nées d'opérations d'assurance et de réassurance</t>
  </si>
  <si>
    <t>207300200 Autres dépôts reçus de réassureurs</t>
  </si>
  <si>
    <t>207100000 Dettes envers des preneurs d'assurance, agents et intermédiaires</t>
  </si>
  <si>
    <t>207100100 Dettes envers des preneurs d'assurance</t>
  </si>
  <si>
    <t>207100200 Primes payées d'avance des preneurs d'assurance</t>
  </si>
  <si>
    <t xml:space="preserve">208000100 Autres dettes </t>
  </si>
  <si>
    <t>208000200 Dettes nées d'activités de placement</t>
  </si>
  <si>
    <t>208000300 Dettes fiscales</t>
  </si>
  <si>
    <t>208000400 Divers passifs</t>
  </si>
  <si>
    <t>209000000 Compte de régularisation passif</t>
  </si>
  <si>
    <t>209000100 Primes acquises non échues</t>
  </si>
  <si>
    <t>209000200 Intérêts et loyers acquis non échus</t>
  </si>
  <si>
    <t>209000300 Impôts différés</t>
  </si>
  <si>
    <t xml:space="preserve">209000500 Autres postes du compte de régularisation </t>
  </si>
  <si>
    <t>210000000 Dettes subordonnées</t>
  </si>
  <si>
    <t>210000100 Emprunts et prêts à caractère de fonds propres, à durée indéterminée</t>
  </si>
  <si>
    <t>210000200 Autres dettes à caractère de fonds propres, à durée indéterminée</t>
  </si>
  <si>
    <t>210000300 Emprunts, prêts et autres dettes devant obligatoirement être convertis en fonds propres</t>
  </si>
  <si>
    <t>210000400 Emprunts et prêts à caractère de fonds propres, à durée déterminée</t>
  </si>
  <si>
    <t>210000500 Autres dettes à caractère de fonds propres, à durée déterminée</t>
  </si>
  <si>
    <t>211000000 Total des provisions et dettes externes</t>
  </si>
  <si>
    <t>212000000 Capital-actions</t>
  </si>
  <si>
    <t>212000100 Capital-actions libéré</t>
  </si>
  <si>
    <t>212000110 Parts minoritaires</t>
  </si>
  <si>
    <t>212000200 Capital social libéré</t>
  </si>
  <si>
    <t>212000300 Capital minimum selon art. 8 LSA (pour les coopératives sans capital social)</t>
  </si>
  <si>
    <t>212000400 Capital-participation</t>
  </si>
  <si>
    <t>213000000 Réserves légales</t>
  </si>
  <si>
    <t>213000100 Réserve légale issue d'apports de capital</t>
  </si>
  <si>
    <t>213000300 Fonds d'organisation (LSA)</t>
  </si>
  <si>
    <t>213000400 Primes d'émission</t>
  </si>
  <si>
    <t>213000500 Autres réserves légales issues du capital</t>
  </si>
  <si>
    <t>214000000 Réserves légales issues du bénéfice</t>
  </si>
  <si>
    <t>214000100 Réserves légales générales issues du bénéfice</t>
  </si>
  <si>
    <t>214000200 Réserves de réévaluation</t>
  </si>
  <si>
    <t>214000300 Réserves pour actions propres détenues indirectement</t>
  </si>
  <si>
    <t>215000000 Réserves facultatives issues du bénéfice ou pertes cumulées (poste négatif)</t>
  </si>
  <si>
    <t>215000100 Réserves statutaires issues du bénéfice</t>
  </si>
  <si>
    <t>215000200 Réserves libres</t>
  </si>
  <si>
    <t>215100000 Bénéfice/perte résultant du bilan</t>
  </si>
  <si>
    <t>215100100 Report de bénéfice ou perte</t>
  </si>
  <si>
    <t>215100200 Bénéfice ou perte de l'exercice</t>
  </si>
  <si>
    <t>216000000 Propres parts du capital (poste négatif)</t>
  </si>
  <si>
    <t>217000000 Total des fonds propres</t>
  </si>
  <si>
    <t>217900000 Compte de liaison avec la société principale (seulement pour les succursales étrangères en Suisse)</t>
  </si>
  <si>
    <t>300000000 Résultat technique</t>
  </si>
  <si>
    <t>301000000 Primes émises brutes</t>
  </si>
  <si>
    <t>301100000 Primes émises brutes (vie)</t>
  </si>
  <si>
    <t>301110000 Primes émises brutes (vie): affaires directes</t>
  </si>
  <si>
    <t>301110100 Primes émises - primes périodiques: brutes</t>
  </si>
  <si>
    <t xml:space="preserve">301110200 Primes émises - primes uniques découlant des activités en cours: brutes </t>
  </si>
  <si>
    <t>301110300 Primes émises - primes uniques découlant de reprises de portefeuille: brutes</t>
  </si>
  <si>
    <t>301110400 Primes émises - primes comptabilisées découlant de parts d'excédents utilisées pour une augmentation de prestation: brutes</t>
  </si>
  <si>
    <t>301120100 Primes émises (vie): affaires indirectes</t>
  </si>
  <si>
    <t>301200000 Primes émises de l'assurance sur la vie liée à des participations</t>
  </si>
  <si>
    <t>301220100 Primes émises de l'assurance sur la vie liée à des participations: affaires indirectes</t>
  </si>
  <si>
    <t>301210000 Primes émises de l'assurance sur la vie liée à des participations: affaires directes</t>
  </si>
  <si>
    <t>301210100 Primes émises - primes périodiques de l'assurance sur la vie liée à des participations: brutes</t>
  </si>
  <si>
    <t xml:space="preserve">301210200 Primes émises - primes uniques découlant des activités en cours de l'assurance sur la vie liée à des participations: brutes </t>
  </si>
  <si>
    <t>301210300 Primes émises - primes uniques découlant de reprises de portefeuille de l'assurance sur la vie liée à des participations: brutes</t>
  </si>
  <si>
    <t>301210400 Primes émises - primes comptabilisées découlant de parts d'excédents utilisées pour une augmentation de prestation de l'assurance sur la vie liée à des participations: brutes</t>
  </si>
  <si>
    <t>301300000 Primes émises (non-vie): brutes</t>
  </si>
  <si>
    <t>301300100 Primes émises (non-vie); affaires directes: brutes</t>
  </si>
  <si>
    <t>301300200 Primes émises (non-vie); affaires indirectes: brutes</t>
  </si>
  <si>
    <t>302000000 Primes émises: part des réassureurs</t>
  </si>
  <si>
    <t>302100000 Primes émises (vie): part des réassureurs</t>
  </si>
  <si>
    <t>302100100 Primes émises (vie); affaires directes: part des réassureurs</t>
  </si>
  <si>
    <t>302100200 Primes émises (vie); affaires indirectes: part des rétrocessionnaires</t>
  </si>
  <si>
    <t>302200000 Primes émises de l'assurance sur la vie liée à des participations: part des réassureurs</t>
  </si>
  <si>
    <t>302200100 Primes émises de l'assurance sur la vie liée à des participations; affaires directes: part des réassureurs</t>
  </si>
  <si>
    <t>302200200 Primes émises de l'assurance sur la vie liée à des participations; affaires indirectes: part des rétrocessionnaires</t>
  </si>
  <si>
    <t>302300000 Primes émises (non-vie): part des réassureurs</t>
  </si>
  <si>
    <t>302300100 Primes émises (non-vie); affaires directes: part des réassureurs</t>
  </si>
  <si>
    <t>302300200 Primes émises (non-vie); affaires indirectes: part des rétrocessionnaires</t>
  </si>
  <si>
    <t>303000000 Primes pour propre compte</t>
  </si>
  <si>
    <t>304000000 Variations des reports de primes: brutes</t>
  </si>
  <si>
    <t>304100000 Variations des reports de primes (vie): brutes</t>
  </si>
  <si>
    <t>304100100 Variations des reports de primes (vie); affaires directes: brutes</t>
  </si>
  <si>
    <t>304100200 Variations des reports de primes (vie); affaires indirectes: brutes</t>
  </si>
  <si>
    <t>304200000 Variations des reports de primes de l'assurance sur la vie liée à des participations: brutes</t>
  </si>
  <si>
    <t>304200100 Variations des reports de primes de l'assurance sur la vie liée à des participations; affaires directes: brutes</t>
  </si>
  <si>
    <t>304200200 Variations des reports de primes de l'assurance sur la vie liée à des participations; affaires indirectes: brutes</t>
  </si>
  <si>
    <t>304300000 Variations des reports de primes (non-vie): brutes</t>
  </si>
  <si>
    <t>304300100 Variations des reports de primes (non-vie); affaires directes: brutes</t>
  </si>
  <si>
    <t>304300200 Variations des reports de primes (non-vie); affaires indirectes: brutes</t>
  </si>
  <si>
    <t>305000000 Variations des reports de primes: part des réassureurs</t>
  </si>
  <si>
    <t>305100000 Variations des reports de primes (vie): part des réassureurs</t>
  </si>
  <si>
    <t>305100100 Variations des reports de primes (vie); affaires directes: part des réassureurs</t>
  </si>
  <si>
    <t>305100200 Variations des reports de primes (vie); affaires indirectes: part des rétrocessionnaires</t>
  </si>
  <si>
    <t>305200000 Variations des reports de primes de l'assurance sur la vie liée à des participations: part des réassureurs</t>
  </si>
  <si>
    <t>305200100 Variations des reports de primes de l'assurance sur la vie liée à des participations; affaires directes: part des réassureurs</t>
  </si>
  <si>
    <t>305200200 Variations des reports de primes de l'assurance sur la vie liée à des participations; affaires indirectes: part des rétrocessionnaires</t>
  </si>
  <si>
    <t>305300000 Variations des reports de primes (non-vie): part des réassureurs</t>
  </si>
  <si>
    <t>305300100 Variations des reports de primes (non-vie); affaires directes: part des réassureurs</t>
  </si>
  <si>
    <t>305300200 Variations des reports de primes (non-vie); affaires indirectes: part des rétrocessionnaires</t>
  </si>
  <si>
    <t>306000000 Primes acquises pour propre compte</t>
  </si>
  <si>
    <t>307000000 Autres produits de l'activité d'assurance</t>
  </si>
  <si>
    <t>307000100 Intérêts débités sur des avoirs techniques (sans paiements d'avance pour des polices)</t>
  </si>
  <si>
    <t>307000200 Ecarts de conversion (produits) sur provisions techniques en monnaie étrangère</t>
  </si>
  <si>
    <t>307000300 Produits divers de l'activité d'assurance (affaires en fronting incluses)</t>
  </si>
  <si>
    <t>307000400 Autres produits de l'activité d'assurance: part des réassureurs</t>
  </si>
  <si>
    <t>308000000 Total des produits de l'activité technique d'assurance</t>
  </si>
  <si>
    <t>309000000 Charges des sinistres: montants payés: bruts</t>
  </si>
  <si>
    <t>309100000 Charges des sinistres: montants payés (vie): brutes</t>
  </si>
  <si>
    <t>309110000 Charges des sinistres: montants payés (vie); affaires directes: brutes</t>
  </si>
  <si>
    <t>309110100 Paiements de capital en cas de décès et de vie: bruts</t>
  </si>
  <si>
    <t>309110200 Rentes (rentes de vieillesse et de survivants): brutes</t>
  </si>
  <si>
    <t>309110300 Incapacité de gain et invalidité (rentes et libération du service des primes): bruts</t>
  </si>
  <si>
    <t>309110400 Incapacité de gain et invalidité (capital): bruts</t>
  </si>
  <si>
    <t>309110500 Rachats: bruts</t>
  </si>
  <si>
    <t>309110600 Prestations de libre passage (y compris encouragement à la propriété du logement et indemnité en cas de divorce): bruts</t>
  </si>
  <si>
    <t>309110700 Prestations lors de la dissolution du contrat: bruts</t>
  </si>
  <si>
    <t>309110800 Dépenses de traitement des prestations: brutes</t>
  </si>
  <si>
    <t>309110900 Autres prestations d'assurance payées: bruts</t>
  </si>
  <si>
    <t>309120000 Charges des sinistres: montants payés (vie); affaires indirectes: brutes</t>
  </si>
  <si>
    <t>309200000 Charges des sinistres: montants payés de l'assurance sur la vie liée à des participations: brutes</t>
  </si>
  <si>
    <t>309210000 Charges des sinistres: montants payés de l'assurance sur la vie liée à des participations; affaires directes: brutes</t>
  </si>
  <si>
    <t>309210100 Paiements de capital en cas de décès et de vie de l'assurance sur la vie liée à des participations: bruts</t>
  </si>
  <si>
    <t>309210200 Rentes (rentes de vieillesse et de survivants) de l'assurance sur la vie liée à des participations: brutes</t>
  </si>
  <si>
    <t>309210300 Incapacité de gain et invalidité (rentes et libération du service des primes) de l'assurance sur la vie liée à des participations: bruts</t>
  </si>
  <si>
    <t>309210400 Incapacité de gain et invalidité (capital) de l'assurance sur la vie liée à des participations: bruts</t>
  </si>
  <si>
    <t>309210500 Rachats de l'assurance sur la vie liée à des participations: bruts</t>
  </si>
  <si>
    <t>309210600 Prestations de libre passage (y compris encouragement à la propriété du logement et indemnité en cas de divorce) de l'assurance sur la vie liée à des participations: bruts</t>
  </si>
  <si>
    <t>309210700 Prestations lors de la dissolution du contrat de l'assurance sur la vie liée à des participations: bruts</t>
  </si>
  <si>
    <t>309210800 Dépenses de traitement des prestations de l'assurance sur la vie liée à des participations: brutes</t>
  </si>
  <si>
    <t>309210900 Autres prestations d'assurance payées de l'assurance sur la vie liée à des participations: bruts</t>
  </si>
  <si>
    <t>309220000 Charges des sinistres: montants payés de l'assurance sur la vie liée à des participations; affaires indirectes: brutes</t>
  </si>
  <si>
    <t>309300000 Charges des sinistres: montants payés (non-vie): brutes</t>
  </si>
  <si>
    <t>309300100 Charges des sinistres: montants payés (non-vie); affaires directes: brutes</t>
  </si>
  <si>
    <t>309300200 Charges des sinistres: montants payés (non-vie); affaires indirectes: brutes</t>
  </si>
  <si>
    <t>310000000 Charges de sinistres - montants payés: part des réassureurs</t>
  </si>
  <si>
    <t>310100000 Charges de sinistres (vie) - montants payés: part des réassureurs</t>
  </si>
  <si>
    <t>310100100 Charges de sinistres (vie) - montants payés; affaires directes: part des réassureurs</t>
  </si>
  <si>
    <t>310100200 Charges de sinistres (vie) - montants payés; affaires indirectes: part des rétrocessionnaires</t>
  </si>
  <si>
    <t>310200000 Charges des sinistres: montants payés de l'assurance sur la vie liée à des participations: part des réassureurs</t>
  </si>
  <si>
    <t>310200100 Charges des sinistres: montants payés de l'assurance sur la vie liée à des participations; affaires directes: part des réassureurs</t>
  </si>
  <si>
    <t>310200200 Charges des sinistres: montants payés de l'assurance sur la vie liée à des participations; affaires indirectes: part des rétrocessionnaires</t>
  </si>
  <si>
    <t>310300000 Charges des sinistres: montants payés (non-vie): part des réassureurs</t>
  </si>
  <si>
    <t>310300100 Charges des sinistres: montants payés (non-vie); affaires directes: part des réassureurs</t>
  </si>
  <si>
    <t>310300200 Charges des sinistres: montants payés (non-vie); affaires indirectes: part des rétrocessionnaires</t>
  </si>
  <si>
    <t>311000000 Variations des provisions techniques: brutes</t>
  </si>
  <si>
    <t>311100000 Variations des provisions techniques (vie): brutes</t>
  </si>
  <si>
    <t>311110000 Variations des réserves mathématiques (vie): brutes</t>
  </si>
  <si>
    <t>311110100 Variations des réserves mathématiques (vie); affaires directes: brutes</t>
  </si>
  <si>
    <t>311110200 Variations des réserves mathématiques (vie); affaires indirectes: brutes</t>
  </si>
  <si>
    <t>311120000 Variations des provisions pour sinistres survenus mais non encore liquidés (vie): brutes</t>
  </si>
  <si>
    <t>311120100 Variations des provisions pour sinistres survenus mais non encore liquidés (vie); affaires directes: brutes</t>
  </si>
  <si>
    <t>311120200 Variations des provisions pour sinistres survenus mais non encore liquidés (vie); affaires indirectes: brutes</t>
  </si>
  <si>
    <t>311130000 Variations des provisions de fluctuation (vie): brutes</t>
  </si>
  <si>
    <t>311130100 Variations des provisions de fluctuation (vie); affaires directes: brutes</t>
  </si>
  <si>
    <t>311130200 Variations des provisions de fluctuation (vie); affaires indirectes: brutes</t>
  </si>
  <si>
    <t>311140000 Variations des autres provisions techniques (vie): brutes</t>
  </si>
  <si>
    <t>311140100 Variations de la déduction de Zillmer (vie): brutes</t>
  </si>
  <si>
    <t>311140200 Variations des provisions pour le fonds de renchérissement (vie): brutes</t>
  </si>
  <si>
    <t>311140300 Variations des diverses provisions techniques (vie); affaires directes: brutes</t>
  </si>
  <si>
    <t>311140400 Variations des diverses provisions techniques (vie); affaires indirectes: brutes</t>
  </si>
  <si>
    <t>311150100 Variations des provisions pour parts d'excédents contractuels (vie): brutes</t>
  </si>
  <si>
    <t>311160100 Variations des provisions pour fonds d'excédents (vie): brutes</t>
  </si>
  <si>
    <t>311200000 Variations des provisions techniques (non-vie): brutes</t>
  </si>
  <si>
    <t>311210000 Variations des provisions pour sinistres survenus mais non encore liquidés (non-vie): brutes</t>
  </si>
  <si>
    <t>311210100 Variations des provisions pour sinistres survenus mais non encore liquidés (non-vie); affaires directes: brutes</t>
  </si>
  <si>
    <t>311210200 Variations des provisions pour sinistres survenus mais non encore liquidés (non-vie); affaires indirectes: brutes</t>
  </si>
  <si>
    <t>311220000 Variations des provisions de sécurité et pour fluctuations (non-vie): brutes</t>
  </si>
  <si>
    <t>311220100 Variations des provisions de sécurité et pour fluctuations (non-vie); affaires directes: brutes</t>
  </si>
  <si>
    <t>311220200 Variations des provisions pour risques de fluctuation des produits de l'assurance maladie; affaires directes: brutes</t>
  </si>
  <si>
    <t>311220300 Variations des provisions de sécurité et pour fluctuations (non-vie); affaires indirectes: brutes</t>
  </si>
  <si>
    <t>311230000 Variations des autres provisions techniques (non-vie): brutes</t>
  </si>
  <si>
    <t>311231000 Variations des autres provisions techniques (non-vie); affaires directes: brutes</t>
  </si>
  <si>
    <t>311231100 Variations des provisions de vieillissement (non-vie): brutes</t>
  </si>
  <si>
    <t>311231200 Variations des provisions techniques pour rentes (non-vie); affaires directes: brutes</t>
  </si>
  <si>
    <t>311231300 Variations des diverses provisions techniques (non-vie); affaires directes: brutes</t>
  </si>
  <si>
    <t>311232000 Variations des autres provisions techniques (non-vie); affaires indirectes: brutes</t>
  </si>
  <si>
    <t>311232100 Variations des provisions techniques pour rentes (non-vie); affaires indirectes: brutes</t>
  </si>
  <si>
    <t>311232200 Variations des diverses provisions techniques (non-vie); affaires indirectes: brutes</t>
  </si>
  <si>
    <t>311240100 Variations des provisions pour parts d'excédents contractuels (non-vie): brutes</t>
  </si>
  <si>
    <t>312000000 Variations des provisions techniques: part des réassureurs</t>
  </si>
  <si>
    <t>312100000 Variations des provisions techniques (vie): part des réassureurs</t>
  </si>
  <si>
    <t>312110000 Variations des réserves mathématiques (vie): part des réassureurs</t>
  </si>
  <si>
    <t>312110100 Variations des réserves mathématiques (vie); affaires directes: part des réassureurs</t>
  </si>
  <si>
    <t>312110200 Variations des réserves mathématiques (vie); affaires indirectes: part des rétrocessionnaires</t>
  </si>
  <si>
    <t>312120000 Variations des provisions pour sinistres survenus mais non encore liquidés (vie): part des réassureurs</t>
  </si>
  <si>
    <t>312120100 Variations des provisions pour sinistres survenus mais non encore liquidés (vie); affaires directes: part des réassureurs</t>
  </si>
  <si>
    <t>312120200 Variations des provisions pour sinistres survenus mais non encore liquidés (vie); affaires indirectes: part des rétrocessionnaires</t>
  </si>
  <si>
    <t>312130000 Variations des autres provisions techniques (vie): part des réassureurs</t>
  </si>
  <si>
    <t>312130100 Variations des autres provisions techniques (vie); affaires directes: part des réassureurs</t>
  </si>
  <si>
    <t>312130200 Variations des autres provisions techniques (vie); affaires indirectes: part des rétrocessionnaires</t>
  </si>
  <si>
    <t>312140100 Variation des provisions pour parts d'excédents contractuels (vie): part des réassureurs</t>
  </si>
  <si>
    <t>312150100 Variations des provisions pour fonds d'excédents (vie): part des réassureurs</t>
  </si>
  <si>
    <t>312200000 Variations des provisions techniques (non-vie): part des réassureurs</t>
  </si>
  <si>
    <t>312210000 Variations des provisions pour sinistres survenus mais non encore liquidés (non-vie): part des réassureurs</t>
  </si>
  <si>
    <t>312210100 Variations des provisions pour sinistres survenus mais non encore liquidés (non-vie); affaires directes: part des réassureurs</t>
  </si>
  <si>
    <t>312210200 Variations des provisions pour sinistres survenus mais non encore liquidés (non-vie); affaires indirectes: part des rétrocessionnaires</t>
  </si>
  <si>
    <t>312220000 Variations des autres provisions techniques (non-vie): part des réassureurs</t>
  </si>
  <si>
    <t>312220100 Variations des autres provisions techniques (non-vie); affaires directes: part des réassureurs</t>
  </si>
  <si>
    <t>312220200 Variations des autres provisions techniques (non-vie); affaires indirectes: part des rétrocessionnaires</t>
  </si>
  <si>
    <t>312230100 Variations des provisions pour parts d'excédents contractuels (non-vie): part des réassureurs</t>
  </si>
  <si>
    <t>313000000 Variations des provisions techniques de l'assurance sur la vie liée à des participations pour propre compte</t>
  </si>
  <si>
    <t>313100000 Variations des réserves mathématiques de l'assurance sur la vie liée à des participations: brutes</t>
  </si>
  <si>
    <t>313100100 Variations des réserves mathématiques de l'assurance sur la vie liée à des participations; affaires directes: brutes</t>
  </si>
  <si>
    <t>313100200 Variations des réserves mathématiques de l'assurance sur la vie liée à des participations; affaires indirectes: brutes</t>
  </si>
  <si>
    <t>313200000 Variation des provisions pour sinistres survenus mais non encore liquidés de l'assurance sur la vie liée à des participations: brutes</t>
  </si>
  <si>
    <t>313200100 Variation des provisions pour sinistres survenus mais non encore liquidés de l'assurance sur la vie liée à des participations; affaires directes: brutes</t>
  </si>
  <si>
    <t>313200200 Variation des provisions pour sinistres survenus mais non encore liquidés de l'assurance sur la vie liée à des participations; affaires indirectes: brutes</t>
  </si>
  <si>
    <t>313300000 Variations des provisions de fluctuation de l'assurance sur la vie liée à des participations: brutes</t>
  </si>
  <si>
    <t>313300100 Variations des provisions de fluctuation de l'assurance sur la vie liée à des participations; affaires directes: brutes</t>
  </si>
  <si>
    <t>313300200 Variations des provisions de fluctuation de l'assurance sur la vie liée à des participations; affaires indirectes: brutes</t>
  </si>
  <si>
    <t>313400000 Variations des autres provisions techniques de l'assurance sur la vie liée à des participations: brutes</t>
  </si>
  <si>
    <t>313400100 Variations des autres provisions techniques de l'assurance sur la vie liée à des participations; affaires directes: brutes</t>
  </si>
  <si>
    <t>313400200 Variations des autres provisions techniques de l'assurance sur la vie liée à des participations; affaires indirectes: brutes</t>
  </si>
  <si>
    <t>313500100 Variations des provisions pour parts d'excédents contractuels de l'assurance sur la vie liée à des participations: brutes</t>
  </si>
  <si>
    <t>313600100 Variations des provisions pour les garanties en cas de vie et autres dans l'assurance sur la vie liée à des participations: brutes</t>
  </si>
  <si>
    <t>313700100 Variations des autres provisions techniques de l'assurance sur la vie liée à des participations: part des réassureurs</t>
  </si>
  <si>
    <t>314000000 Charges des sinistres pour propre compte</t>
  </si>
  <si>
    <t>315000000 Frais d'acquisition et de gestion: bruts</t>
  </si>
  <si>
    <t>316000000 Frais d'acquisition et de gestion: part des réassureurs</t>
  </si>
  <si>
    <t>317000000 Frais d'acquisition et de gestion pour propre compte</t>
  </si>
  <si>
    <t>318000000 Autres charges techniques pour propre compte</t>
  </si>
  <si>
    <t>318100000 Charges pour la participation des preneurs d'assurance aux excédents</t>
  </si>
  <si>
    <t>318100100 Charges pour la participation des preneurs d'assurance aux excédents (vie); affaires directes: brutes</t>
  </si>
  <si>
    <t>ADC019 Répartition par genre de participation aux excédents</t>
  </si>
  <si>
    <t>ADI1970 Dépendant du résultat</t>
  </si>
  <si>
    <t>ADI1980 Ne dépendant pas du résultat</t>
  </si>
  <si>
    <t>318100200 Charges pour la participation des preneurs d'assurance aux excédents (vie); affaires directes: part des réassureurs</t>
  </si>
  <si>
    <t>318100400 Charges pour la participation des preneurs d'assurance aux excédents (vie); affaires indirectes: part des rétrocessionnaires</t>
  </si>
  <si>
    <t>318100500 Charges pour la participation des preneurs d'assurance aux excédents (non-vie); affaires directes: brutes</t>
  </si>
  <si>
    <t>318100600 Charges pour la participation des preneurs d'assurance aux excédents (non-vie); affaires directes: part des réassureurs</t>
  </si>
  <si>
    <t>318100700 Charges pour la participation des preneurs d'assurance aux excédents (non-vie); affaires indirectes: brutes</t>
  </si>
  <si>
    <t>318100800 Charges pour la participation des preneurs d'assurance aux excédents (non-vie); affaires indirectes: part des rétrocessionnaires</t>
  </si>
  <si>
    <t>318200000 Diverses charges techniques pour propre compte</t>
  </si>
  <si>
    <t>318200100 Intérêts crédités/versés pour des engagements techniques: bruts</t>
  </si>
  <si>
    <t>318200200 Ecarts de conversion (charges) sur des provisions techniques en monnaie étrangère: bruts</t>
  </si>
  <si>
    <t>318200300 Autres charges de l'activité d'assurance: brutes</t>
  </si>
  <si>
    <t>318200400 Diverses charges techniques: part des réassureurs</t>
  </si>
  <si>
    <t>400000000 Résultat financier</t>
  </si>
  <si>
    <t>420000000 Produits des placements</t>
  </si>
  <si>
    <t>420100000 Revenus directs des placements</t>
  </si>
  <si>
    <t>420100010 Revenus directs des immeubles</t>
  </si>
  <si>
    <t>420100020 Revenus directs des participations et autres placements auprès de participations et d'actionnaires</t>
  </si>
  <si>
    <t>420100030 Revenus directs des titres à revenu fixe</t>
  </si>
  <si>
    <t>420100040 Revenus directs des prêts</t>
  </si>
  <si>
    <t>420100050 Revenus directs des prêts sur police</t>
  </si>
  <si>
    <t>420100060 Revenus directs des hypothèques</t>
  </si>
  <si>
    <t>420100070 Revenus directs des actions</t>
  </si>
  <si>
    <t>420100080 Revenus directs de placements collectifs</t>
  </si>
  <si>
    <t>420100090 Revenus directs des placements alternatifs</t>
  </si>
  <si>
    <t>420100100 Revenus directs des autres placements</t>
  </si>
  <si>
    <t>420100110 Revenus directs des créances sur instruments financiers dérivés (opérations de couverture)</t>
  </si>
  <si>
    <t>420200010 Gains non-réalisés / corrections de valeur sur immeubles</t>
  </si>
  <si>
    <t>420200020 Gains non-réalisés / corrections de valeur sur participations et autres placements auprès de participations et d'actionnaires</t>
  </si>
  <si>
    <t>420200030 Gains non-réalisés / corrections de valeur sur titres à revenu fixe</t>
  </si>
  <si>
    <t>420200040 Gains non-réalisés / corrections de valeur sur prêts</t>
  </si>
  <si>
    <t>420200050 Gains non-réalisés / corrections de valeur sur hypothèques</t>
  </si>
  <si>
    <t>420200060 Gains non-réalisés / corrections de valeur sur actions</t>
  </si>
  <si>
    <t>420200070 Gains non-réalisés / corrections de valeur sur placements collectifs</t>
  </si>
  <si>
    <t>420200080 Gains non-réalisés / corrections de valeur sur placements alternatifs</t>
  </si>
  <si>
    <t>420200090 Gains non-réalisés / corrections de valeurRéévaluations sur autres placements</t>
  </si>
  <si>
    <t>420200100 Gains non-réalisés / corrections de valeur sur placements en monnaies étrangères (écarts de conversion)</t>
  </si>
  <si>
    <t>420300000 Gains réalisés sur placements de capitaux</t>
  </si>
  <si>
    <t>420300010 Gains réalisés sur immeubles</t>
  </si>
  <si>
    <t>420300020 Gains réalisés sur participations et autres placements auprès de participations et d'actionnaires</t>
  </si>
  <si>
    <t>420300030 Gains réalisés sur titres à revenu fixe</t>
  </si>
  <si>
    <t>420300040 Gains réalisés sur prêts</t>
  </si>
  <si>
    <t>420300050 Gains réalisés sur hypothèques</t>
  </si>
  <si>
    <t>420300060 Gains réalisés sur actions</t>
  </si>
  <si>
    <t>420300080 Gains réalisés sur placements alternatifs</t>
  </si>
  <si>
    <t>420300090 Gains réalisés sur autres placements</t>
  </si>
  <si>
    <t>420300100 Gains réalisés sur placements en monnaies étrangères (écarts de conversion)</t>
  </si>
  <si>
    <t>420300110 Gains réalisés sur créances sur instruments financiers dérivés (opérations de couverture)</t>
  </si>
  <si>
    <t>421000000 Charges financières et frais de gestion des placements</t>
  </si>
  <si>
    <t>421100000 Frais d'administration des placements</t>
  </si>
  <si>
    <t>421100100 Charges pour la gestion des immeubles</t>
  </si>
  <si>
    <t>421100200 Charges pour la gestion des autres placements</t>
  </si>
  <si>
    <t>421100300 Charges d'intérêts attribués aux placements de capitaux</t>
  </si>
  <si>
    <t>421200000 Pertes non-réalisées / corrections de valeur sur placements de capitaux</t>
  </si>
  <si>
    <t>421200010 Pertes non-réalisées / corrections de valeur sur immeubles</t>
  </si>
  <si>
    <t>421200020 Pertes non-réalisées / corrections de valeur sur participations et autres placements auprès de participations et d'actionnaires</t>
  </si>
  <si>
    <t>421200030 Pertes non-réalisées / corrections de valeur sur titres à revenu fixe</t>
  </si>
  <si>
    <t>421200040 Pertes non-réalisées / corrections de valeur sur prêts</t>
  </si>
  <si>
    <t>421200050 Pertes non-réalisées / corrections de valeur sur hypothèques</t>
  </si>
  <si>
    <t>421200060 Pertes non-réalisées / corrections de valeur sur actions</t>
  </si>
  <si>
    <t>421200070 Pertes non-réalisées / corrections de valeur sur placements collectifs</t>
  </si>
  <si>
    <t>421200080 Pertes non-réalisées / corrections de valeur sur placements alternatifs</t>
  </si>
  <si>
    <t>421200090 Pertes non-réalisées / corrections de valeur sur autres placements</t>
  </si>
  <si>
    <t>421200100 Pertes non-réalisées / corrections de valeur sur placements en monnaies étrangères (écarts de conversion)</t>
  </si>
  <si>
    <t>421200110 Pertes non-réalisées / corrections de valeur sur créances sur instruments financiers dérivés (opérations de couverture)</t>
  </si>
  <si>
    <t>421300000 Pertes réalisées sur placements de capitaux</t>
  </si>
  <si>
    <t>421300010 Pertes réalisées sur immeubles</t>
  </si>
  <si>
    <t>421300020 Pertes réalisées sur participations et autres placements auprès de participations et d'actionnaires</t>
  </si>
  <si>
    <t>421300030 Pertes réalisées sur titres à revenu fixe</t>
  </si>
  <si>
    <t>421300040 Pertes réalisées sur prêts</t>
  </si>
  <si>
    <t>421300050 Pertes réalisées sur hypothèques</t>
  </si>
  <si>
    <t>421300060 Pertes réalisées sur actions</t>
  </si>
  <si>
    <t>421300070 Pertes réalisées sur placements collectifs</t>
  </si>
  <si>
    <t>421300080 Pertes réalisées sur placements alternatifs</t>
  </si>
  <si>
    <t>421300090 Pertes réalisées sur autres placements</t>
  </si>
  <si>
    <t>421300100 Pertes réalisées sur placements en monnaies étrangères (écarts de conversion)</t>
  </si>
  <si>
    <t>421300110 Pertes réalisées sur créances sur instruments financiers dérivés (opérations de couverture)</t>
  </si>
  <si>
    <t>422000000 Résultat des placements</t>
  </si>
  <si>
    <t>423000000 Plus-values nettes et produits financiers nets des placements de l’assurance_x000D_
sur la vie liée à des participations</t>
  </si>
  <si>
    <t>423100000 Produits des placements: assurance sur la vie liée à des parts de fonds de placement et à des fonds cantonnés</t>
  </si>
  <si>
    <t>423100100 Revenus directs: assurance sur la vie liée à des parts de fonds de placement et à des fonds cantonnés</t>
  </si>
  <si>
    <t>423100200 Gains non-réalisés / corrections de valeur: assurance sur la vie liée à des parts de fonds de placement et à des fonds cantonnés</t>
  </si>
  <si>
    <t>423100300 Gains réalisés: assurance sur la vie liée à des parts de fonds de placement et à des fonds cantonnés</t>
  </si>
  <si>
    <t>423200000 Charges de placements: assurance sur la vie liée à des parts de fonds de placement et à des fonds cantonnés</t>
  </si>
  <si>
    <t>423200100 Pertes non-réalisées / corrections de valeur: assurance sur la vie liée à des parts de fonds de placement et à des fonds cantonnés</t>
  </si>
  <si>
    <t>423200200 Pertes réalisées: assurance sur la vie liée à des parts de fonds de placement et à des fonds cantonnés</t>
  </si>
  <si>
    <t>423200300 Autres charges: assurance sur la vie liée à des parts de fonds de placement et à des fonds cantonnés</t>
  </si>
  <si>
    <t>424000000 Autres produits financiers</t>
  </si>
  <si>
    <t>424000100 Revenus directs des liquidités</t>
  </si>
  <si>
    <t>424000200 Gains non-réalisés / corrections de valeur sur liquidités</t>
  </si>
  <si>
    <t>424000300 Gains réalisés sur liquidités</t>
  </si>
  <si>
    <t>424000400 Revenus directs des créances sur instruments financiers dérivés</t>
  </si>
  <si>
    <t>424000500 Gains non-réalisés / corrections de valeur sur créances sur instruments financiers dérivés</t>
  </si>
  <si>
    <t xml:space="preserve">424000600 Gains réalisés sur créances sur instruments financiers dérivés </t>
  </si>
  <si>
    <t>424000700 Gains réalisés sur des placements en monnaies étrangères en dehors des activités de placement (écarts de conversion)</t>
  </si>
  <si>
    <t>424000800 Gains non-réalisés / corrections de valeur sur des placements en monnaies étrangères en dehors des activités de placement (écarts de conversion)</t>
  </si>
  <si>
    <t>424000900 Divers produits financiers</t>
  </si>
  <si>
    <t>425000000 Autres charges financières</t>
  </si>
  <si>
    <t>425000100 Pertes non-réalisées / corrections de valeur sur liquidités</t>
  </si>
  <si>
    <t>425000200 Pertes réalisées sur liquidités</t>
  </si>
  <si>
    <t xml:space="preserve">425000300 Pertes non-réalisées / corrections de valeur sur créances sur instruments financiers dérivés </t>
  </si>
  <si>
    <t xml:space="preserve">425000400 Pertes réalisées sur créances sur instruments financiers dérivés </t>
  </si>
  <si>
    <t>425000500 Pertes réalisées sur des placements en monnaies étrangères en dehors des activités de placement (écarts de conversion)</t>
  </si>
  <si>
    <t>425000600 Pertes non-réalisées / corrections de valeur sur des placements en monnaies étrangères en dehors des activités de placement (écarts de conversion)</t>
  </si>
  <si>
    <t>425000700 Diverses charges financières</t>
  </si>
  <si>
    <t>426000000 Résultat opérationnel</t>
  </si>
  <si>
    <t>527000000 Charges d’intérêt des dettes liées à des instruments de taux</t>
  </si>
  <si>
    <t>628000000 Autres produits</t>
  </si>
  <si>
    <t>628000100 Produits divers</t>
  </si>
  <si>
    <t>629000000 Autres charges</t>
  </si>
  <si>
    <t>629000100 Variations des provisions pour ristournes</t>
  </si>
  <si>
    <t>629000200 Variations des autres provisions non techniques</t>
  </si>
  <si>
    <t>629000300 Charges diverses</t>
  </si>
  <si>
    <t>630000000 Produits / charges extraordinaires</t>
  </si>
  <si>
    <t>630000100 Produites extraordinaires</t>
  </si>
  <si>
    <t>630000200 Charges extraordinaires</t>
  </si>
  <si>
    <t>731000000 Bénéfice / perte avant impôt</t>
  </si>
  <si>
    <t>732000000 Impôts directs</t>
  </si>
  <si>
    <t>732000100 Impôts directs sur le capital</t>
  </si>
  <si>
    <t>732000200 Impôts directs sur le bénéfice</t>
  </si>
  <si>
    <t>732000300 Autres impôts</t>
  </si>
  <si>
    <t>733000000 Bénéfice / perte</t>
  </si>
  <si>
    <t>Legende:</t>
  </si>
  <si>
    <t>Légende:</t>
  </si>
  <si>
    <t>CH: Schweizergeschäft</t>
  </si>
  <si>
    <t>CH: Affaires suisses</t>
  </si>
  <si>
    <t>FB: Auslandsgeschäft</t>
  </si>
  <si>
    <t>FB: Affaires étrangères</t>
  </si>
  <si>
    <t>RE: In Rückdeckung übernommenes Geschàft</t>
  </si>
  <si>
    <t>RE: Affaires acceptées en réassurance</t>
  </si>
  <si>
    <t>527000000 Zinsaufwendungen für verzinsliche Verbindlichkeiten</t>
  </si>
  <si>
    <r>
      <rPr>
        <b/>
        <sz val="7"/>
        <rFont val="Arial"/>
        <family val="2"/>
      </rPr>
      <t>Lebensversicherer</t>
    </r>
    <r>
      <rPr>
        <sz val="7"/>
        <rFont val="Arial"/>
        <family val="2"/>
      </rPr>
      <t xml:space="preserve">
(in der Schweiz domizilierte Versicherungsunternehmen inkl. Niederlassungen ausländischer Versicherungsunternehmen)</t>
    </r>
  </si>
  <si>
    <r>
      <rPr>
        <b/>
        <sz val="7"/>
        <rFont val="Arial"/>
        <family val="2"/>
      </rPr>
      <t xml:space="preserve">Assureurs-vie </t>
    </r>
    <r>
      <rPr>
        <sz val="7"/>
        <rFont val="Arial"/>
        <family val="2"/>
      </rPr>
      <t xml:space="preserve">
(entreprises d’assurance domiciliées en Suisse y c. succursales d’entreprises d’assurance étrangères)
</t>
    </r>
  </si>
  <si>
    <t xml:space="preserve">Bilanz und Erfolgsrechnung </t>
  </si>
  <si>
    <t xml:space="preserve">Bilan et compte de résultat
</t>
  </si>
  <si>
    <t xml:space="preserve">Quelle: Eidgenössische Finanzmarktaufsicht FINMA
Masseinheit: CHF
</t>
  </si>
  <si>
    <t xml:space="preserve">Source: Autorité fédérale de surveillance des marchés financiers FINMA
Unité: en CHF
</t>
  </si>
  <si>
    <t>Bilanz</t>
  </si>
  <si>
    <t>Total</t>
  </si>
  <si>
    <t>Ausländisches Sitzland/Pays du siège étranger</t>
  </si>
  <si>
    <t>Schweiz und ausländisches Sitzland/Suisse et pays du siège étranger</t>
  </si>
  <si>
    <t>Erfolgsrechnung</t>
  </si>
  <si>
    <t>207200000 Dettes envers des entreprises d'assurance et de réassurance</t>
  </si>
  <si>
    <t>207200100 Dettes envers des entreprises de réassurance, cédée</t>
  </si>
  <si>
    <t>207200200 Dettes envers des entreprises de réassurance, acceptée</t>
  </si>
  <si>
    <t>207200300 Dettes envers des entreprises d'assurance: autres</t>
  </si>
  <si>
    <t>207200400 Primes payées d'avance des entreprises d'assurance</t>
  </si>
  <si>
    <t>ADILD08000 Kollektivlebensversicherung (A1, A3.4); (CH + FB)</t>
  </si>
  <si>
    <t>207100300 Dettes envers des agents et des intermédiaires</t>
  </si>
  <si>
    <t>208000000 Autres passifs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</si>
</sst>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0807]#,##0"/>
    <numFmt numFmtId="165" formatCode="[$-10807]#,##0;\-#,##0"/>
  </numFmts>
  <fonts count="31" x14ac:knownFonts="1"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7"/>
      <color rgb="FF000000"/>
      <name val="Arial"/>
      <family val="2"/>
    </font>
    <font>
      <sz val="11"/>
      <color rgb="FF000000"/>
      <name val="Calibri"/>
      <family val="2"/>
      <scheme val="minor"/>
    </font>
    <font>
      <sz val="6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4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sz val="8"/>
      <color rgb="FF000000"/>
      <name val="Arial"/>
      <family val="2"/>
    </font>
    <font>
      <sz val="7"/>
      <name val="Arial"/>
      <family val="2"/>
    </font>
    <font>
      <sz val="7"/>
      <color rgb="FF000000"/>
      <name val="Arial"/>
      <family val="2"/>
    </font>
    <font>
      <sz val="7"/>
      <color rgb="FF000000"/>
      <name val="Roboto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7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FFFFFF"/>
      </patternFill>
    </fill>
  </fills>
  <borders count="5">
    <border>
      <left/>
      <right/>
      <top/>
      <bottom/>
      <diagonal/>
    </border>
    <border>
      <left/>
      <right/>
      <top/>
      <bottom style="thin">
        <color rgb="FFD3D3D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1"/>
      </bottom>
      <diagonal/>
    </border>
  </borders>
  <cellStyleXfs count="6">
    <xf numFmtId="0" fontId="0" fillId="0" borderId="0"/>
    <xf numFmtId="0" fontId="5" fillId="0" borderId="0"/>
    <xf numFmtId="0" fontId="8" fillId="0" borderId="0"/>
    <xf numFmtId="0" fontId="8" fillId="0" borderId="0"/>
    <xf numFmtId="0" fontId="2" fillId="0" borderId="0"/>
    <xf numFmtId="0" fontId="1" fillId="0" borderId="0"/>
  </cellStyleXfs>
  <cellXfs count="191">
    <xf numFmtId="0" fontId="3" fillId="0" borderId="0" xfId="0" applyFont="1" applyFill="1" applyBorder="1"/>
    <xf numFmtId="0" fontId="9" fillId="0" borderId="2" xfId="0" applyFont="1" applyFill="1" applyBorder="1" applyAlignment="1">
      <alignment vertical="top"/>
    </xf>
    <xf numFmtId="0" fontId="8" fillId="0" borderId="2" xfId="0" applyFont="1" applyBorder="1" applyAlignment="1">
      <alignment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vertical="top"/>
    </xf>
    <xf numFmtId="0" fontId="11" fillId="0" borderId="2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vertical="top"/>
    </xf>
    <xf numFmtId="0" fontId="12" fillId="0" borderId="2" xfId="0" applyFont="1" applyFill="1" applyBorder="1" applyAlignment="1">
      <alignment horizontal="left" vertical="top" wrapText="1"/>
    </xf>
    <xf numFmtId="3" fontId="8" fillId="0" borderId="2" xfId="0" applyNumberFormat="1" applyFont="1" applyFill="1" applyBorder="1" applyAlignment="1">
      <alignment horizontal="right" vertical="top"/>
    </xf>
    <xf numFmtId="0" fontId="8" fillId="0" borderId="2" xfId="0" applyFont="1" applyFill="1" applyBorder="1" applyAlignment="1">
      <alignment horizontal="left" vertical="top" wrapText="1"/>
    </xf>
    <xf numFmtId="0" fontId="13" fillId="0" borderId="2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vertical="top" wrapText="1"/>
    </xf>
    <xf numFmtId="0" fontId="8" fillId="0" borderId="2" xfId="0" applyFont="1" applyFill="1" applyBorder="1" applyAlignment="1">
      <alignment vertical="top" wrapText="1"/>
    </xf>
    <xf numFmtId="0" fontId="8" fillId="0" borderId="2" xfId="0" applyFont="1" applyFill="1" applyBorder="1" applyAlignment="1">
      <alignment horizontal="left" vertical="top"/>
    </xf>
    <xf numFmtId="0" fontId="8" fillId="0" borderId="2" xfId="0" applyFont="1" applyFill="1" applyBorder="1" applyAlignment="1">
      <alignment vertical="top"/>
    </xf>
    <xf numFmtId="0" fontId="12" fillId="0" borderId="2" xfId="0" applyFont="1" applyBorder="1" applyAlignment="1">
      <alignment horizontal="left" vertical="top" wrapText="1"/>
    </xf>
    <xf numFmtId="0" fontId="8" fillId="0" borderId="0" xfId="0" applyFont="1" applyBorder="1" applyAlignment="1">
      <alignment vertical="top"/>
    </xf>
    <xf numFmtId="0" fontId="8" fillId="0" borderId="3" xfId="0" applyFont="1" applyFill="1" applyBorder="1" applyAlignment="1">
      <alignment horizontal="left" vertical="top" wrapText="1"/>
    </xf>
    <xf numFmtId="0" fontId="13" fillId="0" borderId="2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left" vertical="top"/>
    </xf>
    <xf numFmtId="0" fontId="8" fillId="0" borderId="2" xfId="2" applyFont="1" applyFill="1" applyBorder="1" applyAlignment="1" applyProtection="1">
      <alignment horizontal="left" vertical="top" wrapText="1"/>
      <protection locked="0"/>
    </xf>
    <xf numFmtId="0" fontId="8" fillId="0" borderId="2" xfId="2" applyFont="1" applyFill="1" applyBorder="1" applyAlignment="1" applyProtection="1">
      <alignment horizontal="left" vertical="top"/>
      <protection locked="0"/>
    </xf>
    <xf numFmtId="0" fontId="8" fillId="0" borderId="2" xfId="0" applyFont="1" applyFill="1" applyBorder="1" applyAlignment="1" applyProtection="1">
      <alignment horizontal="left" vertical="top" wrapText="1"/>
      <protection locked="0"/>
    </xf>
    <xf numFmtId="0" fontId="8" fillId="0" borderId="2" xfId="0" applyFont="1" applyFill="1" applyBorder="1" applyAlignment="1" applyProtection="1">
      <alignment horizontal="left" vertical="top"/>
      <protection locked="0"/>
    </xf>
    <xf numFmtId="1" fontId="8" fillId="0" borderId="2" xfId="0" applyNumberFormat="1" applyFont="1" applyFill="1" applyBorder="1" applyAlignment="1">
      <alignment horizontal="right" vertical="top"/>
    </xf>
    <xf numFmtId="0" fontId="14" fillId="0" borderId="2" xfId="0" applyFont="1" applyFill="1" applyBorder="1" applyAlignment="1">
      <alignment horizontal="left" vertical="top" wrapText="1"/>
    </xf>
    <xf numFmtId="3" fontId="8" fillId="0" borderId="2" xfId="0" applyNumberFormat="1" applyFont="1" applyFill="1" applyBorder="1" applyAlignment="1">
      <alignment horizontal="left" vertical="top"/>
    </xf>
    <xf numFmtId="0" fontId="11" fillId="0" borderId="2" xfId="3" applyFont="1" applyFill="1" applyBorder="1" applyAlignment="1">
      <alignment horizontal="left" vertical="top" wrapText="1"/>
    </xf>
    <xf numFmtId="0" fontId="11" fillId="0" borderId="2" xfId="3" applyFont="1" applyFill="1" applyBorder="1" applyAlignment="1">
      <alignment horizontal="left" vertical="top"/>
    </xf>
    <xf numFmtId="0" fontId="8" fillId="0" borderId="2" xfId="3" applyFont="1" applyFill="1" applyBorder="1" applyAlignment="1">
      <alignment horizontal="left" vertical="top" wrapText="1"/>
    </xf>
    <xf numFmtId="0" fontId="8" fillId="0" borderId="2" xfId="3" applyFont="1" applyFill="1" applyBorder="1" applyAlignment="1">
      <alignment horizontal="left" vertical="top"/>
    </xf>
    <xf numFmtId="0" fontId="12" fillId="0" borderId="2" xfId="3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right" vertical="top"/>
    </xf>
    <xf numFmtId="0" fontId="8" fillId="0" borderId="2" xfId="3" applyFont="1" applyFill="1" applyBorder="1" applyAlignment="1" applyProtection="1">
      <alignment horizontal="left" vertical="top" wrapText="1"/>
      <protection locked="0"/>
    </xf>
    <xf numFmtId="0" fontId="8" fillId="0" borderId="2" xfId="0" applyFont="1" applyFill="1" applyBorder="1" applyAlignment="1">
      <alignment horizontal="right" vertical="top" wrapText="1"/>
    </xf>
    <xf numFmtId="0" fontId="12" fillId="0" borderId="2" xfId="3" applyFont="1" applyFill="1" applyBorder="1" applyAlignment="1">
      <alignment horizontal="left" vertical="top"/>
    </xf>
    <xf numFmtId="49" fontId="8" fillId="0" borderId="2" xfId="3" applyNumberFormat="1" applyFont="1" applyFill="1" applyBorder="1" applyAlignment="1">
      <alignment horizontal="left" vertical="top" wrapText="1"/>
    </xf>
    <xf numFmtId="49" fontId="8" fillId="0" borderId="2" xfId="3" applyNumberFormat="1" applyFont="1" applyFill="1" applyBorder="1" applyAlignment="1">
      <alignment horizontal="left" vertical="top"/>
    </xf>
    <xf numFmtId="0" fontId="8" fillId="0" borderId="2" xfId="0" applyFont="1" applyBorder="1" applyAlignment="1">
      <alignment horizontal="right" vertical="top"/>
    </xf>
    <xf numFmtId="0" fontId="11" fillId="0" borderId="2" xfId="2" applyFont="1" applyFill="1" applyBorder="1" applyAlignment="1" applyProtection="1">
      <alignment horizontal="left" vertical="top" wrapText="1"/>
      <protection locked="0"/>
    </xf>
    <xf numFmtId="0" fontId="12" fillId="0" borderId="2" xfId="2" applyFont="1" applyFill="1" applyBorder="1" applyAlignment="1" applyProtection="1">
      <alignment horizontal="left" vertical="top" wrapText="1"/>
      <protection locked="0"/>
    </xf>
    <xf numFmtId="0" fontId="8" fillId="0" borderId="3" xfId="0" applyFont="1" applyBorder="1" applyAlignment="1">
      <alignment vertical="top"/>
    </xf>
    <xf numFmtId="0" fontId="9" fillId="0" borderId="2" xfId="0" applyFont="1" applyFill="1" applyBorder="1" applyAlignment="1">
      <alignment vertical="top" wrapText="1"/>
    </xf>
    <xf numFmtId="3" fontId="11" fillId="0" borderId="2" xfId="3" applyNumberFormat="1" applyFont="1" applyFill="1" applyBorder="1" applyAlignment="1" applyProtection="1">
      <alignment horizontal="left" vertical="top" wrapText="1"/>
    </xf>
    <xf numFmtId="3" fontId="8" fillId="0" borderId="2" xfId="3" applyNumberFormat="1" applyFont="1" applyFill="1" applyBorder="1" applyAlignment="1" applyProtection="1">
      <alignment horizontal="left" vertical="top" wrapText="1"/>
    </xf>
    <xf numFmtId="0" fontId="11" fillId="0" borderId="2" xfId="3" applyFont="1" applyFill="1" applyBorder="1" applyAlignment="1" applyProtection="1">
      <alignment horizontal="left" vertical="top" wrapText="1"/>
    </xf>
    <xf numFmtId="0" fontId="8" fillId="0" borderId="2" xfId="3" applyFont="1" applyFill="1" applyBorder="1" applyAlignment="1" applyProtection="1">
      <alignment horizontal="left" vertical="top" wrapText="1"/>
    </xf>
    <xf numFmtId="0" fontId="8" fillId="0" borderId="2" xfId="4" applyFont="1" applyFill="1" applyBorder="1" applyAlignment="1">
      <alignment horizontal="left" vertical="top" wrapText="1"/>
    </xf>
    <xf numFmtId="0" fontId="11" fillId="0" borderId="2" xfId="4" applyFont="1" applyFill="1" applyBorder="1" applyAlignment="1">
      <alignment horizontal="left" vertical="top" wrapText="1"/>
    </xf>
    <xf numFmtId="0" fontId="16" fillId="0" borderId="0" xfId="0" applyFont="1" applyFill="1" applyBorder="1"/>
    <xf numFmtId="0" fontId="17" fillId="0" borderId="2" xfId="0" applyFont="1" applyFill="1" applyBorder="1" applyAlignment="1">
      <alignment vertical="top" wrapText="1"/>
    </xf>
    <xf numFmtId="0" fontId="0" fillId="0" borderId="0" xfId="0" applyFont="1" applyBorder="1"/>
    <xf numFmtId="0" fontId="17" fillId="0" borderId="2" xfId="0" applyFont="1" applyBorder="1" applyAlignment="1">
      <alignment horizontal="right" vertical="top"/>
    </xf>
    <xf numFmtId="0" fontId="16" fillId="0" borderId="2" xfId="0" applyFont="1" applyBorder="1" applyAlignment="1">
      <alignment horizontal="left" vertical="top"/>
    </xf>
    <xf numFmtId="0" fontId="16" fillId="0" borderId="2" xfId="0" applyFont="1" applyBorder="1" applyAlignment="1">
      <alignment horizontal="left" vertical="top" wrapText="1"/>
    </xf>
    <xf numFmtId="0" fontId="16" fillId="0" borderId="2" xfId="0" applyFont="1" applyBorder="1" applyAlignment="1">
      <alignment vertical="top"/>
    </xf>
    <xf numFmtId="0" fontId="17" fillId="0" borderId="2" xfId="0" applyFont="1" applyFill="1" applyBorder="1" applyAlignment="1">
      <alignment vertical="top"/>
    </xf>
    <xf numFmtId="0" fontId="16" fillId="0" borderId="2" xfId="0" applyFont="1" applyBorder="1" applyAlignment="1">
      <alignment vertical="top" wrapText="1"/>
    </xf>
    <xf numFmtId="1" fontId="16" fillId="0" borderId="2" xfId="0" applyNumberFormat="1" applyFont="1" applyFill="1" applyBorder="1" applyAlignment="1">
      <alignment horizontal="right" vertical="top"/>
    </xf>
    <xf numFmtId="0" fontId="16" fillId="0" borderId="2" xfId="0" applyFont="1" applyFill="1" applyBorder="1" applyAlignment="1">
      <alignment horizontal="left" vertical="top"/>
    </xf>
    <xf numFmtId="0" fontId="17" fillId="0" borderId="2" xfId="0" applyFont="1" applyFill="1" applyBorder="1" applyAlignment="1">
      <alignment horizontal="left" vertical="top" wrapText="1"/>
    </xf>
    <xf numFmtId="1" fontId="16" fillId="0" borderId="2" xfId="0" applyNumberFormat="1" applyFont="1" applyBorder="1" applyAlignment="1">
      <alignment vertical="top"/>
    </xf>
    <xf numFmtId="3" fontId="16" fillId="0" borderId="2" xfId="0" applyNumberFormat="1" applyFont="1" applyFill="1" applyBorder="1" applyAlignment="1">
      <alignment horizontal="left" vertical="top"/>
    </xf>
    <xf numFmtId="0" fontId="18" fillId="0" borderId="2" xfId="0" applyFont="1" applyFill="1" applyBorder="1" applyAlignment="1">
      <alignment horizontal="left" vertical="top" wrapText="1"/>
    </xf>
    <xf numFmtId="3" fontId="16" fillId="0" borderId="2" xfId="0" applyNumberFormat="1" applyFont="1" applyFill="1" applyBorder="1" applyAlignment="1">
      <alignment horizontal="right" vertical="top"/>
    </xf>
    <xf numFmtId="0" fontId="16" fillId="0" borderId="2" xfId="0" applyFont="1" applyFill="1" applyBorder="1" applyAlignment="1">
      <alignment horizontal="left" vertical="top" wrapText="1"/>
    </xf>
    <xf numFmtId="1" fontId="16" fillId="0" borderId="2" xfId="0" applyNumberFormat="1" applyFont="1" applyBorder="1" applyAlignment="1">
      <alignment horizontal="right" vertical="top"/>
    </xf>
    <xf numFmtId="0" fontId="19" fillId="0" borderId="2" xfId="0" applyFont="1" applyFill="1" applyBorder="1" applyAlignment="1">
      <alignment horizontal="left" vertical="top" wrapText="1"/>
    </xf>
    <xf numFmtId="0" fontId="18" fillId="0" borderId="2" xfId="0" applyFont="1" applyFill="1" applyBorder="1" applyAlignment="1">
      <alignment vertical="top" wrapText="1"/>
    </xf>
    <xf numFmtId="0" fontId="16" fillId="0" borderId="2" xfId="0" applyFont="1" applyFill="1" applyBorder="1" applyAlignment="1">
      <alignment vertical="top" wrapText="1"/>
    </xf>
    <xf numFmtId="0" fontId="16" fillId="0" borderId="2" xfId="0" applyFont="1" applyFill="1" applyBorder="1" applyAlignment="1">
      <alignment vertical="top"/>
    </xf>
    <xf numFmtId="0" fontId="18" fillId="0" borderId="2" xfId="0" applyFont="1" applyBorder="1" applyAlignment="1">
      <alignment horizontal="left" vertical="top" wrapText="1"/>
    </xf>
    <xf numFmtId="0" fontId="16" fillId="0" borderId="0" xfId="0" applyFont="1" applyBorder="1" applyAlignment="1">
      <alignment vertical="top"/>
    </xf>
    <xf numFmtId="0" fontId="16" fillId="0" borderId="3" xfId="0" applyFont="1" applyFill="1" applyBorder="1" applyAlignment="1">
      <alignment horizontal="left" vertical="top" wrapText="1"/>
    </xf>
    <xf numFmtId="0" fontId="19" fillId="0" borderId="2" xfId="0" applyFont="1" applyFill="1" applyBorder="1" applyAlignment="1">
      <alignment vertical="top" wrapText="1"/>
    </xf>
    <xf numFmtId="0" fontId="17" fillId="0" borderId="2" xfId="0" applyFont="1" applyFill="1" applyBorder="1" applyAlignment="1">
      <alignment horizontal="left" vertical="top"/>
    </xf>
    <xf numFmtId="0" fontId="16" fillId="0" borderId="2" xfId="2" applyFont="1" applyFill="1" applyBorder="1" applyAlignment="1" applyProtection="1">
      <alignment horizontal="left" vertical="top"/>
      <protection locked="0"/>
    </xf>
    <xf numFmtId="0" fontId="16" fillId="0" borderId="2" xfId="2" applyFont="1" applyFill="1" applyBorder="1" applyAlignment="1" applyProtection="1">
      <alignment horizontal="left" vertical="top" wrapText="1"/>
      <protection locked="0"/>
    </xf>
    <xf numFmtId="0" fontId="16" fillId="0" borderId="2" xfId="0" applyFont="1" applyFill="1" applyBorder="1" applyAlignment="1" applyProtection="1">
      <alignment horizontal="left" vertical="top"/>
      <protection locked="0"/>
    </xf>
    <xf numFmtId="0" fontId="16" fillId="0" borderId="2" xfId="0" applyFont="1" applyFill="1" applyBorder="1" applyAlignment="1" applyProtection="1">
      <alignment horizontal="left" vertical="top" wrapText="1"/>
      <protection locked="0"/>
    </xf>
    <xf numFmtId="0" fontId="20" fillId="0" borderId="2" xfId="0" applyFont="1" applyFill="1" applyBorder="1" applyAlignment="1">
      <alignment horizontal="left" vertical="top" wrapText="1"/>
    </xf>
    <xf numFmtId="0" fontId="16" fillId="0" borderId="2" xfId="3" applyFont="1" applyFill="1" applyBorder="1" applyAlignment="1">
      <alignment horizontal="left" vertical="top"/>
    </xf>
    <xf numFmtId="0" fontId="17" fillId="0" borderId="2" xfId="3" applyFont="1" applyFill="1" applyBorder="1" applyAlignment="1">
      <alignment horizontal="left" vertical="top" wrapText="1"/>
    </xf>
    <xf numFmtId="0" fontId="17" fillId="0" borderId="2" xfId="3" applyFont="1" applyFill="1" applyBorder="1" applyAlignment="1">
      <alignment horizontal="left" vertical="top"/>
    </xf>
    <xf numFmtId="0" fontId="16" fillId="0" borderId="2" xfId="3" applyFont="1" applyFill="1" applyBorder="1" applyAlignment="1">
      <alignment horizontal="left" vertical="top" wrapText="1"/>
    </xf>
    <xf numFmtId="0" fontId="18" fillId="0" borderId="2" xfId="3" applyFont="1" applyFill="1" applyBorder="1" applyAlignment="1">
      <alignment horizontal="left" vertical="top" wrapText="1"/>
    </xf>
    <xf numFmtId="0" fontId="16" fillId="0" borderId="2" xfId="0" applyFont="1" applyFill="1" applyBorder="1" applyAlignment="1">
      <alignment horizontal="right" vertical="top"/>
    </xf>
    <xf numFmtId="0" fontId="16" fillId="0" borderId="2" xfId="3" applyFont="1" applyFill="1" applyBorder="1" applyAlignment="1" applyProtection="1">
      <alignment horizontal="left" vertical="top" wrapText="1"/>
      <protection locked="0"/>
    </xf>
    <xf numFmtId="0" fontId="16" fillId="0" borderId="2" xfId="0" applyFont="1" applyFill="1" applyBorder="1" applyAlignment="1">
      <alignment horizontal="right" vertical="top" wrapText="1"/>
    </xf>
    <xf numFmtId="49" fontId="16" fillId="0" borderId="2" xfId="0" applyNumberFormat="1" applyFont="1" applyFill="1" applyBorder="1" applyAlignment="1">
      <alignment horizontal="right" vertical="top"/>
    </xf>
    <xf numFmtId="49" fontId="16" fillId="0" borderId="2" xfId="0" applyNumberFormat="1" applyFont="1" applyBorder="1" applyAlignment="1">
      <alignment horizontal="right" vertical="top"/>
    </xf>
    <xf numFmtId="0" fontId="18" fillId="0" borderId="2" xfId="3" applyFont="1" applyFill="1" applyBorder="1" applyAlignment="1">
      <alignment horizontal="left" vertical="top"/>
    </xf>
    <xf numFmtId="49" fontId="16" fillId="0" borderId="2" xfId="3" applyNumberFormat="1" applyFont="1" applyFill="1" applyBorder="1" applyAlignment="1">
      <alignment horizontal="left" vertical="top" wrapText="1"/>
    </xf>
    <xf numFmtId="49" fontId="16" fillId="0" borderId="2" xfId="3" applyNumberFormat="1" applyFont="1" applyFill="1" applyBorder="1" applyAlignment="1">
      <alignment horizontal="left" vertical="top"/>
    </xf>
    <xf numFmtId="3" fontId="17" fillId="0" borderId="2" xfId="0" applyNumberFormat="1" applyFont="1" applyFill="1" applyBorder="1" applyAlignment="1">
      <alignment horizontal="right" vertical="top"/>
    </xf>
    <xf numFmtId="1" fontId="16" fillId="4" borderId="2" xfId="0" applyNumberFormat="1" applyFont="1" applyFill="1" applyBorder="1" applyAlignment="1">
      <alignment horizontal="right" vertical="top"/>
    </xf>
    <xf numFmtId="0" fontId="18" fillId="5" borderId="2" xfId="0" applyFont="1" applyFill="1" applyBorder="1" applyAlignment="1">
      <alignment horizontal="left" vertical="top" wrapText="1"/>
    </xf>
    <xf numFmtId="0" fontId="16" fillId="0" borderId="2" xfId="0" applyFont="1" applyBorder="1" applyAlignment="1">
      <alignment horizontal="right" vertical="top"/>
    </xf>
    <xf numFmtId="3" fontId="17" fillId="0" borderId="2" xfId="0" applyNumberFormat="1" applyFont="1" applyFill="1" applyBorder="1" applyAlignment="1">
      <alignment horizontal="left" vertical="top"/>
    </xf>
    <xf numFmtId="0" fontId="17" fillId="0" borderId="2" xfId="3" applyFont="1" applyFill="1" applyBorder="1" applyAlignment="1">
      <alignment vertical="top" wrapText="1"/>
    </xf>
    <xf numFmtId="0" fontId="17" fillId="0" borderId="2" xfId="2" applyFont="1" applyFill="1" applyBorder="1" applyAlignment="1" applyProtection="1">
      <alignment horizontal="left" vertical="top" wrapText="1"/>
      <protection locked="0"/>
    </xf>
    <xf numFmtId="0" fontId="18" fillId="0" borderId="2" xfId="2" applyFont="1" applyFill="1" applyBorder="1" applyAlignment="1" applyProtection="1">
      <alignment horizontal="left" vertical="top" wrapText="1"/>
      <protection locked="0"/>
    </xf>
    <xf numFmtId="0" fontId="16" fillId="0" borderId="3" xfId="0" applyFont="1" applyBorder="1" applyAlignment="1">
      <alignment vertical="top"/>
    </xf>
    <xf numFmtId="0" fontId="17" fillId="0" borderId="2" xfId="0" applyFont="1" applyBorder="1" applyAlignment="1">
      <alignment vertical="top" wrapText="1"/>
    </xf>
    <xf numFmtId="0" fontId="18" fillId="3" borderId="2" xfId="2" applyFont="1" applyFill="1" applyBorder="1" applyAlignment="1" applyProtection="1">
      <alignment horizontal="left" vertical="top" wrapText="1"/>
      <protection locked="0"/>
    </xf>
    <xf numFmtId="0" fontId="16" fillId="3" borderId="2" xfId="2" applyFont="1" applyFill="1" applyBorder="1" applyAlignment="1" applyProtection="1">
      <alignment horizontal="left" vertical="top" wrapText="1"/>
      <protection locked="0"/>
    </xf>
    <xf numFmtId="3" fontId="16" fillId="0" borderId="2" xfId="0" applyNumberFormat="1" applyFont="1" applyFill="1" applyBorder="1" applyAlignment="1">
      <alignment vertical="top" wrapText="1"/>
    </xf>
    <xf numFmtId="0" fontId="17" fillId="6" borderId="2" xfId="0" applyFont="1" applyFill="1" applyBorder="1" applyAlignment="1">
      <alignment horizontal="right" vertical="top" wrapText="1"/>
    </xf>
    <xf numFmtId="3" fontId="17" fillId="0" borderId="2" xfId="3" applyNumberFormat="1" applyFont="1" applyFill="1" applyBorder="1" applyAlignment="1" applyProtection="1">
      <alignment horizontal="left" vertical="top" wrapText="1"/>
    </xf>
    <xf numFmtId="3" fontId="16" fillId="0" borderId="2" xfId="3" applyNumberFormat="1" applyFont="1" applyFill="1" applyBorder="1" applyAlignment="1" applyProtection="1">
      <alignment horizontal="left" vertical="top" wrapText="1"/>
    </xf>
    <xf numFmtId="0" fontId="17" fillId="0" borderId="2" xfId="3" applyFont="1" applyFill="1" applyBorder="1" applyAlignment="1" applyProtection="1">
      <alignment horizontal="left" vertical="top" wrapText="1"/>
    </xf>
    <xf numFmtId="0" fontId="16" fillId="0" borderId="2" xfId="3" applyFont="1" applyFill="1" applyBorder="1" applyAlignment="1" applyProtection="1">
      <alignment horizontal="left" vertical="top" wrapText="1"/>
    </xf>
    <xf numFmtId="1" fontId="16" fillId="0" borderId="2" xfId="4" applyNumberFormat="1" applyFont="1" applyFill="1" applyBorder="1" applyAlignment="1">
      <alignment horizontal="right" vertical="top"/>
    </xf>
    <xf numFmtId="0" fontId="16" fillId="0" borderId="2" xfId="4" applyFont="1" applyFill="1" applyBorder="1" applyAlignment="1">
      <alignment horizontal="left" vertical="top" wrapText="1"/>
    </xf>
    <xf numFmtId="0" fontId="17" fillId="0" borderId="2" xfId="4" applyFont="1" applyFill="1" applyBorder="1" applyAlignment="1">
      <alignment horizontal="left" vertical="top" wrapText="1"/>
    </xf>
    <xf numFmtId="0" fontId="17" fillId="0" borderId="2" xfId="4" applyFont="1" applyFill="1" applyBorder="1" applyAlignment="1">
      <alignment vertical="top" wrapText="1"/>
    </xf>
    <xf numFmtId="3" fontId="16" fillId="3" borderId="2" xfId="0" applyNumberFormat="1" applyFont="1" applyFill="1" applyBorder="1" applyAlignment="1">
      <alignment horizontal="left" vertical="top"/>
    </xf>
    <xf numFmtId="1" fontId="16" fillId="0" borderId="2" xfId="0" applyNumberFormat="1" applyFont="1" applyFill="1" applyBorder="1" applyAlignment="1">
      <alignment horizontal="right" vertical="top" wrapText="1"/>
    </xf>
    <xf numFmtId="0" fontId="21" fillId="0" borderId="2" xfId="0" applyFont="1" applyBorder="1" applyAlignment="1">
      <alignment horizontal="right" vertical="top"/>
    </xf>
    <xf numFmtId="0" fontId="8" fillId="0" borderId="2" xfId="0" applyFont="1" applyBorder="1" applyAlignment="1">
      <alignment horizontal="left" vertical="top"/>
    </xf>
    <xf numFmtId="1" fontId="10" fillId="0" borderId="2" xfId="0" applyNumberFormat="1" applyFont="1" applyFill="1" applyBorder="1" applyAlignment="1">
      <alignment horizontal="right" vertical="top"/>
    </xf>
    <xf numFmtId="0" fontId="11" fillId="0" borderId="3" xfId="0" applyFont="1" applyFill="1" applyBorder="1" applyAlignment="1">
      <alignment vertical="top" wrapText="1"/>
    </xf>
    <xf numFmtId="1" fontId="10" fillId="0" borderId="2" xfId="0" applyNumberFormat="1" applyFont="1" applyBorder="1" applyAlignment="1">
      <alignment vertical="top"/>
    </xf>
    <xf numFmtId="1" fontId="10" fillId="0" borderId="2" xfId="0" applyNumberFormat="1" applyFont="1" applyBorder="1" applyAlignment="1">
      <alignment horizontal="right" vertical="top"/>
    </xf>
    <xf numFmtId="0" fontId="11" fillId="0" borderId="3" xfId="0" applyFont="1" applyFill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8" fillId="0" borderId="3" xfId="0" applyFont="1" applyFill="1" applyBorder="1" applyAlignment="1">
      <alignment vertical="top" wrapText="1"/>
    </xf>
    <xf numFmtId="1" fontId="10" fillId="3" borderId="2" xfId="0" applyNumberFormat="1" applyFont="1" applyFill="1" applyBorder="1" applyAlignment="1">
      <alignment horizontal="right" vertical="top"/>
    </xf>
    <xf numFmtId="3" fontId="8" fillId="3" borderId="2" xfId="0" applyNumberFormat="1" applyFont="1" applyFill="1" applyBorder="1" applyAlignment="1">
      <alignment horizontal="right" vertical="top"/>
    </xf>
    <xf numFmtId="0" fontId="14" fillId="0" borderId="2" xfId="0" applyFont="1" applyBorder="1" applyAlignment="1">
      <alignment horizontal="left" vertical="top" wrapText="1"/>
    </xf>
    <xf numFmtId="0" fontId="8" fillId="0" borderId="2" xfId="0" applyNumberFormat="1" applyFont="1" applyFill="1" applyBorder="1" applyAlignment="1">
      <alignment vertical="top" wrapText="1"/>
    </xf>
    <xf numFmtId="49" fontId="10" fillId="0" borderId="2" xfId="0" applyNumberFormat="1" applyFont="1" applyFill="1" applyBorder="1" applyAlignment="1">
      <alignment horizontal="right" vertical="top"/>
    </xf>
    <xf numFmtId="49" fontId="10" fillId="0" borderId="2" xfId="0" applyNumberFormat="1" applyFont="1" applyBorder="1" applyAlignment="1">
      <alignment horizontal="right" vertical="top"/>
    </xf>
    <xf numFmtId="0" fontId="15" fillId="0" borderId="2" xfId="0" applyFont="1" applyFill="1" applyBorder="1" applyAlignment="1">
      <alignment vertical="top"/>
    </xf>
    <xf numFmtId="0" fontId="8" fillId="0" borderId="3" xfId="0" applyFont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3" fontId="8" fillId="3" borderId="2" xfId="0" applyNumberFormat="1" applyFont="1" applyFill="1" applyBorder="1" applyAlignment="1">
      <alignment horizontal="left" vertical="top"/>
    </xf>
    <xf numFmtId="3" fontId="8" fillId="0" borderId="2" xfId="0" applyNumberFormat="1" applyFont="1" applyFill="1" applyBorder="1" applyAlignment="1">
      <alignment vertical="top"/>
    </xf>
    <xf numFmtId="0" fontId="21" fillId="0" borderId="2" xfId="0" applyFont="1" applyBorder="1" applyAlignment="1">
      <alignment horizontal="right" vertical="top" wrapText="1"/>
    </xf>
    <xf numFmtId="1" fontId="10" fillId="0" borderId="2" xfId="4" applyNumberFormat="1" applyFont="1" applyFill="1" applyBorder="1" applyAlignment="1">
      <alignment horizontal="right" vertical="top"/>
    </xf>
    <xf numFmtId="0" fontId="8" fillId="0" borderId="2" xfId="4" applyFont="1" applyFill="1" applyBorder="1" applyAlignment="1">
      <alignment horizontal="left" vertical="top"/>
    </xf>
    <xf numFmtId="1" fontId="10" fillId="0" borderId="2" xfId="0" applyNumberFormat="1" applyFont="1" applyFill="1" applyBorder="1" applyAlignment="1">
      <alignment horizontal="right" vertical="top" wrapText="1"/>
    </xf>
    <xf numFmtId="0" fontId="22" fillId="0" borderId="4" xfId="0" applyFont="1" applyBorder="1"/>
    <xf numFmtId="0" fontId="7" fillId="0" borderId="0" xfId="0" applyFont="1" applyFill="1" applyBorder="1"/>
    <xf numFmtId="0" fontId="23" fillId="0" borderId="0" xfId="0" applyFont="1" applyFill="1" applyBorder="1"/>
    <xf numFmtId="0" fontId="24" fillId="0" borderId="1" xfId="1" applyNumberFormat="1" applyFont="1" applyFill="1" applyBorder="1" applyAlignment="1">
      <alignment vertical="top" wrapText="1" readingOrder="1"/>
    </xf>
    <xf numFmtId="0" fontId="24" fillId="0" borderId="1" xfId="1" applyNumberFormat="1" applyFont="1" applyFill="1" applyBorder="1" applyAlignment="1">
      <alignment horizontal="left" vertical="top" wrapText="1" indent="1" readingOrder="1"/>
    </xf>
    <xf numFmtId="0" fontId="24" fillId="0" borderId="1" xfId="1" applyNumberFormat="1" applyFont="1" applyFill="1" applyBorder="1" applyAlignment="1">
      <alignment vertical="top" wrapText="1" indent="1" readingOrder="1"/>
    </xf>
    <xf numFmtId="0" fontId="24" fillId="0" borderId="1" xfId="1" applyNumberFormat="1" applyFont="1" applyFill="1" applyBorder="1" applyAlignment="1">
      <alignment vertical="top" wrapText="1" indent="2" readingOrder="1"/>
    </xf>
    <xf numFmtId="0" fontId="24" fillId="0" borderId="1" xfId="1" applyNumberFormat="1" applyFont="1" applyFill="1" applyBorder="1" applyAlignment="1">
      <alignment vertical="top" wrapText="1" indent="3" readingOrder="1"/>
    </xf>
    <xf numFmtId="0" fontId="24" fillId="0" borderId="1" xfId="1" applyNumberFormat="1" applyFont="1" applyFill="1" applyBorder="1" applyAlignment="1">
      <alignment vertical="top" wrapText="1" indent="4" readingOrder="1"/>
    </xf>
    <xf numFmtId="0" fontId="24" fillId="0" borderId="1" xfId="1" applyNumberFormat="1" applyFont="1" applyFill="1" applyBorder="1" applyAlignment="1">
      <alignment vertical="top" wrapText="1" indent="5" readingOrder="1"/>
    </xf>
    <xf numFmtId="0" fontId="24" fillId="0" borderId="1" xfId="1" applyNumberFormat="1" applyFont="1" applyFill="1" applyBorder="1" applyAlignment="1">
      <alignment vertical="top" wrapText="1" indent="6" readingOrder="1"/>
    </xf>
    <xf numFmtId="0" fontId="23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vertical="top" wrapText="1"/>
    </xf>
    <xf numFmtId="0" fontId="26" fillId="0" borderId="1" xfId="1" applyNumberFormat="1" applyFont="1" applyFill="1" applyBorder="1" applyAlignment="1">
      <alignment vertical="top" wrapText="1" readingOrder="1"/>
    </xf>
    <xf numFmtId="0" fontId="26" fillId="0" borderId="0" xfId="1" applyNumberFormat="1" applyFont="1" applyFill="1" applyBorder="1" applyAlignment="1">
      <alignment horizontal="right" vertical="top" wrapText="1" readingOrder="1"/>
    </xf>
    <xf numFmtId="0" fontId="26" fillId="2" borderId="1" xfId="1" applyNumberFormat="1" applyFont="1" applyFill="1" applyBorder="1" applyAlignment="1">
      <alignment vertical="top" wrapText="1" readingOrder="1"/>
    </xf>
    <xf numFmtId="164" fontId="26" fillId="2" borderId="1" xfId="1" applyNumberFormat="1" applyFont="1" applyFill="1" applyBorder="1" applyAlignment="1">
      <alignment vertical="top" wrapText="1" readingOrder="1"/>
    </xf>
    <xf numFmtId="165" fontId="26" fillId="2" borderId="1" xfId="1" applyNumberFormat="1" applyFont="1" applyFill="1" applyBorder="1" applyAlignment="1">
      <alignment vertical="top" wrapText="1" readingOrder="1"/>
    </xf>
    <xf numFmtId="0" fontId="26" fillId="0" borderId="0" xfId="1" applyNumberFormat="1" applyFont="1" applyFill="1" applyBorder="1" applyAlignment="1">
      <alignment horizontal="left" vertical="top" wrapText="1" readingOrder="1"/>
    </xf>
    <xf numFmtId="0" fontId="26" fillId="0" borderId="0" xfId="1" applyNumberFormat="1" applyFont="1" applyFill="1" applyBorder="1" applyAlignment="1">
      <alignment horizontal="left" vertical="top" readingOrder="1"/>
    </xf>
    <xf numFmtId="0" fontId="4" fillId="0" borderId="0" xfId="1" applyNumberFormat="1" applyFont="1" applyFill="1" applyBorder="1" applyAlignment="1">
      <alignment horizontal="left" vertical="top" wrapText="1" readingOrder="1"/>
    </xf>
    <xf numFmtId="0" fontId="6" fillId="0" borderId="0" xfId="0" applyFont="1" applyFill="1" applyBorder="1" applyAlignment="1">
      <alignment horizontal="left" vertical="top" wrapText="1"/>
    </xf>
    <xf numFmtId="0" fontId="27" fillId="0" borderId="0" xfId="0" applyFont="1" applyFill="1" applyBorder="1" applyAlignment="1">
      <alignment horizontal="left" vertical="top" wrapText="1"/>
    </xf>
    <xf numFmtId="0" fontId="0" fillId="0" borderId="0" xfId="0" applyFont="1" applyFill="1" applyBorder="1"/>
    <xf numFmtId="0" fontId="6" fillId="0" borderId="0" xfId="0" applyFont="1" applyFill="1" applyBorder="1" applyAlignment="1">
      <alignment vertical="top" wrapText="1"/>
    </xf>
    <xf numFmtId="0" fontId="29" fillId="0" borderId="1" xfId="1" applyNumberFormat="1" applyFont="1" applyFill="1" applyBorder="1" applyAlignment="1">
      <alignment vertical="top" wrapText="1"/>
    </xf>
    <xf numFmtId="0" fontId="4" fillId="7" borderId="0" xfId="1" applyNumberFormat="1" applyFont="1" applyFill="1" applyBorder="1" applyAlignment="1">
      <alignment vertical="top" wrapText="1" readingOrder="1"/>
    </xf>
    <xf numFmtId="0" fontId="29" fillId="0" borderId="0" xfId="0" applyFont="1" applyFill="1" applyBorder="1" applyAlignment="1">
      <alignment horizontal="left" vertical="top" wrapText="1"/>
    </xf>
    <xf numFmtId="0" fontId="29" fillId="7" borderId="1" xfId="1" applyNumberFormat="1" applyFont="1" applyFill="1" applyBorder="1" applyAlignment="1">
      <alignment vertical="top" wrapText="1"/>
    </xf>
    <xf numFmtId="0" fontId="25" fillId="0" borderId="0" xfId="0" applyFont="1" applyFill="1" applyBorder="1" applyAlignment="1">
      <alignment vertical="top" wrapText="1"/>
    </xf>
    <xf numFmtId="0" fontId="25" fillId="7" borderId="0" xfId="0" applyFont="1" applyFill="1" applyBorder="1" applyAlignment="1">
      <alignment vertical="top" wrapText="1"/>
    </xf>
    <xf numFmtId="0" fontId="28" fillId="0" borderId="0" xfId="1" applyNumberFormat="1" applyFont="1" applyFill="1" applyBorder="1" applyAlignment="1">
      <alignment horizontal="left" vertical="top" wrapText="1"/>
    </xf>
    <xf numFmtId="0" fontId="4" fillId="7" borderId="0" xfId="1" applyNumberFormat="1" applyFont="1" applyFill="1" applyBorder="1" applyAlignment="1">
      <alignment horizontal="left" vertical="top" wrapText="1" readingOrder="1"/>
    </xf>
    <xf numFmtId="0" fontId="4" fillId="0" borderId="1" xfId="1" applyNumberFormat="1" applyFont="1" applyFill="1" applyBorder="1" applyAlignment="1">
      <alignment vertical="top" wrapText="1" readingOrder="1"/>
    </xf>
    <xf numFmtId="0" fontId="25" fillId="0" borderId="0" xfId="0" applyFont="1" applyFill="1" applyBorder="1" applyAlignment="1">
      <alignment vertical="top" readingOrder="1"/>
    </xf>
    <xf numFmtId="0" fontId="6" fillId="0" borderId="0" xfId="0" applyFont="1" applyFill="1" applyBorder="1" applyAlignment="1">
      <alignment vertical="top" wrapText="1" readingOrder="1"/>
    </xf>
    <xf numFmtId="0" fontId="25" fillId="0" borderId="0" xfId="0" applyFont="1" applyFill="1" applyBorder="1" applyAlignment="1">
      <alignment vertical="top"/>
    </xf>
    <xf numFmtId="0" fontId="29" fillId="0" borderId="1" xfId="1" applyNumberFormat="1" applyFont="1" applyFill="1" applyBorder="1" applyAlignment="1">
      <alignment vertical="top" wrapText="1" readingOrder="1"/>
    </xf>
    <xf numFmtId="164" fontId="4" fillId="8" borderId="1" xfId="1" applyNumberFormat="1" applyFont="1" applyFill="1" applyBorder="1" applyAlignment="1">
      <alignment vertical="top" wrapText="1" readingOrder="1"/>
    </xf>
    <xf numFmtId="164" fontId="4" fillId="2" borderId="1" xfId="1" applyNumberFormat="1" applyFont="1" applyFill="1" applyBorder="1" applyAlignment="1">
      <alignment vertical="top" wrapText="1" readingOrder="1"/>
    </xf>
    <xf numFmtId="0" fontId="4" fillId="2" borderId="1" xfId="1" applyNumberFormat="1" applyFont="1" applyFill="1" applyBorder="1" applyAlignment="1">
      <alignment vertical="top" wrapText="1" readingOrder="1"/>
    </xf>
    <xf numFmtId="165" fontId="4" fillId="2" borderId="1" xfId="1" applyNumberFormat="1" applyFont="1" applyFill="1" applyBorder="1" applyAlignment="1">
      <alignment vertical="top" wrapText="1" readingOrder="1"/>
    </xf>
    <xf numFmtId="0" fontId="28" fillId="0" borderId="0" xfId="1" applyNumberFormat="1" applyFont="1" applyFill="1" applyBorder="1" applyAlignment="1">
      <alignment horizontal="left" vertical="top" wrapText="1" readingOrder="1"/>
    </xf>
    <xf numFmtId="164" fontId="28" fillId="2" borderId="0" xfId="1" applyNumberFormat="1" applyFont="1" applyFill="1" applyBorder="1" applyAlignment="1">
      <alignment vertical="top" wrapText="1" readingOrder="1"/>
    </xf>
    <xf numFmtId="164" fontId="28" fillId="0" borderId="0" xfId="1" applyNumberFormat="1" applyFont="1" applyFill="1" applyBorder="1" applyAlignment="1">
      <alignment vertical="top" wrapText="1" readingOrder="1"/>
    </xf>
    <xf numFmtId="3" fontId="26" fillId="2" borderId="1" xfId="1" applyNumberFormat="1" applyFont="1" applyFill="1" applyBorder="1" applyAlignment="1">
      <alignment vertical="top" wrapText="1" readingOrder="1"/>
    </xf>
    <xf numFmtId="3" fontId="4" fillId="2" borderId="1" xfId="1" applyNumberFormat="1" applyFont="1" applyFill="1" applyBorder="1" applyAlignment="1">
      <alignment vertical="top" wrapText="1" readingOrder="1"/>
    </xf>
    <xf numFmtId="3" fontId="4" fillId="8" borderId="1" xfId="1" applyNumberFormat="1" applyFont="1" applyFill="1" applyBorder="1" applyAlignment="1">
      <alignment vertical="top" wrapText="1" readingOrder="1"/>
    </xf>
  </cellXfs>
  <cellStyles count="6">
    <cellStyle name="Normal" xfId="1"/>
    <cellStyle name="Normal 10" xfId="4"/>
    <cellStyle name="Normal 10 2" xfId="5"/>
    <cellStyle name="Normal 2" xfId="3"/>
    <cellStyle name="Normal 3 2" xfId="2"/>
    <cellStyle name="Standard" xfId="0" builtinId="0"/>
  </cellStyles>
  <dxfs count="12">
    <dxf>
      <font>
        <strike val="0"/>
        <outline val="0"/>
        <shadow val="0"/>
        <u val="none"/>
        <vertAlign val="baseline"/>
        <sz val="8"/>
      </font>
      <numFmt numFmtId="0" formatCode="General"/>
    </dxf>
    <dxf>
      <font>
        <strike val="0"/>
        <outline val="0"/>
        <shadow val="0"/>
        <u val="none"/>
        <vertAlign val="baseline"/>
        <sz val="8"/>
      </font>
    </dxf>
    <dxf>
      <font>
        <strike val="0"/>
        <outline val="0"/>
        <shadow val="0"/>
        <u val="none"/>
        <vertAlign val="baseline"/>
        <sz val="8"/>
      </font>
    </dxf>
    <dxf>
      <font>
        <strike val="0"/>
        <outline val="0"/>
        <shadow val="0"/>
        <u val="none"/>
        <vertAlign val="baseline"/>
        <sz val="8"/>
      </font>
      <numFmt numFmtId="0" formatCode="General"/>
    </dxf>
    <dxf>
      <font>
        <strike val="0"/>
        <outline val="0"/>
        <shadow val="0"/>
        <u val="none"/>
        <vertAlign val="baseline"/>
        <sz val="8"/>
      </font>
      <numFmt numFmtId="0" formatCode="General"/>
    </dxf>
    <dxf>
      <font>
        <strike val="0"/>
        <outline val="0"/>
        <shadow val="0"/>
        <u val="none"/>
        <vertAlign val="baseline"/>
        <sz val="8"/>
      </font>
    </dxf>
    <dxf>
      <font>
        <strike val="0"/>
        <outline val="0"/>
        <shadow val="0"/>
        <u val="none"/>
        <vertAlign val="baseline"/>
        <sz val="8"/>
      </font>
    </dxf>
    <dxf>
      <border outline="0">
        <top style="thin">
          <color theme="1"/>
        </top>
      </border>
    </dxf>
    <dxf>
      <font>
        <strike val="0"/>
        <outline val="0"/>
        <shadow val="0"/>
        <u val="none"/>
        <vertAlign val="baseline"/>
        <sz val="8"/>
      </font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00FF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id="3" name="Lookup" displayName="Lookup" ref="A1:G4166" totalsRowShown="0" headerRowDxfId="10" dataDxfId="8" headerRowBorderDxfId="9" tableBorderDxfId="7">
  <autoFilter ref="A1:G4166"/>
  <tableColumns count="7">
    <tableColumn id="1" name="NR_DE" dataDxfId="6"/>
    <tableColumn id="2" name="Text_DE" dataDxfId="5"/>
    <tableColumn id="3" name="NR_Text_DE" dataDxfId="4">
      <calculatedColumnFormula>Lookup[[#This Row],[NR_DE]]&amp;" "&amp;Lookup[[#This Row],[Text_DE]]</calculatedColumnFormula>
    </tableColumn>
    <tableColumn id="4" name="ERROR" dataDxfId="3">
      <calculatedColumnFormula>IF(Lookup!A2&lt;&gt;Lookup!E2,1,0)</calculatedColumnFormula>
    </tableColumn>
    <tableColumn id="5" name="NR_FR" dataDxfId="2"/>
    <tableColumn id="6" name="Text_FR" dataDxfId="1"/>
    <tableColumn id="7" name="NR_Text_FR" dataDxfId="0">
      <calculatedColumnFormula>Lookup[[#This Row],[NR_FR]]&amp;" "&amp;Lookup[[#This Row],[Text_FR]]</calculatedColumnFormula>
    </tableColumn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2770"/>
  <sheetViews>
    <sheetView showGridLines="0" tabSelected="1" zoomScale="120" zoomScaleNormal="120" workbookViewId="0"/>
  </sheetViews>
  <sheetFormatPr baseColWidth="10" defaultColWidth="10.77734375" defaultRowHeight="7.8" x14ac:dyDescent="0.3"/>
  <cols>
    <col min="1" max="1" width="41.6640625" style="178" customWidth="1"/>
    <col min="2" max="2" width="41.6640625" style="167" customWidth="1"/>
    <col min="3" max="6" width="11" style="155" bestFit="1" customWidth="1"/>
    <col min="7" max="7" width="10.88671875" style="155" bestFit="1" customWidth="1"/>
    <col min="8" max="12" width="11" style="155" bestFit="1" customWidth="1"/>
    <col min="13" max="13" width="10.88671875" style="155" bestFit="1" customWidth="1"/>
    <col min="14" max="14" width="11" style="155" bestFit="1" customWidth="1"/>
    <col min="15" max="15" width="10.88671875" style="155" bestFit="1" customWidth="1"/>
    <col min="16" max="16" width="11.88671875" style="155" bestFit="1" customWidth="1"/>
    <col min="17" max="18" width="11" style="155" bestFit="1" customWidth="1"/>
    <col min="19" max="19" width="12.21875" style="155" bestFit="1" customWidth="1"/>
    <col min="20" max="23" width="11" style="155" bestFit="1" customWidth="1"/>
    <col min="24" max="24" width="12.21875" style="155" bestFit="1" customWidth="1"/>
    <col min="25" max="16384" width="10.77734375" style="155"/>
  </cols>
  <sheetData>
    <row r="1" spans="1:24" s="167" customFormat="1" x14ac:dyDescent="0.3">
      <c r="A1" s="178"/>
    </row>
    <row r="2" spans="1:24" s="164" customFormat="1" ht="76.8" x14ac:dyDescent="0.3">
      <c r="A2" s="172" t="s">
        <v>4572</v>
      </c>
      <c r="B2" s="172" t="s">
        <v>4573</v>
      </c>
      <c r="C2" s="161" t="s">
        <v>2948</v>
      </c>
      <c r="D2" s="161" t="s">
        <v>2956</v>
      </c>
      <c r="E2" s="162" t="s">
        <v>3763</v>
      </c>
      <c r="F2" s="161" t="s">
        <v>2949</v>
      </c>
      <c r="G2" s="163" t="s">
        <v>2950</v>
      </c>
      <c r="H2" s="163" t="s">
        <v>3764</v>
      </c>
      <c r="I2" s="163" t="s">
        <v>2951</v>
      </c>
      <c r="J2" s="163" t="s">
        <v>3765</v>
      </c>
      <c r="K2" s="163" t="s">
        <v>3766</v>
      </c>
      <c r="L2" s="163" t="s">
        <v>3767</v>
      </c>
      <c r="M2" s="163" t="s">
        <v>2952</v>
      </c>
      <c r="N2" s="163" t="s">
        <v>2953</v>
      </c>
      <c r="O2" s="163" t="s">
        <v>0</v>
      </c>
      <c r="P2" s="161" t="s">
        <v>2954</v>
      </c>
      <c r="Q2" s="163" t="s">
        <v>2955</v>
      </c>
      <c r="R2" s="163" t="s">
        <v>2957</v>
      </c>
      <c r="S2" s="169" t="s">
        <v>4579</v>
      </c>
      <c r="T2" s="161" t="s">
        <v>2958</v>
      </c>
      <c r="U2" s="163" t="s">
        <v>2959</v>
      </c>
      <c r="V2" s="163" t="s">
        <v>2960</v>
      </c>
      <c r="W2" s="169" t="s">
        <v>4579</v>
      </c>
      <c r="X2" s="169" t="s">
        <v>4579</v>
      </c>
    </row>
    <row r="3" spans="1:24" s="164" customFormat="1" ht="48" x14ac:dyDescent="0.3">
      <c r="A3" s="170" t="s">
        <v>4574</v>
      </c>
      <c r="B3" s="170" t="s">
        <v>4575</v>
      </c>
      <c r="C3" s="163" t="s">
        <v>3768</v>
      </c>
      <c r="D3" s="163" t="s">
        <v>3768</v>
      </c>
      <c r="E3" s="163" t="s">
        <v>3768</v>
      </c>
      <c r="F3" s="163" t="s">
        <v>3768</v>
      </c>
      <c r="G3" s="163" t="s">
        <v>3768</v>
      </c>
      <c r="H3" s="163" t="s">
        <v>3768</v>
      </c>
      <c r="I3" s="163" t="s">
        <v>3768</v>
      </c>
      <c r="J3" s="163" t="s">
        <v>3768</v>
      </c>
      <c r="K3" s="163" t="s">
        <v>3768</v>
      </c>
      <c r="L3" s="163" t="s">
        <v>3768</v>
      </c>
      <c r="M3" s="163" t="s">
        <v>3768</v>
      </c>
      <c r="N3" s="163" t="s">
        <v>3768</v>
      </c>
      <c r="O3" s="163" t="s">
        <v>3768</v>
      </c>
      <c r="P3" s="163" t="s">
        <v>3768</v>
      </c>
      <c r="Q3" s="163" t="s">
        <v>3768</v>
      </c>
      <c r="R3" s="163" t="s">
        <v>3768</v>
      </c>
      <c r="S3" s="175" t="s">
        <v>3768</v>
      </c>
      <c r="T3" s="163" t="s">
        <v>3769</v>
      </c>
      <c r="U3" s="163" t="s">
        <v>3769</v>
      </c>
      <c r="V3" s="165" t="s">
        <v>3770</v>
      </c>
      <c r="W3" s="175" t="s">
        <v>4580</v>
      </c>
      <c r="X3" s="175" t="s">
        <v>4581</v>
      </c>
    </row>
    <row r="4" spans="1:24" ht="31.2" x14ac:dyDescent="0.3">
      <c r="A4" s="174" t="s">
        <v>4576</v>
      </c>
      <c r="B4" s="174" t="s">
        <v>4577</v>
      </c>
      <c r="C4" s="157" t="s">
        <v>3771</v>
      </c>
      <c r="D4" s="157" t="s">
        <v>3771</v>
      </c>
      <c r="E4" s="157" t="s">
        <v>3771</v>
      </c>
      <c r="F4" s="157" t="s">
        <v>3771</v>
      </c>
      <c r="G4" s="157" t="s">
        <v>3771</v>
      </c>
      <c r="H4" s="157" t="s">
        <v>3771</v>
      </c>
      <c r="I4" s="157" t="s">
        <v>3771</v>
      </c>
      <c r="J4" s="157" t="s">
        <v>3771</v>
      </c>
      <c r="K4" s="157" t="s">
        <v>3771</v>
      </c>
      <c r="L4" s="157" t="s">
        <v>3771</v>
      </c>
      <c r="M4" s="157" t="s">
        <v>3771</v>
      </c>
      <c r="N4" s="157" t="s">
        <v>3771</v>
      </c>
      <c r="O4" s="157" t="s">
        <v>3771</v>
      </c>
      <c r="P4" s="157" t="s">
        <v>3771</v>
      </c>
      <c r="Q4" s="157" t="s">
        <v>3771</v>
      </c>
      <c r="R4" s="157" t="s">
        <v>3771</v>
      </c>
      <c r="S4" s="173">
        <v>2020</v>
      </c>
      <c r="T4" s="157" t="s">
        <v>3771</v>
      </c>
      <c r="U4" s="157" t="s">
        <v>3771</v>
      </c>
      <c r="V4" s="157" t="s">
        <v>3771</v>
      </c>
      <c r="W4" s="173">
        <v>2020</v>
      </c>
      <c r="X4" s="173">
        <v>2020</v>
      </c>
    </row>
    <row r="5" spans="1:24" ht="10.199999999999999" x14ac:dyDescent="0.3">
      <c r="A5" s="168" t="s">
        <v>4578</v>
      </c>
      <c r="B5" s="168" t="s">
        <v>2947</v>
      </c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71"/>
      <c r="T5" s="158"/>
      <c r="U5" s="158"/>
      <c r="V5" s="158"/>
      <c r="W5" s="171"/>
      <c r="X5" s="171"/>
    </row>
    <row r="6" spans="1:24" ht="9.6" x14ac:dyDescent="0.3">
      <c r="A6" s="156" t="s">
        <v>2965</v>
      </c>
      <c r="B6" s="156" t="s">
        <v>3778</v>
      </c>
      <c r="C6" s="159">
        <v>18317963396</v>
      </c>
      <c r="D6" s="159">
        <v>839397349</v>
      </c>
      <c r="E6" s="159">
        <v>48293128435</v>
      </c>
      <c r="F6" s="159">
        <v>30266467513</v>
      </c>
      <c r="G6" s="159">
        <v>52911580</v>
      </c>
      <c r="H6" s="159">
        <v>18579848388</v>
      </c>
      <c r="I6" s="159">
        <v>975040060</v>
      </c>
      <c r="J6" s="159">
        <v>32219265495</v>
      </c>
      <c r="K6" s="159">
        <v>141992082</v>
      </c>
      <c r="L6" s="159">
        <v>8200187068</v>
      </c>
      <c r="M6" s="159">
        <v>371860570</v>
      </c>
      <c r="N6" s="159">
        <v>8297256648</v>
      </c>
      <c r="O6" s="159">
        <v>1182705201</v>
      </c>
      <c r="P6" s="159">
        <v>130014023131</v>
      </c>
      <c r="Q6" s="159">
        <v>4375292717</v>
      </c>
      <c r="R6" s="159">
        <v>23675660934</v>
      </c>
      <c r="S6" s="181">
        <f>SUM(C6:R6)</f>
        <v>325803000567</v>
      </c>
      <c r="T6" s="182">
        <v>5674680</v>
      </c>
      <c r="U6" s="182">
        <v>30289649</v>
      </c>
      <c r="V6" s="182">
        <v>200658560</v>
      </c>
      <c r="W6" s="181">
        <f>SUM(T6:V6)</f>
        <v>236622889</v>
      </c>
      <c r="X6" s="181">
        <f>S6+W6</f>
        <v>326039623456</v>
      </c>
    </row>
    <row r="7" spans="1:24" ht="19.2" x14ac:dyDescent="0.3">
      <c r="A7" s="156" t="s">
        <v>2966</v>
      </c>
      <c r="B7" s="156" t="s">
        <v>3779</v>
      </c>
      <c r="C7" s="159">
        <v>16857039774</v>
      </c>
      <c r="D7" s="159">
        <v>811336389</v>
      </c>
      <c r="E7" s="159">
        <v>43107856987</v>
      </c>
      <c r="F7" s="159">
        <v>27316060778</v>
      </c>
      <c r="G7" s="159">
        <v>44753606</v>
      </c>
      <c r="H7" s="159">
        <v>8525330722</v>
      </c>
      <c r="I7" s="159">
        <v>707256567</v>
      </c>
      <c r="J7" s="159">
        <v>28750508136</v>
      </c>
      <c r="K7" s="159">
        <v>131141654</v>
      </c>
      <c r="L7" s="159">
        <v>6860919266</v>
      </c>
      <c r="M7" s="159">
        <v>265210</v>
      </c>
      <c r="N7" s="159">
        <v>6480691656</v>
      </c>
      <c r="O7" s="159">
        <v>124157059</v>
      </c>
      <c r="P7" s="159">
        <v>122860470850</v>
      </c>
      <c r="Q7" s="159">
        <v>3910771558</v>
      </c>
      <c r="R7" s="159">
        <v>18510207828</v>
      </c>
      <c r="S7" s="181">
        <f t="shared" ref="S7:S70" si="0">SUM(C7:R7)</f>
        <v>284998768040</v>
      </c>
      <c r="T7" s="183"/>
      <c r="U7" s="182">
        <v>26455823</v>
      </c>
      <c r="V7" s="182">
        <v>39719018</v>
      </c>
      <c r="W7" s="181">
        <f t="shared" ref="W7:W8" si="1">SUM(T7:V7)</f>
        <v>66174841</v>
      </c>
      <c r="X7" s="181">
        <f t="shared" ref="X7:X8" si="2">S7+W7</f>
        <v>285064942881</v>
      </c>
    </row>
    <row r="8" spans="1:24" ht="9.6" x14ac:dyDescent="0.3">
      <c r="A8" s="156" t="s">
        <v>2967</v>
      </c>
      <c r="B8" s="156" t="s">
        <v>3780</v>
      </c>
      <c r="C8" s="159">
        <v>2675523660</v>
      </c>
      <c r="D8" s="159">
        <v>218452366</v>
      </c>
      <c r="E8" s="159">
        <v>3823559913</v>
      </c>
      <c r="F8" s="159">
        <v>4473839281</v>
      </c>
      <c r="G8" s="158"/>
      <c r="H8" s="159">
        <v>623354579</v>
      </c>
      <c r="I8" s="159">
        <v>36655582</v>
      </c>
      <c r="J8" s="159">
        <v>4816327761</v>
      </c>
      <c r="K8" s="159">
        <v>26077135</v>
      </c>
      <c r="L8" s="159">
        <v>388176272</v>
      </c>
      <c r="M8" s="158"/>
      <c r="N8" s="159">
        <v>839998203</v>
      </c>
      <c r="O8" s="158"/>
      <c r="P8" s="159">
        <v>20287062907</v>
      </c>
      <c r="Q8" s="159">
        <v>550976561</v>
      </c>
      <c r="R8" s="159">
        <v>1951731464</v>
      </c>
      <c r="S8" s="181">
        <f t="shared" si="0"/>
        <v>40711735684</v>
      </c>
      <c r="T8" s="183"/>
      <c r="U8" s="184">
        <v>0</v>
      </c>
      <c r="V8" s="183"/>
      <c r="W8" s="181">
        <f t="shared" si="1"/>
        <v>0</v>
      </c>
      <c r="X8" s="181">
        <f t="shared" si="2"/>
        <v>40711735684</v>
      </c>
    </row>
    <row r="9" spans="1:24" ht="9.6" x14ac:dyDescent="0.3">
      <c r="A9" s="156" t="s">
        <v>2968</v>
      </c>
      <c r="B9" s="156" t="s">
        <v>3781</v>
      </c>
      <c r="C9" s="159">
        <v>933252064</v>
      </c>
      <c r="D9" s="159">
        <v>218452366</v>
      </c>
      <c r="E9" s="159">
        <v>865433235</v>
      </c>
      <c r="F9" s="159">
        <v>2131303950</v>
      </c>
      <c r="G9" s="158"/>
      <c r="H9" s="159">
        <v>344959712</v>
      </c>
      <c r="I9" s="159">
        <v>36655582</v>
      </c>
      <c r="J9" s="159">
        <v>3025991314</v>
      </c>
      <c r="K9" s="159">
        <v>890433</v>
      </c>
      <c r="L9" s="159">
        <v>238348524</v>
      </c>
      <c r="M9" s="158"/>
      <c r="N9" s="159">
        <v>545196655</v>
      </c>
      <c r="O9" s="158"/>
      <c r="P9" s="159">
        <v>6432203966</v>
      </c>
      <c r="Q9" s="159">
        <v>179109590</v>
      </c>
      <c r="R9" s="159">
        <v>870364626</v>
      </c>
      <c r="S9" s="181">
        <f t="shared" si="0"/>
        <v>15822162017</v>
      </c>
      <c r="T9" s="183"/>
      <c r="U9" s="184">
        <v>0</v>
      </c>
      <c r="V9" s="183"/>
      <c r="W9" s="181">
        <f t="shared" ref="W9:W72" si="3">SUM(T9:V9)</f>
        <v>0</v>
      </c>
      <c r="X9" s="181">
        <f t="shared" ref="X9:X72" si="4">S9+W9</f>
        <v>15822162017</v>
      </c>
    </row>
    <row r="10" spans="1:24" ht="9.6" x14ac:dyDescent="0.3">
      <c r="A10" s="156" t="s">
        <v>2969</v>
      </c>
      <c r="B10" s="156" t="s">
        <v>3782</v>
      </c>
      <c r="C10" s="158"/>
      <c r="D10" s="158"/>
      <c r="E10" s="160">
        <v>0</v>
      </c>
      <c r="F10" s="160">
        <v>0</v>
      </c>
      <c r="G10" s="158"/>
      <c r="H10" s="158"/>
      <c r="I10" s="160">
        <v>0</v>
      </c>
      <c r="J10" s="158"/>
      <c r="K10" s="159">
        <v>1261000</v>
      </c>
      <c r="L10" s="158"/>
      <c r="M10" s="158"/>
      <c r="N10" s="160">
        <v>0</v>
      </c>
      <c r="O10" s="158"/>
      <c r="P10" s="158"/>
      <c r="Q10" s="160">
        <v>0</v>
      </c>
      <c r="R10" s="158"/>
      <c r="S10" s="181">
        <f t="shared" si="0"/>
        <v>1261000</v>
      </c>
      <c r="T10" s="183"/>
      <c r="U10" s="184">
        <v>0</v>
      </c>
      <c r="V10" s="183"/>
      <c r="W10" s="181">
        <f t="shared" si="3"/>
        <v>0</v>
      </c>
      <c r="X10" s="181">
        <f t="shared" si="4"/>
        <v>1261000</v>
      </c>
    </row>
    <row r="11" spans="1:24" ht="19.2" x14ac:dyDescent="0.3">
      <c r="A11" s="156" t="s">
        <v>2970</v>
      </c>
      <c r="B11" s="156" t="s">
        <v>3783</v>
      </c>
      <c r="C11" s="158"/>
      <c r="D11" s="158"/>
      <c r="E11" s="160">
        <v>0</v>
      </c>
      <c r="F11" s="160">
        <v>0</v>
      </c>
      <c r="G11" s="158"/>
      <c r="H11" s="158"/>
      <c r="I11" s="160">
        <v>0</v>
      </c>
      <c r="J11" s="158"/>
      <c r="K11" s="159">
        <v>-370567</v>
      </c>
      <c r="L11" s="158"/>
      <c r="M11" s="158"/>
      <c r="N11" s="160">
        <v>0</v>
      </c>
      <c r="O11" s="158"/>
      <c r="P11" s="158"/>
      <c r="Q11" s="160">
        <v>0</v>
      </c>
      <c r="R11" s="158"/>
      <c r="S11" s="181">
        <f t="shared" si="0"/>
        <v>-370567</v>
      </c>
      <c r="T11" s="183"/>
      <c r="U11" s="184">
        <v>0</v>
      </c>
      <c r="V11" s="183"/>
      <c r="W11" s="181">
        <f t="shared" si="3"/>
        <v>0</v>
      </c>
      <c r="X11" s="181">
        <f t="shared" si="4"/>
        <v>-370567</v>
      </c>
    </row>
    <row r="12" spans="1:24" ht="9.6" x14ac:dyDescent="0.3">
      <c r="A12" s="156" t="s">
        <v>2971</v>
      </c>
      <c r="B12" s="156" t="s">
        <v>3784</v>
      </c>
      <c r="C12" s="159">
        <v>933252064</v>
      </c>
      <c r="D12" s="159">
        <v>218452366</v>
      </c>
      <c r="E12" s="159">
        <v>899522177</v>
      </c>
      <c r="F12" s="159">
        <v>2382605864</v>
      </c>
      <c r="G12" s="158"/>
      <c r="H12" s="159">
        <v>331140722</v>
      </c>
      <c r="I12" s="159">
        <v>39892682</v>
      </c>
      <c r="J12" s="159">
        <v>3348500045</v>
      </c>
      <c r="K12" s="158"/>
      <c r="L12" s="159">
        <v>238348524</v>
      </c>
      <c r="M12" s="158"/>
      <c r="N12" s="159">
        <v>579934981</v>
      </c>
      <c r="O12" s="158"/>
      <c r="P12" s="159">
        <v>6430902966</v>
      </c>
      <c r="Q12" s="159">
        <v>196055160</v>
      </c>
      <c r="R12" s="159">
        <v>870364626</v>
      </c>
      <c r="S12" s="181">
        <f t="shared" si="0"/>
        <v>16468972177</v>
      </c>
      <c r="T12" s="183"/>
      <c r="U12" s="184">
        <v>0</v>
      </c>
      <c r="V12" s="183"/>
      <c r="W12" s="181">
        <f t="shared" si="3"/>
        <v>0</v>
      </c>
      <c r="X12" s="181">
        <f t="shared" si="4"/>
        <v>16468972177</v>
      </c>
    </row>
    <row r="13" spans="1:24" ht="19.2" x14ac:dyDescent="0.3">
      <c r="A13" s="156" t="s">
        <v>2972</v>
      </c>
      <c r="B13" s="156" t="s">
        <v>3785</v>
      </c>
      <c r="C13" s="158"/>
      <c r="D13" s="158"/>
      <c r="E13" s="159">
        <v>-34088942</v>
      </c>
      <c r="F13" s="159">
        <v>-251301914</v>
      </c>
      <c r="G13" s="158"/>
      <c r="H13" s="158"/>
      <c r="I13" s="159">
        <v>-3237100</v>
      </c>
      <c r="J13" s="159">
        <v>-322508731</v>
      </c>
      <c r="K13" s="158"/>
      <c r="L13" s="158"/>
      <c r="M13" s="158"/>
      <c r="N13" s="159">
        <v>-34738326</v>
      </c>
      <c r="O13" s="158"/>
      <c r="P13" s="158"/>
      <c r="Q13" s="159">
        <v>-16945570</v>
      </c>
      <c r="R13" s="158"/>
      <c r="S13" s="181">
        <f t="shared" si="0"/>
        <v>-662820583</v>
      </c>
      <c r="T13" s="183"/>
      <c r="U13" s="184">
        <v>0</v>
      </c>
      <c r="V13" s="183"/>
      <c r="W13" s="181">
        <f t="shared" si="3"/>
        <v>0</v>
      </c>
      <c r="X13" s="181">
        <f t="shared" si="4"/>
        <v>-662820583</v>
      </c>
    </row>
    <row r="14" spans="1:24" ht="9.6" x14ac:dyDescent="0.3">
      <c r="A14" s="156" t="s">
        <v>2973</v>
      </c>
      <c r="B14" s="156" t="s">
        <v>3786</v>
      </c>
      <c r="C14" s="158"/>
      <c r="D14" s="158"/>
      <c r="E14" s="160">
        <v>0</v>
      </c>
      <c r="F14" s="160">
        <v>0</v>
      </c>
      <c r="G14" s="158"/>
      <c r="H14" s="159">
        <v>13818990</v>
      </c>
      <c r="I14" s="160">
        <v>0</v>
      </c>
      <c r="J14" s="158"/>
      <c r="K14" s="158"/>
      <c r="L14" s="158"/>
      <c r="M14" s="158"/>
      <c r="N14" s="160">
        <v>0</v>
      </c>
      <c r="O14" s="158"/>
      <c r="P14" s="159">
        <v>1301000</v>
      </c>
      <c r="Q14" s="160">
        <v>0</v>
      </c>
      <c r="R14" s="158"/>
      <c r="S14" s="181">
        <f t="shared" si="0"/>
        <v>15119990</v>
      </c>
      <c r="T14" s="183"/>
      <c r="U14" s="184">
        <v>0</v>
      </c>
      <c r="V14" s="183"/>
      <c r="W14" s="181">
        <f t="shared" si="3"/>
        <v>0</v>
      </c>
      <c r="X14" s="181">
        <f t="shared" si="4"/>
        <v>15119990</v>
      </c>
    </row>
    <row r="15" spans="1:24" ht="19.2" x14ac:dyDescent="0.3">
      <c r="A15" s="156" t="s">
        <v>2974</v>
      </c>
      <c r="B15" s="156" t="s">
        <v>3787</v>
      </c>
      <c r="C15" s="158"/>
      <c r="D15" s="158"/>
      <c r="E15" s="160">
        <v>0</v>
      </c>
      <c r="F15" s="160">
        <v>0</v>
      </c>
      <c r="G15" s="158"/>
      <c r="H15" s="158"/>
      <c r="I15" s="160">
        <v>0</v>
      </c>
      <c r="J15" s="158"/>
      <c r="K15" s="158"/>
      <c r="L15" s="158"/>
      <c r="M15" s="158"/>
      <c r="N15" s="160">
        <v>0</v>
      </c>
      <c r="O15" s="158"/>
      <c r="P15" s="158"/>
      <c r="Q15" s="160">
        <v>0</v>
      </c>
      <c r="R15" s="158"/>
      <c r="S15" s="181">
        <f t="shared" si="0"/>
        <v>0</v>
      </c>
      <c r="T15" s="183"/>
      <c r="U15" s="184">
        <v>0</v>
      </c>
      <c r="V15" s="183"/>
      <c r="W15" s="181">
        <f t="shared" si="3"/>
        <v>0</v>
      </c>
      <c r="X15" s="181">
        <f t="shared" si="4"/>
        <v>0</v>
      </c>
    </row>
    <row r="16" spans="1:24" ht="19.2" x14ac:dyDescent="0.3">
      <c r="A16" s="156" t="s">
        <v>2975</v>
      </c>
      <c r="B16" s="156" t="s">
        <v>3788</v>
      </c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9">
        <v>101434777</v>
      </c>
      <c r="Q16" s="158"/>
      <c r="R16" s="158"/>
      <c r="S16" s="181">
        <f t="shared" si="0"/>
        <v>101434777</v>
      </c>
      <c r="T16" s="183"/>
      <c r="U16" s="183"/>
      <c r="V16" s="183"/>
      <c r="W16" s="181">
        <f t="shared" si="3"/>
        <v>0</v>
      </c>
      <c r="X16" s="181">
        <f t="shared" si="4"/>
        <v>101434777</v>
      </c>
    </row>
    <row r="17" spans="1:24" ht="19.2" x14ac:dyDescent="0.3">
      <c r="A17" s="156" t="s">
        <v>2976</v>
      </c>
      <c r="B17" s="156" t="s">
        <v>3789</v>
      </c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81">
        <f t="shared" si="0"/>
        <v>0</v>
      </c>
      <c r="T17" s="183"/>
      <c r="U17" s="183"/>
      <c r="V17" s="183"/>
      <c r="W17" s="181">
        <f t="shared" si="3"/>
        <v>0</v>
      </c>
      <c r="X17" s="181">
        <f t="shared" si="4"/>
        <v>0</v>
      </c>
    </row>
    <row r="18" spans="1:24" ht="9.6" x14ac:dyDescent="0.3">
      <c r="A18" s="156" t="s">
        <v>2977</v>
      </c>
      <c r="B18" s="156" t="s">
        <v>3790</v>
      </c>
      <c r="C18" s="159">
        <v>150632573</v>
      </c>
      <c r="D18" s="158"/>
      <c r="E18" s="159">
        <v>67519887</v>
      </c>
      <c r="F18" s="159">
        <v>766170604</v>
      </c>
      <c r="G18" s="158"/>
      <c r="H18" s="159">
        <v>7850000</v>
      </c>
      <c r="I18" s="160">
        <v>0</v>
      </c>
      <c r="J18" s="159">
        <v>358818151</v>
      </c>
      <c r="K18" s="159">
        <v>45723320</v>
      </c>
      <c r="L18" s="159">
        <v>82947900</v>
      </c>
      <c r="M18" s="158"/>
      <c r="N18" s="159">
        <v>113667732</v>
      </c>
      <c r="O18" s="158"/>
      <c r="P18" s="159">
        <v>3834518088</v>
      </c>
      <c r="Q18" s="159">
        <v>46545908</v>
      </c>
      <c r="R18" s="159">
        <v>206541079</v>
      </c>
      <c r="S18" s="181">
        <f t="shared" si="0"/>
        <v>5680935242</v>
      </c>
      <c r="T18" s="183"/>
      <c r="U18" s="184">
        <v>0</v>
      </c>
      <c r="V18" s="183"/>
      <c r="W18" s="181">
        <f t="shared" si="3"/>
        <v>0</v>
      </c>
      <c r="X18" s="181">
        <f t="shared" si="4"/>
        <v>5680935242</v>
      </c>
    </row>
    <row r="19" spans="1:24" ht="19.2" x14ac:dyDescent="0.3">
      <c r="A19" s="156" t="s">
        <v>2978</v>
      </c>
      <c r="B19" s="156" t="s">
        <v>3791</v>
      </c>
      <c r="C19" s="158"/>
      <c r="D19" s="158"/>
      <c r="E19" s="159">
        <v>-8024016</v>
      </c>
      <c r="F19" s="159">
        <v>-173875604</v>
      </c>
      <c r="G19" s="158"/>
      <c r="H19" s="158"/>
      <c r="I19" s="160">
        <v>0</v>
      </c>
      <c r="J19" s="159">
        <v>-69357085</v>
      </c>
      <c r="K19" s="159">
        <v>-20536618</v>
      </c>
      <c r="L19" s="158"/>
      <c r="M19" s="158"/>
      <c r="N19" s="159">
        <v>-41941245</v>
      </c>
      <c r="O19" s="158"/>
      <c r="P19" s="158"/>
      <c r="Q19" s="159">
        <v>-8772906</v>
      </c>
      <c r="R19" s="158"/>
      <c r="S19" s="181">
        <f t="shared" si="0"/>
        <v>-322507474</v>
      </c>
      <c r="T19" s="183"/>
      <c r="U19" s="184">
        <v>0</v>
      </c>
      <c r="V19" s="183"/>
      <c r="W19" s="181">
        <f t="shared" si="3"/>
        <v>0</v>
      </c>
      <c r="X19" s="181">
        <f t="shared" si="4"/>
        <v>-322507474</v>
      </c>
    </row>
    <row r="20" spans="1:24" ht="9.6" x14ac:dyDescent="0.3">
      <c r="A20" s="156" t="s">
        <v>2979</v>
      </c>
      <c r="B20" s="156" t="s">
        <v>3792</v>
      </c>
      <c r="C20" s="159">
        <v>1448649370</v>
      </c>
      <c r="D20" s="158"/>
      <c r="E20" s="159">
        <v>2736213065</v>
      </c>
      <c r="F20" s="159">
        <v>1233318826</v>
      </c>
      <c r="G20" s="158"/>
      <c r="H20" s="159">
        <v>269828810</v>
      </c>
      <c r="I20" s="160">
        <v>0</v>
      </c>
      <c r="J20" s="159">
        <v>971177921</v>
      </c>
      <c r="K20" s="158"/>
      <c r="L20" s="159">
        <v>65276800</v>
      </c>
      <c r="M20" s="158"/>
      <c r="N20" s="159">
        <v>216379421</v>
      </c>
      <c r="O20" s="158"/>
      <c r="P20" s="159">
        <v>7990586009</v>
      </c>
      <c r="Q20" s="159">
        <v>228584601</v>
      </c>
      <c r="R20" s="159">
        <v>862178978</v>
      </c>
      <c r="S20" s="181">
        <f t="shared" si="0"/>
        <v>16022193801</v>
      </c>
      <c r="T20" s="183"/>
      <c r="U20" s="184">
        <v>0</v>
      </c>
      <c r="V20" s="183"/>
      <c r="W20" s="181">
        <f t="shared" si="3"/>
        <v>0</v>
      </c>
      <c r="X20" s="181">
        <f t="shared" si="4"/>
        <v>16022193801</v>
      </c>
    </row>
    <row r="21" spans="1:24" ht="19.2" x14ac:dyDescent="0.3">
      <c r="A21" s="156" t="s">
        <v>2980</v>
      </c>
      <c r="B21" s="156" t="s">
        <v>3793</v>
      </c>
      <c r="C21" s="159">
        <v>1391093419</v>
      </c>
      <c r="D21" s="158"/>
      <c r="E21" s="159">
        <v>2716997719</v>
      </c>
      <c r="F21" s="159">
        <v>1447649096</v>
      </c>
      <c r="G21" s="158"/>
      <c r="H21" s="159">
        <v>253109810</v>
      </c>
      <c r="I21" s="160">
        <v>0</v>
      </c>
      <c r="J21" s="159">
        <v>876914472</v>
      </c>
      <c r="K21" s="158"/>
      <c r="L21" s="159">
        <v>63031900</v>
      </c>
      <c r="M21" s="158"/>
      <c r="N21" s="159">
        <v>216322585</v>
      </c>
      <c r="O21" s="158"/>
      <c r="P21" s="159">
        <v>4757498723</v>
      </c>
      <c r="Q21" s="159">
        <v>151267725</v>
      </c>
      <c r="R21" s="159">
        <v>588490356</v>
      </c>
      <c r="S21" s="181">
        <f t="shared" si="0"/>
        <v>12462375805</v>
      </c>
      <c r="T21" s="183"/>
      <c r="U21" s="184">
        <v>0</v>
      </c>
      <c r="V21" s="183"/>
      <c r="W21" s="181">
        <f t="shared" si="3"/>
        <v>0</v>
      </c>
      <c r="X21" s="181">
        <f t="shared" si="4"/>
        <v>12462375805</v>
      </c>
    </row>
    <row r="22" spans="1:24" ht="28.8" x14ac:dyDescent="0.3">
      <c r="A22" s="156" t="s">
        <v>2981</v>
      </c>
      <c r="B22" s="156" t="s">
        <v>3794</v>
      </c>
      <c r="C22" s="158"/>
      <c r="D22" s="158"/>
      <c r="E22" s="159">
        <v>-291237261</v>
      </c>
      <c r="F22" s="159">
        <v>-214330270</v>
      </c>
      <c r="G22" s="158"/>
      <c r="H22" s="158"/>
      <c r="I22" s="160">
        <v>0</v>
      </c>
      <c r="J22" s="159">
        <v>-115546862</v>
      </c>
      <c r="K22" s="158"/>
      <c r="L22" s="158"/>
      <c r="M22" s="158"/>
      <c r="N22" s="159">
        <v>-16584009</v>
      </c>
      <c r="O22" s="158"/>
      <c r="P22" s="158"/>
      <c r="Q22" s="159">
        <v>-12594218</v>
      </c>
      <c r="R22" s="158"/>
      <c r="S22" s="181">
        <f t="shared" si="0"/>
        <v>-650292620</v>
      </c>
      <c r="T22" s="183"/>
      <c r="U22" s="184">
        <v>0</v>
      </c>
      <c r="V22" s="183"/>
      <c r="W22" s="181">
        <f t="shared" si="3"/>
        <v>0</v>
      </c>
      <c r="X22" s="181">
        <f t="shared" si="4"/>
        <v>-650292620</v>
      </c>
    </row>
    <row r="23" spans="1:24" ht="19.2" x14ac:dyDescent="0.3">
      <c r="A23" s="156" t="s">
        <v>2982</v>
      </c>
      <c r="B23" s="156" t="s">
        <v>3795</v>
      </c>
      <c r="C23" s="159">
        <v>57555951</v>
      </c>
      <c r="D23" s="158"/>
      <c r="E23" s="159">
        <v>373532936</v>
      </c>
      <c r="F23" s="160">
        <v>0</v>
      </c>
      <c r="G23" s="158"/>
      <c r="H23" s="159">
        <v>16719000</v>
      </c>
      <c r="I23" s="160">
        <v>0</v>
      </c>
      <c r="J23" s="159">
        <v>239850182</v>
      </c>
      <c r="K23" s="158"/>
      <c r="L23" s="159">
        <v>2244900</v>
      </c>
      <c r="M23" s="158"/>
      <c r="N23" s="159">
        <v>17184365</v>
      </c>
      <c r="O23" s="158"/>
      <c r="P23" s="159">
        <v>3233087286</v>
      </c>
      <c r="Q23" s="159">
        <v>98259651</v>
      </c>
      <c r="R23" s="159">
        <v>273688622</v>
      </c>
      <c r="S23" s="181">
        <f t="shared" si="0"/>
        <v>4312122893</v>
      </c>
      <c r="T23" s="183"/>
      <c r="U23" s="184">
        <v>0</v>
      </c>
      <c r="V23" s="183"/>
      <c r="W23" s="181">
        <f t="shared" si="3"/>
        <v>0</v>
      </c>
      <c r="X23" s="181">
        <f t="shared" si="4"/>
        <v>4312122893</v>
      </c>
    </row>
    <row r="24" spans="1:24" ht="28.8" x14ac:dyDescent="0.3">
      <c r="A24" s="156" t="s">
        <v>2983</v>
      </c>
      <c r="B24" s="156" t="s">
        <v>3796</v>
      </c>
      <c r="C24" s="158"/>
      <c r="D24" s="158"/>
      <c r="E24" s="159">
        <v>-63080329</v>
      </c>
      <c r="F24" s="160">
        <v>0</v>
      </c>
      <c r="G24" s="158"/>
      <c r="H24" s="158"/>
      <c r="I24" s="160">
        <v>0</v>
      </c>
      <c r="J24" s="159">
        <v>-30039871</v>
      </c>
      <c r="K24" s="158"/>
      <c r="L24" s="158"/>
      <c r="M24" s="158"/>
      <c r="N24" s="159">
        <v>-543520</v>
      </c>
      <c r="O24" s="158"/>
      <c r="P24" s="158"/>
      <c r="Q24" s="159">
        <v>-8348557</v>
      </c>
      <c r="R24" s="158"/>
      <c r="S24" s="181">
        <f t="shared" si="0"/>
        <v>-102012277</v>
      </c>
      <c r="T24" s="183"/>
      <c r="U24" s="184">
        <v>0</v>
      </c>
      <c r="V24" s="183"/>
      <c r="W24" s="181">
        <f t="shared" si="3"/>
        <v>0</v>
      </c>
      <c r="X24" s="181">
        <f t="shared" si="4"/>
        <v>-102012277</v>
      </c>
    </row>
    <row r="25" spans="1:24" ht="9.6" x14ac:dyDescent="0.3">
      <c r="A25" s="156" t="s">
        <v>2984</v>
      </c>
      <c r="B25" s="156" t="s">
        <v>3797</v>
      </c>
      <c r="C25" s="158"/>
      <c r="D25" s="158"/>
      <c r="E25" s="159">
        <v>162342742</v>
      </c>
      <c r="F25" s="159">
        <v>78795488</v>
      </c>
      <c r="G25" s="158"/>
      <c r="H25" s="159">
        <v>716057</v>
      </c>
      <c r="I25" s="160">
        <v>0</v>
      </c>
      <c r="J25" s="159">
        <v>122676481</v>
      </c>
      <c r="K25" s="158"/>
      <c r="L25" s="158"/>
      <c r="M25" s="158"/>
      <c r="N25" s="160">
        <v>0</v>
      </c>
      <c r="O25" s="158"/>
      <c r="P25" s="159">
        <v>379494832</v>
      </c>
      <c r="Q25" s="159">
        <v>64655756</v>
      </c>
      <c r="R25" s="159">
        <v>12646781</v>
      </c>
      <c r="S25" s="181">
        <f t="shared" si="0"/>
        <v>821328137</v>
      </c>
      <c r="T25" s="183"/>
      <c r="U25" s="184">
        <v>0</v>
      </c>
      <c r="V25" s="183"/>
      <c r="W25" s="181">
        <f t="shared" si="3"/>
        <v>0</v>
      </c>
      <c r="X25" s="181">
        <f t="shared" si="4"/>
        <v>821328137</v>
      </c>
    </row>
    <row r="26" spans="1:24" ht="19.2" x14ac:dyDescent="0.3">
      <c r="A26" s="156" t="s">
        <v>2985</v>
      </c>
      <c r="B26" s="156" t="s">
        <v>3798</v>
      </c>
      <c r="C26" s="158"/>
      <c r="D26" s="158"/>
      <c r="E26" s="159">
        <v>58705041</v>
      </c>
      <c r="F26" s="160">
        <v>0</v>
      </c>
      <c r="G26" s="158"/>
      <c r="H26" s="158"/>
      <c r="I26" s="160">
        <v>0</v>
      </c>
      <c r="J26" s="158"/>
      <c r="K26" s="158"/>
      <c r="L26" s="158"/>
      <c r="M26" s="158"/>
      <c r="N26" s="160">
        <v>0</v>
      </c>
      <c r="O26" s="158"/>
      <c r="P26" s="158"/>
      <c r="Q26" s="160">
        <v>0</v>
      </c>
      <c r="R26" s="158"/>
      <c r="S26" s="181">
        <f t="shared" si="0"/>
        <v>58705041</v>
      </c>
      <c r="T26" s="183"/>
      <c r="U26" s="184">
        <v>0</v>
      </c>
      <c r="V26" s="183"/>
      <c r="W26" s="181">
        <f t="shared" si="3"/>
        <v>0</v>
      </c>
      <c r="X26" s="181">
        <f t="shared" si="4"/>
        <v>58705041</v>
      </c>
    </row>
    <row r="27" spans="1:24" ht="19.2" x14ac:dyDescent="0.3">
      <c r="A27" s="156" t="s">
        <v>2986</v>
      </c>
      <c r="B27" s="156" t="s">
        <v>3799</v>
      </c>
      <c r="C27" s="158"/>
      <c r="D27" s="158"/>
      <c r="E27" s="159">
        <v>-33360919</v>
      </c>
      <c r="F27" s="160">
        <v>0</v>
      </c>
      <c r="G27" s="158"/>
      <c r="H27" s="158"/>
      <c r="I27" s="160">
        <v>0</v>
      </c>
      <c r="J27" s="158"/>
      <c r="K27" s="158"/>
      <c r="L27" s="158"/>
      <c r="M27" s="158"/>
      <c r="N27" s="160">
        <v>0</v>
      </c>
      <c r="O27" s="158"/>
      <c r="P27" s="158"/>
      <c r="Q27" s="160">
        <v>0</v>
      </c>
      <c r="R27" s="158"/>
      <c r="S27" s="181">
        <f t="shared" si="0"/>
        <v>-33360919</v>
      </c>
      <c r="T27" s="183"/>
      <c r="U27" s="184">
        <v>0</v>
      </c>
      <c r="V27" s="183"/>
      <c r="W27" s="181">
        <f t="shared" si="3"/>
        <v>0</v>
      </c>
      <c r="X27" s="181">
        <f t="shared" si="4"/>
        <v>-33360919</v>
      </c>
    </row>
    <row r="28" spans="1:24" ht="9.6" x14ac:dyDescent="0.3">
      <c r="A28" s="156" t="s">
        <v>2987</v>
      </c>
      <c r="B28" s="156" t="s">
        <v>3800</v>
      </c>
      <c r="C28" s="158"/>
      <c r="D28" s="158"/>
      <c r="E28" s="159">
        <v>155636794</v>
      </c>
      <c r="F28" s="159">
        <v>75699825</v>
      </c>
      <c r="G28" s="158"/>
      <c r="H28" s="158"/>
      <c r="I28" s="160">
        <v>0</v>
      </c>
      <c r="J28" s="159">
        <v>131476102</v>
      </c>
      <c r="K28" s="158"/>
      <c r="L28" s="158"/>
      <c r="M28" s="158"/>
      <c r="N28" s="160">
        <v>0</v>
      </c>
      <c r="O28" s="158"/>
      <c r="P28" s="158"/>
      <c r="Q28" s="159">
        <v>57647744</v>
      </c>
      <c r="R28" s="159">
        <v>12100111</v>
      </c>
      <c r="S28" s="181">
        <f t="shared" si="0"/>
        <v>432560576</v>
      </c>
      <c r="T28" s="183"/>
      <c r="U28" s="184">
        <v>0</v>
      </c>
      <c r="V28" s="183"/>
      <c r="W28" s="181">
        <f t="shared" si="3"/>
        <v>0</v>
      </c>
      <c r="X28" s="181">
        <f t="shared" si="4"/>
        <v>432560576</v>
      </c>
    </row>
    <row r="29" spans="1:24" ht="19.2" x14ac:dyDescent="0.3">
      <c r="A29" s="156" t="s">
        <v>2988</v>
      </c>
      <c r="B29" s="156" t="s">
        <v>3801</v>
      </c>
      <c r="C29" s="158"/>
      <c r="D29" s="158"/>
      <c r="E29" s="159">
        <v>-35932808</v>
      </c>
      <c r="F29" s="159">
        <v>-6765337</v>
      </c>
      <c r="G29" s="158"/>
      <c r="H29" s="158"/>
      <c r="I29" s="160">
        <v>0</v>
      </c>
      <c r="J29" s="159">
        <v>-8799621</v>
      </c>
      <c r="K29" s="158"/>
      <c r="L29" s="158"/>
      <c r="M29" s="158"/>
      <c r="N29" s="160">
        <v>0</v>
      </c>
      <c r="O29" s="158"/>
      <c r="P29" s="158"/>
      <c r="Q29" s="159">
        <v>-2087898</v>
      </c>
      <c r="R29" s="158"/>
      <c r="S29" s="181">
        <f t="shared" si="0"/>
        <v>-53585664</v>
      </c>
      <c r="T29" s="183"/>
      <c r="U29" s="184">
        <v>0</v>
      </c>
      <c r="V29" s="183"/>
      <c r="W29" s="181">
        <f t="shared" si="3"/>
        <v>0</v>
      </c>
      <c r="X29" s="181">
        <f t="shared" si="4"/>
        <v>-53585664</v>
      </c>
    </row>
    <row r="30" spans="1:24" ht="9.6" x14ac:dyDescent="0.3">
      <c r="A30" s="156" t="s">
        <v>2989</v>
      </c>
      <c r="B30" s="156" t="s">
        <v>3802</v>
      </c>
      <c r="C30" s="158"/>
      <c r="D30" s="158"/>
      <c r="E30" s="159">
        <v>18995849</v>
      </c>
      <c r="F30" s="159">
        <v>24871210</v>
      </c>
      <c r="G30" s="158"/>
      <c r="H30" s="159">
        <v>716057</v>
      </c>
      <c r="I30" s="160">
        <v>0</v>
      </c>
      <c r="J30" s="158"/>
      <c r="K30" s="158"/>
      <c r="L30" s="158"/>
      <c r="M30" s="158"/>
      <c r="N30" s="160">
        <v>0</v>
      </c>
      <c r="O30" s="158"/>
      <c r="P30" s="159">
        <v>379494832</v>
      </c>
      <c r="Q30" s="159">
        <v>9995505</v>
      </c>
      <c r="R30" s="159">
        <v>546670</v>
      </c>
      <c r="S30" s="181">
        <f t="shared" si="0"/>
        <v>434620123</v>
      </c>
      <c r="T30" s="183"/>
      <c r="U30" s="184">
        <v>0</v>
      </c>
      <c r="V30" s="183"/>
      <c r="W30" s="181">
        <f t="shared" si="3"/>
        <v>0</v>
      </c>
      <c r="X30" s="181">
        <f t="shared" si="4"/>
        <v>434620123</v>
      </c>
    </row>
    <row r="31" spans="1:24" ht="19.2" x14ac:dyDescent="0.3">
      <c r="A31" s="156" t="s">
        <v>2990</v>
      </c>
      <c r="B31" s="156" t="s">
        <v>3803</v>
      </c>
      <c r="C31" s="158"/>
      <c r="D31" s="158"/>
      <c r="E31" s="159">
        <v>-1701215</v>
      </c>
      <c r="F31" s="159">
        <v>-15010210</v>
      </c>
      <c r="G31" s="158"/>
      <c r="H31" s="158"/>
      <c r="I31" s="160">
        <v>0</v>
      </c>
      <c r="J31" s="158"/>
      <c r="K31" s="158"/>
      <c r="L31" s="158"/>
      <c r="M31" s="158"/>
      <c r="N31" s="160">
        <v>0</v>
      </c>
      <c r="O31" s="158"/>
      <c r="P31" s="158"/>
      <c r="Q31" s="159">
        <v>-899595</v>
      </c>
      <c r="R31" s="158"/>
      <c r="S31" s="181">
        <f t="shared" si="0"/>
        <v>-17611020</v>
      </c>
      <c r="T31" s="183"/>
      <c r="U31" s="184">
        <v>0</v>
      </c>
      <c r="V31" s="183"/>
      <c r="W31" s="181">
        <f t="shared" si="3"/>
        <v>0</v>
      </c>
      <c r="X31" s="181">
        <f t="shared" si="4"/>
        <v>-17611020</v>
      </c>
    </row>
    <row r="32" spans="1:24" ht="19.2" x14ac:dyDescent="0.3">
      <c r="A32" s="156" t="s">
        <v>2991</v>
      </c>
      <c r="B32" s="156" t="s">
        <v>3804</v>
      </c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9">
        <v>168366156</v>
      </c>
      <c r="Q32" s="158"/>
      <c r="R32" s="158"/>
      <c r="S32" s="181">
        <f t="shared" si="0"/>
        <v>168366156</v>
      </c>
      <c r="T32" s="183"/>
      <c r="U32" s="183"/>
      <c r="V32" s="183"/>
      <c r="W32" s="181">
        <f t="shared" si="3"/>
        <v>0</v>
      </c>
      <c r="X32" s="181">
        <f t="shared" si="4"/>
        <v>168366156</v>
      </c>
    </row>
    <row r="33" spans="1:24" ht="19.2" x14ac:dyDescent="0.3">
      <c r="A33" s="156" t="s">
        <v>2992</v>
      </c>
      <c r="B33" s="156" t="s">
        <v>3805</v>
      </c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81">
        <f t="shared" si="0"/>
        <v>0</v>
      </c>
      <c r="T33" s="183"/>
      <c r="U33" s="183"/>
      <c r="V33" s="183"/>
      <c r="W33" s="181">
        <f t="shared" si="3"/>
        <v>0</v>
      </c>
      <c r="X33" s="181">
        <f t="shared" si="4"/>
        <v>0</v>
      </c>
    </row>
    <row r="34" spans="1:24" ht="9.6" x14ac:dyDescent="0.3">
      <c r="A34" s="156" t="s">
        <v>2993</v>
      </c>
      <c r="B34" s="156" t="s">
        <v>3806</v>
      </c>
      <c r="C34" s="159">
        <v>92287082</v>
      </c>
      <c r="D34" s="158"/>
      <c r="E34" s="158"/>
      <c r="F34" s="159">
        <v>382021853</v>
      </c>
      <c r="G34" s="158"/>
      <c r="H34" s="158"/>
      <c r="I34" s="160">
        <v>0</v>
      </c>
      <c r="J34" s="159">
        <v>407895048</v>
      </c>
      <c r="K34" s="158"/>
      <c r="L34" s="159">
        <v>1603048</v>
      </c>
      <c r="M34" s="158"/>
      <c r="N34" s="159">
        <v>6651040</v>
      </c>
      <c r="O34" s="158"/>
      <c r="P34" s="159">
        <v>1226507475</v>
      </c>
      <c r="Q34" s="159">
        <v>40853612</v>
      </c>
      <c r="R34" s="158"/>
      <c r="S34" s="181">
        <f t="shared" si="0"/>
        <v>2157819158</v>
      </c>
      <c r="T34" s="183"/>
      <c r="U34" s="184">
        <v>0</v>
      </c>
      <c r="V34" s="183"/>
      <c r="W34" s="181">
        <f t="shared" si="3"/>
        <v>0</v>
      </c>
      <c r="X34" s="181">
        <f t="shared" si="4"/>
        <v>2157819158</v>
      </c>
    </row>
    <row r="35" spans="1:24" ht="9.6" x14ac:dyDescent="0.3">
      <c r="A35" s="156" t="s">
        <v>2994</v>
      </c>
      <c r="B35" s="156" t="s">
        <v>3807</v>
      </c>
      <c r="C35" s="158"/>
      <c r="D35" s="158"/>
      <c r="E35" s="158"/>
      <c r="F35" s="159">
        <v>-45878467</v>
      </c>
      <c r="G35" s="158"/>
      <c r="H35" s="158"/>
      <c r="I35" s="160">
        <v>0</v>
      </c>
      <c r="J35" s="159">
        <v>-874069</v>
      </c>
      <c r="K35" s="158"/>
      <c r="L35" s="158"/>
      <c r="M35" s="158"/>
      <c r="N35" s="160">
        <v>0</v>
      </c>
      <c r="O35" s="158"/>
      <c r="P35" s="158"/>
      <c r="Q35" s="160">
        <v>0</v>
      </c>
      <c r="R35" s="158"/>
      <c r="S35" s="181">
        <f t="shared" si="0"/>
        <v>-46752536</v>
      </c>
      <c r="T35" s="183"/>
      <c r="U35" s="184">
        <v>0</v>
      </c>
      <c r="V35" s="183"/>
      <c r="W35" s="181">
        <f t="shared" si="3"/>
        <v>0</v>
      </c>
      <c r="X35" s="181">
        <f t="shared" si="4"/>
        <v>-46752536</v>
      </c>
    </row>
    <row r="36" spans="1:24" ht="9.6" x14ac:dyDescent="0.3">
      <c r="A36" s="156" t="s">
        <v>2995</v>
      </c>
      <c r="B36" s="156" t="s">
        <v>3808</v>
      </c>
      <c r="C36" s="159">
        <v>50702571</v>
      </c>
      <c r="D36" s="158"/>
      <c r="E36" s="159">
        <v>830725</v>
      </c>
      <c r="F36" s="159">
        <v>101982631</v>
      </c>
      <c r="G36" s="158"/>
      <c r="H36" s="158"/>
      <c r="I36" s="160">
        <v>0</v>
      </c>
      <c r="J36" s="158"/>
      <c r="K36" s="158"/>
      <c r="L36" s="158"/>
      <c r="M36" s="158"/>
      <c r="N36" s="159">
        <v>160000</v>
      </c>
      <c r="O36" s="158"/>
      <c r="P36" s="159">
        <v>153951604</v>
      </c>
      <c r="Q36" s="160">
        <v>0</v>
      </c>
      <c r="R36" s="158"/>
      <c r="S36" s="181">
        <f t="shared" si="0"/>
        <v>307627531</v>
      </c>
      <c r="T36" s="183"/>
      <c r="U36" s="184">
        <v>0</v>
      </c>
      <c r="V36" s="183"/>
      <c r="W36" s="181">
        <f t="shared" si="3"/>
        <v>0</v>
      </c>
      <c r="X36" s="181">
        <f t="shared" si="4"/>
        <v>307627531</v>
      </c>
    </row>
    <row r="37" spans="1:24" ht="9.6" x14ac:dyDescent="0.3">
      <c r="A37" s="156" t="s">
        <v>2996</v>
      </c>
      <c r="B37" s="156" t="s">
        <v>3809</v>
      </c>
      <c r="C37" s="158"/>
      <c r="D37" s="158"/>
      <c r="E37" s="159">
        <v>-755725</v>
      </c>
      <c r="F37" s="160">
        <v>0</v>
      </c>
      <c r="G37" s="158"/>
      <c r="H37" s="158"/>
      <c r="I37" s="160">
        <v>0</v>
      </c>
      <c r="J37" s="158"/>
      <c r="K37" s="158"/>
      <c r="L37" s="158"/>
      <c r="M37" s="158"/>
      <c r="N37" s="159">
        <v>-115400</v>
      </c>
      <c r="O37" s="158"/>
      <c r="P37" s="158"/>
      <c r="Q37" s="160">
        <v>0</v>
      </c>
      <c r="R37" s="158"/>
      <c r="S37" s="181">
        <f t="shared" si="0"/>
        <v>-871125</v>
      </c>
      <c r="T37" s="183"/>
      <c r="U37" s="184">
        <v>0</v>
      </c>
      <c r="V37" s="183"/>
      <c r="W37" s="181">
        <f t="shared" si="3"/>
        <v>0</v>
      </c>
      <c r="X37" s="181">
        <f t="shared" si="4"/>
        <v>-871125</v>
      </c>
    </row>
    <row r="38" spans="1:24" ht="9.6" x14ac:dyDescent="0.3">
      <c r="A38" s="156" t="s">
        <v>2997</v>
      </c>
      <c r="B38" s="156" t="s">
        <v>3810</v>
      </c>
      <c r="C38" s="159">
        <v>400000</v>
      </c>
      <c r="D38" s="158"/>
      <c r="E38" s="159">
        <v>406706144</v>
      </c>
      <c r="F38" s="159">
        <v>164174677</v>
      </c>
      <c r="G38" s="158"/>
      <c r="H38" s="158"/>
      <c r="I38" s="160">
        <v>0</v>
      </c>
      <c r="J38" s="159">
        <v>21182239</v>
      </c>
      <c r="K38" s="158"/>
      <c r="L38" s="158"/>
      <c r="M38" s="158"/>
      <c r="N38" s="160">
        <v>0</v>
      </c>
      <c r="O38" s="159">
        <v>6857071</v>
      </c>
      <c r="P38" s="159">
        <v>4954117761</v>
      </c>
      <c r="Q38" s="160">
        <v>0</v>
      </c>
      <c r="R38" s="159">
        <v>15970531</v>
      </c>
      <c r="S38" s="181">
        <f t="shared" si="0"/>
        <v>5569408423</v>
      </c>
      <c r="T38" s="183"/>
      <c r="U38" s="182">
        <v>40000</v>
      </c>
      <c r="V38" s="183"/>
      <c r="W38" s="181">
        <f t="shared" si="3"/>
        <v>40000</v>
      </c>
      <c r="X38" s="181">
        <f t="shared" si="4"/>
        <v>5569448423</v>
      </c>
    </row>
    <row r="39" spans="1:24" ht="9.6" x14ac:dyDescent="0.3">
      <c r="A39" s="156" t="s">
        <v>2998</v>
      </c>
      <c r="B39" s="156" t="s">
        <v>3811</v>
      </c>
      <c r="C39" s="159">
        <v>400000</v>
      </c>
      <c r="D39" s="158"/>
      <c r="E39" s="159">
        <v>406706144</v>
      </c>
      <c r="F39" s="159">
        <v>43552947</v>
      </c>
      <c r="G39" s="158"/>
      <c r="H39" s="158"/>
      <c r="I39" s="160">
        <v>0</v>
      </c>
      <c r="J39" s="159">
        <v>21182237</v>
      </c>
      <c r="K39" s="158"/>
      <c r="L39" s="158"/>
      <c r="M39" s="158"/>
      <c r="N39" s="160">
        <v>0</v>
      </c>
      <c r="O39" s="159">
        <v>6857071</v>
      </c>
      <c r="P39" s="159">
        <v>4933062065</v>
      </c>
      <c r="Q39" s="160">
        <v>0</v>
      </c>
      <c r="R39" s="159">
        <v>15970531</v>
      </c>
      <c r="S39" s="181">
        <f t="shared" si="0"/>
        <v>5427730995</v>
      </c>
      <c r="T39" s="183"/>
      <c r="U39" s="182">
        <v>40000</v>
      </c>
      <c r="V39" s="183"/>
      <c r="W39" s="181">
        <f t="shared" si="3"/>
        <v>40000</v>
      </c>
      <c r="X39" s="181">
        <f t="shared" si="4"/>
        <v>5427770995</v>
      </c>
    </row>
    <row r="40" spans="1:24" ht="9.6" x14ac:dyDescent="0.3">
      <c r="A40" s="156" t="s">
        <v>2999</v>
      </c>
      <c r="B40" s="156" t="s">
        <v>3812</v>
      </c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81">
        <f t="shared" si="0"/>
        <v>0</v>
      </c>
      <c r="T40" s="183"/>
      <c r="U40" s="183"/>
      <c r="V40" s="183"/>
      <c r="W40" s="181">
        <f t="shared" si="3"/>
        <v>0</v>
      </c>
      <c r="X40" s="181">
        <f t="shared" si="4"/>
        <v>0</v>
      </c>
    </row>
    <row r="41" spans="1:24" ht="9.6" x14ac:dyDescent="0.3">
      <c r="A41" s="156" t="s">
        <v>3000</v>
      </c>
      <c r="B41" s="156" t="s">
        <v>3813</v>
      </c>
      <c r="C41" s="158"/>
      <c r="D41" s="158"/>
      <c r="E41" s="160">
        <v>0</v>
      </c>
      <c r="F41" s="160">
        <v>0</v>
      </c>
      <c r="G41" s="158"/>
      <c r="H41" s="158"/>
      <c r="I41" s="158"/>
      <c r="J41" s="158"/>
      <c r="K41" s="158"/>
      <c r="L41" s="158"/>
      <c r="M41" s="158"/>
      <c r="N41" s="160">
        <v>0</v>
      </c>
      <c r="O41" s="158"/>
      <c r="P41" s="158"/>
      <c r="Q41" s="160">
        <v>0</v>
      </c>
      <c r="R41" s="158"/>
      <c r="S41" s="181">
        <f t="shared" si="0"/>
        <v>0</v>
      </c>
      <c r="T41" s="183"/>
      <c r="U41" s="184">
        <v>0</v>
      </c>
      <c r="V41" s="183"/>
      <c r="W41" s="181">
        <f t="shared" si="3"/>
        <v>0</v>
      </c>
      <c r="X41" s="181">
        <f t="shared" si="4"/>
        <v>0</v>
      </c>
    </row>
    <row r="42" spans="1:24" ht="9.6" x14ac:dyDescent="0.3">
      <c r="A42" s="156" t="s">
        <v>3001</v>
      </c>
      <c r="B42" s="156" t="s">
        <v>3814</v>
      </c>
      <c r="C42" s="159">
        <v>400000</v>
      </c>
      <c r="D42" s="158"/>
      <c r="E42" s="159">
        <v>406706144</v>
      </c>
      <c r="F42" s="159">
        <v>43552947</v>
      </c>
      <c r="G42" s="158"/>
      <c r="H42" s="158"/>
      <c r="I42" s="158"/>
      <c r="J42" s="159">
        <v>21182237</v>
      </c>
      <c r="K42" s="158"/>
      <c r="L42" s="158"/>
      <c r="M42" s="158"/>
      <c r="N42" s="160">
        <v>0</v>
      </c>
      <c r="O42" s="159">
        <v>6857071</v>
      </c>
      <c r="P42" s="159">
        <v>4933062065</v>
      </c>
      <c r="Q42" s="160">
        <v>0</v>
      </c>
      <c r="R42" s="159">
        <v>15970531</v>
      </c>
      <c r="S42" s="181">
        <f t="shared" si="0"/>
        <v>5427730995</v>
      </c>
      <c r="T42" s="183"/>
      <c r="U42" s="182">
        <v>40000</v>
      </c>
      <c r="V42" s="183"/>
      <c r="W42" s="181">
        <f t="shared" si="3"/>
        <v>40000</v>
      </c>
      <c r="X42" s="181">
        <f t="shared" si="4"/>
        <v>5427770995</v>
      </c>
    </row>
    <row r="43" spans="1:24" ht="9.6" x14ac:dyDescent="0.3">
      <c r="A43" s="156" t="s">
        <v>3002</v>
      </c>
      <c r="B43" s="156" t="s">
        <v>3815</v>
      </c>
      <c r="C43" s="158"/>
      <c r="D43" s="158"/>
      <c r="E43" s="158"/>
      <c r="F43" s="160">
        <v>0</v>
      </c>
      <c r="G43" s="158"/>
      <c r="H43" s="158"/>
      <c r="I43" s="160">
        <v>0</v>
      </c>
      <c r="J43" s="158"/>
      <c r="K43" s="158"/>
      <c r="L43" s="158"/>
      <c r="M43" s="158"/>
      <c r="N43" s="160">
        <v>0</v>
      </c>
      <c r="O43" s="158"/>
      <c r="P43" s="158"/>
      <c r="Q43" s="160">
        <v>0</v>
      </c>
      <c r="R43" s="158"/>
      <c r="S43" s="181">
        <f t="shared" si="0"/>
        <v>0</v>
      </c>
      <c r="T43" s="183"/>
      <c r="U43" s="184">
        <v>0</v>
      </c>
      <c r="V43" s="183"/>
      <c r="W43" s="181">
        <f t="shared" si="3"/>
        <v>0</v>
      </c>
      <c r="X43" s="181">
        <f t="shared" si="4"/>
        <v>0</v>
      </c>
    </row>
    <row r="44" spans="1:24" ht="9.6" x14ac:dyDescent="0.3">
      <c r="A44" s="156" t="s">
        <v>3003</v>
      </c>
      <c r="B44" s="156" t="s">
        <v>3816</v>
      </c>
      <c r="C44" s="158"/>
      <c r="D44" s="158"/>
      <c r="E44" s="158"/>
      <c r="F44" s="159">
        <v>120621730</v>
      </c>
      <c r="G44" s="158"/>
      <c r="H44" s="158"/>
      <c r="I44" s="160">
        <v>0</v>
      </c>
      <c r="J44" s="159">
        <v>86000</v>
      </c>
      <c r="K44" s="158"/>
      <c r="L44" s="158"/>
      <c r="M44" s="158"/>
      <c r="N44" s="160">
        <v>0</v>
      </c>
      <c r="O44" s="158"/>
      <c r="P44" s="159">
        <v>21055696</v>
      </c>
      <c r="Q44" s="160">
        <v>0</v>
      </c>
      <c r="R44" s="158"/>
      <c r="S44" s="181">
        <f t="shared" si="0"/>
        <v>141763426</v>
      </c>
      <c r="T44" s="183"/>
      <c r="U44" s="184">
        <v>0</v>
      </c>
      <c r="V44" s="183"/>
      <c r="W44" s="181">
        <f t="shared" si="3"/>
        <v>0</v>
      </c>
      <c r="X44" s="181">
        <f t="shared" si="4"/>
        <v>141763426</v>
      </c>
    </row>
    <row r="45" spans="1:24" ht="9.6" x14ac:dyDescent="0.3">
      <c r="A45" s="156" t="s">
        <v>3004</v>
      </c>
      <c r="B45" s="156" t="s">
        <v>3812</v>
      </c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81">
        <f t="shared" si="0"/>
        <v>0</v>
      </c>
      <c r="T45" s="183"/>
      <c r="U45" s="183"/>
      <c r="V45" s="183"/>
      <c r="W45" s="181">
        <f t="shared" si="3"/>
        <v>0</v>
      </c>
      <c r="X45" s="181">
        <f t="shared" si="4"/>
        <v>0</v>
      </c>
    </row>
    <row r="46" spans="1:24" ht="9.6" x14ac:dyDescent="0.3">
      <c r="A46" s="156" t="s">
        <v>3000</v>
      </c>
      <c r="B46" s="156" t="s">
        <v>3813</v>
      </c>
      <c r="C46" s="158"/>
      <c r="D46" s="158"/>
      <c r="E46" s="158"/>
      <c r="F46" s="160">
        <v>0</v>
      </c>
      <c r="G46" s="158"/>
      <c r="H46" s="158"/>
      <c r="I46" s="158"/>
      <c r="J46" s="158"/>
      <c r="K46" s="158"/>
      <c r="L46" s="158"/>
      <c r="M46" s="158"/>
      <c r="N46" s="160">
        <v>0</v>
      </c>
      <c r="O46" s="158"/>
      <c r="P46" s="158"/>
      <c r="Q46" s="160">
        <v>0</v>
      </c>
      <c r="R46" s="158"/>
      <c r="S46" s="181">
        <f t="shared" si="0"/>
        <v>0</v>
      </c>
      <c r="T46" s="183"/>
      <c r="U46" s="184">
        <v>0</v>
      </c>
      <c r="V46" s="183"/>
      <c r="W46" s="181">
        <f t="shared" si="3"/>
        <v>0</v>
      </c>
      <c r="X46" s="181">
        <f t="shared" si="4"/>
        <v>0</v>
      </c>
    </row>
    <row r="47" spans="1:24" ht="9.6" x14ac:dyDescent="0.3">
      <c r="A47" s="156" t="s">
        <v>3001</v>
      </c>
      <c r="B47" s="156" t="s">
        <v>3814</v>
      </c>
      <c r="C47" s="158"/>
      <c r="D47" s="158"/>
      <c r="E47" s="158"/>
      <c r="F47" s="159">
        <v>120621730</v>
      </c>
      <c r="G47" s="158"/>
      <c r="H47" s="158"/>
      <c r="I47" s="158"/>
      <c r="J47" s="159">
        <v>86000</v>
      </c>
      <c r="K47" s="158"/>
      <c r="L47" s="158"/>
      <c r="M47" s="158"/>
      <c r="N47" s="160">
        <v>0</v>
      </c>
      <c r="O47" s="158"/>
      <c r="P47" s="159">
        <v>21055696</v>
      </c>
      <c r="Q47" s="160">
        <v>0</v>
      </c>
      <c r="R47" s="158"/>
      <c r="S47" s="181">
        <f t="shared" si="0"/>
        <v>141763426</v>
      </c>
      <c r="T47" s="183"/>
      <c r="U47" s="184">
        <v>0</v>
      </c>
      <c r="V47" s="183"/>
      <c r="W47" s="181">
        <f t="shared" si="3"/>
        <v>0</v>
      </c>
      <c r="X47" s="181">
        <f t="shared" si="4"/>
        <v>141763426</v>
      </c>
    </row>
    <row r="48" spans="1:24" ht="19.2" x14ac:dyDescent="0.3">
      <c r="A48" s="156" t="s">
        <v>3005</v>
      </c>
      <c r="B48" s="156" t="s">
        <v>3817</v>
      </c>
      <c r="C48" s="158"/>
      <c r="D48" s="158"/>
      <c r="E48" s="158"/>
      <c r="F48" s="160">
        <v>0</v>
      </c>
      <c r="G48" s="158"/>
      <c r="H48" s="158"/>
      <c r="I48" s="160">
        <v>0</v>
      </c>
      <c r="J48" s="159">
        <v>-85998</v>
      </c>
      <c r="K48" s="158"/>
      <c r="L48" s="158"/>
      <c r="M48" s="158"/>
      <c r="N48" s="160">
        <v>0</v>
      </c>
      <c r="O48" s="158"/>
      <c r="P48" s="158"/>
      <c r="Q48" s="160">
        <v>0</v>
      </c>
      <c r="R48" s="158"/>
      <c r="S48" s="181">
        <f t="shared" si="0"/>
        <v>-85998</v>
      </c>
      <c r="T48" s="183"/>
      <c r="U48" s="184">
        <v>0</v>
      </c>
      <c r="V48" s="183"/>
      <c r="W48" s="181">
        <f t="shared" si="3"/>
        <v>0</v>
      </c>
      <c r="X48" s="181">
        <f t="shared" si="4"/>
        <v>-85998</v>
      </c>
    </row>
    <row r="49" spans="1:24" ht="9.6" x14ac:dyDescent="0.3">
      <c r="A49" s="156" t="s">
        <v>3006</v>
      </c>
      <c r="B49" s="156" t="s">
        <v>3818</v>
      </c>
      <c r="C49" s="159">
        <v>9831078522</v>
      </c>
      <c r="D49" s="159">
        <v>514994293</v>
      </c>
      <c r="E49" s="159">
        <v>21952759371</v>
      </c>
      <c r="F49" s="159">
        <v>15230249785</v>
      </c>
      <c r="G49" s="159">
        <v>44753606</v>
      </c>
      <c r="H49" s="159">
        <v>5712842431</v>
      </c>
      <c r="I49" s="159">
        <v>479586515</v>
      </c>
      <c r="J49" s="159">
        <v>17044612413</v>
      </c>
      <c r="K49" s="159">
        <v>104449595</v>
      </c>
      <c r="L49" s="159">
        <v>3345012113</v>
      </c>
      <c r="M49" s="158"/>
      <c r="N49" s="159">
        <v>4514492122</v>
      </c>
      <c r="O49" s="159">
        <v>83916627</v>
      </c>
      <c r="P49" s="159">
        <v>59364323871</v>
      </c>
      <c r="Q49" s="159">
        <v>2170090365</v>
      </c>
      <c r="R49" s="159">
        <v>12422078120</v>
      </c>
      <c r="S49" s="181">
        <f t="shared" si="0"/>
        <v>152815239749</v>
      </c>
      <c r="T49" s="183"/>
      <c r="U49" s="182">
        <v>21832280</v>
      </c>
      <c r="V49" s="182">
        <v>39719018</v>
      </c>
      <c r="W49" s="181">
        <f t="shared" si="3"/>
        <v>61551298</v>
      </c>
      <c r="X49" s="181">
        <f t="shared" si="4"/>
        <v>152876791047</v>
      </c>
    </row>
    <row r="50" spans="1:24" ht="9.6" x14ac:dyDescent="0.3">
      <c r="A50" s="156" t="s">
        <v>3007</v>
      </c>
      <c r="B50" s="156" t="s">
        <v>3819</v>
      </c>
      <c r="C50" s="159">
        <v>4870114506</v>
      </c>
      <c r="D50" s="159">
        <v>115534259</v>
      </c>
      <c r="E50" s="159">
        <v>10713595040</v>
      </c>
      <c r="F50" s="159">
        <v>8420176490</v>
      </c>
      <c r="G50" s="159">
        <v>17934956</v>
      </c>
      <c r="H50" s="159">
        <v>2703211298</v>
      </c>
      <c r="I50" s="159">
        <v>108640868</v>
      </c>
      <c r="J50" s="159">
        <v>5644706482</v>
      </c>
      <c r="K50" s="159">
        <v>15285744</v>
      </c>
      <c r="L50" s="159">
        <v>1194897662</v>
      </c>
      <c r="M50" s="158"/>
      <c r="N50" s="159">
        <v>1335043422</v>
      </c>
      <c r="O50" s="159">
        <v>15171860</v>
      </c>
      <c r="P50" s="159">
        <v>31004155251</v>
      </c>
      <c r="Q50" s="159">
        <v>666813213</v>
      </c>
      <c r="R50" s="159">
        <v>4928418661</v>
      </c>
      <c r="S50" s="181">
        <f t="shared" si="0"/>
        <v>71753699712</v>
      </c>
      <c r="T50" s="183"/>
      <c r="U50" s="182">
        <v>4173425</v>
      </c>
      <c r="V50" s="182">
        <v>34160949</v>
      </c>
      <c r="W50" s="181">
        <f t="shared" si="3"/>
        <v>38334374</v>
      </c>
      <c r="X50" s="181">
        <f t="shared" si="4"/>
        <v>71792034086</v>
      </c>
    </row>
    <row r="51" spans="1:24" ht="19.2" x14ac:dyDescent="0.3">
      <c r="A51" s="156" t="s">
        <v>3008</v>
      </c>
      <c r="B51" s="156" t="s">
        <v>3820</v>
      </c>
      <c r="C51" s="158"/>
      <c r="D51" s="158"/>
      <c r="E51" s="160">
        <v>0</v>
      </c>
      <c r="F51" s="160">
        <v>0</v>
      </c>
      <c r="G51" s="158"/>
      <c r="H51" s="158"/>
      <c r="I51" s="160">
        <v>0</v>
      </c>
      <c r="J51" s="159">
        <v>-266934904</v>
      </c>
      <c r="K51" s="158"/>
      <c r="L51" s="158"/>
      <c r="M51" s="158"/>
      <c r="N51" s="160">
        <v>0</v>
      </c>
      <c r="O51" s="159">
        <v>-253559</v>
      </c>
      <c r="P51" s="158"/>
      <c r="Q51" s="160">
        <v>0</v>
      </c>
      <c r="R51" s="158"/>
      <c r="S51" s="181">
        <f t="shared" si="0"/>
        <v>-267188463</v>
      </c>
      <c r="T51" s="183"/>
      <c r="U51" s="184">
        <v>0</v>
      </c>
      <c r="V51" s="182">
        <v>-121695</v>
      </c>
      <c r="W51" s="181">
        <f t="shared" si="3"/>
        <v>-121695</v>
      </c>
      <c r="X51" s="181">
        <f t="shared" si="4"/>
        <v>-267310158</v>
      </c>
    </row>
    <row r="52" spans="1:24" ht="9.6" x14ac:dyDescent="0.3">
      <c r="A52" s="156" t="s">
        <v>3009</v>
      </c>
      <c r="B52" s="156" t="s">
        <v>3821</v>
      </c>
      <c r="C52" s="159">
        <v>1779928819</v>
      </c>
      <c r="D52" s="159">
        <v>324911159</v>
      </c>
      <c r="E52" s="159">
        <v>3241339000</v>
      </c>
      <c r="F52" s="159">
        <v>3566078048</v>
      </c>
      <c r="G52" s="159">
        <v>19415554</v>
      </c>
      <c r="H52" s="159">
        <v>1720768232</v>
      </c>
      <c r="I52" s="159">
        <v>254137541</v>
      </c>
      <c r="J52" s="159">
        <v>6509516892</v>
      </c>
      <c r="K52" s="159">
        <v>89163851</v>
      </c>
      <c r="L52" s="159">
        <v>808670614</v>
      </c>
      <c r="M52" s="158"/>
      <c r="N52" s="159">
        <v>2013933096</v>
      </c>
      <c r="O52" s="159">
        <v>54930698</v>
      </c>
      <c r="P52" s="159">
        <v>15239964787</v>
      </c>
      <c r="Q52" s="159">
        <v>857892874</v>
      </c>
      <c r="R52" s="159">
        <v>5550527586</v>
      </c>
      <c r="S52" s="181">
        <f t="shared" si="0"/>
        <v>42031178751</v>
      </c>
      <c r="T52" s="183"/>
      <c r="U52" s="182">
        <v>17658855</v>
      </c>
      <c r="V52" s="183"/>
      <c r="W52" s="181">
        <f t="shared" si="3"/>
        <v>17658855</v>
      </c>
      <c r="X52" s="181">
        <f t="shared" si="4"/>
        <v>42048837606</v>
      </c>
    </row>
    <row r="53" spans="1:24" ht="9.6" x14ac:dyDescent="0.3">
      <c r="A53" s="156" t="s">
        <v>3010</v>
      </c>
      <c r="B53" s="156" t="s">
        <v>3822</v>
      </c>
      <c r="C53" s="158"/>
      <c r="D53" s="158"/>
      <c r="E53" s="160">
        <v>0</v>
      </c>
      <c r="F53" s="160">
        <v>0</v>
      </c>
      <c r="G53" s="158"/>
      <c r="H53" s="158"/>
      <c r="I53" s="160">
        <v>0</v>
      </c>
      <c r="J53" s="159">
        <v>-113038322</v>
      </c>
      <c r="K53" s="158"/>
      <c r="L53" s="158"/>
      <c r="M53" s="158"/>
      <c r="N53" s="160">
        <v>0</v>
      </c>
      <c r="O53" s="159">
        <v>-1765188</v>
      </c>
      <c r="P53" s="158"/>
      <c r="Q53" s="160">
        <v>0</v>
      </c>
      <c r="R53" s="158"/>
      <c r="S53" s="181">
        <f t="shared" si="0"/>
        <v>-114803510</v>
      </c>
      <c r="T53" s="183"/>
      <c r="U53" s="184">
        <v>0</v>
      </c>
      <c r="V53" s="183"/>
      <c r="W53" s="181">
        <f t="shared" si="3"/>
        <v>0</v>
      </c>
      <c r="X53" s="181">
        <f t="shared" si="4"/>
        <v>-114803510</v>
      </c>
    </row>
    <row r="54" spans="1:24" ht="9.6" x14ac:dyDescent="0.3">
      <c r="A54" s="156" t="s">
        <v>3011</v>
      </c>
      <c r="B54" s="156" t="s">
        <v>3823</v>
      </c>
      <c r="C54" s="159">
        <v>3024632205</v>
      </c>
      <c r="D54" s="159">
        <v>62571452</v>
      </c>
      <c r="E54" s="159">
        <v>7441230687</v>
      </c>
      <c r="F54" s="159">
        <v>2587739440</v>
      </c>
      <c r="G54" s="159">
        <v>4605576</v>
      </c>
      <c r="H54" s="159">
        <v>1118601520</v>
      </c>
      <c r="I54" s="159">
        <v>93206493</v>
      </c>
      <c r="J54" s="159">
        <v>3460479320</v>
      </c>
      <c r="K54" s="158"/>
      <c r="L54" s="159">
        <v>1335514932</v>
      </c>
      <c r="M54" s="158"/>
      <c r="N54" s="159">
        <v>1054780410</v>
      </c>
      <c r="O54" s="159">
        <v>15559962</v>
      </c>
      <c r="P54" s="159">
        <v>7203201205</v>
      </c>
      <c r="Q54" s="159">
        <v>613079337</v>
      </c>
      <c r="R54" s="159">
        <v>1017642226</v>
      </c>
      <c r="S54" s="181">
        <f t="shared" si="0"/>
        <v>29032844765</v>
      </c>
      <c r="T54" s="183"/>
      <c r="U54" s="184">
        <v>0</v>
      </c>
      <c r="V54" s="183"/>
      <c r="W54" s="181">
        <f t="shared" si="3"/>
        <v>0</v>
      </c>
      <c r="X54" s="181">
        <f t="shared" si="4"/>
        <v>29032844765</v>
      </c>
    </row>
    <row r="55" spans="1:24" ht="9.6" x14ac:dyDescent="0.3">
      <c r="A55" s="156" t="s">
        <v>3012</v>
      </c>
      <c r="B55" s="156" t="s">
        <v>3824</v>
      </c>
      <c r="C55" s="158"/>
      <c r="D55" s="158"/>
      <c r="E55" s="160">
        <v>0</v>
      </c>
      <c r="F55" s="160">
        <v>0</v>
      </c>
      <c r="G55" s="158"/>
      <c r="H55" s="158"/>
      <c r="I55" s="160">
        <v>0</v>
      </c>
      <c r="J55" s="159">
        <v>-34057174</v>
      </c>
      <c r="K55" s="158"/>
      <c r="L55" s="158"/>
      <c r="M55" s="158"/>
      <c r="N55" s="160">
        <v>0</v>
      </c>
      <c r="O55" s="159">
        <v>30137</v>
      </c>
      <c r="P55" s="158"/>
      <c r="Q55" s="160">
        <v>0</v>
      </c>
      <c r="R55" s="158"/>
      <c r="S55" s="181">
        <f t="shared" si="0"/>
        <v>-34027037</v>
      </c>
      <c r="T55" s="183"/>
      <c r="U55" s="184">
        <v>0</v>
      </c>
      <c r="V55" s="183"/>
      <c r="W55" s="181">
        <f t="shared" si="3"/>
        <v>0</v>
      </c>
      <c r="X55" s="181">
        <f t="shared" si="4"/>
        <v>-34027037</v>
      </c>
    </row>
    <row r="56" spans="1:24" ht="9.6" x14ac:dyDescent="0.3">
      <c r="A56" s="156" t="s">
        <v>3013</v>
      </c>
      <c r="B56" s="156" t="s">
        <v>3825</v>
      </c>
      <c r="C56" s="158"/>
      <c r="D56" s="158"/>
      <c r="E56" s="160">
        <v>0</v>
      </c>
      <c r="F56" s="160">
        <v>0</v>
      </c>
      <c r="G56" s="158"/>
      <c r="H56" s="158"/>
      <c r="I56" s="160">
        <v>0</v>
      </c>
      <c r="J56" s="159">
        <v>872052980</v>
      </c>
      <c r="K56" s="158"/>
      <c r="L56" s="158"/>
      <c r="M56" s="158"/>
      <c r="N56" s="160">
        <v>0</v>
      </c>
      <c r="O56" s="158"/>
      <c r="P56" s="158"/>
      <c r="Q56" s="160">
        <v>0</v>
      </c>
      <c r="R56" s="158"/>
      <c r="S56" s="181">
        <f t="shared" si="0"/>
        <v>872052980</v>
      </c>
      <c r="T56" s="183"/>
      <c r="U56" s="184">
        <v>0</v>
      </c>
      <c r="V56" s="183"/>
      <c r="W56" s="181">
        <f t="shared" si="3"/>
        <v>0</v>
      </c>
      <c r="X56" s="181">
        <f t="shared" si="4"/>
        <v>872052980</v>
      </c>
    </row>
    <row r="57" spans="1:24" ht="9.6" x14ac:dyDescent="0.3">
      <c r="A57" s="156" t="s">
        <v>3014</v>
      </c>
      <c r="B57" s="156" t="s">
        <v>3826</v>
      </c>
      <c r="C57" s="158"/>
      <c r="D57" s="158"/>
      <c r="E57" s="160">
        <v>0</v>
      </c>
      <c r="F57" s="160">
        <v>0</v>
      </c>
      <c r="G57" s="158"/>
      <c r="H57" s="158"/>
      <c r="I57" s="160">
        <v>0</v>
      </c>
      <c r="J57" s="159">
        <v>-57268453</v>
      </c>
      <c r="K57" s="158"/>
      <c r="L57" s="158"/>
      <c r="M57" s="158"/>
      <c r="N57" s="160">
        <v>0</v>
      </c>
      <c r="O57" s="158"/>
      <c r="P57" s="158"/>
      <c r="Q57" s="160">
        <v>0</v>
      </c>
      <c r="R57" s="158"/>
      <c r="S57" s="181">
        <f t="shared" si="0"/>
        <v>-57268453</v>
      </c>
      <c r="T57" s="183"/>
      <c r="U57" s="184">
        <v>0</v>
      </c>
      <c r="V57" s="183"/>
      <c r="W57" s="181">
        <f t="shared" si="3"/>
        <v>0</v>
      </c>
      <c r="X57" s="181">
        <f t="shared" si="4"/>
        <v>-57268453</v>
      </c>
    </row>
    <row r="58" spans="1:24" ht="9.6" x14ac:dyDescent="0.3">
      <c r="A58" s="156" t="s">
        <v>3015</v>
      </c>
      <c r="B58" s="156" t="s">
        <v>3827</v>
      </c>
      <c r="C58" s="159">
        <v>156402992</v>
      </c>
      <c r="D58" s="159">
        <v>11977423</v>
      </c>
      <c r="E58" s="159">
        <v>556594644</v>
      </c>
      <c r="F58" s="159">
        <v>656255807</v>
      </c>
      <c r="G58" s="159">
        <v>2797520</v>
      </c>
      <c r="H58" s="159">
        <v>170261381</v>
      </c>
      <c r="I58" s="159">
        <v>23601613</v>
      </c>
      <c r="J58" s="159">
        <v>1029155592</v>
      </c>
      <c r="K58" s="158"/>
      <c r="L58" s="159">
        <v>5928905</v>
      </c>
      <c r="M58" s="158"/>
      <c r="N58" s="159">
        <v>110735194</v>
      </c>
      <c r="O58" s="159">
        <v>242717</v>
      </c>
      <c r="P58" s="159">
        <v>5917002628</v>
      </c>
      <c r="Q58" s="159">
        <v>32304941</v>
      </c>
      <c r="R58" s="159">
        <v>925489647</v>
      </c>
      <c r="S58" s="181">
        <f t="shared" si="0"/>
        <v>9598751004</v>
      </c>
      <c r="T58" s="183"/>
      <c r="U58" s="184">
        <v>0</v>
      </c>
      <c r="V58" s="182">
        <v>5679764</v>
      </c>
      <c r="W58" s="181">
        <f t="shared" si="3"/>
        <v>5679764</v>
      </c>
      <c r="X58" s="181">
        <f t="shared" si="4"/>
        <v>9604430768</v>
      </c>
    </row>
    <row r="59" spans="1:24" ht="9.6" x14ac:dyDescent="0.3">
      <c r="A59" s="156" t="s">
        <v>3016</v>
      </c>
      <c r="B59" s="156" t="s">
        <v>3828</v>
      </c>
      <c r="C59" s="158"/>
      <c r="D59" s="158"/>
      <c r="E59" s="160">
        <v>0</v>
      </c>
      <c r="F59" s="160">
        <v>0</v>
      </c>
      <c r="G59" s="158"/>
      <c r="H59" s="158"/>
      <c r="I59" s="160">
        <v>0</v>
      </c>
      <c r="J59" s="158"/>
      <c r="K59" s="158"/>
      <c r="L59" s="158"/>
      <c r="M59" s="158"/>
      <c r="N59" s="160">
        <v>0</v>
      </c>
      <c r="O59" s="158"/>
      <c r="P59" s="158"/>
      <c r="Q59" s="160">
        <v>0</v>
      </c>
      <c r="R59" s="158"/>
      <c r="S59" s="181">
        <f t="shared" si="0"/>
        <v>0</v>
      </c>
      <c r="T59" s="183"/>
      <c r="U59" s="184">
        <v>0</v>
      </c>
      <c r="V59" s="183"/>
      <c r="W59" s="181">
        <f t="shared" si="3"/>
        <v>0</v>
      </c>
      <c r="X59" s="181">
        <f t="shared" si="4"/>
        <v>0</v>
      </c>
    </row>
    <row r="60" spans="1:24" ht="9.6" x14ac:dyDescent="0.3">
      <c r="A60" s="156" t="s">
        <v>3017</v>
      </c>
      <c r="B60" s="156" t="s">
        <v>3829</v>
      </c>
      <c r="C60" s="158"/>
      <c r="D60" s="158"/>
      <c r="E60" s="158"/>
      <c r="F60" s="160">
        <v>0</v>
      </c>
      <c r="G60" s="158"/>
      <c r="H60" s="158"/>
      <c r="I60" s="160">
        <v>0</v>
      </c>
      <c r="J60" s="159">
        <v>2501230</v>
      </c>
      <c r="K60" s="158"/>
      <c r="L60" s="158"/>
      <c r="M60" s="158"/>
      <c r="N60" s="160">
        <v>0</v>
      </c>
      <c r="O60" s="158"/>
      <c r="P60" s="159">
        <v>4153182758</v>
      </c>
      <c r="Q60" s="160">
        <v>0</v>
      </c>
      <c r="R60" s="159">
        <v>643507788</v>
      </c>
      <c r="S60" s="181">
        <f t="shared" si="0"/>
        <v>4799191776</v>
      </c>
      <c r="T60" s="183"/>
      <c r="U60" s="184">
        <v>0</v>
      </c>
      <c r="V60" s="183"/>
      <c r="W60" s="181">
        <f t="shared" si="3"/>
        <v>0</v>
      </c>
      <c r="X60" s="181">
        <f t="shared" si="4"/>
        <v>4799191776</v>
      </c>
    </row>
    <row r="61" spans="1:24" ht="9.6" x14ac:dyDescent="0.3">
      <c r="A61" s="156" t="s">
        <v>3018</v>
      </c>
      <c r="B61" s="156" t="s">
        <v>3830</v>
      </c>
      <c r="C61" s="158"/>
      <c r="D61" s="158"/>
      <c r="E61" s="160">
        <v>0</v>
      </c>
      <c r="F61" s="160">
        <v>0</v>
      </c>
      <c r="G61" s="158"/>
      <c r="H61" s="158"/>
      <c r="I61" s="160">
        <v>0</v>
      </c>
      <c r="J61" s="158"/>
      <c r="K61" s="158"/>
      <c r="L61" s="158"/>
      <c r="M61" s="158"/>
      <c r="N61" s="160">
        <v>0</v>
      </c>
      <c r="O61" s="158"/>
      <c r="P61" s="158"/>
      <c r="Q61" s="160">
        <v>0</v>
      </c>
      <c r="R61" s="158"/>
      <c r="S61" s="181">
        <f t="shared" si="0"/>
        <v>0</v>
      </c>
      <c r="T61" s="183"/>
      <c r="U61" s="184">
        <v>0</v>
      </c>
      <c r="V61" s="183"/>
      <c r="W61" s="181">
        <f t="shared" si="3"/>
        <v>0</v>
      </c>
      <c r="X61" s="181">
        <f t="shared" si="4"/>
        <v>0</v>
      </c>
    </row>
    <row r="62" spans="1:24" ht="9.6" x14ac:dyDescent="0.3">
      <c r="A62" s="156" t="s">
        <v>3019</v>
      </c>
      <c r="B62" s="156" t="s">
        <v>3831</v>
      </c>
      <c r="C62" s="158"/>
      <c r="D62" s="158"/>
      <c r="E62" s="158"/>
      <c r="F62" s="160">
        <v>0</v>
      </c>
      <c r="G62" s="158"/>
      <c r="H62" s="158"/>
      <c r="I62" s="160">
        <v>0</v>
      </c>
      <c r="J62" s="159">
        <v>-231241</v>
      </c>
      <c r="K62" s="158"/>
      <c r="L62" s="158"/>
      <c r="M62" s="158"/>
      <c r="N62" s="160">
        <v>0</v>
      </c>
      <c r="O62" s="158"/>
      <c r="P62" s="158"/>
      <c r="Q62" s="160">
        <v>0</v>
      </c>
      <c r="R62" s="158"/>
      <c r="S62" s="181">
        <f t="shared" si="0"/>
        <v>-231241</v>
      </c>
      <c r="T62" s="183"/>
      <c r="U62" s="184">
        <v>0</v>
      </c>
      <c r="V62" s="183"/>
      <c r="W62" s="181">
        <f t="shared" si="3"/>
        <v>0</v>
      </c>
      <c r="X62" s="181">
        <f t="shared" si="4"/>
        <v>-231241</v>
      </c>
    </row>
    <row r="63" spans="1:24" ht="9.6" x14ac:dyDescent="0.3">
      <c r="A63" s="156" t="s">
        <v>3020</v>
      </c>
      <c r="B63" s="156" t="s">
        <v>3832</v>
      </c>
      <c r="C63" s="159">
        <v>156402992</v>
      </c>
      <c r="D63" s="159">
        <v>11977423</v>
      </c>
      <c r="E63" s="159">
        <v>556594644</v>
      </c>
      <c r="F63" s="159">
        <v>656255807</v>
      </c>
      <c r="G63" s="159">
        <v>2797520</v>
      </c>
      <c r="H63" s="159">
        <v>170261381</v>
      </c>
      <c r="I63" s="159">
        <v>23601613</v>
      </c>
      <c r="J63" s="159">
        <v>1073254824</v>
      </c>
      <c r="K63" s="158"/>
      <c r="L63" s="159">
        <v>5928905</v>
      </c>
      <c r="M63" s="158"/>
      <c r="N63" s="159">
        <v>110735194</v>
      </c>
      <c r="O63" s="159">
        <v>264800</v>
      </c>
      <c r="P63" s="159">
        <v>1763819870</v>
      </c>
      <c r="Q63" s="159">
        <v>32304941</v>
      </c>
      <c r="R63" s="159">
        <v>281981859</v>
      </c>
      <c r="S63" s="181">
        <f t="shared" si="0"/>
        <v>4846181773</v>
      </c>
      <c r="T63" s="183"/>
      <c r="U63" s="184">
        <v>0</v>
      </c>
      <c r="V63" s="182">
        <v>5710643</v>
      </c>
      <c r="W63" s="181">
        <f t="shared" si="3"/>
        <v>5710643</v>
      </c>
      <c r="X63" s="181">
        <f t="shared" si="4"/>
        <v>4851892416</v>
      </c>
    </row>
    <row r="64" spans="1:24" ht="9.6" x14ac:dyDescent="0.3">
      <c r="A64" s="156" t="s">
        <v>3021</v>
      </c>
      <c r="B64" s="156" t="s">
        <v>3833</v>
      </c>
      <c r="C64" s="158"/>
      <c r="D64" s="158"/>
      <c r="E64" s="158"/>
      <c r="F64" s="160">
        <v>0</v>
      </c>
      <c r="G64" s="158"/>
      <c r="H64" s="158"/>
      <c r="I64" s="160">
        <v>0</v>
      </c>
      <c r="J64" s="159">
        <v>-46369221</v>
      </c>
      <c r="K64" s="158"/>
      <c r="L64" s="158"/>
      <c r="M64" s="158"/>
      <c r="N64" s="160">
        <v>0</v>
      </c>
      <c r="O64" s="159">
        <v>-22083</v>
      </c>
      <c r="P64" s="158"/>
      <c r="Q64" s="160">
        <v>0</v>
      </c>
      <c r="R64" s="158"/>
      <c r="S64" s="181">
        <f t="shared" si="0"/>
        <v>-46391304</v>
      </c>
      <c r="T64" s="183"/>
      <c r="U64" s="184">
        <v>0</v>
      </c>
      <c r="V64" s="182">
        <v>-30879</v>
      </c>
      <c r="W64" s="181">
        <f t="shared" si="3"/>
        <v>-30879</v>
      </c>
      <c r="X64" s="181">
        <f t="shared" si="4"/>
        <v>-46422183</v>
      </c>
    </row>
    <row r="65" spans="1:24" ht="9.6" x14ac:dyDescent="0.3">
      <c r="A65" s="156" t="s">
        <v>3022</v>
      </c>
      <c r="B65" s="156" t="s">
        <v>3834</v>
      </c>
      <c r="C65" s="159">
        <v>928104662</v>
      </c>
      <c r="D65" s="158"/>
      <c r="E65" s="159">
        <v>2952534815</v>
      </c>
      <c r="F65" s="159">
        <v>1305084745</v>
      </c>
      <c r="G65" s="158"/>
      <c r="H65" s="159">
        <v>106688869</v>
      </c>
      <c r="I65" s="159">
        <v>23783192</v>
      </c>
      <c r="J65" s="159">
        <v>460868495</v>
      </c>
      <c r="K65" s="159">
        <v>362043</v>
      </c>
      <c r="L65" s="159">
        <v>459585122</v>
      </c>
      <c r="M65" s="159">
        <v>265210</v>
      </c>
      <c r="N65" s="159">
        <v>470680680</v>
      </c>
      <c r="O65" s="159">
        <v>1383161</v>
      </c>
      <c r="P65" s="159">
        <v>2023053132</v>
      </c>
      <c r="Q65" s="159">
        <v>345879802</v>
      </c>
      <c r="R65" s="159">
        <v>172363772</v>
      </c>
      <c r="S65" s="181">
        <f t="shared" si="0"/>
        <v>9250637700</v>
      </c>
      <c r="T65" s="183"/>
      <c r="U65" s="182">
        <v>128509</v>
      </c>
      <c r="V65" s="183"/>
      <c r="W65" s="181">
        <f t="shared" si="3"/>
        <v>128509</v>
      </c>
      <c r="X65" s="181">
        <f t="shared" si="4"/>
        <v>9250766209</v>
      </c>
    </row>
    <row r="66" spans="1:24" ht="9.6" x14ac:dyDescent="0.3">
      <c r="A66" s="156" t="s">
        <v>3023</v>
      </c>
      <c r="B66" s="156" t="s">
        <v>3835</v>
      </c>
      <c r="C66" s="159">
        <v>921300000</v>
      </c>
      <c r="D66" s="158"/>
      <c r="E66" s="159">
        <v>2936115932</v>
      </c>
      <c r="F66" s="159">
        <v>1280822522</v>
      </c>
      <c r="G66" s="158"/>
      <c r="H66" s="159">
        <v>84931818</v>
      </c>
      <c r="I66" s="159">
        <v>22700000</v>
      </c>
      <c r="J66" s="159">
        <v>419950001</v>
      </c>
      <c r="K66" s="158"/>
      <c r="L66" s="159">
        <v>459133333</v>
      </c>
      <c r="M66" s="158"/>
      <c r="N66" s="159">
        <v>468000000</v>
      </c>
      <c r="O66" s="159">
        <v>1383161</v>
      </c>
      <c r="P66" s="159">
        <v>1970551910</v>
      </c>
      <c r="Q66" s="159">
        <v>342756630</v>
      </c>
      <c r="R66" s="159">
        <v>125719671</v>
      </c>
      <c r="S66" s="181">
        <f t="shared" si="0"/>
        <v>9033364978</v>
      </c>
      <c r="T66" s="183"/>
      <c r="U66" s="182">
        <v>100000</v>
      </c>
      <c r="V66" s="183"/>
      <c r="W66" s="181">
        <f t="shared" si="3"/>
        <v>100000</v>
      </c>
      <c r="X66" s="181">
        <f t="shared" si="4"/>
        <v>9033464978</v>
      </c>
    </row>
    <row r="67" spans="1:24" ht="19.2" x14ac:dyDescent="0.3">
      <c r="A67" s="156" t="s">
        <v>3024</v>
      </c>
      <c r="B67" s="156" t="s">
        <v>3836</v>
      </c>
      <c r="C67" s="158"/>
      <c r="D67" s="158"/>
      <c r="E67" s="159">
        <v>-250000</v>
      </c>
      <c r="F67" s="160">
        <v>0</v>
      </c>
      <c r="G67" s="158"/>
      <c r="H67" s="158"/>
      <c r="I67" s="160">
        <v>0</v>
      </c>
      <c r="J67" s="159">
        <v>-21563</v>
      </c>
      <c r="K67" s="158"/>
      <c r="L67" s="158"/>
      <c r="M67" s="158"/>
      <c r="N67" s="160">
        <v>0</v>
      </c>
      <c r="O67" s="158"/>
      <c r="P67" s="158"/>
      <c r="Q67" s="160">
        <v>0</v>
      </c>
      <c r="R67" s="158"/>
      <c r="S67" s="181">
        <f t="shared" si="0"/>
        <v>-271563</v>
      </c>
      <c r="T67" s="183"/>
      <c r="U67" s="184">
        <v>0</v>
      </c>
      <c r="V67" s="183"/>
      <c r="W67" s="181">
        <f t="shared" si="3"/>
        <v>0</v>
      </c>
      <c r="X67" s="181">
        <f t="shared" si="4"/>
        <v>-271563</v>
      </c>
    </row>
    <row r="68" spans="1:24" ht="9.6" x14ac:dyDescent="0.3">
      <c r="A68" s="156" t="s">
        <v>3025</v>
      </c>
      <c r="B68" s="156" t="s">
        <v>3837</v>
      </c>
      <c r="C68" s="159">
        <v>6804662</v>
      </c>
      <c r="D68" s="158"/>
      <c r="E68" s="159">
        <v>16668883</v>
      </c>
      <c r="F68" s="159">
        <v>24262223</v>
      </c>
      <c r="G68" s="158"/>
      <c r="H68" s="159">
        <v>21757051</v>
      </c>
      <c r="I68" s="159">
        <v>1083192</v>
      </c>
      <c r="J68" s="159">
        <v>40940057</v>
      </c>
      <c r="K68" s="159">
        <v>362043</v>
      </c>
      <c r="L68" s="159">
        <v>451789</v>
      </c>
      <c r="M68" s="159">
        <v>265210</v>
      </c>
      <c r="N68" s="159">
        <v>2680680</v>
      </c>
      <c r="O68" s="158"/>
      <c r="P68" s="159">
        <v>52501222</v>
      </c>
      <c r="Q68" s="159">
        <v>3123172</v>
      </c>
      <c r="R68" s="159">
        <v>46644101</v>
      </c>
      <c r="S68" s="181">
        <f t="shared" si="0"/>
        <v>217544285</v>
      </c>
      <c r="T68" s="183"/>
      <c r="U68" s="182">
        <v>28509</v>
      </c>
      <c r="V68" s="183"/>
      <c r="W68" s="181">
        <f t="shared" si="3"/>
        <v>28509</v>
      </c>
      <c r="X68" s="181">
        <f t="shared" si="4"/>
        <v>217572794</v>
      </c>
    </row>
    <row r="69" spans="1:24" ht="9.6" x14ac:dyDescent="0.3">
      <c r="A69" s="156" t="s">
        <v>3026</v>
      </c>
      <c r="B69" s="156" t="s">
        <v>3838</v>
      </c>
      <c r="C69" s="159">
        <v>6804662</v>
      </c>
      <c r="D69" s="158"/>
      <c r="E69" s="159">
        <v>16668883</v>
      </c>
      <c r="F69" s="159">
        <v>24262223</v>
      </c>
      <c r="G69" s="158"/>
      <c r="H69" s="159">
        <v>21757051</v>
      </c>
      <c r="I69" s="159">
        <v>1083192</v>
      </c>
      <c r="J69" s="159">
        <v>40935057</v>
      </c>
      <c r="K69" s="159">
        <v>362043</v>
      </c>
      <c r="L69" s="159">
        <v>451789</v>
      </c>
      <c r="M69" s="159">
        <v>265210</v>
      </c>
      <c r="N69" s="159">
        <v>2680680</v>
      </c>
      <c r="O69" s="158"/>
      <c r="P69" s="159">
        <v>51762924</v>
      </c>
      <c r="Q69" s="159">
        <v>3123172</v>
      </c>
      <c r="R69" s="159">
        <v>46644101</v>
      </c>
      <c r="S69" s="181">
        <f t="shared" si="0"/>
        <v>216800987</v>
      </c>
      <c r="T69" s="183"/>
      <c r="U69" s="182">
        <v>28509</v>
      </c>
      <c r="V69" s="183"/>
      <c r="W69" s="181">
        <f t="shared" si="3"/>
        <v>28509</v>
      </c>
      <c r="X69" s="181">
        <f t="shared" si="4"/>
        <v>216829496</v>
      </c>
    </row>
    <row r="70" spans="1:24" ht="19.2" x14ac:dyDescent="0.3">
      <c r="A70" s="156" t="s">
        <v>3027</v>
      </c>
      <c r="B70" s="156" t="s">
        <v>3839</v>
      </c>
      <c r="C70" s="158"/>
      <c r="D70" s="158"/>
      <c r="E70" s="158"/>
      <c r="F70" s="160">
        <v>0</v>
      </c>
      <c r="G70" s="158"/>
      <c r="H70" s="158"/>
      <c r="I70" s="160">
        <v>0</v>
      </c>
      <c r="J70" s="158"/>
      <c r="K70" s="158"/>
      <c r="L70" s="158"/>
      <c r="M70" s="158"/>
      <c r="N70" s="160">
        <v>0</v>
      </c>
      <c r="O70" s="158"/>
      <c r="P70" s="158"/>
      <c r="Q70" s="160">
        <v>0</v>
      </c>
      <c r="R70" s="158"/>
      <c r="S70" s="181">
        <f t="shared" si="0"/>
        <v>0</v>
      </c>
      <c r="T70" s="183"/>
      <c r="U70" s="184">
        <v>0</v>
      </c>
      <c r="V70" s="183"/>
      <c r="W70" s="181">
        <f t="shared" si="3"/>
        <v>0</v>
      </c>
      <c r="X70" s="181">
        <f t="shared" si="4"/>
        <v>0</v>
      </c>
    </row>
    <row r="71" spans="1:24" ht="9.6" x14ac:dyDescent="0.3">
      <c r="A71" s="156" t="s">
        <v>3028</v>
      </c>
      <c r="B71" s="156" t="s">
        <v>3840</v>
      </c>
      <c r="C71" s="158"/>
      <c r="D71" s="158"/>
      <c r="E71" s="158"/>
      <c r="F71" s="160">
        <v>0</v>
      </c>
      <c r="G71" s="158"/>
      <c r="H71" s="158"/>
      <c r="I71" s="160">
        <v>0</v>
      </c>
      <c r="J71" s="159">
        <v>5000</v>
      </c>
      <c r="K71" s="158"/>
      <c r="L71" s="158"/>
      <c r="M71" s="158"/>
      <c r="N71" s="160">
        <v>0</v>
      </c>
      <c r="O71" s="158"/>
      <c r="P71" s="159">
        <v>738298</v>
      </c>
      <c r="Q71" s="160">
        <v>0</v>
      </c>
      <c r="R71" s="158"/>
      <c r="S71" s="181">
        <f t="shared" ref="S71:S134" si="5">SUM(C71:R71)</f>
        <v>743298</v>
      </c>
      <c r="T71" s="183"/>
      <c r="U71" s="184">
        <v>0</v>
      </c>
      <c r="V71" s="183"/>
      <c r="W71" s="181">
        <f t="shared" si="3"/>
        <v>0</v>
      </c>
      <c r="X71" s="181">
        <f t="shared" si="4"/>
        <v>743298</v>
      </c>
    </row>
    <row r="72" spans="1:24" ht="19.2" x14ac:dyDescent="0.3">
      <c r="A72" s="156" t="s">
        <v>3029</v>
      </c>
      <c r="B72" s="156" t="s">
        <v>3841</v>
      </c>
      <c r="C72" s="158"/>
      <c r="D72" s="158"/>
      <c r="E72" s="158"/>
      <c r="F72" s="160">
        <v>0</v>
      </c>
      <c r="G72" s="158"/>
      <c r="H72" s="158"/>
      <c r="I72" s="160">
        <v>0</v>
      </c>
      <c r="J72" s="158"/>
      <c r="K72" s="158"/>
      <c r="L72" s="158"/>
      <c r="M72" s="158"/>
      <c r="N72" s="160">
        <v>0</v>
      </c>
      <c r="O72" s="158"/>
      <c r="P72" s="158"/>
      <c r="Q72" s="160">
        <v>0</v>
      </c>
      <c r="R72" s="158"/>
      <c r="S72" s="181">
        <f t="shared" si="5"/>
        <v>0</v>
      </c>
      <c r="T72" s="183"/>
      <c r="U72" s="184">
        <v>0</v>
      </c>
      <c r="V72" s="183"/>
      <c r="W72" s="181">
        <f t="shared" si="3"/>
        <v>0</v>
      </c>
      <c r="X72" s="181">
        <f t="shared" si="4"/>
        <v>0</v>
      </c>
    </row>
    <row r="73" spans="1:24" ht="9.6" x14ac:dyDescent="0.3">
      <c r="A73" s="156" t="s">
        <v>3030</v>
      </c>
      <c r="B73" s="156" t="s">
        <v>3842</v>
      </c>
      <c r="C73" s="159">
        <v>2217055375</v>
      </c>
      <c r="D73" s="158"/>
      <c r="E73" s="159">
        <v>7966074065</v>
      </c>
      <c r="F73" s="159">
        <v>3962526375</v>
      </c>
      <c r="G73" s="158"/>
      <c r="H73" s="159">
        <v>993429617</v>
      </c>
      <c r="I73" s="160">
        <v>0</v>
      </c>
      <c r="J73" s="159">
        <v>4174365230</v>
      </c>
      <c r="K73" s="158"/>
      <c r="L73" s="159">
        <v>719751269</v>
      </c>
      <c r="M73" s="158"/>
      <c r="N73" s="159">
        <v>139844629</v>
      </c>
      <c r="O73" s="158"/>
      <c r="P73" s="159">
        <v>11353988264</v>
      </c>
      <c r="Q73" s="159">
        <v>375084940</v>
      </c>
      <c r="R73" s="159">
        <v>2050027601</v>
      </c>
      <c r="S73" s="181">
        <f t="shared" si="5"/>
        <v>33952147365</v>
      </c>
      <c r="T73" s="183"/>
      <c r="U73" s="184">
        <v>0</v>
      </c>
      <c r="V73" s="183"/>
      <c r="W73" s="181">
        <f t="shared" ref="W73:W136" si="6">SUM(T73:V73)</f>
        <v>0</v>
      </c>
      <c r="X73" s="181">
        <f t="shared" ref="X73:X136" si="7">S73+W73</f>
        <v>33952147365</v>
      </c>
    </row>
    <row r="74" spans="1:24" ht="19.2" x14ac:dyDescent="0.3">
      <c r="A74" s="156" t="s">
        <v>3031</v>
      </c>
      <c r="B74" s="156" t="s">
        <v>3843</v>
      </c>
      <c r="C74" s="159">
        <v>1388047820</v>
      </c>
      <c r="D74" s="158"/>
      <c r="E74" s="159">
        <v>4675738069</v>
      </c>
      <c r="F74" s="159">
        <v>2808868000</v>
      </c>
      <c r="G74" s="158"/>
      <c r="H74" s="159">
        <v>604722276</v>
      </c>
      <c r="I74" s="160">
        <v>0</v>
      </c>
      <c r="J74" s="159">
        <v>2905608338</v>
      </c>
      <c r="K74" s="158"/>
      <c r="L74" s="159">
        <v>474930507</v>
      </c>
      <c r="M74" s="158"/>
      <c r="N74" s="159">
        <v>105549482</v>
      </c>
      <c r="O74" s="158"/>
      <c r="P74" s="159">
        <v>6836350439</v>
      </c>
      <c r="Q74" s="159">
        <v>239775271</v>
      </c>
      <c r="R74" s="159">
        <v>1237889234</v>
      </c>
      <c r="S74" s="181">
        <f t="shared" si="5"/>
        <v>21277479436</v>
      </c>
      <c r="T74" s="183"/>
      <c r="U74" s="184">
        <v>0</v>
      </c>
      <c r="V74" s="183"/>
      <c r="W74" s="181">
        <f t="shared" si="6"/>
        <v>0</v>
      </c>
      <c r="X74" s="181">
        <f t="shared" si="7"/>
        <v>21277479436</v>
      </c>
    </row>
    <row r="75" spans="1:24" ht="19.2" x14ac:dyDescent="0.3">
      <c r="A75" s="156" t="s">
        <v>3032</v>
      </c>
      <c r="B75" s="156" t="s">
        <v>3844</v>
      </c>
      <c r="C75" s="158"/>
      <c r="D75" s="158"/>
      <c r="E75" s="159">
        <v>-156000</v>
      </c>
      <c r="F75" s="159">
        <v>-7095000</v>
      </c>
      <c r="G75" s="158"/>
      <c r="H75" s="159">
        <v>-810000</v>
      </c>
      <c r="I75" s="160">
        <v>0</v>
      </c>
      <c r="J75" s="159">
        <v>-2077885</v>
      </c>
      <c r="K75" s="158"/>
      <c r="L75" s="158"/>
      <c r="M75" s="158"/>
      <c r="N75" s="160">
        <v>0</v>
      </c>
      <c r="O75" s="158"/>
      <c r="P75" s="158"/>
      <c r="Q75" s="160">
        <v>0</v>
      </c>
      <c r="R75" s="158"/>
      <c r="S75" s="181">
        <f t="shared" si="5"/>
        <v>-10138885</v>
      </c>
      <c r="T75" s="183"/>
      <c r="U75" s="184">
        <v>0</v>
      </c>
      <c r="V75" s="183"/>
      <c r="W75" s="181">
        <f t="shared" si="6"/>
        <v>0</v>
      </c>
      <c r="X75" s="181">
        <f t="shared" si="7"/>
        <v>-10138885</v>
      </c>
    </row>
    <row r="76" spans="1:24" ht="9.6" x14ac:dyDescent="0.3">
      <c r="A76" s="156" t="s">
        <v>3033</v>
      </c>
      <c r="B76" s="156" t="s">
        <v>3845</v>
      </c>
      <c r="C76" s="159">
        <v>665928604</v>
      </c>
      <c r="D76" s="158"/>
      <c r="E76" s="159">
        <v>1210915871</v>
      </c>
      <c r="F76" s="159">
        <v>919969919</v>
      </c>
      <c r="G76" s="158"/>
      <c r="H76" s="159">
        <v>336243628</v>
      </c>
      <c r="I76" s="160">
        <v>0</v>
      </c>
      <c r="J76" s="159">
        <v>1094009303</v>
      </c>
      <c r="K76" s="158"/>
      <c r="L76" s="159">
        <v>141391262</v>
      </c>
      <c r="M76" s="158"/>
      <c r="N76" s="159">
        <v>34295147</v>
      </c>
      <c r="O76" s="158"/>
      <c r="P76" s="159">
        <v>3068197000</v>
      </c>
      <c r="Q76" s="159">
        <v>93671619</v>
      </c>
      <c r="R76" s="159">
        <v>314423905</v>
      </c>
      <c r="S76" s="181">
        <f t="shared" si="5"/>
        <v>7879046258</v>
      </c>
      <c r="T76" s="183"/>
      <c r="U76" s="184">
        <v>0</v>
      </c>
      <c r="V76" s="183"/>
      <c r="W76" s="181">
        <f t="shared" si="6"/>
        <v>0</v>
      </c>
      <c r="X76" s="181">
        <f t="shared" si="7"/>
        <v>7879046258</v>
      </c>
    </row>
    <row r="77" spans="1:24" ht="19.2" x14ac:dyDescent="0.3">
      <c r="A77" s="156" t="s">
        <v>3034</v>
      </c>
      <c r="B77" s="156" t="s">
        <v>3846</v>
      </c>
      <c r="C77" s="158"/>
      <c r="D77" s="158"/>
      <c r="E77" s="159">
        <v>-80000</v>
      </c>
      <c r="F77" s="159">
        <v>-1090000</v>
      </c>
      <c r="G77" s="158"/>
      <c r="H77" s="158"/>
      <c r="I77" s="160">
        <v>0</v>
      </c>
      <c r="J77" s="159">
        <v>-733507</v>
      </c>
      <c r="K77" s="158"/>
      <c r="L77" s="158"/>
      <c r="M77" s="158"/>
      <c r="N77" s="160">
        <v>0</v>
      </c>
      <c r="O77" s="158"/>
      <c r="P77" s="158"/>
      <c r="Q77" s="160">
        <v>0</v>
      </c>
      <c r="R77" s="158"/>
      <c r="S77" s="181">
        <f t="shared" si="5"/>
        <v>-1903507</v>
      </c>
      <c r="T77" s="183"/>
      <c r="U77" s="184">
        <v>0</v>
      </c>
      <c r="V77" s="183"/>
      <c r="W77" s="181">
        <f t="shared" si="6"/>
        <v>0</v>
      </c>
      <c r="X77" s="181">
        <f t="shared" si="7"/>
        <v>-1903507</v>
      </c>
    </row>
    <row r="78" spans="1:24" ht="19.2" x14ac:dyDescent="0.3">
      <c r="A78" s="156" t="s">
        <v>3035</v>
      </c>
      <c r="B78" s="156" t="s">
        <v>3847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9">
        <v>311573359</v>
      </c>
      <c r="Q78" s="158"/>
      <c r="R78" s="158"/>
      <c r="S78" s="181">
        <f t="shared" si="5"/>
        <v>311573359</v>
      </c>
      <c r="T78" s="183"/>
      <c r="U78" s="183"/>
      <c r="V78" s="183"/>
      <c r="W78" s="181">
        <f t="shared" si="6"/>
        <v>0</v>
      </c>
      <c r="X78" s="181">
        <f t="shared" si="7"/>
        <v>311573359</v>
      </c>
    </row>
    <row r="79" spans="1:24" ht="19.2" x14ac:dyDescent="0.3">
      <c r="A79" s="156" t="s">
        <v>3036</v>
      </c>
      <c r="B79" s="156" t="s">
        <v>3848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81">
        <f t="shared" si="5"/>
        <v>0</v>
      </c>
      <c r="T79" s="183"/>
      <c r="U79" s="183"/>
      <c r="V79" s="183"/>
      <c r="W79" s="181">
        <f t="shared" si="6"/>
        <v>0</v>
      </c>
      <c r="X79" s="181">
        <f t="shared" si="7"/>
        <v>0</v>
      </c>
    </row>
    <row r="80" spans="1:24" ht="19.2" x14ac:dyDescent="0.3">
      <c r="A80" s="156" t="s">
        <v>3037</v>
      </c>
      <c r="B80" s="156" t="s">
        <v>3849</v>
      </c>
      <c r="C80" s="159">
        <v>13450000</v>
      </c>
      <c r="D80" s="158"/>
      <c r="E80" s="159">
        <v>331816875</v>
      </c>
      <c r="F80" s="159">
        <v>18898500</v>
      </c>
      <c r="G80" s="158"/>
      <c r="H80" s="158"/>
      <c r="I80" s="160">
        <v>0</v>
      </c>
      <c r="J80" s="159">
        <v>136015583</v>
      </c>
      <c r="K80" s="158"/>
      <c r="L80" s="158"/>
      <c r="M80" s="158"/>
      <c r="N80" s="160">
        <v>0</v>
      </c>
      <c r="O80" s="158"/>
      <c r="P80" s="159">
        <v>160864522</v>
      </c>
      <c r="Q80" s="159">
        <v>25000000</v>
      </c>
      <c r="R80" s="159">
        <v>24115955</v>
      </c>
      <c r="S80" s="181">
        <f t="shared" si="5"/>
        <v>710161435</v>
      </c>
      <c r="T80" s="183"/>
      <c r="U80" s="184">
        <v>0</v>
      </c>
      <c r="V80" s="183"/>
      <c r="W80" s="181">
        <f t="shared" si="6"/>
        <v>0</v>
      </c>
      <c r="X80" s="181">
        <f t="shared" si="7"/>
        <v>710161435</v>
      </c>
    </row>
    <row r="81" spans="1:24" ht="19.2" x14ac:dyDescent="0.3">
      <c r="A81" s="156" t="s">
        <v>3038</v>
      </c>
      <c r="B81" s="156" t="s">
        <v>3850</v>
      </c>
      <c r="C81" s="158"/>
      <c r="D81" s="158"/>
      <c r="E81" s="160">
        <v>0</v>
      </c>
      <c r="F81" s="160">
        <v>0</v>
      </c>
      <c r="G81" s="158"/>
      <c r="H81" s="158"/>
      <c r="I81" s="160">
        <v>0</v>
      </c>
      <c r="J81" s="159">
        <v>-134253</v>
      </c>
      <c r="K81" s="158"/>
      <c r="L81" s="158"/>
      <c r="M81" s="158"/>
      <c r="N81" s="160">
        <v>0</v>
      </c>
      <c r="O81" s="158"/>
      <c r="P81" s="158"/>
      <c r="Q81" s="160">
        <v>0</v>
      </c>
      <c r="R81" s="158"/>
      <c r="S81" s="181">
        <f t="shared" si="5"/>
        <v>-134253</v>
      </c>
      <c r="T81" s="183"/>
      <c r="U81" s="184">
        <v>0</v>
      </c>
      <c r="V81" s="183"/>
      <c r="W81" s="181">
        <f t="shared" si="6"/>
        <v>0</v>
      </c>
      <c r="X81" s="181">
        <f t="shared" si="7"/>
        <v>-134253</v>
      </c>
    </row>
    <row r="82" spans="1:24" ht="9.6" x14ac:dyDescent="0.3">
      <c r="A82" s="156" t="s">
        <v>3039</v>
      </c>
      <c r="B82" s="156" t="s">
        <v>3851</v>
      </c>
      <c r="C82" s="159">
        <v>26473399</v>
      </c>
      <c r="D82" s="158"/>
      <c r="E82" s="160">
        <v>0</v>
      </c>
      <c r="F82" s="159">
        <v>15157496</v>
      </c>
      <c r="G82" s="158"/>
      <c r="H82" s="159">
        <v>6758349</v>
      </c>
      <c r="I82" s="160">
        <v>0</v>
      </c>
      <c r="J82" s="158"/>
      <c r="K82" s="158"/>
      <c r="L82" s="159">
        <v>58600000</v>
      </c>
      <c r="M82" s="158"/>
      <c r="N82" s="160">
        <v>0</v>
      </c>
      <c r="O82" s="158"/>
      <c r="P82" s="159">
        <v>128237587</v>
      </c>
      <c r="Q82" s="160">
        <v>0</v>
      </c>
      <c r="R82" s="159">
        <v>2895613</v>
      </c>
      <c r="S82" s="181">
        <f t="shared" si="5"/>
        <v>238122444</v>
      </c>
      <c r="T82" s="183"/>
      <c r="U82" s="184">
        <v>0</v>
      </c>
      <c r="V82" s="183"/>
      <c r="W82" s="181">
        <f t="shared" si="6"/>
        <v>0</v>
      </c>
      <c r="X82" s="181">
        <f t="shared" si="7"/>
        <v>238122444</v>
      </c>
    </row>
    <row r="83" spans="1:24" ht="19.2" x14ac:dyDescent="0.3">
      <c r="A83" s="156" t="s">
        <v>3040</v>
      </c>
      <c r="B83" s="156" t="s">
        <v>3852</v>
      </c>
      <c r="C83" s="158"/>
      <c r="D83" s="158"/>
      <c r="E83" s="160">
        <v>0</v>
      </c>
      <c r="F83" s="160">
        <v>0</v>
      </c>
      <c r="G83" s="158"/>
      <c r="H83" s="158"/>
      <c r="I83" s="160">
        <v>0</v>
      </c>
      <c r="J83" s="158"/>
      <c r="K83" s="158"/>
      <c r="L83" s="158"/>
      <c r="M83" s="158"/>
      <c r="N83" s="160">
        <v>0</v>
      </c>
      <c r="O83" s="158"/>
      <c r="P83" s="158"/>
      <c r="Q83" s="160">
        <v>0</v>
      </c>
      <c r="R83" s="158"/>
      <c r="S83" s="181">
        <f t="shared" si="5"/>
        <v>0</v>
      </c>
      <c r="T83" s="183"/>
      <c r="U83" s="184">
        <v>0</v>
      </c>
      <c r="V83" s="183"/>
      <c r="W83" s="181">
        <f t="shared" si="6"/>
        <v>0</v>
      </c>
      <c r="X83" s="181">
        <f t="shared" si="7"/>
        <v>0</v>
      </c>
    </row>
    <row r="84" spans="1:24" ht="19.2" x14ac:dyDescent="0.3">
      <c r="A84" s="156" t="s">
        <v>3041</v>
      </c>
      <c r="B84" s="156" t="s">
        <v>3853</v>
      </c>
      <c r="C84" s="159">
        <v>113945552</v>
      </c>
      <c r="D84" s="158"/>
      <c r="E84" s="159">
        <v>1045004750</v>
      </c>
      <c r="F84" s="159">
        <v>103368820</v>
      </c>
      <c r="G84" s="158"/>
      <c r="H84" s="159">
        <v>44773032</v>
      </c>
      <c r="I84" s="160">
        <v>0</v>
      </c>
      <c r="J84" s="159">
        <v>29111251</v>
      </c>
      <c r="K84" s="158"/>
      <c r="L84" s="158"/>
      <c r="M84" s="158"/>
      <c r="N84" s="160">
        <v>0</v>
      </c>
      <c r="O84" s="158"/>
      <c r="P84" s="159">
        <v>419096963</v>
      </c>
      <c r="Q84" s="159">
        <v>15648050</v>
      </c>
      <c r="R84" s="159">
        <v>281345359</v>
      </c>
      <c r="S84" s="181">
        <f t="shared" si="5"/>
        <v>2052293777</v>
      </c>
      <c r="T84" s="183"/>
      <c r="U84" s="184">
        <v>0</v>
      </c>
      <c r="V84" s="183"/>
      <c r="W84" s="181">
        <f t="shared" si="6"/>
        <v>0</v>
      </c>
      <c r="X84" s="181">
        <f t="shared" si="7"/>
        <v>2052293777</v>
      </c>
    </row>
    <row r="85" spans="1:24" ht="19.2" x14ac:dyDescent="0.3">
      <c r="A85" s="156" t="s">
        <v>3042</v>
      </c>
      <c r="B85" s="156" t="s">
        <v>3854</v>
      </c>
      <c r="C85" s="158"/>
      <c r="D85" s="158"/>
      <c r="E85" s="160">
        <v>0</v>
      </c>
      <c r="F85" s="159">
        <v>-430000</v>
      </c>
      <c r="G85" s="158"/>
      <c r="H85" s="158"/>
      <c r="I85" s="160">
        <v>0</v>
      </c>
      <c r="J85" s="158"/>
      <c r="K85" s="158"/>
      <c r="L85" s="158"/>
      <c r="M85" s="158"/>
      <c r="N85" s="160">
        <v>0</v>
      </c>
      <c r="O85" s="158"/>
      <c r="P85" s="158"/>
      <c r="Q85" s="160">
        <v>0</v>
      </c>
      <c r="R85" s="158"/>
      <c r="S85" s="181">
        <f t="shared" si="5"/>
        <v>-430000</v>
      </c>
      <c r="T85" s="183"/>
      <c r="U85" s="184">
        <v>0</v>
      </c>
      <c r="V85" s="183"/>
      <c r="W85" s="181">
        <f t="shared" si="6"/>
        <v>0</v>
      </c>
      <c r="X85" s="181">
        <f t="shared" si="7"/>
        <v>-430000</v>
      </c>
    </row>
    <row r="86" spans="1:24" ht="19.2" x14ac:dyDescent="0.3">
      <c r="A86" s="156" t="s">
        <v>3043</v>
      </c>
      <c r="B86" s="156" t="s">
        <v>3855</v>
      </c>
      <c r="C86" s="159">
        <v>7210000</v>
      </c>
      <c r="D86" s="158"/>
      <c r="E86" s="159">
        <v>702634500</v>
      </c>
      <c r="F86" s="159">
        <v>102478640</v>
      </c>
      <c r="G86" s="158"/>
      <c r="H86" s="158"/>
      <c r="I86" s="158"/>
      <c r="J86" s="159">
        <v>9135000</v>
      </c>
      <c r="K86" s="158"/>
      <c r="L86" s="158"/>
      <c r="M86" s="158"/>
      <c r="N86" s="160">
        <v>0</v>
      </c>
      <c r="O86" s="158"/>
      <c r="P86" s="159">
        <v>335263068</v>
      </c>
      <c r="Q86" s="160">
        <v>0</v>
      </c>
      <c r="R86" s="159">
        <v>160773785</v>
      </c>
      <c r="S86" s="181">
        <f t="shared" si="5"/>
        <v>1317494993</v>
      </c>
      <c r="T86" s="183"/>
      <c r="U86" s="184">
        <v>0</v>
      </c>
      <c r="V86" s="183"/>
      <c r="W86" s="181">
        <f t="shared" si="6"/>
        <v>0</v>
      </c>
      <c r="X86" s="181">
        <f t="shared" si="7"/>
        <v>1317494993</v>
      </c>
    </row>
    <row r="87" spans="1:24" ht="28.8" x14ac:dyDescent="0.3">
      <c r="A87" s="156" t="s">
        <v>3044</v>
      </c>
      <c r="B87" s="156" t="s">
        <v>3856</v>
      </c>
      <c r="C87" s="158"/>
      <c r="D87" s="158"/>
      <c r="E87" s="160">
        <v>0</v>
      </c>
      <c r="F87" s="159">
        <v>-900000</v>
      </c>
      <c r="G87" s="158"/>
      <c r="H87" s="158"/>
      <c r="I87" s="158"/>
      <c r="J87" s="158"/>
      <c r="K87" s="158"/>
      <c r="L87" s="158"/>
      <c r="M87" s="158"/>
      <c r="N87" s="160">
        <v>0</v>
      </c>
      <c r="O87" s="158"/>
      <c r="P87" s="158"/>
      <c r="Q87" s="160">
        <v>0</v>
      </c>
      <c r="R87" s="158"/>
      <c r="S87" s="181">
        <f t="shared" si="5"/>
        <v>-900000</v>
      </c>
      <c r="T87" s="183"/>
      <c r="U87" s="184">
        <v>0</v>
      </c>
      <c r="V87" s="183"/>
      <c r="W87" s="181">
        <f t="shared" si="6"/>
        <v>0</v>
      </c>
      <c r="X87" s="181">
        <f t="shared" si="7"/>
        <v>-900000</v>
      </c>
    </row>
    <row r="88" spans="1:24" ht="9.6" x14ac:dyDescent="0.3">
      <c r="A88" s="156" t="s">
        <v>3045</v>
      </c>
      <c r="B88" s="156" t="s">
        <v>3857</v>
      </c>
      <c r="C88" s="158"/>
      <c r="D88" s="158"/>
      <c r="E88" s="160">
        <v>0</v>
      </c>
      <c r="F88" s="160">
        <v>0</v>
      </c>
      <c r="G88" s="158"/>
      <c r="H88" s="158"/>
      <c r="I88" s="158"/>
      <c r="J88" s="158"/>
      <c r="K88" s="158"/>
      <c r="L88" s="158"/>
      <c r="M88" s="158"/>
      <c r="N88" s="160">
        <v>0</v>
      </c>
      <c r="O88" s="158"/>
      <c r="P88" s="158"/>
      <c r="Q88" s="160">
        <v>0</v>
      </c>
      <c r="R88" s="158"/>
      <c r="S88" s="181">
        <f t="shared" si="5"/>
        <v>0</v>
      </c>
      <c r="T88" s="183"/>
      <c r="U88" s="184">
        <v>0</v>
      </c>
      <c r="V88" s="183"/>
      <c r="W88" s="181">
        <f t="shared" si="6"/>
        <v>0</v>
      </c>
      <c r="X88" s="181">
        <f t="shared" si="7"/>
        <v>0</v>
      </c>
    </row>
    <row r="89" spans="1:24" ht="19.2" x14ac:dyDescent="0.3">
      <c r="A89" s="156" t="s">
        <v>3046</v>
      </c>
      <c r="B89" s="156" t="s">
        <v>3858</v>
      </c>
      <c r="C89" s="158"/>
      <c r="D89" s="158"/>
      <c r="E89" s="160">
        <v>0</v>
      </c>
      <c r="F89" s="160">
        <v>0</v>
      </c>
      <c r="G89" s="158"/>
      <c r="H89" s="158"/>
      <c r="I89" s="158"/>
      <c r="J89" s="158"/>
      <c r="K89" s="158"/>
      <c r="L89" s="158"/>
      <c r="M89" s="158"/>
      <c r="N89" s="160">
        <v>0</v>
      </c>
      <c r="O89" s="158"/>
      <c r="P89" s="158"/>
      <c r="Q89" s="160">
        <v>0</v>
      </c>
      <c r="R89" s="158"/>
      <c r="S89" s="181">
        <f t="shared" si="5"/>
        <v>0</v>
      </c>
      <c r="T89" s="183"/>
      <c r="U89" s="184">
        <v>0</v>
      </c>
      <c r="V89" s="183"/>
      <c r="W89" s="181">
        <f t="shared" si="6"/>
        <v>0</v>
      </c>
      <c r="X89" s="181">
        <f t="shared" si="7"/>
        <v>0</v>
      </c>
    </row>
    <row r="90" spans="1:24" ht="9.6" x14ac:dyDescent="0.3">
      <c r="A90" s="156" t="s">
        <v>3047</v>
      </c>
      <c r="B90" s="156" t="s">
        <v>3859</v>
      </c>
      <c r="C90" s="159">
        <v>2000000</v>
      </c>
      <c r="D90" s="158"/>
      <c r="E90" s="159">
        <v>200000</v>
      </c>
      <c r="F90" s="159">
        <v>3500000</v>
      </c>
      <c r="G90" s="158"/>
      <c r="H90" s="159">
        <v>1742332</v>
      </c>
      <c r="I90" s="158"/>
      <c r="J90" s="159">
        <v>3431400</v>
      </c>
      <c r="K90" s="158"/>
      <c r="L90" s="159">
        <v>44829500</v>
      </c>
      <c r="M90" s="158"/>
      <c r="N90" s="160">
        <v>0</v>
      </c>
      <c r="O90" s="158"/>
      <c r="P90" s="159">
        <v>94405326</v>
      </c>
      <c r="Q90" s="159">
        <v>990000</v>
      </c>
      <c r="R90" s="159">
        <v>28583750</v>
      </c>
      <c r="S90" s="181">
        <f t="shared" si="5"/>
        <v>179682308</v>
      </c>
      <c r="T90" s="183"/>
      <c r="U90" s="184">
        <v>0</v>
      </c>
      <c r="V90" s="183"/>
      <c r="W90" s="181">
        <f t="shared" si="6"/>
        <v>0</v>
      </c>
      <c r="X90" s="181">
        <f t="shared" si="7"/>
        <v>179682308</v>
      </c>
    </row>
    <row r="91" spans="1:24" ht="19.2" x14ac:dyDescent="0.3">
      <c r="A91" s="156" t="s">
        <v>3048</v>
      </c>
      <c r="B91" s="156" t="s">
        <v>3860</v>
      </c>
      <c r="C91" s="158"/>
      <c r="D91" s="158"/>
      <c r="E91" s="160">
        <v>0</v>
      </c>
      <c r="F91" s="159">
        <v>-200000</v>
      </c>
      <c r="G91" s="158"/>
      <c r="H91" s="158"/>
      <c r="I91" s="158"/>
      <c r="J91" s="158"/>
      <c r="K91" s="158"/>
      <c r="L91" s="158"/>
      <c r="M91" s="158"/>
      <c r="N91" s="160">
        <v>0</v>
      </c>
      <c r="O91" s="158"/>
      <c r="P91" s="158"/>
      <c r="Q91" s="160">
        <v>0</v>
      </c>
      <c r="R91" s="158"/>
      <c r="S91" s="181">
        <f t="shared" si="5"/>
        <v>-200000</v>
      </c>
      <c r="T91" s="183"/>
      <c r="U91" s="184">
        <v>0</v>
      </c>
      <c r="V91" s="183"/>
      <c r="W91" s="181">
        <f t="shared" si="6"/>
        <v>0</v>
      </c>
      <c r="X91" s="181">
        <f t="shared" si="7"/>
        <v>-200000</v>
      </c>
    </row>
    <row r="92" spans="1:24" ht="9.6" x14ac:dyDescent="0.3">
      <c r="A92" s="156" t="s">
        <v>3049</v>
      </c>
      <c r="B92" s="156" t="s">
        <v>3861</v>
      </c>
      <c r="C92" s="159">
        <v>1094933025</v>
      </c>
      <c r="D92" s="159">
        <v>18283070</v>
      </c>
      <c r="E92" s="159">
        <v>632039627</v>
      </c>
      <c r="F92" s="159">
        <v>545052155</v>
      </c>
      <c r="G92" s="158"/>
      <c r="H92" s="158"/>
      <c r="I92" s="159">
        <v>48198778</v>
      </c>
      <c r="J92" s="159">
        <v>888753793</v>
      </c>
      <c r="K92" s="158"/>
      <c r="L92" s="159">
        <v>441782855</v>
      </c>
      <c r="M92" s="158"/>
      <c r="N92" s="159">
        <v>274444688</v>
      </c>
      <c r="O92" s="158"/>
      <c r="P92" s="159">
        <v>7497237084</v>
      </c>
      <c r="Q92" s="159">
        <v>52638567</v>
      </c>
      <c r="R92" s="159">
        <v>605873325</v>
      </c>
      <c r="S92" s="181">
        <f t="shared" si="5"/>
        <v>12099236967</v>
      </c>
      <c r="T92" s="183"/>
      <c r="U92" s="182">
        <v>1012802</v>
      </c>
      <c r="V92" s="183"/>
      <c r="W92" s="181">
        <f t="shared" si="6"/>
        <v>1012802</v>
      </c>
      <c r="X92" s="181">
        <f t="shared" si="7"/>
        <v>12100249769</v>
      </c>
    </row>
    <row r="93" spans="1:24" ht="9.6" x14ac:dyDescent="0.3">
      <c r="A93" s="156" t="s">
        <v>3050</v>
      </c>
      <c r="B93" s="156" t="s">
        <v>3862</v>
      </c>
      <c r="C93" s="159">
        <v>1087903729</v>
      </c>
      <c r="D93" s="159">
        <v>18283070</v>
      </c>
      <c r="E93" s="159">
        <v>552751764</v>
      </c>
      <c r="F93" s="159">
        <v>545052155</v>
      </c>
      <c r="G93" s="158"/>
      <c r="H93" s="158"/>
      <c r="I93" s="159">
        <v>48198778</v>
      </c>
      <c r="J93" s="159">
        <v>656880017</v>
      </c>
      <c r="K93" s="158"/>
      <c r="L93" s="159">
        <v>391154671</v>
      </c>
      <c r="M93" s="158"/>
      <c r="N93" s="159">
        <v>274444688</v>
      </c>
      <c r="O93" s="158"/>
      <c r="P93" s="159">
        <v>7497237084</v>
      </c>
      <c r="Q93" s="159">
        <v>52638567</v>
      </c>
      <c r="R93" s="159">
        <v>564499761</v>
      </c>
      <c r="S93" s="181">
        <f t="shared" si="5"/>
        <v>11689044284</v>
      </c>
      <c r="T93" s="183"/>
      <c r="U93" s="184">
        <v>0</v>
      </c>
      <c r="V93" s="183"/>
      <c r="W93" s="181">
        <f t="shared" si="6"/>
        <v>0</v>
      </c>
      <c r="X93" s="181">
        <f t="shared" si="7"/>
        <v>11689044284</v>
      </c>
    </row>
    <row r="94" spans="1:24" ht="9.6" x14ac:dyDescent="0.3">
      <c r="A94" s="156" t="s">
        <v>3004</v>
      </c>
      <c r="B94" s="156" t="s">
        <v>3812</v>
      </c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81">
        <f t="shared" si="5"/>
        <v>0</v>
      </c>
      <c r="T94" s="183"/>
      <c r="U94" s="183"/>
      <c r="V94" s="183"/>
      <c r="W94" s="181">
        <f t="shared" si="6"/>
        <v>0</v>
      </c>
      <c r="X94" s="181">
        <f t="shared" si="7"/>
        <v>0</v>
      </c>
    </row>
    <row r="95" spans="1:24" ht="9.6" x14ac:dyDescent="0.3">
      <c r="A95" s="156" t="s">
        <v>3000</v>
      </c>
      <c r="B95" s="156" t="s">
        <v>3813</v>
      </c>
      <c r="C95" s="159">
        <v>1087903729</v>
      </c>
      <c r="D95" s="159">
        <v>18283070</v>
      </c>
      <c r="E95" s="159">
        <v>537802247</v>
      </c>
      <c r="F95" s="159">
        <v>544705143</v>
      </c>
      <c r="G95" s="158"/>
      <c r="H95" s="158"/>
      <c r="I95" s="159">
        <v>48198778</v>
      </c>
      <c r="J95" s="159">
        <v>656340372</v>
      </c>
      <c r="K95" s="158"/>
      <c r="L95" s="159">
        <v>391154671</v>
      </c>
      <c r="M95" s="158"/>
      <c r="N95" s="159">
        <v>274444688</v>
      </c>
      <c r="O95" s="158"/>
      <c r="P95" s="159">
        <v>7412150018</v>
      </c>
      <c r="Q95" s="159">
        <v>52629567</v>
      </c>
      <c r="R95" s="159">
        <v>563942982</v>
      </c>
      <c r="S95" s="181">
        <f t="shared" si="5"/>
        <v>11587555265</v>
      </c>
      <c r="T95" s="183"/>
      <c r="U95" s="184">
        <v>0</v>
      </c>
      <c r="V95" s="183"/>
      <c r="W95" s="181">
        <f t="shared" si="6"/>
        <v>0</v>
      </c>
      <c r="X95" s="181">
        <f t="shared" si="7"/>
        <v>11587555265</v>
      </c>
    </row>
    <row r="96" spans="1:24" ht="9.6" x14ac:dyDescent="0.3">
      <c r="A96" s="156" t="s">
        <v>3001</v>
      </c>
      <c r="B96" s="156" t="s">
        <v>3814</v>
      </c>
      <c r="C96" s="158"/>
      <c r="D96" s="158"/>
      <c r="E96" s="159">
        <v>14949517</v>
      </c>
      <c r="F96" s="159">
        <v>347012</v>
      </c>
      <c r="G96" s="158"/>
      <c r="H96" s="158"/>
      <c r="I96" s="158"/>
      <c r="J96" s="159">
        <v>539645</v>
      </c>
      <c r="K96" s="158"/>
      <c r="L96" s="158"/>
      <c r="M96" s="158"/>
      <c r="N96" s="160">
        <v>0</v>
      </c>
      <c r="O96" s="158"/>
      <c r="P96" s="159">
        <v>85087066</v>
      </c>
      <c r="Q96" s="159">
        <v>9000</v>
      </c>
      <c r="R96" s="159">
        <v>556779</v>
      </c>
      <c r="S96" s="181">
        <f t="shared" si="5"/>
        <v>101489019</v>
      </c>
      <c r="T96" s="183"/>
      <c r="U96" s="184">
        <v>0</v>
      </c>
      <c r="V96" s="183"/>
      <c r="W96" s="181">
        <f t="shared" si="6"/>
        <v>0</v>
      </c>
      <c r="X96" s="181">
        <f t="shared" si="7"/>
        <v>101489019</v>
      </c>
    </row>
    <row r="97" spans="1:24" ht="9.6" x14ac:dyDescent="0.3">
      <c r="A97" s="156" t="s">
        <v>3051</v>
      </c>
      <c r="B97" s="156" t="s">
        <v>3863</v>
      </c>
      <c r="C97" s="158"/>
      <c r="D97" s="158"/>
      <c r="E97" s="160">
        <v>0</v>
      </c>
      <c r="F97" s="160">
        <v>0</v>
      </c>
      <c r="G97" s="158"/>
      <c r="H97" s="158"/>
      <c r="I97" s="158"/>
      <c r="J97" s="159">
        <v>231873776</v>
      </c>
      <c r="K97" s="158"/>
      <c r="L97" s="158"/>
      <c r="M97" s="158"/>
      <c r="N97" s="160">
        <v>0</v>
      </c>
      <c r="O97" s="158"/>
      <c r="P97" s="158"/>
      <c r="Q97" s="160">
        <v>0</v>
      </c>
      <c r="R97" s="158"/>
      <c r="S97" s="181">
        <f t="shared" si="5"/>
        <v>231873776</v>
      </c>
      <c r="T97" s="183"/>
      <c r="U97" s="184">
        <v>0</v>
      </c>
      <c r="V97" s="183"/>
      <c r="W97" s="181">
        <f t="shared" si="6"/>
        <v>0</v>
      </c>
      <c r="X97" s="181">
        <f t="shared" si="7"/>
        <v>231873776</v>
      </c>
    </row>
    <row r="98" spans="1:24" ht="9.6" x14ac:dyDescent="0.3">
      <c r="A98" s="156" t="s">
        <v>3052</v>
      </c>
      <c r="B98" s="156" t="s">
        <v>3864</v>
      </c>
      <c r="C98" s="158"/>
      <c r="D98" s="158"/>
      <c r="E98" s="160">
        <v>0</v>
      </c>
      <c r="F98" s="160">
        <v>0</v>
      </c>
      <c r="G98" s="158"/>
      <c r="H98" s="158"/>
      <c r="I98" s="158"/>
      <c r="J98" s="158"/>
      <c r="K98" s="158"/>
      <c r="L98" s="158"/>
      <c r="M98" s="158"/>
      <c r="N98" s="160">
        <v>0</v>
      </c>
      <c r="O98" s="158"/>
      <c r="P98" s="158"/>
      <c r="Q98" s="160">
        <v>0</v>
      </c>
      <c r="R98" s="159">
        <v>2942842</v>
      </c>
      <c r="S98" s="181">
        <f t="shared" si="5"/>
        <v>2942842</v>
      </c>
      <c r="T98" s="183"/>
      <c r="U98" s="182">
        <v>560526</v>
      </c>
      <c r="V98" s="183"/>
      <c r="W98" s="181">
        <f t="shared" si="6"/>
        <v>560526</v>
      </c>
      <c r="X98" s="181">
        <f t="shared" si="7"/>
        <v>3503368</v>
      </c>
    </row>
    <row r="99" spans="1:24" ht="9.6" x14ac:dyDescent="0.3">
      <c r="A99" s="156" t="s">
        <v>3004</v>
      </c>
      <c r="B99" s="156" t="s">
        <v>3812</v>
      </c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81">
        <f t="shared" si="5"/>
        <v>0</v>
      </c>
      <c r="T99" s="183"/>
      <c r="U99" s="183"/>
      <c r="V99" s="183"/>
      <c r="W99" s="181">
        <f t="shared" si="6"/>
        <v>0</v>
      </c>
      <c r="X99" s="181">
        <f t="shared" si="7"/>
        <v>0</v>
      </c>
    </row>
    <row r="100" spans="1:24" ht="9.6" x14ac:dyDescent="0.3">
      <c r="A100" s="156" t="s">
        <v>3000</v>
      </c>
      <c r="B100" s="156" t="s">
        <v>3813</v>
      </c>
      <c r="C100" s="158"/>
      <c r="D100" s="158"/>
      <c r="E100" s="160">
        <v>0</v>
      </c>
      <c r="F100" s="160">
        <v>0</v>
      </c>
      <c r="G100" s="158"/>
      <c r="H100" s="158"/>
      <c r="I100" s="158"/>
      <c r="J100" s="158"/>
      <c r="K100" s="158"/>
      <c r="L100" s="158"/>
      <c r="M100" s="158"/>
      <c r="N100" s="160">
        <v>0</v>
      </c>
      <c r="O100" s="158"/>
      <c r="P100" s="158"/>
      <c r="Q100" s="160">
        <v>0</v>
      </c>
      <c r="R100" s="159">
        <v>2942842</v>
      </c>
      <c r="S100" s="181">
        <f t="shared" si="5"/>
        <v>2942842</v>
      </c>
      <c r="T100" s="183"/>
      <c r="U100" s="182">
        <v>560526</v>
      </c>
      <c r="V100" s="183"/>
      <c r="W100" s="181">
        <f t="shared" si="6"/>
        <v>560526</v>
      </c>
      <c r="X100" s="181">
        <f t="shared" si="7"/>
        <v>3503368</v>
      </c>
    </row>
    <row r="101" spans="1:24" ht="9.6" x14ac:dyDescent="0.3">
      <c r="A101" s="156" t="s">
        <v>3001</v>
      </c>
      <c r="B101" s="156" t="s">
        <v>3814</v>
      </c>
      <c r="C101" s="158"/>
      <c r="D101" s="158"/>
      <c r="E101" s="160">
        <v>0</v>
      </c>
      <c r="F101" s="160">
        <v>0</v>
      </c>
      <c r="G101" s="158"/>
      <c r="H101" s="158"/>
      <c r="I101" s="158"/>
      <c r="J101" s="158"/>
      <c r="K101" s="158"/>
      <c r="L101" s="158"/>
      <c r="M101" s="158"/>
      <c r="N101" s="160">
        <v>0</v>
      </c>
      <c r="O101" s="158"/>
      <c r="P101" s="158"/>
      <c r="Q101" s="160">
        <v>0</v>
      </c>
      <c r="R101" s="158"/>
      <c r="S101" s="181">
        <f t="shared" si="5"/>
        <v>0</v>
      </c>
      <c r="T101" s="183"/>
      <c r="U101" s="184">
        <v>0</v>
      </c>
      <c r="V101" s="183"/>
      <c r="W101" s="181">
        <f t="shared" si="6"/>
        <v>0</v>
      </c>
      <c r="X101" s="181">
        <f t="shared" si="7"/>
        <v>0</v>
      </c>
    </row>
    <row r="102" spans="1:24" ht="9.6" x14ac:dyDescent="0.3">
      <c r="A102" s="156" t="s">
        <v>3053</v>
      </c>
      <c r="B102" s="156" t="s">
        <v>3865</v>
      </c>
      <c r="C102" s="158"/>
      <c r="D102" s="158"/>
      <c r="E102" s="160">
        <v>0</v>
      </c>
      <c r="F102" s="160">
        <v>0</v>
      </c>
      <c r="G102" s="158"/>
      <c r="H102" s="158"/>
      <c r="I102" s="158"/>
      <c r="J102" s="158"/>
      <c r="K102" s="158"/>
      <c r="L102" s="158"/>
      <c r="M102" s="158"/>
      <c r="N102" s="160">
        <v>0</v>
      </c>
      <c r="O102" s="158"/>
      <c r="P102" s="158"/>
      <c r="Q102" s="160">
        <v>0</v>
      </c>
      <c r="R102" s="158"/>
      <c r="S102" s="181">
        <f t="shared" si="5"/>
        <v>0</v>
      </c>
      <c r="T102" s="183"/>
      <c r="U102" s="184">
        <v>0</v>
      </c>
      <c r="V102" s="183"/>
      <c r="W102" s="181">
        <f t="shared" si="6"/>
        <v>0</v>
      </c>
      <c r="X102" s="181">
        <f t="shared" si="7"/>
        <v>0</v>
      </c>
    </row>
    <row r="103" spans="1:24" ht="9.6" x14ac:dyDescent="0.3">
      <c r="A103" s="156" t="s">
        <v>3054</v>
      </c>
      <c r="B103" s="156" t="s">
        <v>3866</v>
      </c>
      <c r="C103" s="159">
        <v>7029296</v>
      </c>
      <c r="D103" s="158"/>
      <c r="E103" s="159">
        <v>79287863</v>
      </c>
      <c r="F103" s="160">
        <v>0</v>
      </c>
      <c r="G103" s="158"/>
      <c r="H103" s="158"/>
      <c r="I103" s="158"/>
      <c r="J103" s="158"/>
      <c r="K103" s="158"/>
      <c r="L103" s="159">
        <v>50628184</v>
      </c>
      <c r="M103" s="158"/>
      <c r="N103" s="160">
        <v>0</v>
      </c>
      <c r="O103" s="158"/>
      <c r="P103" s="158"/>
      <c r="Q103" s="160">
        <v>0</v>
      </c>
      <c r="R103" s="159">
        <v>38430722</v>
      </c>
      <c r="S103" s="181">
        <f t="shared" si="5"/>
        <v>175376065</v>
      </c>
      <c r="T103" s="183"/>
      <c r="U103" s="182">
        <v>452276</v>
      </c>
      <c r="V103" s="183"/>
      <c r="W103" s="181">
        <f t="shared" si="6"/>
        <v>452276</v>
      </c>
      <c r="X103" s="181">
        <f t="shared" si="7"/>
        <v>175828341</v>
      </c>
    </row>
    <row r="104" spans="1:24" ht="9.6" x14ac:dyDescent="0.3">
      <c r="A104" s="156" t="s">
        <v>3004</v>
      </c>
      <c r="B104" s="156" t="s">
        <v>3812</v>
      </c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81">
        <f t="shared" si="5"/>
        <v>0</v>
      </c>
      <c r="T104" s="183"/>
      <c r="U104" s="183"/>
      <c r="V104" s="183"/>
      <c r="W104" s="181">
        <f t="shared" si="6"/>
        <v>0</v>
      </c>
      <c r="X104" s="181">
        <f t="shared" si="7"/>
        <v>0</v>
      </c>
    </row>
    <row r="105" spans="1:24" ht="9.6" x14ac:dyDescent="0.3">
      <c r="A105" s="156" t="s">
        <v>3000</v>
      </c>
      <c r="B105" s="156" t="s">
        <v>3813</v>
      </c>
      <c r="C105" s="159">
        <v>7029296</v>
      </c>
      <c r="D105" s="158"/>
      <c r="E105" s="159">
        <v>79287863</v>
      </c>
      <c r="F105" s="160">
        <v>0</v>
      </c>
      <c r="G105" s="158"/>
      <c r="H105" s="158"/>
      <c r="I105" s="158"/>
      <c r="J105" s="158"/>
      <c r="K105" s="158"/>
      <c r="L105" s="159">
        <v>50628184</v>
      </c>
      <c r="M105" s="158"/>
      <c r="N105" s="160">
        <v>0</v>
      </c>
      <c r="O105" s="158"/>
      <c r="P105" s="158"/>
      <c r="Q105" s="160">
        <v>0</v>
      </c>
      <c r="R105" s="159">
        <v>38430722</v>
      </c>
      <c r="S105" s="181">
        <f t="shared" si="5"/>
        <v>175376065</v>
      </c>
      <c r="T105" s="183"/>
      <c r="U105" s="182">
        <v>452276</v>
      </c>
      <c r="V105" s="183"/>
      <c r="W105" s="181">
        <f t="shared" si="6"/>
        <v>452276</v>
      </c>
      <c r="X105" s="181">
        <f t="shared" si="7"/>
        <v>175828341</v>
      </c>
    </row>
    <row r="106" spans="1:24" ht="9.6" x14ac:dyDescent="0.3">
      <c r="A106" s="156" t="s">
        <v>3001</v>
      </c>
      <c r="B106" s="156" t="s">
        <v>3814</v>
      </c>
      <c r="C106" s="158"/>
      <c r="D106" s="158"/>
      <c r="E106" s="160">
        <v>0</v>
      </c>
      <c r="F106" s="160">
        <v>0</v>
      </c>
      <c r="G106" s="158"/>
      <c r="H106" s="158"/>
      <c r="I106" s="158"/>
      <c r="J106" s="158"/>
      <c r="K106" s="158"/>
      <c r="L106" s="158"/>
      <c r="M106" s="158"/>
      <c r="N106" s="160">
        <v>0</v>
      </c>
      <c r="O106" s="158"/>
      <c r="P106" s="158"/>
      <c r="Q106" s="160">
        <v>0</v>
      </c>
      <c r="R106" s="158"/>
      <c r="S106" s="181">
        <f t="shared" si="5"/>
        <v>0</v>
      </c>
      <c r="T106" s="183"/>
      <c r="U106" s="184">
        <v>0</v>
      </c>
      <c r="V106" s="183"/>
      <c r="W106" s="181">
        <f t="shared" si="6"/>
        <v>0</v>
      </c>
      <c r="X106" s="181">
        <f t="shared" si="7"/>
        <v>0</v>
      </c>
    </row>
    <row r="107" spans="1:24" ht="19.2" x14ac:dyDescent="0.3">
      <c r="A107" s="156" t="s">
        <v>3055</v>
      </c>
      <c r="B107" s="156" t="s">
        <v>3867</v>
      </c>
      <c r="C107" s="158"/>
      <c r="D107" s="158"/>
      <c r="E107" s="160">
        <v>0</v>
      </c>
      <c r="F107" s="160">
        <v>0</v>
      </c>
      <c r="G107" s="158"/>
      <c r="H107" s="158"/>
      <c r="I107" s="158"/>
      <c r="J107" s="158"/>
      <c r="K107" s="158"/>
      <c r="L107" s="158"/>
      <c r="M107" s="158"/>
      <c r="N107" s="160">
        <v>0</v>
      </c>
      <c r="O107" s="158"/>
      <c r="P107" s="158"/>
      <c r="Q107" s="160">
        <v>0</v>
      </c>
      <c r="R107" s="158"/>
      <c r="S107" s="181">
        <f t="shared" si="5"/>
        <v>0</v>
      </c>
      <c r="T107" s="183"/>
      <c r="U107" s="184">
        <v>0</v>
      </c>
      <c r="V107" s="183"/>
      <c r="W107" s="181">
        <f t="shared" si="6"/>
        <v>0</v>
      </c>
      <c r="X107" s="181">
        <f t="shared" si="7"/>
        <v>0</v>
      </c>
    </row>
    <row r="108" spans="1:24" ht="9.6" x14ac:dyDescent="0.3">
      <c r="A108" s="156" t="s">
        <v>3056</v>
      </c>
      <c r="B108" s="156" t="s">
        <v>3868</v>
      </c>
      <c r="C108" s="159">
        <v>109944530</v>
      </c>
      <c r="D108" s="159">
        <v>59606660</v>
      </c>
      <c r="E108" s="159">
        <v>5374183052</v>
      </c>
      <c r="F108" s="159">
        <v>1744715067</v>
      </c>
      <c r="G108" s="158"/>
      <c r="H108" s="159">
        <v>1089015226</v>
      </c>
      <c r="I108" s="159">
        <v>119032500</v>
      </c>
      <c r="J108" s="159">
        <v>1344398205</v>
      </c>
      <c r="K108" s="159">
        <v>252881</v>
      </c>
      <c r="L108" s="159">
        <v>1506611635</v>
      </c>
      <c r="M108" s="158"/>
      <c r="N108" s="159">
        <v>241231334</v>
      </c>
      <c r="O108" s="159">
        <v>32000200</v>
      </c>
      <c r="P108" s="159">
        <v>17380687831</v>
      </c>
      <c r="Q108" s="159">
        <v>416101323</v>
      </c>
      <c r="R108" s="159">
        <v>1292163015</v>
      </c>
      <c r="S108" s="181">
        <f t="shared" si="5"/>
        <v>30709943459</v>
      </c>
      <c r="T108" s="183"/>
      <c r="U108" s="182">
        <v>3442232</v>
      </c>
      <c r="V108" s="183"/>
      <c r="W108" s="181">
        <f t="shared" si="6"/>
        <v>3442232</v>
      </c>
      <c r="X108" s="181">
        <f t="shared" si="7"/>
        <v>30713385691</v>
      </c>
    </row>
    <row r="109" spans="1:24" ht="9.6" x14ac:dyDescent="0.3">
      <c r="A109" s="156" t="s">
        <v>3057</v>
      </c>
      <c r="B109" s="156" t="s">
        <v>3869</v>
      </c>
      <c r="C109" s="159">
        <v>106390195</v>
      </c>
      <c r="D109" s="159">
        <v>58435417</v>
      </c>
      <c r="E109" s="159">
        <v>593323271</v>
      </c>
      <c r="F109" s="159">
        <v>197739200</v>
      </c>
      <c r="G109" s="158"/>
      <c r="H109" s="159">
        <v>759015226</v>
      </c>
      <c r="I109" s="159">
        <v>95210749</v>
      </c>
      <c r="J109" s="159">
        <v>837330745</v>
      </c>
      <c r="K109" s="158"/>
      <c r="L109" s="159">
        <v>1120825734</v>
      </c>
      <c r="M109" s="158"/>
      <c r="N109" s="159">
        <v>139412362</v>
      </c>
      <c r="O109" s="159">
        <v>31619720</v>
      </c>
      <c r="P109" s="159">
        <v>13605225046</v>
      </c>
      <c r="Q109" s="159">
        <v>407774009</v>
      </c>
      <c r="R109" s="159">
        <v>179574366</v>
      </c>
      <c r="S109" s="181">
        <f t="shared" si="5"/>
        <v>18131876040</v>
      </c>
      <c r="T109" s="183"/>
      <c r="U109" s="182">
        <v>3442232</v>
      </c>
      <c r="V109" s="183"/>
      <c r="W109" s="181">
        <f t="shared" si="6"/>
        <v>3442232</v>
      </c>
      <c r="X109" s="181">
        <f t="shared" si="7"/>
        <v>18135318272</v>
      </c>
    </row>
    <row r="110" spans="1:24" ht="9.6" x14ac:dyDescent="0.3">
      <c r="A110" s="156" t="s">
        <v>3004</v>
      </c>
      <c r="B110" s="156" t="s">
        <v>3812</v>
      </c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81">
        <f t="shared" si="5"/>
        <v>0</v>
      </c>
      <c r="T110" s="183"/>
      <c r="U110" s="183"/>
      <c r="V110" s="183"/>
      <c r="W110" s="181">
        <f t="shared" si="6"/>
        <v>0</v>
      </c>
      <c r="X110" s="181">
        <f t="shared" si="7"/>
        <v>0</v>
      </c>
    </row>
    <row r="111" spans="1:24" ht="9.6" x14ac:dyDescent="0.3">
      <c r="A111" s="156" t="s">
        <v>3000</v>
      </c>
      <c r="B111" s="156" t="s">
        <v>3813</v>
      </c>
      <c r="C111" s="159">
        <v>98415494</v>
      </c>
      <c r="D111" s="159">
        <v>58435417</v>
      </c>
      <c r="E111" s="159">
        <v>254831729</v>
      </c>
      <c r="F111" s="159">
        <v>34736376</v>
      </c>
      <c r="G111" s="158"/>
      <c r="H111" s="159">
        <v>700557208</v>
      </c>
      <c r="I111" s="159">
        <v>95210749</v>
      </c>
      <c r="J111" s="159">
        <v>560872799</v>
      </c>
      <c r="K111" s="158"/>
      <c r="L111" s="159">
        <v>1120825734</v>
      </c>
      <c r="M111" s="158"/>
      <c r="N111" s="159">
        <v>139412362</v>
      </c>
      <c r="O111" s="159">
        <v>30965</v>
      </c>
      <c r="P111" s="159">
        <v>660490050</v>
      </c>
      <c r="Q111" s="159">
        <v>407774009</v>
      </c>
      <c r="R111" s="159">
        <v>110958384</v>
      </c>
      <c r="S111" s="181">
        <f t="shared" si="5"/>
        <v>4242551276</v>
      </c>
      <c r="T111" s="183"/>
      <c r="U111" s="182">
        <v>3442232</v>
      </c>
      <c r="V111" s="183"/>
      <c r="W111" s="181">
        <f t="shared" si="6"/>
        <v>3442232</v>
      </c>
      <c r="X111" s="181">
        <f t="shared" si="7"/>
        <v>4245993508</v>
      </c>
    </row>
    <row r="112" spans="1:24" ht="9.6" x14ac:dyDescent="0.3">
      <c r="A112" s="156" t="s">
        <v>3001</v>
      </c>
      <c r="B112" s="156" t="s">
        <v>3814</v>
      </c>
      <c r="C112" s="159">
        <v>7974701</v>
      </c>
      <c r="D112" s="158"/>
      <c r="E112" s="159">
        <v>338491542</v>
      </c>
      <c r="F112" s="159">
        <v>163002824</v>
      </c>
      <c r="G112" s="158"/>
      <c r="H112" s="159">
        <v>58458018</v>
      </c>
      <c r="I112" s="158"/>
      <c r="J112" s="159">
        <v>276457946</v>
      </c>
      <c r="K112" s="158"/>
      <c r="L112" s="160">
        <v>0</v>
      </c>
      <c r="M112" s="158"/>
      <c r="N112" s="160">
        <v>0</v>
      </c>
      <c r="O112" s="159">
        <v>31588755</v>
      </c>
      <c r="P112" s="159">
        <v>12944734996</v>
      </c>
      <c r="Q112" s="160">
        <v>0</v>
      </c>
      <c r="R112" s="159">
        <v>68615982</v>
      </c>
      <c r="S112" s="181">
        <f t="shared" si="5"/>
        <v>13889324764</v>
      </c>
      <c r="T112" s="183"/>
      <c r="U112" s="184">
        <v>0</v>
      </c>
      <c r="V112" s="183"/>
      <c r="W112" s="181">
        <f t="shared" si="6"/>
        <v>0</v>
      </c>
      <c r="X112" s="181">
        <f t="shared" si="7"/>
        <v>13889324764</v>
      </c>
    </row>
    <row r="113" spans="1:24" ht="9.6" x14ac:dyDescent="0.3">
      <c r="A113" s="156" t="s">
        <v>3058</v>
      </c>
      <c r="B113" s="156" t="s">
        <v>3870</v>
      </c>
      <c r="C113" s="158"/>
      <c r="D113" s="159">
        <v>2900189</v>
      </c>
      <c r="E113" s="159">
        <v>826009</v>
      </c>
      <c r="F113" s="159">
        <v>66866468</v>
      </c>
      <c r="G113" s="158"/>
      <c r="H113" s="159">
        <v>105229211</v>
      </c>
      <c r="I113" s="159">
        <v>24504241</v>
      </c>
      <c r="J113" s="159">
        <v>320662088</v>
      </c>
      <c r="K113" s="158"/>
      <c r="L113" s="159">
        <v>292267174</v>
      </c>
      <c r="M113" s="158"/>
      <c r="N113" s="159">
        <v>78871555</v>
      </c>
      <c r="O113" s="159">
        <v>40028</v>
      </c>
      <c r="P113" s="159">
        <v>2990182203</v>
      </c>
      <c r="Q113" s="159">
        <v>20171320</v>
      </c>
      <c r="R113" s="158"/>
      <c r="S113" s="181">
        <f t="shared" si="5"/>
        <v>3902520486</v>
      </c>
      <c r="T113" s="183"/>
      <c r="U113" s="182">
        <v>1238724</v>
      </c>
      <c r="V113" s="183"/>
      <c r="W113" s="181">
        <f t="shared" si="6"/>
        <v>1238724</v>
      </c>
      <c r="X113" s="181">
        <f t="shared" si="7"/>
        <v>3903759210</v>
      </c>
    </row>
    <row r="114" spans="1:24" ht="19.2" x14ac:dyDescent="0.3">
      <c r="A114" s="156" t="s">
        <v>3059</v>
      </c>
      <c r="B114" s="156" t="s">
        <v>3871</v>
      </c>
      <c r="C114" s="158"/>
      <c r="D114" s="158"/>
      <c r="E114" s="160">
        <v>0</v>
      </c>
      <c r="F114" s="160">
        <v>0</v>
      </c>
      <c r="G114" s="158"/>
      <c r="H114" s="158"/>
      <c r="I114" s="158"/>
      <c r="J114" s="159">
        <v>-44204142</v>
      </c>
      <c r="K114" s="158"/>
      <c r="L114" s="158"/>
      <c r="M114" s="158"/>
      <c r="N114" s="159">
        <v>-431541</v>
      </c>
      <c r="O114" s="159">
        <v>10017</v>
      </c>
      <c r="P114" s="158"/>
      <c r="Q114" s="160">
        <v>0</v>
      </c>
      <c r="R114" s="158"/>
      <c r="S114" s="181">
        <f t="shared" si="5"/>
        <v>-44625666</v>
      </c>
      <c r="T114" s="183"/>
      <c r="U114" s="184">
        <v>0</v>
      </c>
      <c r="V114" s="183"/>
      <c r="W114" s="181">
        <f t="shared" si="6"/>
        <v>0</v>
      </c>
      <c r="X114" s="181">
        <f t="shared" si="7"/>
        <v>-44625666</v>
      </c>
    </row>
    <row r="115" spans="1:24" ht="9.6" x14ac:dyDescent="0.3">
      <c r="A115" s="156" t="s">
        <v>3060</v>
      </c>
      <c r="B115" s="156" t="s">
        <v>3872</v>
      </c>
      <c r="C115" s="159">
        <v>106260591</v>
      </c>
      <c r="D115" s="159">
        <v>55535228</v>
      </c>
      <c r="E115" s="159">
        <v>592497262</v>
      </c>
      <c r="F115" s="159">
        <v>31202105</v>
      </c>
      <c r="G115" s="158"/>
      <c r="H115" s="159">
        <v>266781240</v>
      </c>
      <c r="I115" s="159">
        <v>18717629</v>
      </c>
      <c r="J115" s="159">
        <v>692657883</v>
      </c>
      <c r="K115" s="158"/>
      <c r="L115" s="159">
        <v>205484148</v>
      </c>
      <c r="M115" s="158"/>
      <c r="N115" s="159">
        <v>33809313</v>
      </c>
      <c r="O115" s="159">
        <v>1803576</v>
      </c>
      <c r="P115" s="159">
        <v>902999898</v>
      </c>
      <c r="Q115" s="159">
        <v>283171547</v>
      </c>
      <c r="R115" s="159">
        <v>179278758</v>
      </c>
      <c r="S115" s="181">
        <f t="shared" si="5"/>
        <v>3370199178</v>
      </c>
      <c r="T115" s="183"/>
      <c r="U115" s="182">
        <v>2109675</v>
      </c>
      <c r="V115" s="183"/>
      <c r="W115" s="181">
        <f t="shared" si="6"/>
        <v>2109675</v>
      </c>
      <c r="X115" s="181">
        <f t="shared" si="7"/>
        <v>3372308853</v>
      </c>
    </row>
    <row r="116" spans="1:24" ht="9.6" x14ac:dyDescent="0.3">
      <c r="A116" s="156" t="s">
        <v>3061</v>
      </c>
      <c r="B116" s="156" t="s">
        <v>3873</v>
      </c>
      <c r="C116" s="158"/>
      <c r="D116" s="158"/>
      <c r="E116" s="160">
        <v>0</v>
      </c>
      <c r="F116" s="160">
        <v>0</v>
      </c>
      <c r="G116" s="158"/>
      <c r="H116" s="158"/>
      <c r="I116" s="158"/>
      <c r="J116" s="159">
        <v>-231999950</v>
      </c>
      <c r="K116" s="158"/>
      <c r="L116" s="158"/>
      <c r="M116" s="158"/>
      <c r="N116" s="159">
        <v>-358005</v>
      </c>
      <c r="O116" s="159">
        <v>239553</v>
      </c>
      <c r="P116" s="158"/>
      <c r="Q116" s="160">
        <v>0</v>
      </c>
      <c r="R116" s="158"/>
      <c r="S116" s="181">
        <f t="shared" si="5"/>
        <v>-232118402</v>
      </c>
      <c r="T116" s="183"/>
      <c r="U116" s="184">
        <v>0</v>
      </c>
      <c r="V116" s="183"/>
      <c r="W116" s="181">
        <f t="shared" si="6"/>
        <v>0</v>
      </c>
      <c r="X116" s="181">
        <f t="shared" si="7"/>
        <v>-232118402</v>
      </c>
    </row>
    <row r="117" spans="1:24" ht="9.6" x14ac:dyDescent="0.3">
      <c r="A117" s="156" t="s">
        <v>3062</v>
      </c>
      <c r="B117" s="156" t="s">
        <v>3874</v>
      </c>
      <c r="C117" s="159">
        <v>129604</v>
      </c>
      <c r="D117" s="158"/>
      <c r="E117" s="160">
        <v>0</v>
      </c>
      <c r="F117" s="159">
        <v>52335524</v>
      </c>
      <c r="G117" s="158"/>
      <c r="H117" s="159">
        <v>328546756</v>
      </c>
      <c r="I117" s="159">
        <v>44040971</v>
      </c>
      <c r="J117" s="159">
        <v>46390090</v>
      </c>
      <c r="K117" s="158"/>
      <c r="L117" s="159">
        <v>329493585</v>
      </c>
      <c r="M117" s="158"/>
      <c r="N117" s="160">
        <v>0</v>
      </c>
      <c r="O117" s="159">
        <v>1137007</v>
      </c>
      <c r="P117" s="159">
        <v>2383071986</v>
      </c>
      <c r="Q117" s="160">
        <v>0</v>
      </c>
      <c r="R117" s="159">
        <v>25965</v>
      </c>
      <c r="S117" s="181">
        <f t="shared" si="5"/>
        <v>3185171488</v>
      </c>
      <c r="T117" s="183"/>
      <c r="U117" s="184">
        <v>0</v>
      </c>
      <c r="V117" s="183"/>
      <c r="W117" s="181">
        <f t="shared" si="6"/>
        <v>0</v>
      </c>
      <c r="X117" s="181">
        <f t="shared" si="7"/>
        <v>3185171488</v>
      </c>
    </row>
    <row r="118" spans="1:24" ht="19.2" x14ac:dyDescent="0.3">
      <c r="A118" s="156" t="s">
        <v>3063</v>
      </c>
      <c r="B118" s="156" t="s">
        <v>3875</v>
      </c>
      <c r="C118" s="158"/>
      <c r="D118" s="158"/>
      <c r="E118" s="160">
        <v>0</v>
      </c>
      <c r="F118" s="160">
        <v>0</v>
      </c>
      <c r="G118" s="158"/>
      <c r="H118" s="158"/>
      <c r="I118" s="158"/>
      <c r="J118" s="158"/>
      <c r="K118" s="158"/>
      <c r="L118" s="158"/>
      <c r="M118" s="158"/>
      <c r="N118" s="160">
        <v>0</v>
      </c>
      <c r="O118" s="159">
        <v>2031</v>
      </c>
      <c r="P118" s="158"/>
      <c r="Q118" s="160">
        <v>0</v>
      </c>
      <c r="R118" s="158"/>
      <c r="S118" s="181">
        <f t="shared" si="5"/>
        <v>2031</v>
      </c>
      <c r="T118" s="183"/>
      <c r="U118" s="184">
        <v>0</v>
      </c>
      <c r="V118" s="183"/>
      <c r="W118" s="181">
        <f t="shared" si="6"/>
        <v>0</v>
      </c>
      <c r="X118" s="181">
        <f t="shared" si="7"/>
        <v>2031</v>
      </c>
    </row>
    <row r="119" spans="1:24" ht="9.6" x14ac:dyDescent="0.3">
      <c r="A119" s="156" t="s">
        <v>3064</v>
      </c>
      <c r="B119" s="156" t="s">
        <v>3876</v>
      </c>
      <c r="C119" s="158"/>
      <c r="D119" s="158"/>
      <c r="E119" s="160">
        <v>0</v>
      </c>
      <c r="F119" s="159">
        <v>207477</v>
      </c>
      <c r="G119" s="158"/>
      <c r="H119" s="158"/>
      <c r="I119" s="158"/>
      <c r="J119" s="158"/>
      <c r="K119" s="158"/>
      <c r="L119" s="158"/>
      <c r="M119" s="158"/>
      <c r="N119" s="160">
        <v>0</v>
      </c>
      <c r="O119" s="159">
        <v>1890684</v>
      </c>
      <c r="P119" s="159">
        <v>157577432</v>
      </c>
      <c r="Q119" s="159">
        <v>112280</v>
      </c>
      <c r="R119" s="159">
        <v>269643</v>
      </c>
      <c r="S119" s="181">
        <f t="shared" si="5"/>
        <v>160057516</v>
      </c>
      <c r="T119" s="183"/>
      <c r="U119" s="182">
        <v>93833</v>
      </c>
      <c r="V119" s="183"/>
      <c r="W119" s="181">
        <f t="shared" si="6"/>
        <v>93833</v>
      </c>
      <c r="X119" s="181">
        <f t="shared" si="7"/>
        <v>160151349</v>
      </c>
    </row>
    <row r="120" spans="1:24" ht="19.2" x14ac:dyDescent="0.3">
      <c r="A120" s="156" t="s">
        <v>3065</v>
      </c>
      <c r="B120" s="156" t="s">
        <v>3877</v>
      </c>
      <c r="C120" s="158"/>
      <c r="D120" s="158"/>
      <c r="E120" s="160">
        <v>0</v>
      </c>
      <c r="F120" s="160">
        <v>0</v>
      </c>
      <c r="G120" s="158"/>
      <c r="H120" s="158"/>
      <c r="I120" s="158"/>
      <c r="J120" s="158"/>
      <c r="K120" s="158"/>
      <c r="L120" s="158"/>
      <c r="M120" s="158"/>
      <c r="N120" s="160">
        <v>0</v>
      </c>
      <c r="O120" s="159">
        <v>-79121</v>
      </c>
      <c r="P120" s="158"/>
      <c r="Q120" s="160">
        <v>0</v>
      </c>
      <c r="R120" s="158"/>
      <c r="S120" s="181">
        <f t="shared" si="5"/>
        <v>-79121</v>
      </c>
      <c r="T120" s="183"/>
      <c r="U120" s="184">
        <v>0</v>
      </c>
      <c r="V120" s="183"/>
      <c r="W120" s="181">
        <f t="shared" si="6"/>
        <v>0</v>
      </c>
      <c r="X120" s="181">
        <f t="shared" si="7"/>
        <v>-79121</v>
      </c>
    </row>
    <row r="121" spans="1:24" ht="9.6" x14ac:dyDescent="0.3">
      <c r="A121" s="156" t="s">
        <v>3066</v>
      </c>
      <c r="B121" s="156" t="s">
        <v>3878</v>
      </c>
      <c r="C121" s="158"/>
      <c r="D121" s="158"/>
      <c r="E121" s="160">
        <v>0</v>
      </c>
      <c r="F121" s="160">
        <v>0</v>
      </c>
      <c r="G121" s="158"/>
      <c r="H121" s="159">
        <v>58458019</v>
      </c>
      <c r="I121" s="159">
        <v>5201925</v>
      </c>
      <c r="J121" s="158"/>
      <c r="K121" s="158"/>
      <c r="L121" s="159">
        <v>7834574</v>
      </c>
      <c r="M121" s="158"/>
      <c r="N121" s="159">
        <v>27399103</v>
      </c>
      <c r="O121" s="159">
        <v>125388</v>
      </c>
      <c r="P121" s="159">
        <v>721895218</v>
      </c>
      <c r="Q121" s="160">
        <v>0</v>
      </c>
      <c r="R121" s="158"/>
      <c r="S121" s="181">
        <f t="shared" si="5"/>
        <v>820914227</v>
      </c>
      <c r="T121" s="183"/>
      <c r="U121" s="184">
        <v>0</v>
      </c>
      <c r="V121" s="183"/>
      <c r="W121" s="181">
        <f t="shared" si="6"/>
        <v>0</v>
      </c>
      <c r="X121" s="181">
        <f t="shared" si="7"/>
        <v>820914227</v>
      </c>
    </row>
    <row r="122" spans="1:24" ht="9.6" x14ac:dyDescent="0.3">
      <c r="A122" s="156" t="s">
        <v>3067</v>
      </c>
      <c r="B122" s="156" t="s">
        <v>3879</v>
      </c>
      <c r="C122" s="158"/>
      <c r="D122" s="158"/>
      <c r="E122" s="160">
        <v>0</v>
      </c>
      <c r="F122" s="160">
        <v>0</v>
      </c>
      <c r="G122" s="158"/>
      <c r="H122" s="158"/>
      <c r="I122" s="158"/>
      <c r="J122" s="158"/>
      <c r="K122" s="158"/>
      <c r="L122" s="158"/>
      <c r="M122" s="158"/>
      <c r="N122" s="159">
        <v>121937</v>
      </c>
      <c r="O122" s="159">
        <v>7413</v>
      </c>
      <c r="P122" s="158"/>
      <c r="Q122" s="160">
        <v>0</v>
      </c>
      <c r="R122" s="158"/>
      <c r="S122" s="181">
        <f t="shared" si="5"/>
        <v>129350</v>
      </c>
      <c r="T122" s="183"/>
      <c r="U122" s="184">
        <v>0</v>
      </c>
      <c r="V122" s="183"/>
      <c r="W122" s="181">
        <f t="shared" si="6"/>
        <v>0</v>
      </c>
      <c r="X122" s="181">
        <f t="shared" si="7"/>
        <v>129350</v>
      </c>
    </row>
    <row r="123" spans="1:24" ht="9.6" x14ac:dyDescent="0.3">
      <c r="A123" s="156" t="s">
        <v>3068</v>
      </c>
      <c r="B123" s="156" t="s">
        <v>3880</v>
      </c>
      <c r="C123" s="158"/>
      <c r="D123" s="158"/>
      <c r="E123" s="160">
        <v>0</v>
      </c>
      <c r="F123" s="159">
        <v>47127626</v>
      </c>
      <c r="G123" s="158"/>
      <c r="H123" s="158"/>
      <c r="I123" s="159">
        <v>2745983</v>
      </c>
      <c r="J123" s="159">
        <v>54816417</v>
      </c>
      <c r="K123" s="158"/>
      <c r="L123" s="159">
        <v>285746253</v>
      </c>
      <c r="M123" s="158"/>
      <c r="N123" s="160">
        <v>0</v>
      </c>
      <c r="O123" s="159">
        <v>26388646</v>
      </c>
      <c r="P123" s="159">
        <v>6449498309</v>
      </c>
      <c r="Q123" s="159">
        <v>104318862</v>
      </c>
      <c r="R123" s="158"/>
      <c r="S123" s="181">
        <f t="shared" si="5"/>
        <v>6970642096</v>
      </c>
      <c r="T123" s="183"/>
      <c r="U123" s="184">
        <v>0</v>
      </c>
      <c r="V123" s="183"/>
      <c r="W123" s="181">
        <f t="shared" si="6"/>
        <v>0</v>
      </c>
      <c r="X123" s="181">
        <f t="shared" si="7"/>
        <v>6970642096</v>
      </c>
    </row>
    <row r="124" spans="1:24" ht="9.6" x14ac:dyDescent="0.3">
      <c r="A124" s="156" t="s">
        <v>3069</v>
      </c>
      <c r="B124" s="156" t="s">
        <v>3881</v>
      </c>
      <c r="C124" s="158"/>
      <c r="D124" s="158"/>
      <c r="E124" s="160">
        <v>0</v>
      </c>
      <c r="F124" s="160">
        <v>0</v>
      </c>
      <c r="G124" s="158"/>
      <c r="H124" s="158"/>
      <c r="I124" s="158"/>
      <c r="J124" s="159">
        <v>-991641</v>
      </c>
      <c r="K124" s="158"/>
      <c r="L124" s="158"/>
      <c r="M124" s="158"/>
      <c r="N124" s="160">
        <v>0</v>
      </c>
      <c r="O124" s="159">
        <v>54498</v>
      </c>
      <c r="P124" s="158"/>
      <c r="Q124" s="160">
        <v>0</v>
      </c>
      <c r="R124" s="158"/>
      <c r="S124" s="181">
        <f t="shared" si="5"/>
        <v>-937143</v>
      </c>
      <c r="T124" s="183"/>
      <c r="U124" s="184">
        <v>0</v>
      </c>
      <c r="V124" s="183"/>
      <c r="W124" s="181">
        <f t="shared" si="6"/>
        <v>0</v>
      </c>
      <c r="X124" s="181">
        <f t="shared" si="7"/>
        <v>-937143</v>
      </c>
    </row>
    <row r="125" spans="1:24" ht="9.6" x14ac:dyDescent="0.3">
      <c r="A125" s="156" t="s">
        <v>3070</v>
      </c>
      <c r="B125" s="156" t="s">
        <v>3882</v>
      </c>
      <c r="C125" s="159">
        <v>3554335</v>
      </c>
      <c r="D125" s="159">
        <v>1171243</v>
      </c>
      <c r="E125" s="159">
        <v>3376740397</v>
      </c>
      <c r="F125" s="159">
        <v>1395053788</v>
      </c>
      <c r="G125" s="158"/>
      <c r="H125" s="158"/>
      <c r="I125" s="158"/>
      <c r="J125" s="159">
        <v>507067460</v>
      </c>
      <c r="K125" s="158"/>
      <c r="L125" s="159">
        <v>312664762</v>
      </c>
      <c r="M125" s="158"/>
      <c r="N125" s="159">
        <v>35791982</v>
      </c>
      <c r="O125" s="158"/>
      <c r="P125" s="159">
        <v>3762858442</v>
      </c>
      <c r="Q125" s="159">
        <v>4324535</v>
      </c>
      <c r="R125" s="159">
        <v>666087645</v>
      </c>
      <c r="S125" s="181">
        <f t="shared" si="5"/>
        <v>10065314589</v>
      </c>
      <c r="T125" s="183"/>
      <c r="U125" s="184">
        <v>0</v>
      </c>
      <c r="V125" s="183"/>
      <c r="W125" s="181">
        <f t="shared" si="6"/>
        <v>0</v>
      </c>
      <c r="X125" s="181">
        <f t="shared" si="7"/>
        <v>10065314589</v>
      </c>
    </row>
    <row r="126" spans="1:24" ht="9.6" x14ac:dyDescent="0.3">
      <c r="A126" s="156" t="s">
        <v>3071</v>
      </c>
      <c r="B126" s="156" t="s">
        <v>3883</v>
      </c>
      <c r="C126" s="158"/>
      <c r="D126" s="158"/>
      <c r="E126" s="159">
        <v>752400991</v>
      </c>
      <c r="F126" s="159">
        <v>73234</v>
      </c>
      <c r="G126" s="158"/>
      <c r="H126" s="158"/>
      <c r="I126" s="158"/>
      <c r="J126" s="160">
        <v>0</v>
      </c>
      <c r="K126" s="158"/>
      <c r="L126" s="159">
        <v>29514963</v>
      </c>
      <c r="M126" s="158"/>
      <c r="N126" s="160">
        <v>0</v>
      </c>
      <c r="O126" s="158"/>
      <c r="P126" s="159">
        <v>27230737</v>
      </c>
      <c r="Q126" s="160">
        <v>0</v>
      </c>
      <c r="R126" s="159">
        <v>127931925</v>
      </c>
      <c r="S126" s="181">
        <f t="shared" si="5"/>
        <v>937151850</v>
      </c>
      <c r="T126" s="183"/>
      <c r="U126" s="184">
        <v>0</v>
      </c>
      <c r="V126" s="183"/>
      <c r="W126" s="181">
        <f t="shared" si="6"/>
        <v>0</v>
      </c>
      <c r="X126" s="181">
        <f t="shared" si="7"/>
        <v>937151850</v>
      </c>
    </row>
    <row r="127" spans="1:24" ht="9.6" x14ac:dyDescent="0.3">
      <c r="A127" s="156" t="s">
        <v>3072</v>
      </c>
      <c r="B127" s="156" t="s">
        <v>3884</v>
      </c>
      <c r="C127" s="158"/>
      <c r="D127" s="158"/>
      <c r="E127" s="159">
        <v>537917342</v>
      </c>
      <c r="F127" s="160">
        <v>0</v>
      </c>
      <c r="G127" s="158"/>
      <c r="H127" s="158"/>
      <c r="I127" s="158"/>
      <c r="J127" s="158"/>
      <c r="K127" s="158"/>
      <c r="L127" s="158"/>
      <c r="M127" s="158"/>
      <c r="N127" s="160">
        <v>0</v>
      </c>
      <c r="O127" s="158"/>
      <c r="P127" s="158"/>
      <c r="Q127" s="160">
        <v>0</v>
      </c>
      <c r="R127" s="159">
        <v>127931925</v>
      </c>
      <c r="S127" s="181">
        <f t="shared" si="5"/>
        <v>665849267</v>
      </c>
      <c r="T127" s="183"/>
      <c r="U127" s="184">
        <v>0</v>
      </c>
      <c r="V127" s="183"/>
      <c r="W127" s="181">
        <f t="shared" si="6"/>
        <v>0</v>
      </c>
      <c r="X127" s="181">
        <f t="shared" si="7"/>
        <v>665849267</v>
      </c>
    </row>
    <row r="128" spans="1:24" ht="9.6" x14ac:dyDescent="0.3">
      <c r="A128" s="156" t="s">
        <v>3073</v>
      </c>
      <c r="B128" s="156" t="s">
        <v>3885</v>
      </c>
      <c r="C128" s="158"/>
      <c r="D128" s="158"/>
      <c r="E128" s="160">
        <v>0</v>
      </c>
      <c r="F128" s="160">
        <v>0</v>
      </c>
      <c r="G128" s="158"/>
      <c r="H128" s="158"/>
      <c r="I128" s="158"/>
      <c r="J128" s="158"/>
      <c r="K128" s="158"/>
      <c r="L128" s="158"/>
      <c r="M128" s="158"/>
      <c r="N128" s="160">
        <v>0</v>
      </c>
      <c r="O128" s="158"/>
      <c r="P128" s="158"/>
      <c r="Q128" s="160">
        <v>0</v>
      </c>
      <c r="R128" s="158"/>
      <c r="S128" s="181">
        <f t="shared" si="5"/>
        <v>0</v>
      </c>
      <c r="T128" s="183"/>
      <c r="U128" s="184">
        <v>0</v>
      </c>
      <c r="V128" s="183"/>
      <c r="W128" s="181">
        <f t="shared" si="6"/>
        <v>0</v>
      </c>
      <c r="X128" s="181">
        <f t="shared" si="7"/>
        <v>0</v>
      </c>
    </row>
    <row r="129" spans="1:24" ht="9.6" x14ac:dyDescent="0.3">
      <c r="A129" s="156" t="s">
        <v>3074</v>
      </c>
      <c r="B129" s="156" t="s">
        <v>3886</v>
      </c>
      <c r="C129" s="158"/>
      <c r="D129" s="158"/>
      <c r="E129" s="159">
        <v>214483649</v>
      </c>
      <c r="F129" s="159">
        <v>73234</v>
      </c>
      <c r="G129" s="158"/>
      <c r="H129" s="158"/>
      <c r="I129" s="158"/>
      <c r="J129" s="159">
        <v>587049</v>
      </c>
      <c r="K129" s="158"/>
      <c r="L129" s="159">
        <v>29514963</v>
      </c>
      <c r="M129" s="158"/>
      <c r="N129" s="160">
        <v>0</v>
      </c>
      <c r="O129" s="158"/>
      <c r="P129" s="159">
        <v>27230737</v>
      </c>
      <c r="Q129" s="160">
        <v>0</v>
      </c>
      <c r="R129" s="158"/>
      <c r="S129" s="181">
        <f t="shared" si="5"/>
        <v>271889632</v>
      </c>
      <c r="T129" s="183"/>
      <c r="U129" s="184">
        <v>0</v>
      </c>
      <c r="V129" s="183"/>
      <c r="W129" s="181">
        <f t="shared" si="6"/>
        <v>0</v>
      </c>
      <c r="X129" s="181">
        <f t="shared" si="7"/>
        <v>271889632</v>
      </c>
    </row>
    <row r="130" spans="1:24" ht="9.6" x14ac:dyDescent="0.3">
      <c r="A130" s="156" t="s">
        <v>3075</v>
      </c>
      <c r="B130" s="156" t="s">
        <v>3887</v>
      </c>
      <c r="C130" s="158"/>
      <c r="D130" s="158"/>
      <c r="E130" s="160">
        <v>0</v>
      </c>
      <c r="F130" s="160">
        <v>0</v>
      </c>
      <c r="G130" s="158"/>
      <c r="H130" s="158"/>
      <c r="I130" s="158"/>
      <c r="J130" s="159">
        <v>-587049</v>
      </c>
      <c r="K130" s="158"/>
      <c r="L130" s="158"/>
      <c r="M130" s="158"/>
      <c r="N130" s="160">
        <v>0</v>
      </c>
      <c r="O130" s="158"/>
      <c r="P130" s="158"/>
      <c r="Q130" s="160">
        <v>0</v>
      </c>
      <c r="R130" s="158"/>
      <c r="S130" s="181">
        <f t="shared" si="5"/>
        <v>-587049</v>
      </c>
      <c r="T130" s="183"/>
      <c r="U130" s="184">
        <v>0</v>
      </c>
      <c r="V130" s="183"/>
      <c r="W130" s="181">
        <f t="shared" si="6"/>
        <v>0</v>
      </c>
      <c r="X130" s="181">
        <f t="shared" si="7"/>
        <v>-587049</v>
      </c>
    </row>
    <row r="131" spans="1:24" ht="9.6" x14ac:dyDescent="0.3">
      <c r="A131" s="156" t="s">
        <v>3076</v>
      </c>
      <c r="B131" s="156" t="s">
        <v>3888</v>
      </c>
      <c r="C131" s="158"/>
      <c r="D131" s="159">
        <v>1171243</v>
      </c>
      <c r="E131" s="159">
        <v>914188090</v>
      </c>
      <c r="F131" s="159">
        <v>357939517</v>
      </c>
      <c r="G131" s="158"/>
      <c r="H131" s="158"/>
      <c r="I131" s="158"/>
      <c r="J131" s="159">
        <v>682236</v>
      </c>
      <c r="K131" s="158"/>
      <c r="L131" s="159">
        <v>135646899</v>
      </c>
      <c r="M131" s="158"/>
      <c r="N131" s="159">
        <v>4060544</v>
      </c>
      <c r="O131" s="158"/>
      <c r="P131" s="159">
        <v>836293270</v>
      </c>
      <c r="Q131" s="159">
        <v>4324535</v>
      </c>
      <c r="R131" s="159">
        <v>230769735</v>
      </c>
      <c r="S131" s="181">
        <f t="shared" si="5"/>
        <v>2485076069</v>
      </c>
      <c r="T131" s="183"/>
      <c r="U131" s="184">
        <v>0</v>
      </c>
      <c r="V131" s="183"/>
      <c r="W131" s="181">
        <f t="shared" si="6"/>
        <v>0</v>
      </c>
      <c r="X131" s="181">
        <f t="shared" si="7"/>
        <v>2485076069</v>
      </c>
    </row>
    <row r="132" spans="1:24" ht="9.6" x14ac:dyDescent="0.3">
      <c r="A132" s="156" t="s">
        <v>3077</v>
      </c>
      <c r="B132" s="156" t="s">
        <v>3889</v>
      </c>
      <c r="C132" s="158"/>
      <c r="D132" s="159">
        <v>1171243</v>
      </c>
      <c r="E132" s="159">
        <v>503000521</v>
      </c>
      <c r="F132" s="159">
        <v>6488755</v>
      </c>
      <c r="G132" s="158"/>
      <c r="H132" s="158"/>
      <c r="I132" s="158"/>
      <c r="J132" s="158"/>
      <c r="K132" s="158"/>
      <c r="L132" s="159">
        <v>27550740</v>
      </c>
      <c r="M132" s="158"/>
      <c r="N132" s="159">
        <v>8841450</v>
      </c>
      <c r="O132" s="158"/>
      <c r="P132" s="159">
        <v>827106225</v>
      </c>
      <c r="Q132" s="159">
        <v>1040635</v>
      </c>
      <c r="R132" s="159">
        <v>221577036</v>
      </c>
      <c r="S132" s="181">
        <f t="shared" si="5"/>
        <v>1596776605</v>
      </c>
      <c r="T132" s="183"/>
      <c r="U132" s="184">
        <v>0</v>
      </c>
      <c r="V132" s="183"/>
      <c r="W132" s="181">
        <f t="shared" si="6"/>
        <v>0</v>
      </c>
      <c r="X132" s="181">
        <f t="shared" si="7"/>
        <v>1596776605</v>
      </c>
    </row>
    <row r="133" spans="1:24" ht="9.6" x14ac:dyDescent="0.3">
      <c r="A133" s="156" t="s">
        <v>3078</v>
      </c>
      <c r="B133" s="156" t="s">
        <v>3890</v>
      </c>
      <c r="C133" s="158"/>
      <c r="D133" s="158"/>
      <c r="E133" s="160">
        <v>0</v>
      </c>
      <c r="F133" s="160">
        <v>0</v>
      </c>
      <c r="G133" s="158"/>
      <c r="H133" s="158"/>
      <c r="I133" s="158"/>
      <c r="J133" s="158"/>
      <c r="K133" s="158"/>
      <c r="L133" s="158"/>
      <c r="M133" s="158"/>
      <c r="N133" s="159">
        <v>-4780906</v>
      </c>
      <c r="O133" s="158"/>
      <c r="P133" s="158"/>
      <c r="Q133" s="160">
        <v>0</v>
      </c>
      <c r="R133" s="158"/>
      <c r="S133" s="181">
        <f t="shared" si="5"/>
        <v>-4780906</v>
      </c>
      <c r="T133" s="183"/>
      <c r="U133" s="184">
        <v>0</v>
      </c>
      <c r="V133" s="183"/>
      <c r="W133" s="181">
        <f t="shared" si="6"/>
        <v>0</v>
      </c>
      <c r="X133" s="181">
        <f t="shared" si="7"/>
        <v>-4780906</v>
      </c>
    </row>
    <row r="134" spans="1:24" ht="9.6" x14ac:dyDescent="0.3">
      <c r="A134" s="156" t="s">
        <v>3079</v>
      </c>
      <c r="B134" s="156" t="s">
        <v>3891</v>
      </c>
      <c r="C134" s="158"/>
      <c r="D134" s="158"/>
      <c r="E134" s="159">
        <v>411187569</v>
      </c>
      <c r="F134" s="159">
        <v>351450762</v>
      </c>
      <c r="G134" s="158"/>
      <c r="H134" s="158"/>
      <c r="I134" s="158"/>
      <c r="J134" s="159">
        <v>6110803</v>
      </c>
      <c r="K134" s="158"/>
      <c r="L134" s="159">
        <v>108096159</v>
      </c>
      <c r="M134" s="158"/>
      <c r="N134" s="160">
        <v>0</v>
      </c>
      <c r="O134" s="158"/>
      <c r="P134" s="159">
        <v>9187045</v>
      </c>
      <c r="Q134" s="159">
        <v>3283900</v>
      </c>
      <c r="R134" s="159">
        <v>9192699</v>
      </c>
      <c r="S134" s="181">
        <f t="shared" si="5"/>
        <v>898508937</v>
      </c>
      <c r="T134" s="183"/>
      <c r="U134" s="184">
        <v>0</v>
      </c>
      <c r="V134" s="183"/>
      <c r="W134" s="181">
        <f t="shared" si="6"/>
        <v>0</v>
      </c>
      <c r="X134" s="181">
        <f t="shared" si="7"/>
        <v>898508937</v>
      </c>
    </row>
    <row r="135" spans="1:24" ht="9.6" x14ac:dyDescent="0.3">
      <c r="A135" s="156" t="s">
        <v>3080</v>
      </c>
      <c r="B135" s="156" t="s">
        <v>3892</v>
      </c>
      <c r="C135" s="158"/>
      <c r="D135" s="158"/>
      <c r="E135" s="160">
        <v>0</v>
      </c>
      <c r="F135" s="160">
        <v>0</v>
      </c>
      <c r="G135" s="158"/>
      <c r="H135" s="158"/>
      <c r="I135" s="158"/>
      <c r="J135" s="159">
        <v>-5428567</v>
      </c>
      <c r="K135" s="158"/>
      <c r="L135" s="158"/>
      <c r="M135" s="158"/>
      <c r="N135" s="160">
        <v>0</v>
      </c>
      <c r="O135" s="158"/>
      <c r="P135" s="158"/>
      <c r="Q135" s="160">
        <v>0</v>
      </c>
      <c r="R135" s="158"/>
      <c r="S135" s="181">
        <f t="shared" ref="S135:S198" si="8">SUM(C135:R135)</f>
        <v>-5428567</v>
      </c>
      <c r="T135" s="183"/>
      <c r="U135" s="184">
        <v>0</v>
      </c>
      <c r="V135" s="183"/>
      <c r="W135" s="181">
        <f t="shared" si="6"/>
        <v>0</v>
      </c>
      <c r="X135" s="181">
        <f t="shared" si="7"/>
        <v>-5428567</v>
      </c>
    </row>
    <row r="136" spans="1:24" ht="9.6" x14ac:dyDescent="0.3">
      <c r="A136" s="156" t="s">
        <v>3081</v>
      </c>
      <c r="B136" s="156" t="s">
        <v>3893</v>
      </c>
      <c r="C136" s="158"/>
      <c r="D136" s="158"/>
      <c r="E136" s="160">
        <v>0</v>
      </c>
      <c r="F136" s="160">
        <v>0</v>
      </c>
      <c r="G136" s="158"/>
      <c r="H136" s="158"/>
      <c r="I136" s="158"/>
      <c r="J136" s="158"/>
      <c r="K136" s="158"/>
      <c r="L136" s="158"/>
      <c r="M136" s="158"/>
      <c r="N136" s="160">
        <v>0</v>
      </c>
      <c r="O136" s="158"/>
      <c r="P136" s="158"/>
      <c r="Q136" s="160">
        <v>0</v>
      </c>
      <c r="R136" s="158"/>
      <c r="S136" s="181">
        <f t="shared" si="8"/>
        <v>0</v>
      </c>
      <c r="T136" s="183"/>
      <c r="U136" s="184">
        <v>0</v>
      </c>
      <c r="V136" s="183"/>
      <c r="W136" s="181">
        <f t="shared" si="6"/>
        <v>0</v>
      </c>
      <c r="X136" s="181">
        <f t="shared" si="7"/>
        <v>0</v>
      </c>
    </row>
    <row r="137" spans="1:24" ht="9.6" x14ac:dyDescent="0.3">
      <c r="A137" s="156" t="s">
        <v>3082</v>
      </c>
      <c r="B137" s="156" t="s">
        <v>3894</v>
      </c>
      <c r="C137" s="158"/>
      <c r="D137" s="158"/>
      <c r="E137" s="160">
        <v>0</v>
      </c>
      <c r="F137" s="160">
        <v>0</v>
      </c>
      <c r="G137" s="158"/>
      <c r="H137" s="158"/>
      <c r="I137" s="158"/>
      <c r="J137" s="158"/>
      <c r="K137" s="158"/>
      <c r="L137" s="158"/>
      <c r="M137" s="158"/>
      <c r="N137" s="160">
        <v>0</v>
      </c>
      <c r="O137" s="158"/>
      <c r="P137" s="158"/>
      <c r="Q137" s="160">
        <v>0</v>
      </c>
      <c r="R137" s="158"/>
      <c r="S137" s="181">
        <f t="shared" si="8"/>
        <v>0</v>
      </c>
      <c r="T137" s="183"/>
      <c r="U137" s="184">
        <v>0</v>
      </c>
      <c r="V137" s="183"/>
      <c r="W137" s="181">
        <f t="shared" ref="W137:W200" si="9">SUM(T137:V137)</f>
        <v>0</v>
      </c>
      <c r="X137" s="181">
        <f t="shared" ref="X137:X200" si="10">S137+W137</f>
        <v>0</v>
      </c>
    </row>
    <row r="138" spans="1:24" ht="9.6" x14ac:dyDescent="0.3">
      <c r="A138" s="156" t="s">
        <v>3083</v>
      </c>
      <c r="B138" s="156" t="s">
        <v>3895</v>
      </c>
      <c r="C138" s="159">
        <v>3554335</v>
      </c>
      <c r="D138" s="158"/>
      <c r="E138" s="159">
        <v>1710151316</v>
      </c>
      <c r="F138" s="159">
        <v>1037041037</v>
      </c>
      <c r="G138" s="158"/>
      <c r="H138" s="158"/>
      <c r="I138" s="158"/>
      <c r="J138" s="159">
        <v>506385224</v>
      </c>
      <c r="K138" s="158"/>
      <c r="L138" s="159">
        <v>147502900</v>
      </c>
      <c r="M138" s="158"/>
      <c r="N138" s="159">
        <v>31731438</v>
      </c>
      <c r="O138" s="158"/>
      <c r="P138" s="159">
        <v>2899334435</v>
      </c>
      <c r="Q138" s="160">
        <v>0</v>
      </c>
      <c r="R138" s="159">
        <v>307385985</v>
      </c>
      <c r="S138" s="181">
        <f t="shared" si="8"/>
        <v>6643086670</v>
      </c>
      <c r="T138" s="183"/>
      <c r="U138" s="184">
        <v>0</v>
      </c>
      <c r="V138" s="183"/>
      <c r="W138" s="181">
        <f t="shared" si="9"/>
        <v>0</v>
      </c>
      <c r="X138" s="181">
        <f t="shared" si="10"/>
        <v>6643086670</v>
      </c>
    </row>
    <row r="139" spans="1:24" ht="9.6" x14ac:dyDescent="0.3">
      <c r="A139" s="156" t="s">
        <v>3084</v>
      </c>
      <c r="B139" s="156" t="s">
        <v>3896</v>
      </c>
      <c r="C139" s="159">
        <v>3554335</v>
      </c>
      <c r="D139" s="158"/>
      <c r="E139" s="159">
        <v>193029923</v>
      </c>
      <c r="F139" s="159">
        <v>40927600</v>
      </c>
      <c r="G139" s="158"/>
      <c r="H139" s="158"/>
      <c r="I139" s="158"/>
      <c r="J139" s="159">
        <v>560973439</v>
      </c>
      <c r="K139" s="158"/>
      <c r="L139" s="159">
        <v>75430988</v>
      </c>
      <c r="M139" s="158"/>
      <c r="N139" s="159">
        <v>30734165</v>
      </c>
      <c r="O139" s="158"/>
      <c r="P139" s="158"/>
      <c r="Q139" s="160">
        <v>0</v>
      </c>
      <c r="R139" s="159">
        <v>59880743</v>
      </c>
      <c r="S139" s="181">
        <f t="shared" si="8"/>
        <v>964531193</v>
      </c>
      <c r="T139" s="183"/>
      <c r="U139" s="184">
        <v>0</v>
      </c>
      <c r="V139" s="183"/>
      <c r="W139" s="181">
        <f t="shared" si="9"/>
        <v>0</v>
      </c>
      <c r="X139" s="181">
        <f t="shared" si="10"/>
        <v>964531193</v>
      </c>
    </row>
    <row r="140" spans="1:24" ht="9.6" x14ac:dyDescent="0.3">
      <c r="A140" s="156" t="s">
        <v>3085</v>
      </c>
      <c r="B140" s="156" t="s">
        <v>3897</v>
      </c>
      <c r="C140" s="158"/>
      <c r="D140" s="158"/>
      <c r="E140" s="160">
        <v>0</v>
      </c>
      <c r="F140" s="160">
        <v>0</v>
      </c>
      <c r="G140" s="158"/>
      <c r="H140" s="158"/>
      <c r="I140" s="158"/>
      <c r="J140" s="159">
        <v>-54588215</v>
      </c>
      <c r="K140" s="158"/>
      <c r="L140" s="158"/>
      <c r="M140" s="158"/>
      <c r="N140" s="159">
        <v>997273</v>
      </c>
      <c r="O140" s="158"/>
      <c r="P140" s="158"/>
      <c r="Q140" s="160">
        <v>0</v>
      </c>
      <c r="R140" s="158"/>
      <c r="S140" s="181">
        <f t="shared" si="8"/>
        <v>-53590942</v>
      </c>
      <c r="T140" s="183"/>
      <c r="U140" s="184">
        <v>0</v>
      </c>
      <c r="V140" s="183"/>
      <c r="W140" s="181">
        <f t="shared" si="9"/>
        <v>0</v>
      </c>
      <c r="X140" s="181">
        <f t="shared" si="10"/>
        <v>-53590942</v>
      </c>
    </row>
    <row r="141" spans="1:24" ht="9.6" x14ac:dyDescent="0.3">
      <c r="A141" s="156" t="s">
        <v>3086</v>
      </c>
      <c r="B141" s="156" t="s">
        <v>3898</v>
      </c>
      <c r="C141" s="158"/>
      <c r="D141" s="158"/>
      <c r="E141" s="159">
        <v>1517121393</v>
      </c>
      <c r="F141" s="159">
        <v>996113437</v>
      </c>
      <c r="G141" s="158"/>
      <c r="H141" s="158"/>
      <c r="I141" s="158"/>
      <c r="J141" s="158"/>
      <c r="K141" s="158"/>
      <c r="L141" s="158"/>
      <c r="M141" s="158"/>
      <c r="N141" s="160">
        <v>0</v>
      </c>
      <c r="O141" s="158"/>
      <c r="P141" s="159">
        <v>2899334435</v>
      </c>
      <c r="Q141" s="160">
        <v>0</v>
      </c>
      <c r="R141" s="159">
        <v>247505242</v>
      </c>
      <c r="S141" s="181">
        <f t="shared" si="8"/>
        <v>5660074507</v>
      </c>
      <c r="T141" s="183"/>
      <c r="U141" s="184">
        <v>0</v>
      </c>
      <c r="V141" s="183"/>
      <c r="W141" s="181">
        <f t="shared" si="9"/>
        <v>0</v>
      </c>
      <c r="X141" s="181">
        <f t="shared" si="10"/>
        <v>5660074507</v>
      </c>
    </row>
    <row r="142" spans="1:24" ht="9.6" x14ac:dyDescent="0.3">
      <c r="A142" s="156" t="s">
        <v>3087</v>
      </c>
      <c r="B142" s="156" t="s">
        <v>3899</v>
      </c>
      <c r="C142" s="158"/>
      <c r="D142" s="158"/>
      <c r="E142" s="160">
        <v>0</v>
      </c>
      <c r="F142" s="160">
        <v>0</v>
      </c>
      <c r="G142" s="158"/>
      <c r="H142" s="158"/>
      <c r="I142" s="158"/>
      <c r="J142" s="158"/>
      <c r="K142" s="158"/>
      <c r="L142" s="158"/>
      <c r="M142" s="158"/>
      <c r="N142" s="160">
        <v>0</v>
      </c>
      <c r="O142" s="158"/>
      <c r="P142" s="158"/>
      <c r="Q142" s="160">
        <v>0</v>
      </c>
      <c r="R142" s="158"/>
      <c r="S142" s="181">
        <f t="shared" si="8"/>
        <v>0</v>
      </c>
      <c r="T142" s="183"/>
      <c r="U142" s="184">
        <v>0</v>
      </c>
      <c r="V142" s="183"/>
      <c r="W142" s="181">
        <f t="shared" si="9"/>
        <v>0</v>
      </c>
      <c r="X142" s="181">
        <f t="shared" si="10"/>
        <v>0</v>
      </c>
    </row>
    <row r="143" spans="1:24" ht="9.6" x14ac:dyDescent="0.3">
      <c r="A143" s="156" t="s">
        <v>3088</v>
      </c>
      <c r="B143" s="156" t="s">
        <v>3900</v>
      </c>
      <c r="C143" s="158"/>
      <c r="D143" s="158"/>
      <c r="E143" s="160">
        <v>0</v>
      </c>
      <c r="F143" s="160">
        <v>0</v>
      </c>
      <c r="G143" s="158"/>
      <c r="H143" s="158"/>
      <c r="I143" s="158"/>
      <c r="J143" s="158"/>
      <c r="K143" s="158"/>
      <c r="L143" s="159">
        <v>72071912</v>
      </c>
      <c r="M143" s="158"/>
      <c r="N143" s="160">
        <v>0</v>
      </c>
      <c r="O143" s="158"/>
      <c r="P143" s="158"/>
      <c r="Q143" s="160">
        <v>0</v>
      </c>
      <c r="R143" s="158"/>
      <c r="S143" s="181">
        <f t="shared" si="8"/>
        <v>72071912</v>
      </c>
      <c r="T143" s="183"/>
      <c r="U143" s="184">
        <v>0</v>
      </c>
      <c r="V143" s="183"/>
      <c r="W143" s="181">
        <f t="shared" si="9"/>
        <v>0</v>
      </c>
      <c r="X143" s="181">
        <f t="shared" si="10"/>
        <v>72071912</v>
      </c>
    </row>
    <row r="144" spans="1:24" ht="9.6" x14ac:dyDescent="0.3">
      <c r="A144" s="156" t="s">
        <v>3089</v>
      </c>
      <c r="B144" s="156" t="s">
        <v>3901</v>
      </c>
      <c r="C144" s="158"/>
      <c r="D144" s="158"/>
      <c r="E144" s="160">
        <v>0</v>
      </c>
      <c r="F144" s="160">
        <v>0</v>
      </c>
      <c r="G144" s="158"/>
      <c r="H144" s="158"/>
      <c r="I144" s="158"/>
      <c r="J144" s="158"/>
      <c r="K144" s="158"/>
      <c r="L144" s="158"/>
      <c r="M144" s="158"/>
      <c r="N144" s="160">
        <v>0</v>
      </c>
      <c r="O144" s="158"/>
      <c r="P144" s="158"/>
      <c r="Q144" s="160">
        <v>0</v>
      </c>
      <c r="R144" s="158"/>
      <c r="S144" s="181">
        <f t="shared" si="8"/>
        <v>0</v>
      </c>
      <c r="T144" s="183"/>
      <c r="U144" s="184">
        <v>0</v>
      </c>
      <c r="V144" s="183"/>
      <c r="W144" s="181">
        <f t="shared" si="9"/>
        <v>0</v>
      </c>
      <c r="X144" s="181">
        <f t="shared" si="10"/>
        <v>0</v>
      </c>
    </row>
    <row r="145" spans="1:24" ht="9.6" x14ac:dyDescent="0.3">
      <c r="A145" s="156" t="s">
        <v>3090</v>
      </c>
      <c r="B145" s="156" t="s">
        <v>3902</v>
      </c>
      <c r="C145" s="158"/>
      <c r="D145" s="158"/>
      <c r="E145" s="160">
        <v>0</v>
      </c>
      <c r="F145" s="159">
        <v>103547162</v>
      </c>
      <c r="G145" s="158"/>
      <c r="H145" s="158"/>
      <c r="I145" s="159">
        <v>23821751</v>
      </c>
      <c r="J145" s="158"/>
      <c r="K145" s="159">
        <v>252881</v>
      </c>
      <c r="L145" s="159">
        <v>73121139</v>
      </c>
      <c r="M145" s="158"/>
      <c r="N145" s="159">
        <v>66006880</v>
      </c>
      <c r="O145" s="159">
        <v>380480</v>
      </c>
      <c r="P145" s="159">
        <v>12604343</v>
      </c>
      <c r="Q145" s="159">
        <v>4002779</v>
      </c>
      <c r="R145" s="158"/>
      <c r="S145" s="181">
        <f t="shared" si="8"/>
        <v>283737415</v>
      </c>
      <c r="T145" s="183"/>
      <c r="U145" s="184">
        <v>0</v>
      </c>
      <c r="V145" s="183"/>
      <c r="W145" s="181">
        <f t="shared" si="9"/>
        <v>0</v>
      </c>
      <c r="X145" s="181">
        <f t="shared" si="10"/>
        <v>283737415</v>
      </c>
    </row>
    <row r="146" spans="1:24" ht="9.6" x14ac:dyDescent="0.3">
      <c r="A146" s="156" t="s">
        <v>3091</v>
      </c>
      <c r="B146" s="156" t="s">
        <v>3903</v>
      </c>
      <c r="C146" s="158"/>
      <c r="D146" s="158"/>
      <c r="E146" s="160">
        <v>0</v>
      </c>
      <c r="F146" s="160">
        <v>0</v>
      </c>
      <c r="G146" s="158"/>
      <c r="H146" s="158"/>
      <c r="I146" s="158"/>
      <c r="J146" s="158"/>
      <c r="K146" s="159">
        <v>252881</v>
      </c>
      <c r="L146" s="159">
        <v>73121139</v>
      </c>
      <c r="M146" s="158"/>
      <c r="N146" s="159">
        <v>73053595</v>
      </c>
      <c r="O146" s="158"/>
      <c r="P146" s="159">
        <v>12604343</v>
      </c>
      <c r="Q146" s="160">
        <v>0</v>
      </c>
      <c r="R146" s="158"/>
      <c r="S146" s="181">
        <f t="shared" si="8"/>
        <v>159031958</v>
      </c>
      <c r="T146" s="183"/>
      <c r="U146" s="184">
        <v>0</v>
      </c>
      <c r="V146" s="183"/>
      <c r="W146" s="181">
        <f t="shared" si="9"/>
        <v>0</v>
      </c>
      <c r="X146" s="181">
        <f t="shared" si="10"/>
        <v>159031958</v>
      </c>
    </row>
    <row r="147" spans="1:24" ht="9.6" x14ac:dyDescent="0.3">
      <c r="A147" s="156" t="s">
        <v>3092</v>
      </c>
      <c r="B147" s="156" t="s">
        <v>3904</v>
      </c>
      <c r="C147" s="158"/>
      <c r="D147" s="158"/>
      <c r="E147" s="160">
        <v>0</v>
      </c>
      <c r="F147" s="160">
        <v>0</v>
      </c>
      <c r="G147" s="158"/>
      <c r="H147" s="158"/>
      <c r="I147" s="158"/>
      <c r="J147" s="158"/>
      <c r="K147" s="158"/>
      <c r="L147" s="158"/>
      <c r="M147" s="158"/>
      <c r="N147" s="159">
        <v>-7046715</v>
      </c>
      <c r="O147" s="158"/>
      <c r="P147" s="158"/>
      <c r="Q147" s="160">
        <v>0</v>
      </c>
      <c r="R147" s="158"/>
      <c r="S147" s="181">
        <f t="shared" si="8"/>
        <v>-7046715</v>
      </c>
      <c r="T147" s="183"/>
      <c r="U147" s="184">
        <v>0</v>
      </c>
      <c r="V147" s="183"/>
      <c r="W147" s="181">
        <f t="shared" si="9"/>
        <v>0</v>
      </c>
      <c r="X147" s="181">
        <f t="shared" si="10"/>
        <v>-7046715</v>
      </c>
    </row>
    <row r="148" spans="1:24" ht="9.6" x14ac:dyDescent="0.3">
      <c r="A148" s="156" t="s">
        <v>3093</v>
      </c>
      <c r="B148" s="156" t="s">
        <v>3905</v>
      </c>
      <c r="C148" s="158"/>
      <c r="D148" s="158"/>
      <c r="E148" s="160">
        <v>0</v>
      </c>
      <c r="F148" s="159">
        <v>103547162</v>
      </c>
      <c r="G148" s="158"/>
      <c r="H148" s="158"/>
      <c r="I148" s="159">
        <v>23821751</v>
      </c>
      <c r="J148" s="158"/>
      <c r="K148" s="158"/>
      <c r="L148" s="158"/>
      <c r="M148" s="158"/>
      <c r="N148" s="158"/>
      <c r="O148" s="159">
        <v>185568</v>
      </c>
      <c r="P148" s="158"/>
      <c r="Q148" s="159">
        <v>4002779</v>
      </c>
      <c r="R148" s="158"/>
      <c r="S148" s="181">
        <f t="shared" si="8"/>
        <v>131557260</v>
      </c>
      <c r="T148" s="183"/>
      <c r="U148" s="184">
        <v>0</v>
      </c>
      <c r="V148" s="183"/>
      <c r="W148" s="181">
        <f t="shared" si="9"/>
        <v>0</v>
      </c>
      <c r="X148" s="181">
        <f t="shared" si="10"/>
        <v>131557260</v>
      </c>
    </row>
    <row r="149" spans="1:24" ht="9.6" x14ac:dyDescent="0.3">
      <c r="A149" s="156" t="s">
        <v>3094</v>
      </c>
      <c r="B149" s="156" t="s">
        <v>3906</v>
      </c>
      <c r="C149" s="158"/>
      <c r="D149" s="158"/>
      <c r="E149" s="160">
        <v>0</v>
      </c>
      <c r="F149" s="160">
        <v>0</v>
      </c>
      <c r="G149" s="158"/>
      <c r="H149" s="158"/>
      <c r="I149" s="158"/>
      <c r="J149" s="158"/>
      <c r="K149" s="158"/>
      <c r="L149" s="158"/>
      <c r="M149" s="158"/>
      <c r="N149" s="158"/>
      <c r="O149" s="159">
        <v>194912</v>
      </c>
      <c r="P149" s="158"/>
      <c r="Q149" s="160">
        <v>0</v>
      </c>
      <c r="R149" s="158"/>
      <c r="S149" s="181">
        <f t="shared" si="8"/>
        <v>194912</v>
      </c>
      <c r="T149" s="183"/>
      <c r="U149" s="184">
        <v>0</v>
      </c>
      <c r="V149" s="183"/>
      <c r="W149" s="181">
        <f t="shared" si="9"/>
        <v>0</v>
      </c>
      <c r="X149" s="181">
        <f t="shared" si="10"/>
        <v>194912</v>
      </c>
    </row>
    <row r="150" spans="1:24" ht="9.6" x14ac:dyDescent="0.3">
      <c r="A150" s="156" t="s">
        <v>3095</v>
      </c>
      <c r="B150" s="156" t="s">
        <v>3907</v>
      </c>
      <c r="C150" s="158"/>
      <c r="D150" s="158"/>
      <c r="E150" s="159">
        <v>1404119384</v>
      </c>
      <c r="F150" s="159">
        <v>48374917</v>
      </c>
      <c r="G150" s="158"/>
      <c r="H150" s="159">
        <v>330000000</v>
      </c>
      <c r="I150" s="158"/>
      <c r="J150" s="158"/>
      <c r="K150" s="158"/>
      <c r="L150" s="158"/>
      <c r="M150" s="158"/>
      <c r="N150" s="159">
        <v>20110</v>
      </c>
      <c r="O150" s="158"/>
      <c r="P150" s="158"/>
      <c r="Q150" s="160">
        <v>0</v>
      </c>
      <c r="R150" s="159">
        <v>446501004</v>
      </c>
      <c r="S150" s="181">
        <f t="shared" si="8"/>
        <v>2229015415</v>
      </c>
      <c r="T150" s="183"/>
      <c r="U150" s="184">
        <v>0</v>
      </c>
      <c r="V150" s="183"/>
      <c r="W150" s="181">
        <f t="shared" si="9"/>
        <v>0</v>
      </c>
      <c r="X150" s="181">
        <f t="shared" si="10"/>
        <v>2229015415</v>
      </c>
    </row>
    <row r="151" spans="1:24" ht="9.6" x14ac:dyDescent="0.3">
      <c r="A151" s="156" t="s">
        <v>3096</v>
      </c>
      <c r="B151" s="156" t="s">
        <v>3908</v>
      </c>
      <c r="C151" s="158"/>
      <c r="D151" s="158"/>
      <c r="E151" s="159">
        <v>1404119384</v>
      </c>
      <c r="F151" s="160">
        <v>0</v>
      </c>
      <c r="G151" s="158"/>
      <c r="H151" s="158"/>
      <c r="I151" s="158"/>
      <c r="J151" s="158"/>
      <c r="K151" s="158"/>
      <c r="L151" s="158"/>
      <c r="M151" s="158"/>
      <c r="N151" s="160">
        <v>0</v>
      </c>
      <c r="O151" s="158"/>
      <c r="P151" s="158"/>
      <c r="Q151" s="160">
        <v>0</v>
      </c>
      <c r="R151" s="159">
        <v>446501004</v>
      </c>
      <c r="S151" s="181">
        <f t="shared" si="8"/>
        <v>1850620388</v>
      </c>
      <c r="T151" s="183"/>
      <c r="U151" s="184">
        <v>0</v>
      </c>
      <c r="V151" s="183"/>
      <c r="W151" s="181">
        <f t="shared" si="9"/>
        <v>0</v>
      </c>
      <c r="X151" s="181">
        <f t="shared" si="10"/>
        <v>1850620388</v>
      </c>
    </row>
    <row r="152" spans="1:24" ht="9.6" x14ac:dyDescent="0.3">
      <c r="A152" s="156" t="s">
        <v>3097</v>
      </c>
      <c r="B152" s="156" t="s">
        <v>3909</v>
      </c>
      <c r="C152" s="158"/>
      <c r="D152" s="158"/>
      <c r="E152" s="159">
        <v>1619758</v>
      </c>
      <c r="F152" s="160">
        <v>0</v>
      </c>
      <c r="G152" s="158"/>
      <c r="H152" s="158"/>
      <c r="I152" s="158"/>
      <c r="J152" s="158"/>
      <c r="K152" s="158"/>
      <c r="L152" s="158"/>
      <c r="M152" s="158"/>
      <c r="N152" s="160">
        <v>0</v>
      </c>
      <c r="O152" s="158"/>
      <c r="P152" s="158"/>
      <c r="Q152" s="160">
        <v>0</v>
      </c>
      <c r="R152" s="159">
        <v>880424</v>
      </c>
      <c r="S152" s="181">
        <f t="shared" si="8"/>
        <v>2500182</v>
      </c>
      <c r="T152" s="183"/>
      <c r="U152" s="184">
        <v>0</v>
      </c>
      <c r="V152" s="183"/>
      <c r="W152" s="181">
        <f t="shared" si="9"/>
        <v>0</v>
      </c>
      <c r="X152" s="181">
        <f t="shared" si="10"/>
        <v>2500182</v>
      </c>
    </row>
    <row r="153" spans="1:24" ht="9.6" x14ac:dyDescent="0.3">
      <c r="A153" s="176" t="s">
        <v>3776</v>
      </c>
      <c r="B153" s="156" t="s">
        <v>3910</v>
      </c>
      <c r="C153" s="158"/>
      <c r="D153" s="158"/>
      <c r="E153" s="160">
        <v>0</v>
      </c>
      <c r="F153" s="160">
        <v>0</v>
      </c>
      <c r="G153" s="158"/>
      <c r="H153" s="158"/>
      <c r="I153" s="158"/>
      <c r="J153" s="158"/>
      <c r="K153" s="158"/>
      <c r="L153" s="158"/>
      <c r="M153" s="158"/>
      <c r="N153" s="160">
        <v>0</v>
      </c>
      <c r="O153" s="158"/>
      <c r="P153" s="158"/>
      <c r="Q153" s="160">
        <v>0</v>
      </c>
      <c r="R153" s="158"/>
      <c r="S153" s="181">
        <f t="shared" si="8"/>
        <v>0</v>
      </c>
      <c r="T153" s="183"/>
      <c r="U153" s="184">
        <v>0</v>
      </c>
      <c r="V153" s="183"/>
      <c r="W153" s="181">
        <f t="shared" si="9"/>
        <v>0</v>
      </c>
      <c r="X153" s="181">
        <f t="shared" si="10"/>
        <v>0</v>
      </c>
    </row>
    <row r="154" spans="1:24" ht="9.6" x14ac:dyDescent="0.3">
      <c r="A154" s="156" t="s">
        <v>3098</v>
      </c>
      <c r="B154" s="156" t="s">
        <v>3911</v>
      </c>
      <c r="C154" s="158"/>
      <c r="D154" s="158"/>
      <c r="E154" s="160">
        <v>0</v>
      </c>
      <c r="F154" s="160">
        <v>0</v>
      </c>
      <c r="G154" s="158"/>
      <c r="H154" s="158"/>
      <c r="I154" s="158"/>
      <c r="J154" s="158"/>
      <c r="K154" s="158"/>
      <c r="L154" s="158"/>
      <c r="M154" s="158"/>
      <c r="N154" s="160">
        <v>0</v>
      </c>
      <c r="O154" s="158"/>
      <c r="P154" s="158"/>
      <c r="Q154" s="160">
        <v>0</v>
      </c>
      <c r="R154" s="159">
        <v>452903</v>
      </c>
      <c r="S154" s="181">
        <f t="shared" si="8"/>
        <v>452903</v>
      </c>
      <c r="T154" s="183"/>
      <c r="U154" s="184">
        <v>0</v>
      </c>
      <c r="V154" s="183"/>
      <c r="W154" s="181">
        <f t="shared" si="9"/>
        <v>0</v>
      </c>
      <c r="X154" s="181">
        <f t="shared" si="10"/>
        <v>452903</v>
      </c>
    </row>
    <row r="155" spans="1:24" ht="19.2" x14ac:dyDescent="0.3">
      <c r="A155" s="156" t="s">
        <v>3099</v>
      </c>
      <c r="B155" s="156" t="s">
        <v>3912</v>
      </c>
      <c r="C155" s="158"/>
      <c r="D155" s="158"/>
      <c r="E155" s="160">
        <v>0</v>
      </c>
      <c r="F155" s="160">
        <v>0</v>
      </c>
      <c r="G155" s="158"/>
      <c r="H155" s="158"/>
      <c r="I155" s="158"/>
      <c r="J155" s="158"/>
      <c r="K155" s="158"/>
      <c r="L155" s="158"/>
      <c r="M155" s="158"/>
      <c r="N155" s="160">
        <v>0</v>
      </c>
      <c r="O155" s="158"/>
      <c r="P155" s="158"/>
      <c r="Q155" s="160">
        <v>0</v>
      </c>
      <c r="R155" s="158"/>
      <c r="S155" s="181">
        <f t="shared" si="8"/>
        <v>0</v>
      </c>
      <c r="T155" s="183"/>
      <c r="U155" s="184">
        <v>0</v>
      </c>
      <c r="V155" s="183"/>
      <c r="W155" s="181">
        <f t="shared" si="9"/>
        <v>0</v>
      </c>
      <c r="X155" s="181">
        <f t="shared" si="10"/>
        <v>0</v>
      </c>
    </row>
    <row r="156" spans="1:24" ht="19.2" x14ac:dyDescent="0.3">
      <c r="A156" s="156" t="s">
        <v>3100</v>
      </c>
      <c r="B156" s="156" t="s">
        <v>3913</v>
      </c>
      <c r="C156" s="158"/>
      <c r="D156" s="158"/>
      <c r="E156" s="159">
        <v>1402499626</v>
      </c>
      <c r="F156" s="160">
        <v>0</v>
      </c>
      <c r="G156" s="158"/>
      <c r="H156" s="158"/>
      <c r="I156" s="158"/>
      <c r="J156" s="158"/>
      <c r="K156" s="158"/>
      <c r="L156" s="158"/>
      <c r="M156" s="158"/>
      <c r="N156" s="160">
        <v>0</v>
      </c>
      <c r="O156" s="158"/>
      <c r="P156" s="158"/>
      <c r="Q156" s="160">
        <v>0</v>
      </c>
      <c r="R156" s="159">
        <v>445167677</v>
      </c>
      <c r="S156" s="181">
        <f t="shared" si="8"/>
        <v>1847667303</v>
      </c>
      <c r="T156" s="183"/>
      <c r="U156" s="184">
        <v>0</v>
      </c>
      <c r="V156" s="183"/>
      <c r="W156" s="181">
        <f t="shared" si="9"/>
        <v>0</v>
      </c>
      <c r="X156" s="181">
        <f t="shared" si="10"/>
        <v>1847667303</v>
      </c>
    </row>
    <row r="157" spans="1:24" ht="19.2" x14ac:dyDescent="0.3">
      <c r="A157" s="156" t="s">
        <v>3101</v>
      </c>
      <c r="B157" s="156" t="s">
        <v>3914</v>
      </c>
      <c r="C157" s="158"/>
      <c r="D157" s="158"/>
      <c r="E157" s="160">
        <v>0</v>
      </c>
      <c r="F157" s="160">
        <v>0</v>
      </c>
      <c r="G157" s="158"/>
      <c r="H157" s="158"/>
      <c r="I157" s="158"/>
      <c r="J157" s="158"/>
      <c r="K157" s="158"/>
      <c r="L157" s="158"/>
      <c r="M157" s="158"/>
      <c r="N157" s="160">
        <v>0</v>
      </c>
      <c r="O157" s="158"/>
      <c r="P157" s="158"/>
      <c r="Q157" s="160">
        <v>0</v>
      </c>
      <c r="R157" s="158"/>
      <c r="S157" s="181">
        <f t="shared" si="8"/>
        <v>0</v>
      </c>
      <c r="T157" s="183"/>
      <c r="U157" s="184">
        <v>0</v>
      </c>
      <c r="V157" s="183"/>
      <c r="W157" s="181">
        <f t="shared" si="9"/>
        <v>0</v>
      </c>
      <c r="X157" s="181">
        <f t="shared" si="10"/>
        <v>0</v>
      </c>
    </row>
    <row r="158" spans="1:24" ht="9.6" x14ac:dyDescent="0.3">
      <c r="A158" s="156" t="s">
        <v>3102</v>
      </c>
      <c r="B158" s="156" t="s">
        <v>3915</v>
      </c>
      <c r="C158" s="158"/>
      <c r="D158" s="158"/>
      <c r="E158" s="160">
        <v>0</v>
      </c>
      <c r="F158" s="160">
        <v>0</v>
      </c>
      <c r="G158" s="158"/>
      <c r="H158" s="158"/>
      <c r="I158" s="158"/>
      <c r="J158" s="158"/>
      <c r="K158" s="158"/>
      <c r="L158" s="158"/>
      <c r="M158" s="158"/>
      <c r="N158" s="160">
        <v>0</v>
      </c>
      <c r="O158" s="158"/>
      <c r="P158" s="158"/>
      <c r="Q158" s="160">
        <v>0</v>
      </c>
      <c r="R158" s="158"/>
      <c r="S158" s="181">
        <f t="shared" si="8"/>
        <v>0</v>
      </c>
      <c r="T158" s="183"/>
      <c r="U158" s="184">
        <v>0</v>
      </c>
      <c r="V158" s="183"/>
      <c r="W158" s="181">
        <f t="shared" si="9"/>
        <v>0</v>
      </c>
      <c r="X158" s="181">
        <f t="shared" si="10"/>
        <v>0</v>
      </c>
    </row>
    <row r="159" spans="1:24" ht="9.6" x14ac:dyDescent="0.3">
      <c r="A159" s="156" t="s">
        <v>3103</v>
      </c>
      <c r="B159" s="156" t="s">
        <v>3916</v>
      </c>
      <c r="C159" s="158"/>
      <c r="D159" s="158"/>
      <c r="E159" s="160">
        <v>0</v>
      </c>
      <c r="F159" s="160">
        <v>0</v>
      </c>
      <c r="G159" s="158"/>
      <c r="H159" s="158"/>
      <c r="I159" s="158"/>
      <c r="J159" s="158"/>
      <c r="K159" s="158"/>
      <c r="L159" s="158"/>
      <c r="M159" s="158"/>
      <c r="N159" s="160">
        <v>0</v>
      </c>
      <c r="O159" s="158"/>
      <c r="P159" s="158"/>
      <c r="Q159" s="160">
        <v>0</v>
      </c>
      <c r="R159" s="158"/>
      <c r="S159" s="181">
        <f t="shared" si="8"/>
        <v>0</v>
      </c>
      <c r="T159" s="183"/>
      <c r="U159" s="184">
        <v>0</v>
      </c>
      <c r="V159" s="183"/>
      <c r="W159" s="181">
        <f t="shared" si="9"/>
        <v>0</v>
      </c>
      <c r="X159" s="181">
        <f t="shared" si="10"/>
        <v>0</v>
      </c>
    </row>
    <row r="160" spans="1:24" ht="19.2" x14ac:dyDescent="0.3">
      <c r="A160" s="156" t="s">
        <v>3104</v>
      </c>
      <c r="B160" s="156" t="s">
        <v>3917</v>
      </c>
      <c r="C160" s="158"/>
      <c r="D160" s="158"/>
      <c r="E160" s="160">
        <v>0</v>
      </c>
      <c r="F160" s="159">
        <v>48374917</v>
      </c>
      <c r="G160" s="158"/>
      <c r="H160" s="159">
        <v>330000000</v>
      </c>
      <c r="I160" s="158"/>
      <c r="J160" s="158"/>
      <c r="K160" s="158"/>
      <c r="L160" s="158"/>
      <c r="M160" s="158"/>
      <c r="N160" s="159">
        <v>79038</v>
      </c>
      <c r="O160" s="158"/>
      <c r="P160" s="158"/>
      <c r="Q160" s="160">
        <v>0</v>
      </c>
      <c r="R160" s="158"/>
      <c r="S160" s="181">
        <f t="shared" si="8"/>
        <v>378453955</v>
      </c>
      <c r="T160" s="183"/>
      <c r="U160" s="184">
        <v>0</v>
      </c>
      <c r="V160" s="183"/>
      <c r="W160" s="181">
        <f t="shared" si="9"/>
        <v>0</v>
      </c>
      <c r="X160" s="181">
        <f t="shared" si="10"/>
        <v>378453955</v>
      </c>
    </row>
    <row r="161" spans="1:24" ht="28.8" x14ac:dyDescent="0.3">
      <c r="A161" s="156" t="s">
        <v>3105</v>
      </c>
      <c r="B161" s="156" t="s">
        <v>3918</v>
      </c>
      <c r="C161" s="158"/>
      <c r="D161" s="158"/>
      <c r="E161" s="160">
        <v>0</v>
      </c>
      <c r="F161" s="160">
        <v>0</v>
      </c>
      <c r="G161" s="158"/>
      <c r="H161" s="158"/>
      <c r="I161" s="158"/>
      <c r="J161" s="158"/>
      <c r="K161" s="158"/>
      <c r="L161" s="158"/>
      <c r="M161" s="158"/>
      <c r="N161" s="159">
        <v>-58928</v>
      </c>
      <c r="O161" s="158"/>
      <c r="P161" s="158"/>
      <c r="Q161" s="160">
        <v>0</v>
      </c>
      <c r="R161" s="158"/>
      <c r="S161" s="181">
        <f t="shared" si="8"/>
        <v>-58928</v>
      </c>
      <c r="T161" s="183"/>
      <c r="U161" s="184">
        <v>0</v>
      </c>
      <c r="V161" s="183"/>
      <c r="W161" s="181">
        <f t="shared" si="9"/>
        <v>0</v>
      </c>
      <c r="X161" s="181">
        <f t="shared" si="10"/>
        <v>-58928</v>
      </c>
    </row>
    <row r="162" spans="1:24" ht="19.2" x14ac:dyDescent="0.3">
      <c r="A162" s="156" t="s">
        <v>3106</v>
      </c>
      <c r="B162" s="156" t="s">
        <v>3919</v>
      </c>
      <c r="C162" s="158"/>
      <c r="D162" s="158"/>
      <c r="E162" s="160">
        <v>0</v>
      </c>
      <c r="F162" s="159">
        <v>-109581307</v>
      </c>
      <c r="G162" s="158"/>
      <c r="H162" s="158"/>
      <c r="I162" s="158"/>
      <c r="J162" s="158"/>
      <c r="K162" s="158"/>
      <c r="L162" s="158"/>
      <c r="M162" s="158"/>
      <c r="N162" s="160">
        <v>0</v>
      </c>
      <c r="O162" s="158"/>
      <c r="P162" s="158"/>
      <c r="Q162" s="160">
        <v>0</v>
      </c>
      <c r="R162" s="158"/>
      <c r="S162" s="181">
        <f t="shared" si="8"/>
        <v>-109581307</v>
      </c>
      <c r="T162" s="183"/>
      <c r="U162" s="184">
        <v>0</v>
      </c>
      <c r="V162" s="183"/>
      <c r="W162" s="181">
        <f t="shared" si="9"/>
        <v>0</v>
      </c>
      <c r="X162" s="181">
        <f t="shared" si="10"/>
        <v>-109581307</v>
      </c>
    </row>
    <row r="163" spans="1:24" ht="19.2" x14ac:dyDescent="0.3">
      <c r="A163" s="156" t="s">
        <v>3107</v>
      </c>
      <c r="B163" s="156" t="s">
        <v>3920</v>
      </c>
      <c r="C163" s="159">
        <v>740753613</v>
      </c>
      <c r="D163" s="158"/>
      <c r="E163" s="159">
        <v>1922331435</v>
      </c>
      <c r="F163" s="159">
        <v>1316744159</v>
      </c>
      <c r="G163" s="158"/>
      <c r="H163" s="159">
        <v>8641466135</v>
      </c>
      <c r="I163" s="159">
        <v>145470777</v>
      </c>
      <c r="J163" s="159">
        <v>1386697094</v>
      </c>
      <c r="K163" s="158"/>
      <c r="L163" s="159">
        <v>972240107</v>
      </c>
      <c r="M163" s="159">
        <v>103355600</v>
      </c>
      <c r="N163" s="159">
        <v>1444877635</v>
      </c>
      <c r="O163" s="159">
        <v>1024616750</v>
      </c>
      <c r="P163" s="159">
        <v>3607316999</v>
      </c>
      <c r="Q163" s="159">
        <v>310403778</v>
      </c>
      <c r="R163" s="159">
        <v>1111085828</v>
      </c>
      <c r="S163" s="181">
        <f t="shared" si="8"/>
        <v>22727359910</v>
      </c>
      <c r="T163" s="183"/>
      <c r="U163" s="184">
        <v>0</v>
      </c>
      <c r="V163" s="182">
        <v>147907627</v>
      </c>
      <c r="W163" s="181">
        <f t="shared" si="9"/>
        <v>147907627</v>
      </c>
      <c r="X163" s="181">
        <f t="shared" si="10"/>
        <v>22875267537</v>
      </c>
    </row>
    <row r="164" spans="1:24" ht="19.2" x14ac:dyDescent="0.3">
      <c r="A164" s="156" t="s">
        <v>3108</v>
      </c>
      <c r="B164" s="156" t="s">
        <v>3921</v>
      </c>
      <c r="C164" s="158"/>
      <c r="D164" s="158"/>
      <c r="E164" s="160">
        <v>0</v>
      </c>
      <c r="F164" s="160">
        <v>0</v>
      </c>
      <c r="G164" s="158"/>
      <c r="H164" s="158"/>
      <c r="I164" s="158"/>
      <c r="J164" s="158"/>
      <c r="K164" s="158"/>
      <c r="L164" s="158"/>
      <c r="M164" s="158"/>
      <c r="N164" s="160">
        <v>0</v>
      </c>
      <c r="O164" s="158"/>
      <c r="P164" s="158"/>
      <c r="Q164" s="160">
        <v>0</v>
      </c>
      <c r="R164" s="158"/>
      <c r="S164" s="181">
        <f t="shared" si="8"/>
        <v>0</v>
      </c>
      <c r="T164" s="183"/>
      <c r="U164" s="184">
        <v>0</v>
      </c>
      <c r="V164" s="183"/>
      <c r="W164" s="181">
        <f t="shared" si="9"/>
        <v>0</v>
      </c>
      <c r="X164" s="181">
        <f t="shared" si="10"/>
        <v>0</v>
      </c>
    </row>
    <row r="165" spans="1:24" ht="19.2" x14ac:dyDescent="0.3">
      <c r="A165" s="156" t="s">
        <v>3109</v>
      </c>
      <c r="B165" s="156" t="s">
        <v>3922</v>
      </c>
      <c r="C165" s="159">
        <v>735286733</v>
      </c>
      <c r="D165" s="158"/>
      <c r="E165" s="159">
        <v>1790388539</v>
      </c>
      <c r="F165" s="159">
        <v>368561118</v>
      </c>
      <c r="G165" s="158"/>
      <c r="H165" s="159">
        <v>8539087112</v>
      </c>
      <c r="I165" s="159">
        <v>145470777</v>
      </c>
      <c r="J165" s="159">
        <v>570464044</v>
      </c>
      <c r="K165" s="158"/>
      <c r="L165" s="159">
        <v>913734301</v>
      </c>
      <c r="M165" s="159">
        <v>103355600</v>
      </c>
      <c r="N165" s="159">
        <v>1444877635</v>
      </c>
      <c r="O165" s="159">
        <v>962248285</v>
      </c>
      <c r="P165" s="159">
        <v>3057006889</v>
      </c>
      <c r="Q165" s="159">
        <v>145203955</v>
      </c>
      <c r="R165" s="159">
        <v>917886245</v>
      </c>
      <c r="S165" s="181">
        <f t="shared" si="8"/>
        <v>19693571233</v>
      </c>
      <c r="T165" s="183"/>
      <c r="U165" s="184">
        <v>0</v>
      </c>
      <c r="V165" s="182">
        <v>147284884</v>
      </c>
      <c r="W165" s="181">
        <f t="shared" si="9"/>
        <v>147284884</v>
      </c>
      <c r="X165" s="181">
        <f t="shared" si="10"/>
        <v>19840856117</v>
      </c>
    </row>
    <row r="166" spans="1:24" ht="19.2" x14ac:dyDescent="0.3">
      <c r="A166" s="156" t="s">
        <v>3110</v>
      </c>
      <c r="B166" s="156" t="s">
        <v>3923</v>
      </c>
      <c r="C166" s="158"/>
      <c r="D166" s="158"/>
      <c r="E166" s="159">
        <v>16950000</v>
      </c>
      <c r="F166" s="160">
        <v>0</v>
      </c>
      <c r="G166" s="158"/>
      <c r="H166" s="159">
        <v>3610181</v>
      </c>
      <c r="I166" s="158"/>
      <c r="J166" s="159">
        <v>950964</v>
      </c>
      <c r="K166" s="158"/>
      <c r="L166" s="159">
        <v>35082</v>
      </c>
      <c r="M166" s="158"/>
      <c r="N166" s="159">
        <v>2767927</v>
      </c>
      <c r="O166" s="159">
        <v>3794172</v>
      </c>
      <c r="P166" s="159">
        <v>196895578</v>
      </c>
      <c r="Q166" s="160">
        <v>0</v>
      </c>
      <c r="R166" s="159">
        <v>49507707</v>
      </c>
      <c r="S166" s="181">
        <f t="shared" si="8"/>
        <v>274511611</v>
      </c>
      <c r="T166" s="183"/>
      <c r="U166" s="184">
        <v>0</v>
      </c>
      <c r="V166" s="182">
        <v>623922</v>
      </c>
      <c r="W166" s="181">
        <f t="shared" si="9"/>
        <v>623922</v>
      </c>
      <c r="X166" s="181">
        <f t="shared" si="10"/>
        <v>275135533</v>
      </c>
    </row>
    <row r="167" spans="1:24" ht="28.8" x14ac:dyDescent="0.3">
      <c r="A167" s="156" t="s">
        <v>3111</v>
      </c>
      <c r="B167" s="156" t="s">
        <v>3924</v>
      </c>
      <c r="C167" s="158"/>
      <c r="D167" s="158"/>
      <c r="E167" s="160">
        <v>0</v>
      </c>
      <c r="F167" s="160">
        <v>0</v>
      </c>
      <c r="G167" s="158"/>
      <c r="H167" s="158"/>
      <c r="I167" s="158"/>
      <c r="J167" s="159">
        <v>480158</v>
      </c>
      <c r="K167" s="158"/>
      <c r="L167" s="158"/>
      <c r="M167" s="158"/>
      <c r="N167" s="159">
        <v>262913</v>
      </c>
      <c r="O167" s="159">
        <v>964669</v>
      </c>
      <c r="P167" s="158"/>
      <c r="Q167" s="160">
        <v>0</v>
      </c>
      <c r="R167" s="158"/>
      <c r="S167" s="181">
        <f t="shared" si="8"/>
        <v>1707740</v>
      </c>
      <c r="T167" s="183"/>
      <c r="U167" s="184">
        <v>0</v>
      </c>
      <c r="V167" s="183"/>
      <c r="W167" s="181">
        <f t="shared" si="9"/>
        <v>0</v>
      </c>
      <c r="X167" s="181">
        <f t="shared" si="10"/>
        <v>1707740</v>
      </c>
    </row>
    <row r="168" spans="1:24" ht="19.2" x14ac:dyDescent="0.3">
      <c r="A168" s="156" t="s">
        <v>3112</v>
      </c>
      <c r="B168" s="156" t="s">
        <v>3925</v>
      </c>
      <c r="C168" s="159">
        <v>326096372</v>
      </c>
      <c r="D168" s="158"/>
      <c r="E168" s="159">
        <v>83374242</v>
      </c>
      <c r="F168" s="159">
        <v>28416944</v>
      </c>
      <c r="G168" s="158"/>
      <c r="H168" s="159">
        <v>144193649</v>
      </c>
      <c r="I168" s="159">
        <v>58597212</v>
      </c>
      <c r="J168" s="159">
        <v>551663</v>
      </c>
      <c r="K168" s="158"/>
      <c r="L168" s="159">
        <v>748446265</v>
      </c>
      <c r="M168" s="159">
        <v>99353287</v>
      </c>
      <c r="N168" s="159">
        <v>1004223428</v>
      </c>
      <c r="O168" s="159">
        <v>339224323</v>
      </c>
      <c r="P168" s="159">
        <v>2307607812</v>
      </c>
      <c r="Q168" s="159">
        <v>4872627</v>
      </c>
      <c r="R168" s="159">
        <v>235224718</v>
      </c>
      <c r="S168" s="181">
        <f t="shared" si="8"/>
        <v>5380182542</v>
      </c>
      <c r="T168" s="183"/>
      <c r="U168" s="184">
        <v>0</v>
      </c>
      <c r="V168" s="182">
        <v>114060278</v>
      </c>
      <c r="W168" s="181">
        <f t="shared" si="9"/>
        <v>114060278</v>
      </c>
      <c r="X168" s="181">
        <f t="shared" si="10"/>
        <v>5494242820</v>
      </c>
    </row>
    <row r="169" spans="1:24" ht="19.2" x14ac:dyDescent="0.3">
      <c r="A169" s="156" t="s">
        <v>3113</v>
      </c>
      <c r="B169" s="156" t="s">
        <v>3926</v>
      </c>
      <c r="C169" s="158"/>
      <c r="D169" s="158"/>
      <c r="E169" s="160">
        <v>0</v>
      </c>
      <c r="F169" s="160">
        <v>0</v>
      </c>
      <c r="G169" s="158"/>
      <c r="H169" s="158"/>
      <c r="I169" s="158"/>
      <c r="J169" s="159">
        <v>9958019</v>
      </c>
      <c r="K169" s="158"/>
      <c r="L169" s="158"/>
      <c r="M169" s="158"/>
      <c r="N169" s="159">
        <v>94716642</v>
      </c>
      <c r="O169" s="159">
        <v>47491288</v>
      </c>
      <c r="P169" s="158"/>
      <c r="Q169" s="160">
        <v>0</v>
      </c>
      <c r="R169" s="158"/>
      <c r="S169" s="181">
        <f t="shared" si="8"/>
        <v>152165949</v>
      </c>
      <c r="T169" s="183"/>
      <c r="U169" s="184">
        <v>0</v>
      </c>
      <c r="V169" s="183"/>
      <c r="W169" s="181">
        <f t="shared" si="9"/>
        <v>0</v>
      </c>
      <c r="X169" s="181">
        <f t="shared" si="10"/>
        <v>152165949</v>
      </c>
    </row>
    <row r="170" spans="1:24" ht="19.2" x14ac:dyDescent="0.3">
      <c r="A170" s="156" t="s">
        <v>3114</v>
      </c>
      <c r="B170" s="156" t="s">
        <v>3927</v>
      </c>
      <c r="C170" s="159">
        <v>171336210</v>
      </c>
      <c r="D170" s="158"/>
      <c r="E170" s="159">
        <v>165631113</v>
      </c>
      <c r="F170" s="159">
        <v>4796637</v>
      </c>
      <c r="G170" s="158"/>
      <c r="H170" s="159">
        <v>8217592623</v>
      </c>
      <c r="I170" s="159">
        <v>85253267</v>
      </c>
      <c r="J170" s="159">
        <v>51278478</v>
      </c>
      <c r="K170" s="158"/>
      <c r="L170" s="159">
        <v>10730446</v>
      </c>
      <c r="M170" s="159">
        <v>55024</v>
      </c>
      <c r="N170" s="159">
        <v>130624391</v>
      </c>
      <c r="O170" s="159">
        <v>290278412</v>
      </c>
      <c r="P170" s="159">
        <v>471505736</v>
      </c>
      <c r="Q170" s="159">
        <v>10038286</v>
      </c>
      <c r="R170" s="159">
        <v>39450822</v>
      </c>
      <c r="S170" s="181">
        <f t="shared" si="8"/>
        <v>9648571445</v>
      </c>
      <c r="T170" s="183"/>
      <c r="U170" s="184">
        <v>0</v>
      </c>
      <c r="V170" s="182">
        <v>13826740</v>
      </c>
      <c r="W170" s="181">
        <f t="shared" si="9"/>
        <v>13826740</v>
      </c>
      <c r="X170" s="181">
        <f t="shared" si="10"/>
        <v>9662398185</v>
      </c>
    </row>
    <row r="171" spans="1:24" ht="19.2" x14ac:dyDescent="0.3">
      <c r="A171" s="156" t="s">
        <v>3115</v>
      </c>
      <c r="B171" s="156" t="s">
        <v>3928</v>
      </c>
      <c r="C171" s="158"/>
      <c r="D171" s="158"/>
      <c r="E171" s="160">
        <v>0</v>
      </c>
      <c r="F171" s="160">
        <v>0</v>
      </c>
      <c r="G171" s="158"/>
      <c r="H171" s="158"/>
      <c r="I171" s="158"/>
      <c r="J171" s="159">
        <v>3766561</v>
      </c>
      <c r="K171" s="158"/>
      <c r="L171" s="158"/>
      <c r="M171" s="158"/>
      <c r="N171" s="159">
        <v>-109102</v>
      </c>
      <c r="O171" s="159">
        <v>-447409</v>
      </c>
      <c r="P171" s="158"/>
      <c r="Q171" s="160">
        <v>0</v>
      </c>
      <c r="R171" s="158"/>
      <c r="S171" s="181">
        <f t="shared" si="8"/>
        <v>3210050</v>
      </c>
      <c r="T171" s="183"/>
      <c r="U171" s="184">
        <v>0</v>
      </c>
      <c r="V171" s="183"/>
      <c r="W171" s="181">
        <f t="shared" si="9"/>
        <v>0</v>
      </c>
      <c r="X171" s="181">
        <f t="shared" si="10"/>
        <v>3210050</v>
      </c>
    </row>
    <row r="172" spans="1:24" ht="19.2" x14ac:dyDescent="0.3">
      <c r="A172" s="156" t="s">
        <v>3116</v>
      </c>
      <c r="B172" s="156" t="s">
        <v>3929</v>
      </c>
      <c r="C172" s="158"/>
      <c r="D172" s="158"/>
      <c r="E172" s="159">
        <v>1976510</v>
      </c>
      <c r="F172" s="159">
        <v>3418963</v>
      </c>
      <c r="G172" s="158"/>
      <c r="H172" s="158"/>
      <c r="I172" s="158"/>
      <c r="J172" s="159">
        <v>13281600</v>
      </c>
      <c r="K172" s="158"/>
      <c r="L172" s="159">
        <v>341465</v>
      </c>
      <c r="M172" s="158"/>
      <c r="N172" s="159">
        <v>4606082</v>
      </c>
      <c r="O172" s="159">
        <v>29293284</v>
      </c>
      <c r="P172" s="159">
        <v>67383847</v>
      </c>
      <c r="Q172" s="159">
        <v>1413229</v>
      </c>
      <c r="R172" s="159">
        <v>29693648</v>
      </c>
      <c r="S172" s="181">
        <f t="shared" si="8"/>
        <v>151408628</v>
      </c>
      <c r="T172" s="183"/>
      <c r="U172" s="184">
        <v>0</v>
      </c>
      <c r="V172" s="182">
        <v>6757065</v>
      </c>
      <c r="W172" s="181">
        <f t="shared" si="9"/>
        <v>6757065</v>
      </c>
      <c r="X172" s="181">
        <f t="shared" si="10"/>
        <v>158165693</v>
      </c>
    </row>
    <row r="173" spans="1:24" ht="28.8" x14ac:dyDescent="0.3">
      <c r="A173" s="156" t="s">
        <v>3117</v>
      </c>
      <c r="B173" s="156" t="s">
        <v>3930</v>
      </c>
      <c r="C173" s="158"/>
      <c r="D173" s="158"/>
      <c r="E173" s="160">
        <v>0</v>
      </c>
      <c r="F173" s="160">
        <v>0</v>
      </c>
      <c r="G173" s="158"/>
      <c r="H173" s="158"/>
      <c r="I173" s="158"/>
      <c r="J173" s="159">
        <v>-410032</v>
      </c>
      <c r="K173" s="158"/>
      <c r="L173" s="158"/>
      <c r="M173" s="158"/>
      <c r="N173" s="159">
        <v>-149765</v>
      </c>
      <c r="O173" s="159">
        <v>-1190628</v>
      </c>
      <c r="P173" s="158"/>
      <c r="Q173" s="160">
        <v>0</v>
      </c>
      <c r="R173" s="158"/>
      <c r="S173" s="181">
        <f t="shared" si="8"/>
        <v>-1750425</v>
      </c>
      <c r="T173" s="183"/>
      <c r="U173" s="184">
        <v>0</v>
      </c>
      <c r="V173" s="183"/>
      <c r="W173" s="181">
        <f t="shared" si="9"/>
        <v>0</v>
      </c>
      <c r="X173" s="181">
        <f t="shared" si="10"/>
        <v>-1750425</v>
      </c>
    </row>
    <row r="174" spans="1:24" ht="19.2" x14ac:dyDescent="0.3">
      <c r="A174" s="156" t="s">
        <v>3118</v>
      </c>
      <c r="B174" s="156" t="s">
        <v>3931</v>
      </c>
      <c r="C174" s="158"/>
      <c r="D174" s="158"/>
      <c r="E174" s="159">
        <v>2538</v>
      </c>
      <c r="F174" s="160">
        <v>0</v>
      </c>
      <c r="G174" s="158"/>
      <c r="H174" s="159">
        <v>10436637</v>
      </c>
      <c r="I174" s="158"/>
      <c r="J174" s="158"/>
      <c r="K174" s="158"/>
      <c r="L174" s="159">
        <v>472536</v>
      </c>
      <c r="M174" s="158"/>
      <c r="N174" s="159">
        <v>24946531</v>
      </c>
      <c r="O174" s="159">
        <v>1389330</v>
      </c>
      <c r="P174" s="159">
        <v>671046</v>
      </c>
      <c r="Q174" s="160">
        <v>0</v>
      </c>
      <c r="R174" s="158"/>
      <c r="S174" s="181">
        <f t="shared" si="8"/>
        <v>37918618</v>
      </c>
      <c r="T174" s="183"/>
      <c r="U174" s="184">
        <v>0</v>
      </c>
      <c r="V174" s="182">
        <v>3417761</v>
      </c>
      <c r="W174" s="181">
        <f t="shared" si="9"/>
        <v>3417761</v>
      </c>
      <c r="X174" s="181">
        <f t="shared" si="10"/>
        <v>41336379</v>
      </c>
    </row>
    <row r="175" spans="1:24" ht="28.8" x14ac:dyDescent="0.3">
      <c r="A175" s="156" t="s">
        <v>3119</v>
      </c>
      <c r="B175" s="156" t="s">
        <v>3932</v>
      </c>
      <c r="C175" s="158"/>
      <c r="D175" s="158"/>
      <c r="E175" s="160">
        <v>0</v>
      </c>
      <c r="F175" s="160">
        <v>0</v>
      </c>
      <c r="G175" s="158"/>
      <c r="H175" s="158"/>
      <c r="I175" s="158"/>
      <c r="J175" s="158"/>
      <c r="K175" s="158"/>
      <c r="L175" s="158"/>
      <c r="M175" s="158"/>
      <c r="N175" s="159">
        <v>-1523774</v>
      </c>
      <c r="O175" s="159">
        <v>245739</v>
      </c>
      <c r="P175" s="158"/>
      <c r="Q175" s="160">
        <v>0</v>
      </c>
      <c r="R175" s="158"/>
      <c r="S175" s="181">
        <f t="shared" si="8"/>
        <v>-1278035</v>
      </c>
      <c r="T175" s="183"/>
      <c r="U175" s="184">
        <v>0</v>
      </c>
      <c r="V175" s="183"/>
      <c r="W175" s="181">
        <f t="shared" si="9"/>
        <v>0</v>
      </c>
      <c r="X175" s="181">
        <f t="shared" si="10"/>
        <v>-1278035</v>
      </c>
    </row>
    <row r="176" spans="1:24" ht="19.2" x14ac:dyDescent="0.3">
      <c r="A176" s="156" t="s">
        <v>3120</v>
      </c>
      <c r="B176" s="156" t="s">
        <v>3933</v>
      </c>
      <c r="C176" s="159">
        <v>90281608</v>
      </c>
      <c r="D176" s="158"/>
      <c r="E176" s="159">
        <v>1361181082</v>
      </c>
      <c r="F176" s="159">
        <v>331928574</v>
      </c>
      <c r="G176" s="158"/>
      <c r="H176" s="158"/>
      <c r="I176" s="158"/>
      <c r="J176" s="159">
        <v>411515835</v>
      </c>
      <c r="K176" s="158"/>
      <c r="L176" s="159">
        <v>47439226</v>
      </c>
      <c r="M176" s="158"/>
      <c r="N176" s="159">
        <v>147021803</v>
      </c>
      <c r="O176" s="159">
        <v>243236047</v>
      </c>
      <c r="P176" s="158"/>
      <c r="Q176" s="159">
        <v>105781279</v>
      </c>
      <c r="R176" s="159">
        <v>445538529</v>
      </c>
      <c r="S176" s="181">
        <f t="shared" si="8"/>
        <v>3183923983</v>
      </c>
      <c r="T176" s="183"/>
      <c r="U176" s="184">
        <v>0</v>
      </c>
      <c r="V176" s="182">
        <v>8146915</v>
      </c>
      <c r="W176" s="181">
        <f t="shared" si="9"/>
        <v>8146915</v>
      </c>
      <c r="X176" s="181">
        <f t="shared" si="10"/>
        <v>3192070898</v>
      </c>
    </row>
    <row r="177" spans="1:24" ht="19.2" x14ac:dyDescent="0.3">
      <c r="A177" s="156" t="s">
        <v>3121</v>
      </c>
      <c r="B177" s="156" t="s">
        <v>3934</v>
      </c>
      <c r="C177" s="158"/>
      <c r="D177" s="158"/>
      <c r="E177" s="160">
        <v>0</v>
      </c>
      <c r="F177" s="160">
        <v>0</v>
      </c>
      <c r="G177" s="158"/>
      <c r="H177" s="158"/>
      <c r="I177" s="158"/>
      <c r="J177" s="159">
        <v>74981468</v>
      </c>
      <c r="K177" s="158"/>
      <c r="L177" s="158"/>
      <c r="M177" s="158"/>
      <c r="N177" s="159">
        <v>17673416</v>
      </c>
      <c r="O177" s="159">
        <v>3929847</v>
      </c>
      <c r="P177" s="158"/>
      <c r="Q177" s="160">
        <v>0</v>
      </c>
      <c r="R177" s="158"/>
      <c r="S177" s="181">
        <f t="shared" si="8"/>
        <v>96584731</v>
      </c>
      <c r="T177" s="183"/>
      <c r="U177" s="184">
        <v>0</v>
      </c>
      <c r="V177" s="183"/>
      <c r="W177" s="181">
        <f t="shared" si="9"/>
        <v>0</v>
      </c>
      <c r="X177" s="181">
        <f t="shared" si="10"/>
        <v>96584731</v>
      </c>
    </row>
    <row r="178" spans="1:24" ht="19.2" x14ac:dyDescent="0.3">
      <c r="A178" s="156" t="s">
        <v>3122</v>
      </c>
      <c r="B178" s="156" t="s">
        <v>3773</v>
      </c>
      <c r="C178" s="159">
        <v>147572543</v>
      </c>
      <c r="D178" s="158"/>
      <c r="E178" s="159">
        <v>161273054</v>
      </c>
      <c r="F178" s="160">
        <v>0</v>
      </c>
      <c r="G178" s="158"/>
      <c r="H178" s="159">
        <v>163254022</v>
      </c>
      <c r="I178" s="159">
        <v>1620298</v>
      </c>
      <c r="J178" s="159">
        <v>2799820</v>
      </c>
      <c r="K178" s="158"/>
      <c r="L178" s="159">
        <v>106269281</v>
      </c>
      <c r="M178" s="159">
        <v>3947289</v>
      </c>
      <c r="N178" s="159">
        <v>18181864</v>
      </c>
      <c r="O178" s="159">
        <v>3724870</v>
      </c>
      <c r="P178" s="159">
        <v>12942870</v>
      </c>
      <c r="Q178" s="159">
        <v>23098534</v>
      </c>
      <c r="R178" s="159">
        <v>118470821</v>
      </c>
      <c r="S178" s="181">
        <f t="shared" si="8"/>
        <v>763155266</v>
      </c>
      <c r="T178" s="183"/>
      <c r="U178" s="184">
        <v>0</v>
      </c>
      <c r="V178" s="182">
        <v>452203</v>
      </c>
      <c r="W178" s="181">
        <f t="shared" si="9"/>
        <v>452203</v>
      </c>
      <c r="X178" s="181">
        <f t="shared" si="10"/>
        <v>763607469</v>
      </c>
    </row>
    <row r="179" spans="1:24" ht="19.2" x14ac:dyDescent="0.3">
      <c r="A179" s="156" t="s">
        <v>3123</v>
      </c>
      <c r="B179" s="156" t="s">
        <v>3774</v>
      </c>
      <c r="C179" s="158"/>
      <c r="D179" s="158"/>
      <c r="E179" s="160">
        <v>0</v>
      </c>
      <c r="F179" s="160">
        <v>0</v>
      </c>
      <c r="G179" s="158"/>
      <c r="H179" s="158"/>
      <c r="I179" s="158"/>
      <c r="J179" s="159">
        <v>1309510</v>
      </c>
      <c r="K179" s="158"/>
      <c r="L179" s="158"/>
      <c r="M179" s="158"/>
      <c r="N179" s="159">
        <v>1635279</v>
      </c>
      <c r="O179" s="159">
        <v>314341</v>
      </c>
      <c r="P179" s="158"/>
      <c r="Q179" s="160">
        <v>0</v>
      </c>
      <c r="R179" s="158"/>
      <c r="S179" s="181">
        <f t="shared" si="8"/>
        <v>3259130</v>
      </c>
      <c r="T179" s="183"/>
      <c r="U179" s="184">
        <v>0</v>
      </c>
      <c r="V179" s="183"/>
      <c r="W179" s="181">
        <f t="shared" si="9"/>
        <v>0</v>
      </c>
      <c r="X179" s="181">
        <f t="shared" si="10"/>
        <v>3259130</v>
      </c>
    </row>
    <row r="180" spans="1:24" ht="19.2" x14ac:dyDescent="0.3">
      <c r="A180" s="156" t="s">
        <v>3124</v>
      </c>
      <c r="B180" s="156" t="s">
        <v>3935</v>
      </c>
      <c r="C180" s="159">
        <v>5466880</v>
      </c>
      <c r="D180" s="158"/>
      <c r="E180" s="159">
        <v>131942896</v>
      </c>
      <c r="F180" s="159">
        <v>948183041</v>
      </c>
      <c r="G180" s="158"/>
      <c r="H180" s="159">
        <v>102379023</v>
      </c>
      <c r="I180" s="158"/>
      <c r="J180" s="159">
        <v>816233050</v>
      </c>
      <c r="K180" s="158"/>
      <c r="L180" s="159">
        <v>58505806</v>
      </c>
      <c r="M180" s="158"/>
      <c r="N180" s="160">
        <v>0</v>
      </c>
      <c r="O180" s="159">
        <v>62368465</v>
      </c>
      <c r="P180" s="159">
        <v>550310110</v>
      </c>
      <c r="Q180" s="159">
        <v>165199823</v>
      </c>
      <c r="R180" s="159">
        <v>193199583</v>
      </c>
      <c r="S180" s="181">
        <f t="shared" si="8"/>
        <v>3033788677</v>
      </c>
      <c r="T180" s="183"/>
      <c r="U180" s="184">
        <v>0</v>
      </c>
      <c r="V180" s="182">
        <v>622743</v>
      </c>
      <c r="W180" s="181">
        <f t="shared" si="9"/>
        <v>622743</v>
      </c>
      <c r="X180" s="181">
        <f t="shared" si="10"/>
        <v>3034411420</v>
      </c>
    </row>
    <row r="181" spans="1:24" ht="19.2" x14ac:dyDescent="0.3">
      <c r="A181" s="156" t="s">
        <v>3125</v>
      </c>
      <c r="B181" s="156" t="s">
        <v>3936</v>
      </c>
      <c r="C181" s="158"/>
      <c r="D181" s="158"/>
      <c r="E181" s="160">
        <v>0</v>
      </c>
      <c r="F181" s="160">
        <v>0</v>
      </c>
      <c r="G181" s="158"/>
      <c r="H181" s="158"/>
      <c r="I181" s="158"/>
      <c r="J181" s="158"/>
      <c r="K181" s="158"/>
      <c r="L181" s="158"/>
      <c r="M181" s="158"/>
      <c r="N181" s="160">
        <v>0</v>
      </c>
      <c r="O181" s="158"/>
      <c r="P181" s="158"/>
      <c r="Q181" s="160">
        <v>0</v>
      </c>
      <c r="R181" s="158"/>
      <c r="S181" s="181">
        <f t="shared" si="8"/>
        <v>0</v>
      </c>
      <c r="T181" s="183"/>
      <c r="U181" s="184">
        <v>0</v>
      </c>
      <c r="V181" s="183"/>
      <c r="W181" s="181">
        <f t="shared" si="9"/>
        <v>0</v>
      </c>
      <c r="X181" s="181">
        <f t="shared" si="10"/>
        <v>0</v>
      </c>
    </row>
    <row r="182" spans="1:24" ht="28.8" x14ac:dyDescent="0.3">
      <c r="A182" s="156" t="s">
        <v>3126</v>
      </c>
      <c r="B182" s="156" t="s">
        <v>3937</v>
      </c>
      <c r="C182" s="158"/>
      <c r="D182" s="158"/>
      <c r="E182" s="160">
        <v>0</v>
      </c>
      <c r="F182" s="160">
        <v>0</v>
      </c>
      <c r="G182" s="158"/>
      <c r="H182" s="158"/>
      <c r="I182" s="158"/>
      <c r="J182" s="158"/>
      <c r="K182" s="158"/>
      <c r="L182" s="158"/>
      <c r="M182" s="158"/>
      <c r="N182" s="160">
        <v>0</v>
      </c>
      <c r="O182" s="158"/>
      <c r="P182" s="158"/>
      <c r="Q182" s="160">
        <v>0</v>
      </c>
      <c r="R182" s="158"/>
      <c r="S182" s="181">
        <f t="shared" si="8"/>
        <v>0</v>
      </c>
      <c r="T182" s="183"/>
      <c r="U182" s="184">
        <v>0</v>
      </c>
      <c r="V182" s="183"/>
      <c r="W182" s="181">
        <f t="shared" si="9"/>
        <v>0</v>
      </c>
      <c r="X182" s="181">
        <f t="shared" si="10"/>
        <v>0</v>
      </c>
    </row>
    <row r="183" spans="1:24" ht="19.2" x14ac:dyDescent="0.3">
      <c r="A183" s="156" t="s">
        <v>3127</v>
      </c>
      <c r="B183" s="156" t="s">
        <v>3938</v>
      </c>
      <c r="C183" s="159">
        <v>5466880</v>
      </c>
      <c r="D183" s="158"/>
      <c r="E183" s="159">
        <v>46079497</v>
      </c>
      <c r="F183" s="159">
        <v>20474177</v>
      </c>
      <c r="G183" s="158"/>
      <c r="H183" s="159">
        <v>37437852</v>
      </c>
      <c r="I183" s="158"/>
      <c r="J183" s="159">
        <v>658134193</v>
      </c>
      <c r="K183" s="158"/>
      <c r="L183" s="159">
        <v>52983963</v>
      </c>
      <c r="M183" s="158"/>
      <c r="N183" s="160">
        <v>0</v>
      </c>
      <c r="O183" s="158"/>
      <c r="P183" s="158"/>
      <c r="Q183" s="159">
        <v>49637937</v>
      </c>
      <c r="R183" s="158"/>
      <c r="S183" s="181">
        <f t="shared" si="8"/>
        <v>870214499</v>
      </c>
      <c r="T183" s="183"/>
      <c r="U183" s="184">
        <v>0</v>
      </c>
      <c r="V183" s="183"/>
      <c r="W183" s="181">
        <f t="shared" si="9"/>
        <v>0</v>
      </c>
      <c r="X183" s="181">
        <f t="shared" si="10"/>
        <v>870214499</v>
      </c>
    </row>
    <row r="184" spans="1:24" ht="28.8" x14ac:dyDescent="0.3">
      <c r="A184" s="156" t="s">
        <v>3128</v>
      </c>
      <c r="B184" s="156" t="s">
        <v>3939</v>
      </c>
      <c r="C184" s="158"/>
      <c r="D184" s="158"/>
      <c r="E184" s="160">
        <v>0</v>
      </c>
      <c r="F184" s="160">
        <v>0</v>
      </c>
      <c r="G184" s="158"/>
      <c r="H184" s="158"/>
      <c r="I184" s="158"/>
      <c r="J184" s="159">
        <v>112232962</v>
      </c>
      <c r="K184" s="158"/>
      <c r="L184" s="158"/>
      <c r="M184" s="158"/>
      <c r="N184" s="160">
        <v>0</v>
      </c>
      <c r="O184" s="158"/>
      <c r="P184" s="158"/>
      <c r="Q184" s="160">
        <v>0</v>
      </c>
      <c r="R184" s="158"/>
      <c r="S184" s="181">
        <f t="shared" si="8"/>
        <v>112232962</v>
      </c>
      <c r="T184" s="183"/>
      <c r="U184" s="184">
        <v>0</v>
      </c>
      <c r="V184" s="183"/>
      <c r="W184" s="181">
        <f t="shared" si="9"/>
        <v>0</v>
      </c>
      <c r="X184" s="181">
        <f t="shared" si="10"/>
        <v>112232962</v>
      </c>
    </row>
    <row r="185" spans="1:24" ht="19.2" x14ac:dyDescent="0.3">
      <c r="A185" s="156" t="s">
        <v>3129</v>
      </c>
      <c r="B185" s="156" t="s">
        <v>3940</v>
      </c>
      <c r="C185" s="158"/>
      <c r="D185" s="158"/>
      <c r="E185" s="160">
        <v>0</v>
      </c>
      <c r="F185" s="160">
        <v>0</v>
      </c>
      <c r="G185" s="158"/>
      <c r="H185" s="159">
        <v>7022302</v>
      </c>
      <c r="I185" s="158"/>
      <c r="J185" s="158"/>
      <c r="K185" s="158"/>
      <c r="L185" s="158"/>
      <c r="M185" s="158"/>
      <c r="N185" s="160">
        <v>0</v>
      </c>
      <c r="O185" s="158"/>
      <c r="P185" s="158"/>
      <c r="Q185" s="159">
        <v>21177466</v>
      </c>
      <c r="R185" s="158"/>
      <c r="S185" s="181">
        <f t="shared" si="8"/>
        <v>28199768</v>
      </c>
      <c r="T185" s="183"/>
      <c r="U185" s="184">
        <v>0</v>
      </c>
      <c r="V185" s="183"/>
      <c r="W185" s="181">
        <f t="shared" si="9"/>
        <v>0</v>
      </c>
      <c r="X185" s="181">
        <f t="shared" si="10"/>
        <v>28199768</v>
      </c>
    </row>
    <row r="186" spans="1:24" ht="19.2" x14ac:dyDescent="0.3">
      <c r="A186" s="156" t="s">
        <v>3130</v>
      </c>
      <c r="B186" s="156" t="s">
        <v>3941</v>
      </c>
      <c r="C186" s="158"/>
      <c r="D186" s="158"/>
      <c r="E186" s="160">
        <v>0</v>
      </c>
      <c r="F186" s="160">
        <v>0</v>
      </c>
      <c r="G186" s="158"/>
      <c r="H186" s="158"/>
      <c r="I186" s="158"/>
      <c r="J186" s="158"/>
      <c r="K186" s="158"/>
      <c r="L186" s="158"/>
      <c r="M186" s="158"/>
      <c r="N186" s="160">
        <v>0</v>
      </c>
      <c r="O186" s="158"/>
      <c r="P186" s="158"/>
      <c r="Q186" s="160">
        <v>0</v>
      </c>
      <c r="R186" s="158"/>
      <c r="S186" s="181">
        <f t="shared" si="8"/>
        <v>0</v>
      </c>
      <c r="T186" s="183"/>
      <c r="U186" s="184">
        <v>0</v>
      </c>
      <c r="V186" s="183"/>
      <c r="W186" s="181">
        <f t="shared" si="9"/>
        <v>0</v>
      </c>
      <c r="X186" s="181">
        <f t="shared" si="10"/>
        <v>0</v>
      </c>
    </row>
    <row r="187" spans="1:24" ht="19.2" x14ac:dyDescent="0.3">
      <c r="A187" s="156" t="s">
        <v>3131</v>
      </c>
      <c r="B187" s="156" t="s">
        <v>3942</v>
      </c>
      <c r="C187" s="158"/>
      <c r="D187" s="158"/>
      <c r="E187" s="160">
        <v>0</v>
      </c>
      <c r="F187" s="160">
        <v>0</v>
      </c>
      <c r="G187" s="158"/>
      <c r="H187" s="158"/>
      <c r="I187" s="158"/>
      <c r="J187" s="158"/>
      <c r="K187" s="158"/>
      <c r="L187" s="158"/>
      <c r="M187" s="158"/>
      <c r="N187" s="160">
        <v>0</v>
      </c>
      <c r="O187" s="158"/>
      <c r="P187" s="158"/>
      <c r="Q187" s="160">
        <v>0</v>
      </c>
      <c r="R187" s="158"/>
      <c r="S187" s="181">
        <f t="shared" si="8"/>
        <v>0</v>
      </c>
      <c r="T187" s="183"/>
      <c r="U187" s="184">
        <v>0</v>
      </c>
      <c r="V187" s="183"/>
      <c r="W187" s="181">
        <f t="shared" si="9"/>
        <v>0</v>
      </c>
      <c r="X187" s="181">
        <f t="shared" si="10"/>
        <v>0</v>
      </c>
    </row>
    <row r="188" spans="1:24" ht="28.8" x14ac:dyDescent="0.3">
      <c r="A188" s="156" t="s">
        <v>3132</v>
      </c>
      <c r="B188" s="156" t="s">
        <v>3943</v>
      </c>
      <c r="C188" s="158"/>
      <c r="D188" s="158"/>
      <c r="E188" s="160">
        <v>0</v>
      </c>
      <c r="F188" s="160">
        <v>0</v>
      </c>
      <c r="G188" s="158"/>
      <c r="H188" s="158"/>
      <c r="I188" s="158"/>
      <c r="J188" s="158"/>
      <c r="K188" s="158"/>
      <c r="L188" s="158"/>
      <c r="M188" s="158"/>
      <c r="N188" s="160">
        <v>0</v>
      </c>
      <c r="O188" s="158"/>
      <c r="P188" s="158"/>
      <c r="Q188" s="160">
        <v>0</v>
      </c>
      <c r="R188" s="158"/>
      <c r="S188" s="181">
        <f t="shared" si="8"/>
        <v>0</v>
      </c>
      <c r="T188" s="183"/>
      <c r="U188" s="184">
        <v>0</v>
      </c>
      <c r="V188" s="183"/>
      <c r="W188" s="181">
        <f t="shared" si="9"/>
        <v>0</v>
      </c>
      <c r="X188" s="181">
        <f t="shared" si="10"/>
        <v>0</v>
      </c>
    </row>
    <row r="189" spans="1:24" ht="28.8" x14ac:dyDescent="0.3">
      <c r="A189" s="156" t="s">
        <v>3133</v>
      </c>
      <c r="B189" s="156" t="s">
        <v>3944</v>
      </c>
      <c r="C189" s="158"/>
      <c r="D189" s="158"/>
      <c r="E189" s="159">
        <v>3917231</v>
      </c>
      <c r="F189" s="160">
        <v>0</v>
      </c>
      <c r="G189" s="158"/>
      <c r="H189" s="158"/>
      <c r="I189" s="158"/>
      <c r="J189" s="159">
        <v>11532578</v>
      </c>
      <c r="K189" s="158"/>
      <c r="L189" s="158"/>
      <c r="M189" s="158"/>
      <c r="N189" s="160">
        <v>0</v>
      </c>
      <c r="O189" s="158"/>
      <c r="P189" s="158"/>
      <c r="Q189" s="160">
        <v>0</v>
      </c>
      <c r="R189" s="159">
        <v>1570569</v>
      </c>
      <c r="S189" s="181">
        <f t="shared" si="8"/>
        <v>17020378</v>
      </c>
      <c r="T189" s="183"/>
      <c r="U189" s="184">
        <v>0</v>
      </c>
      <c r="V189" s="182">
        <v>499203</v>
      </c>
      <c r="W189" s="181">
        <f t="shared" si="9"/>
        <v>499203</v>
      </c>
      <c r="X189" s="181">
        <f t="shared" si="10"/>
        <v>17519581</v>
      </c>
    </row>
    <row r="190" spans="1:24" ht="28.8" x14ac:dyDescent="0.3">
      <c r="A190" s="156" t="s">
        <v>3134</v>
      </c>
      <c r="B190" s="156" t="s">
        <v>3945</v>
      </c>
      <c r="C190" s="158"/>
      <c r="D190" s="158"/>
      <c r="E190" s="160">
        <v>0</v>
      </c>
      <c r="F190" s="160">
        <v>0</v>
      </c>
      <c r="G190" s="158"/>
      <c r="H190" s="158"/>
      <c r="I190" s="158"/>
      <c r="J190" s="159">
        <v>2375081</v>
      </c>
      <c r="K190" s="158"/>
      <c r="L190" s="158"/>
      <c r="M190" s="158"/>
      <c r="N190" s="160">
        <v>0</v>
      </c>
      <c r="O190" s="158"/>
      <c r="P190" s="158"/>
      <c r="Q190" s="160">
        <v>0</v>
      </c>
      <c r="R190" s="158"/>
      <c r="S190" s="181">
        <f t="shared" si="8"/>
        <v>2375081</v>
      </c>
      <c r="T190" s="183"/>
      <c r="U190" s="184">
        <v>0</v>
      </c>
      <c r="V190" s="183"/>
      <c r="W190" s="181">
        <f t="shared" si="9"/>
        <v>0</v>
      </c>
      <c r="X190" s="181">
        <f t="shared" si="10"/>
        <v>2375081</v>
      </c>
    </row>
    <row r="191" spans="1:24" ht="19.2" x14ac:dyDescent="0.3">
      <c r="A191" s="156" t="s">
        <v>3135</v>
      </c>
      <c r="B191" s="156" t="s">
        <v>3946</v>
      </c>
      <c r="C191" s="158"/>
      <c r="D191" s="158"/>
      <c r="E191" s="159">
        <v>1798992</v>
      </c>
      <c r="F191" s="159">
        <v>353196868</v>
      </c>
      <c r="G191" s="158"/>
      <c r="H191" s="158"/>
      <c r="I191" s="158"/>
      <c r="J191" s="159">
        <v>2106613</v>
      </c>
      <c r="K191" s="158"/>
      <c r="L191" s="159">
        <v>2406822</v>
      </c>
      <c r="M191" s="158"/>
      <c r="N191" s="160">
        <v>0</v>
      </c>
      <c r="O191" s="159">
        <v>24880891</v>
      </c>
      <c r="P191" s="159">
        <v>462508411</v>
      </c>
      <c r="Q191" s="160">
        <v>0</v>
      </c>
      <c r="R191" s="158"/>
      <c r="S191" s="181">
        <f t="shared" si="8"/>
        <v>846898597</v>
      </c>
      <c r="T191" s="183"/>
      <c r="U191" s="184">
        <v>0</v>
      </c>
      <c r="V191" s="183"/>
      <c r="W191" s="181">
        <f t="shared" si="9"/>
        <v>0</v>
      </c>
      <c r="X191" s="181">
        <f t="shared" si="10"/>
        <v>846898597</v>
      </c>
    </row>
    <row r="192" spans="1:24" ht="28.8" x14ac:dyDescent="0.3">
      <c r="A192" s="156" t="s">
        <v>3136</v>
      </c>
      <c r="B192" s="156" t="s">
        <v>3947</v>
      </c>
      <c r="C192" s="158"/>
      <c r="D192" s="158"/>
      <c r="E192" s="160">
        <v>0</v>
      </c>
      <c r="F192" s="160">
        <v>0</v>
      </c>
      <c r="G192" s="158"/>
      <c r="H192" s="158"/>
      <c r="I192" s="158"/>
      <c r="J192" s="158"/>
      <c r="K192" s="158"/>
      <c r="L192" s="158"/>
      <c r="M192" s="158"/>
      <c r="N192" s="160">
        <v>0</v>
      </c>
      <c r="O192" s="158"/>
      <c r="P192" s="158"/>
      <c r="Q192" s="160">
        <v>0</v>
      </c>
      <c r="R192" s="158"/>
      <c r="S192" s="181">
        <f t="shared" si="8"/>
        <v>0</v>
      </c>
      <c r="T192" s="183"/>
      <c r="U192" s="184">
        <v>0</v>
      </c>
      <c r="V192" s="183"/>
      <c r="W192" s="181">
        <f t="shared" si="9"/>
        <v>0</v>
      </c>
      <c r="X192" s="181">
        <f t="shared" si="10"/>
        <v>0</v>
      </c>
    </row>
    <row r="193" spans="1:24" ht="19.2" x14ac:dyDescent="0.3">
      <c r="A193" s="156" t="s">
        <v>3137</v>
      </c>
      <c r="B193" s="156" t="s">
        <v>3948</v>
      </c>
      <c r="C193" s="158"/>
      <c r="D193" s="158"/>
      <c r="E193" s="160">
        <v>0</v>
      </c>
      <c r="F193" s="160">
        <v>0</v>
      </c>
      <c r="G193" s="158"/>
      <c r="H193" s="158"/>
      <c r="I193" s="158"/>
      <c r="J193" s="158"/>
      <c r="K193" s="158"/>
      <c r="L193" s="158"/>
      <c r="M193" s="158"/>
      <c r="N193" s="160">
        <v>0</v>
      </c>
      <c r="O193" s="158"/>
      <c r="P193" s="159">
        <v>63375545</v>
      </c>
      <c r="Q193" s="160">
        <v>0</v>
      </c>
      <c r="R193" s="158"/>
      <c r="S193" s="181">
        <f t="shared" si="8"/>
        <v>63375545</v>
      </c>
      <c r="T193" s="183"/>
      <c r="U193" s="184">
        <v>0</v>
      </c>
      <c r="V193" s="183"/>
      <c r="W193" s="181">
        <f t="shared" si="9"/>
        <v>0</v>
      </c>
      <c r="X193" s="181">
        <f t="shared" si="10"/>
        <v>63375545</v>
      </c>
    </row>
    <row r="194" spans="1:24" ht="28.8" x14ac:dyDescent="0.3">
      <c r="A194" s="156" t="s">
        <v>3138</v>
      </c>
      <c r="B194" s="156" t="s">
        <v>3949</v>
      </c>
      <c r="C194" s="158"/>
      <c r="D194" s="158"/>
      <c r="E194" s="160">
        <v>0</v>
      </c>
      <c r="F194" s="160">
        <v>0</v>
      </c>
      <c r="G194" s="158"/>
      <c r="H194" s="158"/>
      <c r="I194" s="158"/>
      <c r="J194" s="158"/>
      <c r="K194" s="158"/>
      <c r="L194" s="158"/>
      <c r="M194" s="158"/>
      <c r="N194" s="160">
        <v>0</v>
      </c>
      <c r="O194" s="158"/>
      <c r="P194" s="158"/>
      <c r="Q194" s="160">
        <v>0</v>
      </c>
      <c r="R194" s="158"/>
      <c r="S194" s="181">
        <f t="shared" si="8"/>
        <v>0</v>
      </c>
      <c r="T194" s="183"/>
      <c r="U194" s="184">
        <v>0</v>
      </c>
      <c r="V194" s="183"/>
      <c r="W194" s="181">
        <f t="shared" si="9"/>
        <v>0</v>
      </c>
      <c r="X194" s="181">
        <f t="shared" si="10"/>
        <v>0</v>
      </c>
    </row>
    <row r="195" spans="1:24" ht="19.2" x14ac:dyDescent="0.3">
      <c r="A195" s="156" t="s">
        <v>3139</v>
      </c>
      <c r="B195" s="156" t="s">
        <v>3950</v>
      </c>
      <c r="C195" s="158"/>
      <c r="D195" s="158"/>
      <c r="E195" s="160">
        <v>0</v>
      </c>
      <c r="F195" s="159">
        <v>552256696</v>
      </c>
      <c r="G195" s="158"/>
      <c r="H195" s="159">
        <v>53980318</v>
      </c>
      <c r="I195" s="158"/>
      <c r="J195" s="159">
        <v>4866108</v>
      </c>
      <c r="K195" s="158"/>
      <c r="L195" s="158"/>
      <c r="M195" s="158"/>
      <c r="N195" s="160">
        <v>0</v>
      </c>
      <c r="O195" s="159">
        <v>661541</v>
      </c>
      <c r="P195" s="158"/>
      <c r="Q195" s="159">
        <v>91499154</v>
      </c>
      <c r="R195" s="158"/>
      <c r="S195" s="181">
        <f t="shared" si="8"/>
        <v>703263817</v>
      </c>
      <c r="T195" s="183"/>
      <c r="U195" s="184">
        <v>0</v>
      </c>
      <c r="V195" s="182">
        <v>123540</v>
      </c>
      <c r="W195" s="181">
        <f t="shared" si="9"/>
        <v>123540</v>
      </c>
      <c r="X195" s="181">
        <f t="shared" si="10"/>
        <v>703387357</v>
      </c>
    </row>
    <row r="196" spans="1:24" ht="28.8" x14ac:dyDescent="0.3">
      <c r="A196" s="156" t="s">
        <v>3140</v>
      </c>
      <c r="B196" s="156" t="s">
        <v>3951</v>
      </c>
      <c r="C196" s="158"/>
      <c r="D196" s="158"/>
      <c r="E196" s="160">
        <v>0</v>
      </c>
      <c r="F196" s="160">
        <v>0</v>
      </c>
      <c r="G196" s="158"/>
      <c r="H196" s="158"/>
      <c r="I196" s="158"/>
      <c r="J196" s="159">
        <v>-158667</v>
      </c>
      <c r="K196" s="158"/>
      <c r="L196" s="158"/>
      <c r="M196" s="158"/>
      <c r="N196" s="160">
        <v>0</v>
      </c>
      <c r="O196" s="158"/>
      <c r="P196" s="158"/>
      <c r="Q196" s="160">
        <v>0</v>
      </c>
      <c r="R196" s="158"/>
      <c r="S196" s="181">
        <f t="shared" si="8"/>
        <v>-158667</v>
      </c>
      <c r="T196" s="183"/>
      <c r="U196" s="184">
        <v>0</v>
      </c>
      <c r="V196" s="183"/>
      <c r="W196" s="181">
        <f t="shared" si="9"/>
        <v>0</v>
      </c>
      <c r="X196" s="181">
        <f t="shared" si="10"/>
        <v>-158667</v>
      </c>
    </row>
    <row r="197" spans="1:24" ht="19.2" x14ac:dyDescent="0.3">
      <c r="A197" s="156" t="s">
        <v>3141</v>
      </c>
      <c r="B197" s="156" t="s">
        <v>3952</v>
      </c>
      <c r="C197" s="158"/>
      <c r="D197" s="158"/>
      <c r="E197" s="160">
        <v>0</v>
      </c>
      <c r="F197" s="159">
        <v>6944008</v>
      </c>
      <c r="G197" s="158"/>
      <c r="H197" s="159">
        <v>3938551</v>
      </c>
      <c r="I197" s="158"/>
      <c r="J197" s="159">
        <v>16083012</v>
      </c>
      <c r="K197" s="158"/>
      <c r="L197" s="158"/>
      <c r="M197" s="158"/>
      <c r="N197" s="160">
        <v>0</v>
      </c>
      <c r="O197" s="158"/>
      <c r="P197" s="158"/>
      <c r="Q197" s="159">
        <v>2752654</v>
      </c>
      <c r="R197" s="158"/>
      <c r="S197" s="181">
        <f t="shared" si="8"/>
        <v>29718225</v>
      </c>
      <c r="T197" s="183"/>
      <c r="U197" s="184">
        <v>0</v>
      </c>
      <c r="V197" s="183"/>
      <c r="W197" s="181">
        <f t="shared" si="9"/>
        <v>0</v>
      </c>
      <c r="X197" s="181">
        <f t="shared" si="10"/>
        <v>29718225</v>
      </c>
    </row>
    <row r="198" spans="1:24" ht="28.8" x14ac:dyDescent="0.3">
      <c r="A198" s="156" t="s">
        <v>3142</v>
      </c>
      <c r="B198" s="156" t="s">
        <v>3953</v>
      </c>
      <c r="C198" s="158"/>
      <c r="D198" s="158"/>
      <c r="E198" s="160">
        <v>0</v>
      </c>
      <c r="F198" s="160">
        <v>0</v>
      </c>
      <c r="G198" s="158"/>
      <c r="H198" s="158"/>
      <c r="I198" s="158"/>
      <c r="J198" s="159">
        <v>3049999</v>
      </c>
      <c r="K198" s="158"/>
      <c r="L198" s="158"/>
      <c r="M198" s="158"/>
      <c r="N198" s="160">
        <v>0</v>
      </c>
      <c r="O198" s="158"/>
      <c r="P198" s="158"/>
      <c r="Q198" s="160">
        <v>0</v>
      </c>
      <c r="R198" s="158"/>
      <c r="S198" s="181">
        <f t="shared" si="8"/>
        <v>3049999</v>
      </c>
      <c r="T198" s="183"/>
      <c r="U198" s="184">
        <v>0</v>
      </c>
      <c r="V198" s="183"/>
      <c r="W198" s="181">
        <f t="shared" si="9"/>
        <v>0</v>
      </c>
      <c r="X198" s="181">
        <f t="shared" si="10"/>
        <v>3049999</v>
      </c>
    </row>
    <row r="199" spans="1:24" ht="28.8" x14ac:dyDescent="0.3">
      <c r="A199" s="156" t="s">
        <v>3143</v>
      </c>
      <c r="B199" s="156" t="s">
        <v>3954</v>
      </c>
      <c r="C199" s="158"/>
      <c r="D199" s="158"/>
      <c r="E199" s="160">
        <v>0</v>
      </c>
      <c r="F199" s="160">
        <v>0</v>
      </c>
      <c r="G199" s="158"/>
      <c r="H199" s="158"/>
      <c r="I199" s="158"/>
      <c r="J199" s="159">
        <v>5829136</v>
      </c>
      <c r="K199" s="158"/>
      <c r="L199" s="158"/>
      <c r="M199" s="158"/>
      <c r="N199" s="160">
        <v>0</v>
      </c>
      <c r="O199" s="158"/>
      <c r="P199" s="158"/>
      <c r="Q199" s="160">
        <v>0</v>
      </c>
      <c r="R199" s="158"/>
      <c r="S199" s="181">
        <f t="shared" ref="S199:S262" si="11">SUM(C199:R199)</f>
        <v>5829136</v>
      </c>
      <c r="T199" s="183"/>
      <c r="U199" s="184">
        <v>0</v>
      </c>
      <c r="V199" s="183"/>
      <c r="W199" s="181">
        <f t="shared" si="9"/>
        <v>0</v>
      </c>
      <c r="X199" s="181">
        <f t="shared" si="10"/>
        <v>5829136</v>
      </c>
    </row>
    <row r="200" spans="1:24" ht="28.8" x14ac:dyDescent="0.3">
      <c r="A200" s="156" t="s">
        <v>3144</v>
      </c>
      <c r="B200" s="156" t="s">
        <v>3955</v>
      </c>
      <c r="C200" s="158"/>
      <c r="D200" s="158"/>
      <c r="E200" s="160">
        <v>0</v>
      </c>
      <c r="F200" s="160">
        <v>0</v>
      </c>
      <c r="G200" s="158"/>
      <c r="H200" s="158"/>
      <c r="I200" s="158"/>
      <c r="J200" s="159">
        <v>-60623</v>
      </c>
      <c r="K200" s="158"/>
      <c r="L200" s="158"/>
      <c r="M200" s="158"/>
      <c r="N200" s="160">
        <v>0</v>
      </c>
      <c r="O200" s="158"/>
      <c r="P200" s="158"/>
      <c r="Q200" s="160">
        <v>0</v>
      </c>
      <c r="R200" s="158"/>
      <c r="S200" s="181">
        <f t="shared" si="11"/>
        <v>-60623</v>
      </c>
      <c r="T200" s="183"/>
      <c r="U200" s="184">
        <v>0</v>
      </c>
      <c r="V200" s="183"/>
      <c r="W200" s="181">
        <f t="shared" si="9"/>
        <v>0</v>
      </c>
      <c r="X200" s="181">
        <f t="shared" si="10"/>
        <v>-60623</v>
      </c>
    </row>
    <row r="201" spans="1:24" ht="19.2" x14ac:dyDescent="0.3">
      <c r="A201" s="156" t="s">
        <v>3145</v>
      </c>
      <c r="B201" s="156" t="s">
        <v>3956</v>
      </c>
      <c r="C201" s="158"/>
      <c r="D201" s="158"/>
      <c r="E201" s="160">
        <v>0</v>
      </c>
      <c r="F201" s="160">
        <v>0</v>
      </c>
      <c r="G201" s="158"/>
      <c r="H201" s="158"/>
      <c r="I201" s="158"/>
      <c r="J201" s="158"/>
      <c r="K201" s="158"/>
      <c r="L201" s="158"/>
      <c r="M201" s="158"/>
      <c r="N201" s="160">
        <v>0</v>
      </c>
      <c r="O201" s="158"/>
      <c r="P201" s="158"/>
      <c r="Q201" s="160">
        <v>0</v>
      </c>
      <c r="R201" s="158"/>
      <c r="S201" s="181">
        <f t="shared" si="11"/>
        <v>0</v>
      </c>
      <c r="T201" s="183"/>
      <c r="U201" s="184">
        <v>0</v>
      </c>
      <c r="V201" s="183"/>
      <c r="W201" s="181">
        <f t="shared" ref="W201:W264" si="12">SUM(T201:V201)</f>
        <v>0</v>
      </c>
      <c r="X201" s="181">
        <f t="shared" ref="X201:X264" si="13">S201+W201</f>
        <v>0</v>
      </c>
    </row>
    <row r="202" spans="1:24" ht="28.8" x14ac:dyDescent="0.3">
      <c r="A202" s="156" t="s">
        <v>3146</v>
      </c>
      <c r="B202" s="156" t="s">
        <v>3957</v>
      </c>
      <c r="C202" s="158"/>
      <c r="D202" s="158"/>
      <c r="E202" s="160">
        <v>0</v>
      </c>
      <c r="F202" s="160">
        <v>0</v>
      </c>
      <c r="G202" s="158"/>
      <c r="H202" s="158"/>
      <c r="I202" s="158"/>
      <c r="J202" s="158"/>
      <c r="K202" s="158"/>
      <c r="L202" s="158"/>
      <c r="M202" s="158"/>
      <c r="N202" s="160">
        <v>0</v>
      </c>
      <c r="O202" s="158"/>
      <c r="P202" s="158"/>
      <c r="Q202" s="160">
        <v>0</v>
      </c>
      <c r="R202" s="158"/>
      <c r="S202" s="181">
        <f t="shared" si="11"/>
        <v>0</v>
      </c>
      <c r="T202" s="183"/>
      <c r="U202" s="184">
        <v>0</v>
      </c>
      <c r="V202" s="183"/>
      <c r="W202" s="181">
        <f t="shared" si="12"/>
        <v>0</v>
      </c>
      <c r="X202" s="181">
        <f t="shared" si="13"/>
        <v>0</v>
      </c>
    </row>
    <row r="203" spans="1:24" ht="19.2" x14ac:dyDescent="0.3">
      <c r="A203" s="156" t="s">
        <v>3147</v>
      </c>
      <c r="B203" s="156" t="s">
        <v>3958</v>
      </c>
      <c r="C203" s="158"/>
      <c r="D203" s="158"/>
      <c r="E203" s="159">
        <v>80009828</v>
      </c>
      <c r="F203" s="159">
        <v>388864</v>
      </c>
      <c r="G203" s="158"/>
      <c r="H203" s="158"/>
      <c r="I203" s="158"/>
      <c r="J203" s="159">
        <v>1653</v>
      </c>
      <c r="K203" s="158"/>
      <c r="L203" s="159">
        <v>652346</v>
      </c>
      <c r="M203" s="158"/>
      <c r="N203" s="160">
        <v>0</v>
      </c>
      <c r="O203" s="159">
        <v>30967083</v>
      </c>
      <c r="P203" s="158"/>
      <c r="Q203" s="160">
        <v>0</v>
      </c>
      <c r="R203" s="159">
        <v>191620187</v>
      </c>
      <c r="S203" s="181">
        <f t="shared" si="11"/>
        <v>303639961</v>
      </c>
      <c r="T203" s="183"/>
      <c r="U203" s="184">
        <v>0</v>
      </c>
      <c r="V203" s="183"/>
      <c r="W203" s="181">
        <f t="shared" si="12"/>
        <v>0</v>
      </c>
      <c r="X203" s="181">
        <f t="shared" si="13"/>
        <v>303639961</v>
      </c>
    </row>
    <row r="204" spans="1:24" ht="28.8" x14ac:dyDescent="0.3">
      <c r="A204" s="156" t="s">
        <v>3148</v>
      </c>
      <c r="B204" s="156" t="s">
        <v>3959</v>
      </c>
      <c r="C204" s="158"/>
      <c r="D204" s="158"/>
      <c r="E204" s="160">
        <v>0</v>
      </c>
      <c r="F204" s="160">
        <v>0</v>
      </c>
      <c r="G204" s="158"/>
      <c r="H204" s="158"/>
      <c r="I204" s="158"/>
      <c r="J204" s="158"/>
      <c r="K204" s="158"/>
      <c r="L204" s="158"/>
      <c r="M204" s="158"/>
      <c r="N204" s="160">
        <v>0</v>
      </c>
      <c r="O204" s="159">
        <v>4133811</v>
      </c>
      <c r="P204" s="158"/>
      <c r="Q204" s="160">
        <v>0</v>
      </c>
      <c r="R204" s="158"/>
      <c r="S204" s="181">
        <f t="shared" si="11"/>
        <v>4133811</v>
      </c>
      <c r="T204" s="183"/>
      <c r="U204" s="184">
        <v>0</v>
      </c>
      <c r="V204" s="183"/>
      <c r="W204" s="181">
        <f t="shared" si="12"/>
        <v>0</v>
      </c>
      <c r="X204" s="181">
        <f t="shared" si="13"/>
        <v>4133811</v>
      </c>
    </row>
    <row r="205" spans="1:24" ht="19.2" x14ac:dyDescent="0.3">
      <c r="A205" s="156" t="s">
        <v>3149</v>
      </c>
      <c r="B205" s="156" t="s">
        <v>3960</v>
      </c>
      <c r="C205" s="158"/>
      <c r="D205" s="158"/>
      <c r="E205" s="159">
        <v>137348</v>
      </c>
      <c r="F205" s="159">
        <v>14922428</v>
      </c>
      <c r="G205" s="158"/>
      <c r="H205" s="158"/>
      <c r="I205" s="158"/>
      <c r="J205" s="159">
        <v>241005</v>
      </c>
      <c r="K205" s="158"/>
      <c r="L205" s="159">
        <v>2462675</v>
      </c>
      <c r="M205" s="158"/>
      <c r="N205" s="160">
        <v>0</v>
      </c>
      <c r="O205" s="159">
        <v>1725139</v>
      </c>
      <c r="P205" s="159">
        <v>24426154</v>
      </c>
      <c r="Q205" s="159">
        <v>132612</v>
      </c>
      <c r="R205" s="159">
        <v>8827</v>
      </c>
      <c r="S205" s="181">
        <f t="shared" si="11"/>
        <v>44056188</v>
      </c>
      <c r="T205" s="183"/>
      <c r="U205" s="184">
        <v>0</v>
      </c>
      <c r="V205" s="183"/>
      <c r="W205" s="181">
        <f t="shared" si="12"/>
        <v>0</v>
      </c>
      <c r="X205" s="181">
        <f t="shared" si="13"/>
        <v>44056188</v>
      </c>
    </row>
    <row r="206" spans="1:24" ht="28.8" x14ac:dyDescent="0.3">
      <c r="A206" s="156" t="s">
        <v>3150</v>
      </c>
      <c r="B206" s="156" t="s">
        <v>3961</v>
      </c>
      <c r="C206" s="158"/>
      <c r="D206" s="158"/>
      <c r="E206" s="160">
        <v>0</v>
      </c>
      <c r="F206" s="160">
        <v>0</v>
      </c>
      <c r="G206" s="158"/>
      <c r="H206" s="158"/>
      <c r="I206" s="158"/>
      <c r="J206" s="158"/>
      <c r="K206" s="158"/>
      <c r="L206" s="158"/>
      <c r="M206" s="158"/>
      <c r="N206" s="160">
        <v>0</v>
      </c>
      <c r="O206" s="158"/>
      <c r="P206" s="158"/>
      <c r="Q206" s="160">
        <v>0</v>
      </c>
      <c r="R206" s="158"/>
      <c r="S206" s="181">
        <f t="shared" si="11"/>
        <v>0</v>
      </c>
      <c r="T206" s="183"/>
      <c r="U206" s="184">
        <v>0</v>
      </c>
      <c r="V206" s="183"/>
      <c r="W206" s="181">
        <f t="shared" si="12"/>
        <v>0</v>
      </c>
      <c r="X206" s="181">
        <f t="shared" si="13"/>
        <v>0</v>
      </c>
    </row>
    <row r="207" spans="1:24" ht="19.2" x14ac:dyDescent="0.3">
      <c r="A207" s="156" t="s">
        <v>3108</v>
      </c>
      <c r="B207" s="156" t="s">
        <v>3921</v>
      </c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81">
        <f t="shared" si="11"/>
        <v>0</v>
      </c>
      <c r="T207" s="183"/>
      <c r="U207" s="183"/>
      <c r="V207" s="183"/>
      <c r="W207" s="181">
        <f t="shared" si="12"/>
        <v>0</v>
      </c>
      <c r="X207" s="181">
        <f t="shared" si="13"/>
        <v>0</v>
      </c>
    </row>
    <row r="208" spans="1:24" ht="9.6" x14ac:dyDescent="0.3">
      <c r="A208" s="156" t="s">
        <v>3151</v>
      </c>
      <c r="B208" s="156" t="s">
        <v>3962</v>
      </c>
      <c r="C208" s="159">
        <v>68954531</v>
      </c>
      <c r="D208" s="159">
        <v>195818</v>
      </c>
      <c r="E208" s="159">
        <v>314210141</v>
      </c>
      <c r="F208" s="160">
        <v>0</v>
      </c>
      <c r="G208" s="158"/>
      <c r="H208" s="159">
        <v>218165701</v>
      </c>
      <c r="I208" s="159">
        <v>4108636</v>
      </c>
      <c r="J208" s="159">
        <v>227614515</v>
      </c>
      <c r="K208" s="158"/>
      <c r="L208" s="159">
        <v>8568606</v>
      </c>
      <c r="M208" s="158"/>
      <c r="N208" s="159">
        <v>9343480</v>
      </c>
      <c r="O208" s="159">
        <v>130000</v>
      </c>
      <c r="P208" s="159">
        <v>1872845058</v>
      </c>
      <c r="Q208" s="159">
        <v>10719589</v>
      </c>
      <c r="R208" s="159">
        <v>84956307</v>
      </c>
      <c r="S208" s="181">
        <f t="shared" si="11"/>
        <v>2819812382</v>
      </c>
      <c r="T208" s="183"/>
      <c r="U208" s="184">
        <v>0</v>
      </c>
      <c r="V208" s="183"/>
      <c r="W208" s="181">
        <f t="shared" si="12"/>
        <v>0</v>
      </c>
      <c r="X208" s="181">
        <f t="shared" si="13"/>
        <v>2819812382</v>
      </c>
    </row>
    <row r="209" spans="1:24" ht="9.6" x14ac:dyDescent="0.3">
      <c r="A209" s="156" t="s">
        <v>3152</v>
      </c>
      <c r="B209" s="156" t="s">
        <v>3963</v>
      </c>
      <c r="C209" s="158"/>
      <c r="D209" s="158"/>
      <c r="E209" s="160">
        <v>0</v>
      </c>
      <c r="F209" s="160">
        <v>0</v>
      </c>
      <c r="G209" s="158"/>
      <c r="H209" s="159">
        <v>194856685</v>
      </c>
      <c r="I209" s="158"/>
      <c r="J209" s="158"/>
      <c r="K209" s="158"/>
      <c r="L209" s="158"/>
      <c r="M209" s="158"/>
      <c r="N209" s="160">
        <v>0</v>
      </c>
      <c r="O209" s="158"/>
      <c r="P209" s="159">
        <v>693851075</v>
      </c>
      <c r="Q209" s="160">
        <v>0</v>
      </c>
      <c r="R209" s="159">
        <v>16656483</v>
      </c>
      <c r="S209" s="181">
        <f t="shared" si="11"/>
        <v>905364243</v>
      </c>
      <c r="T209" s="183"/>
      <c r="U209" s="184">
        <v>0</v>
      </c>
      <c r="V209" s="183"/>
      <c r="W209" s="181">
        <f t="shared" si="12"/>
        <v>0</v>
      </c>
      <c r="X209" s="181">
        <f t="shared" si="13"/>
        <v>905364243</v>
      </c>
    </row>
    <row r="210" spans="1:24" ht="19.2" x14ac:dyDescent="0.3">
      <c r="A210" s="156" t="s">
        <v>3153</v>
      </c>
      <c r="B210" s="156" t="s">
        <v>3964</v>
      </c>
      <c r="C210" s="158"/>
      <c r="D210" s="158"/>
      <c r="E210" s="159">
        <v>84301394</v>
      </c>
      <c r="F210" s="160">
        <v>0</v>
      </c>
      <c r="G210" s="158"/>
      <c r="H210" s="158"/>
      <c r="I210" s="158"/>
      <c r="J210" s="158"/>
      <c r="K210" s="158"/>
      <c r="L210" s="158"/>
      <c r="M210" s="158"/>
      <c r="N210" s="160">
        <v>0</v>
      </c>
      <c r="O210" s="158"/>
      <c r="P210" s="158"/>
      <c r="Q210" s="160">
        <v>0</v>
      </c>
      <c r="R210" s="158"/>
      <c r="S210" s="181">
        <f t="shared" si="11"/>
        <v>84301394</v>
      </c>
      <c r="T210" s="183"/>
      <c r="U210" s="184">
        <v>0</v>
      </c>
      <c r="V210" s="183"/>
      <c r="W210" s="181">
        <f t="shared" si="12"/>
        <v>0</v>
      </c>
      <c r="X210" s="181">
        <f t="shared" si="13"/>
        <v>84301394</v>
      </c>
    </row>
    <row r="211" spans="1:24" ht="9.6" x14ac:dyDescent="0.3">
      <c r="A211" s="156" t="s">
        <v>3154</v>
      </c>
      <c r="B211" s="156" t="s">
        <v>3965</v>
      </c>
      <c r="C211" s="159">
        <v>68954531</v>
      </c>
      <c r="D211" s="159">
        <v>195818</v>
      </c>
      <c r="E211" s="160">
        <v>0</v>
      </c>
      <c r="F211" s="160">
        <v>0</v>
      </c>
      <c r="G211" s="158"/>
      <c r="H211" s="159">
        <v>17713142</v>
      </c>
      <c r="I211" s="159">
        <v>4108636</v>
      </c>
      <c r="J211" s="158"/>
      <c r="K211" s="158"/>
      <c r="L211" s="159">
        <v>8541379</v>
      </c>
      <c r="M211" s="158"/>
      <c r="N211" s="159">
        <v>12030858</v>
      </c>
      <c r="O211" s="159">
        <v>130000</v>
      </c>
      <c r="P211" s="159">
        <v>1000529252</v>
      </c>
      <c r="Q211" s="159">
        <v>4212774</v>
      </c>
      <c r="R211" s="159">
        <v>67442783</v>
      </c>
      <c r="S211" s="181">
        <f t="shared" si="11"/>
        <v>1183859173</v>
      </c>
      <c r="T211" s="183"/>
      <c r="U211" s="184">
        <v>0</v>
      </c>
      <c r="V211" s="183"/>
      <c r="W211" s="181">
        <f t="shared" si="12"/>
        <v>0</v>
      </c>
      <c r="X211" s="181">
        <f t="shared" si="13"/>
        <v>1183859173</v>
      </c>
    </row>
    <row r="212" spans="1:24" ht="19.2" x14ac:dyDescent="0.3">
      <c r="A212" s="156" t="s">
        <v>3155</v>
      </c>
      <c r="B212" s="156" t="s">
        <v>3966</v>
      </c>
      <c r="C212" s="158"/>
      <c r="D212" s="158"/>
      <c r="E212" s="159">
        <v>186218820</v>
      </c>
      <c r="F212" s="160">
        <v>0</v>
      </c>
      <c r="G212" s="158"/>
      <c r="H212" s="158"/>
      <c r="I212" s="158"/>
      <c r="J212" s="159">
        <v>132074173</v>
      </c>
      <c r="K212" s="158"/>
      <c r="L212" s="158"/>
      <c r="M212" s="158"/>
      <c r="N212" s="159">
        <v>-2687378</v>
      </c>
      <c r="O212" s="158"/>
      <c r="P212" s="158"/>
      <c r="Q212" s="160">
        <v>0</v>
      </c>
      <c r="R212" s="158"/>
      <c r="S212" s="181">
        <f t="shared" si="11"/>
        <v>315605615</v>
      </c>
      <c r="T212" s="183"/>
      <c r="U212" s="184">
        <v>0</v>
      </c>
      <c r="V212" s="183"/>
      <c r="W212" s="181">
        <f t="shared" si="12"/>
        <v>0</v>
      </c>
      <c r="X212" s="181">
        <f t="shared" si="13"/>
        <v>315605615</v>
      </c>
    </row>
    <row r="213" spans="1:24" ht="9.6" x14ac:dyDescent="0.3">
      <c r="A213" s="156" t="s">
        <v>3156</v>
      </c>
      <c r="B213" s="156" t="s">
        <v>3967</v>
      </c>
      <c r="C213" s="158"/>
      <c r="D213" s="158"/>
      <c r="E213" s="159">
        <v>29977409</v>
      </c>
      <c r="F213" s="160">
        <v>0</v>
      </c>
      <c r="G213" s="158"/>
      <c r="H213" s="159">
        <v>5595874</v>
      </c>
      <c r="I213" s="158"/>
      <c r="J213" s="159">
        <v>94749629</v>
      </c>
      <c r="K213" s="158"/>
      <c r="L213" s="159">
        <v>27227</v>
      </c>
      <c r="M213" s="158"/>
      <c r="N213" s="160">
        <v>0</v>
      </c>
      <c r="O213" s="158"/>
      <c r="P213" s="159">
        <v>178298765</v>
      </c>
      <c r="Q213" s="159">
        <v>5506815</v>
      </c>
      <c r="R213" s="159">
        <v>857041</v>
      </c>
      <c r="S213" s="181">
        <f t="shared" si="11"/>
        <v>315012760</v>
      </c>
      <c r="T213" s="183"/>
      <c r="U213" s="184">
        <v>0</v>
      </c>
      <c r="V213" s="183"/>
      <c r="W213" s="181">
        <f t="shared" si="12"/>
        <v>0</v>
      </c>
      <c r="X213" s="181">
        <f t="shared" si="13"/>
        <v>315012760</v>
      </c>
    </row>
    <row r="214" spans="1:24" ht="19.2" x14ac:dyDescent="0.3">
      <c r="A214" s="156" t="s">
        <v>3157</v>
      </c>
      <c r="B214" s="156" t="s">
        <v>3968</v>
      </c>
      <c r="C214" s="158"/>
      <c r="D214" s="158"/>
      <c r="E214" s="159">
        <v>13712518</v>
      </c>
      <c r="F214" s="160">
        <v>0</v>
      </c>
      <c r="G214" s="158"/>
      <c r="H214" s="158"/>
      <c r="I214" s="158"/>
      <c r="J214" s="159">
        <v>790713</v>
      </c>
      <c r="K214" s="158"/>
      <c r="L214" s="158"/>
      <c r="M214" s="158"/>
      <c r="N214" s="160">
        <v>0</v>
      </c>
      <c r="O214" s="158"/>
      <c r="P214" s="158"/>
      <c r="Q214" s="160">
        <v>0</v>
      </c>
      <c r="R214" s="158"/>
      <c r="S214" s="181">
        <f t="shared" si="11"/>
        <v>14503231</v>
      </c>
      <c r="T214" s="183"/>
      <c r="U214" s="184">
        <v>0</v>
      </c>
      <c r="V214" s="183"/>
      <c r="W214" s="181">
        <f t="shared" si="12"/>
        <v>0</v>
      </c>
      <c r="X214" s="181">
        <f t="shared" si="13"/>
        <v>14503231</v>
      </c>
    </row>
    <row r="215" spans="1:24" ht="9.6" x14ac:dyDescent="0.3">
      <c r="A215" s="156" t="s">
        <v>3158</v>
      </c>
      <c r="B215" s="156" t="s">
        <v>3969</v>
      </c>
      <c r="C215" s="158"/>
      <c r="D215" s="158"/>
      <c r="E215" s="160">
        <v>0</v>
      </c>
      <c r="F215" s="160">
        <v>0</v>
      </c>
      <c r="G215" s="158"/>
      <c r="H215" s="158"/>
      <c r="I215" s="158"/>
      <c r="J215" s="158"/>
      <c r="K215" s="158"/>
      <c r="L215" s="158"/>
      <c r="M215" s="158"/>
      <c r="N215" s="160">
        <v>0</v>
      </c>
      <c r="O215" s="158"/>
      <c r="P215" s="159">
        <v>165966</v>
      </c>
      <c r="Q215" s="160">
        <v>0</v>
      </c>
      <c r="R215" s="158"/>
      <c r="S215" s="181">
        <f t="shared" si="11"/>
        <v>165966</v>
      </c>
      <c r="T215" s="183"/>
      <c r="U215" s="184">
        <v>0</v>
      </c>
      <c r="V215" s="183"/>
      <c r="W215" s="181">
        <f t="shared" si="12"/>
        <v>0</v>
      </c>
      <c r="X215" s="181">
        <f t="shared" si="13"/>
        <v>165966</v>
      </c>
    </row>
    <row r="216" spans="1:24" ht="19.2" x14ac:dyDescent="0.3">
      <c r="A216" s="156" t="s">
        <v>3159</v>
      </c>
      <c r="B216" s="156" t="s">
        <v>3970</v>
      </c>
      <c r="C216" s="158"/>
      <c r="D216" s="158"/>
      <c r="E216" s="160">
        <v>0</v>
      </c>
      <c r="F216" s="160">
        <v>0</v>
      </c>
      <c r="G216" s="158"/>
      <c r="H216" s="158"/>
      <c r="I216" s="158"/>
      <c r="J216" s="158"/>
      <c r="K216" s="158"/>
      <c r="L216" s="158"/>
      <c r="M216" s="158"/>
      <c r="N216" s="160">
        <v>0</v>
      </c>
      <c r="O216" s="158"/>
      <c r="P216" s="158"/>
      <c r="Q216" s="160">
        <v>0</v>
      </c>
      <c r="R216" s="158"/>
      <c r="S216" s="181">
        <f t="shared" si="11"/>
        <v>0</v>
      </c>
      <c r="T216" s="183"/>
      <c r="U216" s="184">
        <v>0</v>
      </c>
      <c r="V216" s="183"/>
      <c r="W216" s="181">
        <f t="shared" si="12"/>
        <v>0</v>
      </c>
      <c r="X216" s="181">
        <f t="shared" si="13"/>
        <v>0</v>
      </c>
    </row>
    <row r="217" spans="1:24" ht="9.6" x14ac:dyDescent="0.3">
      <c r="A217" s="156" t="s">
        <v>3160</v>
      </c>
      <c r="B217" s="156" t="s">
        <v>3971</v>
      </c>
      <c r="C217" s="158"/>
      <c r="D217" s="158"/>
      <c r="E217" s="160">
        <v>0</v>
      </c>
      <c r="F217" s="160">
        <v>0</v>
      </c>
      <c r="G217" s="158"/>
      <c r="H217" s="158"/>
      <c r="I217" s="158"/>
      <c r="J217" s="158"/>
      <c r="K217" s="158"/>
      <c r="L217" s="158"/>
      <c r="M217" s="158"/>
      <c r="N217" s="160">
        <v>0</v>
      </c>
      <c r="O217" s="158"/>
      <c r="P217" s="158"/>
      <c r="Q217" s="160">
        <v>0</v>
      </c>
      <c r="R217" s="158"/>
      <c r="S217" s="181">
        <f t="shared" si="11"/>
        <v>0</v>
      </c>
      <c r="T217" s="183"/>
      <c r="U217" s="184">
        <v>0</v>
      </c>
      <c r="V217" s="183"/>
      <c r="W217" s="181">
        <f t="shared" si="12"/>
        <v>0</v>
      </c>
      <c r="X217" s="181">
        <f t="shared" si="13"/>
        <v>0</v>
      </c>
    </row>
    <row r="218" spans="1:24" ht="19.2" x14ac:dyDescent="0.3">
      <c r="A218" s="156" t="s">
        <v>3161</v>
      </c>
      <c r="B218" s="156" t="s">
        <v>3972</v>
      </c>
      <c r="C218" s="158"/>
      <c r="D218" s="158"/>
      <c r="E218" s="160">
        <v>0</v>
      </c>
      <c r="F218" s="160">
        <v>0</v>
      </c>
      <c r="G218" s="158"/>
      <c r="H218" s="158"/>
      <c r="I218" s="158"/>
      <c r="J218" s="158"/>
      <c r="K218" s="158"/>
      <c r="L218" s="158"/>
      <c r="M218" s="158"/>
      <c r="N218" s="160">
        <v>0</v>
      </c>
      <c r="O218" s="158"/>
      <c r="P218" s="158"/>
      <c r="Q218" s="160">
        <v>0</v>
      </c>
      <c r="R218" s="158"/>
      <c r="S218" s="181">
        <f t="shared" si="11"/>
        <v>0</v>
      </c>
      <c r="T218" s="183"/>
      <c r="U218" s="184">
        <v>0</v>
      </c>
      <c r="V218" s="183"/>
      <c r="W218" s="181">
        <f t="shared" si="12"/>
        <v>0</v>
      </c>
      <c r="X218" s="181">
        <f t="shared" si="13"/>
        <v>0</v>
      </c>
    </row>
    <row r="219" spans="1:24" ht="9.6" x14ac:dyDescent="0.3">
      <c r="A219" s="156" t="s">
        <v>3162</v>
      </c>
      <c r="B219" s="156" t="s">
        <v>3973</v>
      </c>
      <c r="C219" s="158"/>
      <c r="D219" s="158"/>
      <c r="E219" s="160">
        <v>0</v>
      </c>
      <c r="F219" s="160">
        <v>0</v>
      </c>
      <c r="G219" s="158"/>
      <c r="H219" s="158"/>
      <c r="I219" s="158"/>
      <c r="J219" s="158"/>
      <c r="K219" s="158"/>
      <c r="L219" s="158"/>
      <c r="M219" s="158"/>
      <c r="N219" s="160">
        <v>0</v>
      </c>
      <c r="O219" s="158"/>
      <c r="P219" s="158"/>
      <c r="Q219" s="159">
        <v>1000000</v>
      </c>
      <c r="R219" s="158"/>
      <c r="S219" s="181">
        <f t="shared" si="11"/>
        <v>1000000</v>
      </c>
      <c r="T219" s="183"/>
      <c r="U219" s="184">
        <v>0</v>
      </c>
      <c r="V219" s="183"/>
      <c r="W219" s="181">
        <f t="shared" si="12"/>
        <v>0</v>
      </c>
      <c r="X219" s="181">
        <f t="shared" si="13"/>
        <v>1000000</v>
      </c>
    </row>
    <row r="220" spans="1:24" ht="9.6" x14ac:dyDescent="0.3">
      <c r="A220" s="156" t="s">
        <v>3163</v>
      </c>
      <c r="B220" s="156" t="s">
        <v>3974</v>
      </c>
      <c r="C220" s="158"/>
      <c r="D220" s="158"/>
      <c r="E220" s="160">
        <v>0</v>
      </c>
      <c r="F220" s="160">
        <v>0</v>
      </c>
      <c r="G220" s="158"/>
      <c r="H220" s="158"/>
      <c r="I220" s="158"/>
      <c r="J220" s="158"/>
      <c r="K220" s="158"/>
      <c r="L220" s="158"/>
      <c r="M220" s="158"/>
      <c r="N220" s="160">
        <v>0</v>
      </c>
      <c r="O220" s="158"/>
      <c r="P220" s="158"/>
      <c r="Q220" s="160">
        <v>0</v>
      </c>
      <c r="R220" s="158"/>
      <c r="S220" s="181">
        <f t="shared" si="11"/>
        <v>0</v>
      </c>
      <c r="T220" s="183"/>
      <c r="U220" s="184">
        <v>0</v>
      </c>
      <c r="V220" s="183"/>
      <c r="W220" s="181">
        <f t="shared" si="12"/>
        <v>0</v>
      </c>
      <c r="X220" s="181">
        <f t="shared" si="13"/>
        <v>0</v>
      </c>
    </row>
    <row r="221" spans="1:24" ht="19.2" x14ac:dyDescent="0.3">
      <c r="A221" s="156" t="s">
        <v>3164</v>
      </c>
      <c r="B221" s="156" t="s">
        <v>3975</v>
      </c>
      <c r="C221" s="158"/>
      <c r="D221" s="158"/>
      <c r="E221" s="159">
        <v>2802743</v>
      </c>
      <c r="F221" s="160">
        <v>0</v>
      </c>
      <c r="G221" s="158"/>
      <c r="H221" s="158"/>
      <c r="I221" s="158"/>
      <c r="J221" s="159">
        <v>9335982</v>
      </c>
      <c r="K221" s="158"/>
      <c r="L221" s="158"/>
      <c r="M221" s="158"/>
      <c r="N221" s="159">
        <v>1186901</v>
      </c>
      <c r="O221" s="158"/>
      <c r="P221" s="159">
        <v>180176699</v>
      </c>
      <c r="Q221" s="159">
        <v>28790000</v>
      </c>
      <c r="R221" s="158"/>
      <c r="S221" s="181">
        <f t="shared" si="11"/>
        <v>222292325</v>
      </c>
      <c r="T221" s="183"/>
      <c r="U221" s="184">
        <v>0</v>
      </c>
      <c r="V221" s="183"/>
      <c r="W221" s="181">
        <f t="shared" si="12"/>
        <v>0</v>
      </c>
      <c r="X221" s="181">
        <f t="shared" si="13"/>
        <v>222292325</v>
      </c>
    </row>
    <row r="222" spans="1:24" ht="9.6" x14ac:dyDescent="0.3">
      <c r="A222" s="156" t="s">
        <v>3165</v>
      </c>
      <c r="B222" s="156" t="s">
        <v>3976</v>
      </c>
      <c r="C222" s="159">
        <v>397266971</v>
      </c>
      <c r="D222" s="159">
        <v>14092979</v>
      </c>
      <c r="E222" s="159">
        <v>1348575171</v>
      </c>
      <c r="F222" s="159">
        <v>1037233586</v>
      </c>
      <c r="G222" s="159">
        <v>7236469</v>
      </c>
      <c r="H222" s="159">
        <v>452666188</v>
      </c>
      <c r="I222" s="159">
        <v>50644966</v>
      </c>
      <c r="J222" s="159">
        <v>994710171</v>
      </c>
      <c r="K222" s="159">
        <v>4385872</v>
      </c>
      <c r="L222" s="159">
        <v>205718416</v>
      </c>
      <c r="M222" s="159">
        <v>1848352</v>
      </c>
      <c r="N222" s="159">
        <v>274911377</v>
      </c>
      <c r="O222" s="159">
        <v>23453918</v>
      </c>
      <c r="P222" s="159">
        <v>-1191174435</v>
      </c>
      <c r="Q222" s="159">
        <v>30505223</v>
      </c>
      <c r="R222" s="159">
        <v>1950440786</v>
      </c>
      <c r="S222" s="181">
        <f t="shared" si="11"/>
        <v>5602516010</v>
      </c>
      <c r="T222" s="182">
        <v>5451547</v>
      </c>
      <c r="U222" s="182">
        <v>1779591</v>
      </c>
      <c r="V222" s="182">
        <v>12751303</v>
      </c>
      <c r="W222" s="181">
        <f t="shared" si="12"/>
        <v>19982441</v>
      </c>
      <c r="X222" s="181">
        <f t="shared" si="13"/>
        <v>5622498451</v>
      </c>
    </row>
    <row r="223" spans="1:24" ht="9.6" x14ac:dyDescent="0.3">
      <c r="A223" s="156" t="s">
        <v>3166</v>
      </c>
      <c r="B223" s="156" t="s">
        <v>3977</v>
      </c>
      <c r="C223" s="158"/>
      <c r="D223" s="159">
        <v>1310</v>
      </c>
      <c r="E223" s="160">
        <v>0</v>
      </c>
      <c r="F223" s="160">
        <v>0</v>
      </c>
      <c r="G223" s="158"/>
      <c r="H223" s="159">
        <v>19595</v>
      </c>
      <c r="I223" s="158"/>
      <c r="J223" s="158"/>
      <c r="K223" s="159">
        <v>78004</v>
      </c>
      <c r="L223" s="159">
        <v>8386</v>
      </c>
      <c r="M223" s="158"/>
      <c r="N223" s="159">
        <v>18209</v>
      </c>
      <c r="O223" s="158"/>
      <c r="P223" s="159">
        <v>1161</v>
      </c>
      <c r="Q223" s="160">
        <v>0</v>
      </c>
      <c r="R223" s="158"/>
      <c r="S223" s="181">
        <f t="shared" si="11"/>
        <v>126665</v>
      </c>
      <c r="T223" s="183"/>
      <c r="U223" s="182">
        <v>328</v>
      </c>
      <c r="V223" s="183"/>
      <c r="W223" s="181">
        <f t="shared" si="12"/>
        <v>328</v>
      </c>
      <c r="X223" s="181">
        <f t="shared" si="13"/>
        <v>126993</v>
      </c>
    </row>
    <row r="224" spans="1:24" ht="9.6" x14ac:dyDescent="0.3">
      <c r="A224" s="156" t="s">
        <v>3167</v>
      </c>
      <c r="B224" s="156" t="s">
        <v>3978</v>
      </c>
      <c r="C224" s="159">
        <v>397266971</v>
      </c>
      <c r="D224" s="159">
        <v>14091669</v>
      </c>
      <c r="E224" s="159">
        <v>314111171</v>
      </c>
      <c r="F224" s="159">
        <v>277233586</v>
      </c>
      <c r="G224" s="159">
        <v>7236469</v>
      </c>
      <c r="H224" s="159">
        <v>452646593</v>
      </c>
      <c r="I224" s="159">
        <v>50644966</v>
      </c>
      <c r="J224" s="159">
        <v>481200155</v>
      </c>
      <c r="K224" s="159">
        <v>4307868</v>
      </c>
      <c r="L224" s="159">
        <v>205710030</v>
      </c>
      <c r="M224" s="159">
        <v>1848352</v>
      </c>
      <c r="N224" s="159">
        <v>274893168</v>
      </c>
      <c r="O224" s="159">
        <v>23453918</v>
      </c>
      <c r="P224" s="159">
        <v>1343858291</v>
      </c>
      <c r="Q224" s="159">
        <v>30505223</v>
      </c>
      <c r="R224" s="159">
        <v>1950440786</v>
      </c>
      <c r="S224" s="181">
        <f t="shared" si="11"/>
        <v>5829449216</v>
      </c>
      <c r="T224" s="182">
        <v>5451547</v>
      </c>
      <c r="U224" s="182">
        <v>1779263</v>
      </c>
      <c r="V224" s="182">
        <v>12751303</v>
      </c>
      <c r="W224" s="181">
        <f t="shared" si="12"/>
        <v>19982113</v>
      </c>
      <c r="X224" s="181">
        <f t="shared" si="13"/>
        <v>5849431329</v>
      </c>
    </row>
    <row r="225" spans="1:24" ht="9.6" x14ac:dyDescent="0.3">
      <c r="A225" s="156" t="s">
        <v>3168</v>
      </c>
      <c r="B225" s="156" t="s">
        <v>3979</v>
      </c>
      <c r="C225" s="158"/>
      <c r="D225" s="158"/>
      <c r="E225" s="159">
        <v>1034464000</v>
      </c>
      <c r="F225" s="159">
        <v>760000000</v>
      </c>
      <c r="G225" s="158"/>
      <c r="H225" s="158"/>
      <c r="I225" s="158"/>
      <c r="J225" s="159">
        <v>513510016</v>
      </c>
      <c r="K225" s="158"/>
      <c r="L225" s="158"/>
      <c r="M225" s="158"/>
      <c r="N225" s="160">
        <v>0</v>
      </c>
      <c r="O225" s="158"/>
      <c r="P225" s="159">
        <v>-2535033887</v>
      </c>
      <c r="Q225" s="160">
        <v>0</v>
      </c>
      <c r="R225" s="158"/>
      <c r="S225" s="181">
        <f t="shared" si="11"/>
        <v>-227059871</v>
      </c>
      <c r="T225" s="183"/>
      <c r="U225" s="184">
        <v>0</v>
      </c>
      <c r="V225" s="183"/>
      <c r="W225" s="181">
        <f t="shared" si="12"/>
        <v>0</v>
      </c>
      <c r="X225" s="181">
        <f t="shared" si="13"/>
        <v>-227059871</v>
      </c>
    </row>
    <row r="226" spans="1:24" ht="19.2" x14ac:dyDescent="0.3">
      <c r="A226" s="156" t="s">
        <v>3169</v>
      </c>
      <c r="B226" s="156" t="s">
        <v>3980</v>
      </c>
      <c r="C226" s="159">
        <v>2050260</v>
      </c>
      <c r="D226" s="159">
        <v>1050531</v>
      </c>
      <c r="E226" s="159">
        <v>54213168</v>
      </c>
      <c r="F226" s="159">
        <v>96426676</v>
      </c>
      <c r="G226" s="159">
        <v>99379</v>
      </c>
      <c r="H226" s="159">
        <v>33689327</v>
      </c>
      <c r="I226" s="159">
        <v>3764161</v>
      </c>
      <c r="J226" s="159">
        <v>3983425</v>
      </c>
      <c r="K226" s="159">
        <v>4843687</v>
      </c>
      <c r="L226" s="159">
        <v>15711882</v>
      </c>
      <c r="M226" s="159">
        <v>250999374</v>
      </c>
      <c r="N226" s="159">
        <v>6376404</v>
      </c>
      <c r="O226" s="159">
        <v>5033601</v>
      </c>
      <c r="P226" s="159">
        <v>264883235</v>
      </c>
      <c r="Q226" s="159">
        <v>14533390</v>
      </c>
      <c r="R226" s="159">
        <v>719785385</v>
      </c>
      <c r="S226" s="181">
        <f t="shared" si="11"/>
        <v>1477443885</v>
      </c>
      <c r="T226" s="183"/>
      <c r="U226" s="182">
        <v>1500</v>
      </c>
      <c r="V226" s="183"/>
      <c r="W226" s="181">
        <f t="shared" si="12"/>
        <v>1500</v>
      </c>
      <c r="X226" s="181">
        <f t="shared" si="13"/>
        <v>1477445385</v>
      </c>
    </row>
    <row r="227" spans="1:24" ht="19.2" x14ac:dyDescent="0.3">
      <c r="A227" s="156" t="s">
        <v>3170</v>
      </c>
      <c r="B227" s="156" t="s">
        <v>3981</v>
      </c>
      <c r="C227" s="159">
        <v>2050260</v>
      </c>
      <c r="D227" s="159">
        <v>1050531</v>
      </c>
      <c r="E227" s="159">
        <v>54213168</v>
      </c>
      <c r="F227" s="159">
        <v>10289492</v>
      </c>
      <c r="G227" s="159">
        <v>99379</v>
      </c>
      <c r="H227" s="159">
        <v>33689327</v>
      </c>
      <c r="I227" s="159">
        <v>3759523</v>
      </c>
      <c r="J227" s="159">
        <v>3983425</v>
      </c>
      <c r="K227" s="159">
        <v>4843687</v>
      </c>
      <c r="L227" s="159">
        <v>15711882</v>
      </c>
      <c r="M227" s="159">
        <v>250999374</v>
      </c>
      <c r="N227" s="159">
        <v>6376404</v>
      </c>
      <c r="O227" s="158"/>
      <c r="P227" s="159">
        <v>264883235</v>
      </c>
      <c r="Q227" s="159">
        <v>14533390</v>
      </c>
      <c r="R227" s="159">
        <v>719785385</v>
      </c>
      <c r="S227" s="181">
        <f t="shared" si="11"/>
        <v>1386268462</v>
      </c>
      <c r="T227" s="183"/>
      <c r="U227" s="184">
        <v>0</v>
      </c>
      <c r="V227" s="183"/>
      <c r="W227" s="181">
        <f t="shared" si="12"/>
        <v>0</v>
      </c>
      <c r="X227" s="181">
        <f t="shared" si="13"/>
        <v>1386268462</v>
      </c>
    </row>
    <row r="228" spans="1:24" ht="19.2" x14ac:dyDescent="0.3">
      <c r="A228" s="156" t="s">
        <v>3171</v>
      </c>
      <c r="B228" s="156" t="s">
        <v>3982</v>
      </c>
      <c r="C228" s="158"/>
      <c r="D228" s="158"/>
      <c r="E228" s="158"/>
      <c r="F228" s="160">
        <v>0</v>
      </c>
      <c r="G228" s="158"/>
      <c r="H228" s="158"/>
      <c r="I228" s="158"/>
      <c r="J228" s="158"/>
      <c r="K228" s="158"/>
      <c r="L228" s="158"/>
      <c r="M228" s="159">
        <v>3300352</v>
      </c>
      <c r="N228" s="158"/>
      <c r="O228" s="158"/>
      <c r="P228" s="158"/>
      <c r="Q228" s="158"/>
      <c r="R228" s="158"/>
      <c r="S228" s="181">
        <f t="shared" si="11"/>
        <v>3300352</v>
      </c>
      <c r="T228" s="183"/>
      <c r="U228" s="184">
        <v>0</v>
      </c>
      <c r="V228" s="183"/>
      <c r="W228" s="181">
        <f t="shared" si="12"/>
        <v>0</v>
      </c>
      <c r="X228" s="181">
        <f t="shared" si="13"/>
        <v>3300352</v>
      </c>
    </row>
    <row r="229" spans="1:24" ht="9.6" x14ac:dyDescent="0.3">
      <c r="A229" s="156" t="s">
        <v>3172</v>
      </c>
      <c r="B229" s="156" t="s">
        <v>3983</v>
      </c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81">
        <f t="shared" si="11"/>
        <v>0</v>
      </c>
      <c r="T229" s="183"/>
      <c r="U229" s="183"/>
      <c r="V229" s="183"/>
      <c r="W229" s="181">
        <f t="shared" si="12"/>
        <v>0</v>
      </c>
      <c r="X229" s="181">
        <f t="shared" si="13"/>
        <v>0</v>
      </c>
    </row>
    <row r="230" spans="1:24" ht="19.2" x14ac:dyDescent="0.3">
      <c r="A230" s="156" t="s">
        <v>3173</v>
      </c>
      <c r="B230" s="156" t="s">
        <v>3984</v>
      </c>
      <c r="C230" s="158"/>
      <c r="D230" s="158"/>
      <c r="E230" s="158"/>
      <c r="F230" s="160">
        <v>0</v>
      </c>
      <c r="G230" s="158"/>
      <c r="H230" s="158"/>
      <c r="I230" s="158"/>
      <c r="J230" s="158"/>
      <c r="K230" s="158"/>
      <c r="L230" s="158"/>
      <c r="M230" s="159">
        <v>3079137</v>
      </c>
      <c r="N230" s="158"/>
      <c r="O230" s="158"/>
      <c r="P230" s="158"/>
      <c r="Q230" s="158"/>
      <c r="R230" s="158"/>
      <c r="S230" s="181">
        <f t="shared" si="11"/>
        <v>3079137</v>
      </c>
      <c r="T230" s="183"/>
      <c r="U230" s="184">
        <v>0</v>
      </c>
      <c r="V230" s="183"/>
      <c r="W230" s="181">
        <f t="shared" si="12"/>
        <v>0</v>
      </c>
      <c r="X230" s="181">
        <f t="shared" si="13"/>
        <v>3079137</v>
      </c>
    </row>
    <row r="231" spans="1:24" ht="9.6" x14ac:dyDescent="0.3">
      <c r="A231" s="156" t="s">
        <v>3174</v>
      </c>
      <c r="B231" s="156" t="s">
        <v>3985</v>
      </c>
      <c r="C231" s="158"/>
      <c r="D231" s="158"/>
      <c r="E231" s="158"/>
      <c r="F231" s="160">
        <v>0</v>
      </c>
      <c r="G231" s="158"/>
      <c r="H231" s="158"/>
      <c r="I231" s="158"/>
      <c r="J231" s="158"/>
      <c r="K231" s="158"/>
      <c r="L231" s="158"/>
      <c r="M231" s="159">
        <v>221215</v>
      </c>
      <c r="N231" s="158"/>
      <c r="O231" s="158"/>
      <c r="P231" s="158"/>
      <c r="Q231" s="158"/>
      <c r="R231" s="158"/>
      <c r="S231" s="181">
        <f t="shared" si="11"/>
        <v>221215</v>
      </c>
      <c r="T231" s="183"/>
      <c r="U231" s="184">
        <v>0</v>
      </c>
      <c r="V231" s="183"/>
      <c r="W231" s="181">
        <f t="shared" si="12"/>
        <v>0</v>
      </c>
      <c r="X231" s="181">
        <f t="shared" si="13"/>
        <v>221215</v>
      </c>
    </row>
    <row r="232" spans="1:24" ht="19.2" x14ac:dyDescent="0.3">
      <c r="A232" s="156" t="s">
        <v>3175</v>
      </c>
      <c r="B232" s="156" t="s">
        <v>3986</v>
      </c>
      <c r="C232" s="158"/>
      <c r="D232" s="158"/>
      <c r="E232" s="158"/>
      <c r="F232" s="160">
        <v>0</v>
      </c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81">
        <f t="shared" si="11"/>
        <v>0</v>
      </c>
      <c r="T232" s="183"/>
      <c r="U232" s="184">
        <v>0</v>
      </c>
      <c r="V232" s="183"/>
      <c r="W232" s="181">
        <f t="shared" si="12"/>
        <v>0</v>
      </c>
      <c r="X232" s="181">
        <f t="shared" si="13"/>
        <v>0</v>
      </c>
    </row>
    <row r="233" spans="1:24" ht="9.6" x14ac:dyDescent="0.3">
      <c r="A233" s="156" t="s">
        <v>3176</v>
      </c>
      <c r="B233" s="156" t="s">
        <v>3987</v>
      </c>
      <c r="C233" s="158"/>
      <c r="D233" s="158"/>
      <c r="E233" s="158"/>
      <c r="F233" s="160">
        <v>0</v>
      </c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81">
        <f t="shared" si="11"/>
        <v>0</v>
      </c>
      <c r="T233" s="183"/>
      <c r="U233" s="184">
        <v>0</v>
      </c>
      <c r="V233" s="183"/>
      <c r="W233" s="181">
        <f t="shared" si="12"/>
        <v>0</v>
      </c>
      <c r="X233" s="181">
        <f t="shared" si="13"/>
        <v>0</v>
      </c>
    </row>
    <row r="234" spans="1:24" ht="9.6" x14ac:dyDescent="0.3">
      <c r="A234" s="156" t="s">
        <v>3177</v>
      </c>
      <c r="B234" s="156" t="s">
        <v>3988</v>
      </c>
      <c r="C234" s="158"/>
      <c r="D234" s="158"/>
      <c r="E234" s="158"/>
      <c r="F234" s="160">
        <v>0</v>
      </c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81">
        <f t="shared" si="11"/>
        <v>0</v>
      </c>
      <c r="T234" s="183"/>
      <c r="U234" s="183"/>
      <c r="V234" s="183"/>
      <c r="W234" s="181">
        <f t="shared" si="12"/>
        <v>0</v>
      </c>
      <c r="X234" s="181">
        <f t="shared" si="13"/>
        <v>0</v>
      </c>
    </row>
    <row r="235" spans="1:24" ht="19.2" x14ac:dyDescent="0.3">
      <c r="A235" s="156" t="s">
        <v>3178</v>
      </c>
      <c r="B235" s="156" t="s">
        <v>3989</v>
      </c>
      <c r="C235" s="160">
        <v>0</v>
      </c>
      <c r="D235" s="158"/>
      <c r="E235" s="158"/>
      <c r="F235" s="160">
        <v>0</v>
      </c>
      <c r="G235" s="158"/>
      <c r="H235" s="158"/>
      <c r="I235" s="158"/>
      <c r="J235" s="158"/>
      <c r="K235" s="158"/>
      <c r="L235" s="158"/>
      <c r="M235" s="158"/>
      <c r="N235" s="160">
        <v>0</v>
      </c>
      <c r="O235" s="158"/>
      <c r="P235" s="158"/>
      <c r="Q235" s="158"/>
      <c r="R235" s="158"/>
      <c r="S235" s="181">
        <f t="shared" si="11"/>
        <v>0</v>
      </c>
      <c r="T235" s="183"/>
      <c r="U235" s="184">
        <v>0</v>
      </c>
      <c r="V235" s="183"/>
      <c r="W235" s="181">
        <f t="shared" si="12"/>
        <v>0</v>
      </c>
      <c r="X235" s="181">
        <f t="shared" si="13"/>
        <v>0</v>
      </c>
    </row>
    <row r="236" spans="1:24" ht="19.2" x14ac:dyDescent="0.3">
      <c r="A236" s="156" t="s">
        <v>3179</v>
      </c>
      <c r="B236" s="156" t="s">
        <v>3990</v>
      </c>
      <c r="C236" s="159">
        <v>2050260</v>
      </c>
      <c r="D236" s="159">
        <v>1050531</v>
      </c>
      <c r="E236" s="159">
        <v>54213168</v>
      </c>
      <c r="F236" s="159">
        <v>10289492</v>
      </c>
      <c r="G236" s="159">
        <v>99379</v>
      </c>
      <c r="H236" s="159">
        <v>33689327</v>
      </c>
      <c r="I236" s="159">
        <v>3759523</v>
      </c>
      <c r="J236" s="159">
        <v>3983425</v>
      </c>
      <c r="K236" s="159">
        <v>4843687</v>
      </c>
      <c r="L236" s="159">
        <v>15711882</v>
      </c>
      <c r="M236" s="159">
        <v>250999374</v>
      </c>
      <c r="N236" s="159">
        <v>6376404</v>
      </c>
      <c r="O236" s="158"/>
      <c r="P236" s="159">
        <v>234775493</v>
      </c>
      <c r="Q236" s="159">
        <v>14533390</v>
      </c>
      <c r="R236" s="159">
        <v>719785385</v>
      </c>
      <c r="S236" s="181">
        <f t="shared" si="11"/>
        <v>1356160720</v>
      </c>
      <c r="T236" s="183"/>
      <c r="U236" s="184">
        <v>0</v>
      </c>
      <c r="V236" s="183"/>
      <c r="W236" s="181">
        <f t="shared" si="12"/>
        <v>0</v>
      </c>
      <c r="X236" s="181">
        <f t="shared" si="13"/>
        <v>1356160720</v>
      </c>
    </row>
    <row r="237" spans="1:24" ht="19.2" x14ac:dyDescent="0.3">
      <c r="A237" s="156" t="s">
        <v>3180</v>
      </c>
      <c r="B237" s="156" t="s">
        <v>3991</v>
      </c>
      <c r="C237" s="158"/>
      <c r="D237" s="158"/>
      <c r="E237" s="158"/>
      <c r="F237" s="160">
        <v>0</v>
      </c>
      <c r="G237" s="158"/>
      <c r="H237" s="158"/>
      <c r="I237" s="158"/>
      <c r="J237" s="158"/>
      <c r="K237" s="158"/>
      <c r="L237" s="158"/>
      <c r="M237" s="158"/>
      <c r="N237" s="160">
        <v>0</v>
      </c>
      <c r="O237" s="158"/>
      <c r="P237" s="159">
        <v>30107742</v>
      </c>
      <c r="Q237" s="158"/>
      <c r="R237" s="158"/>
      <c r="S237" s="181">
        <f t="shared" si="11"/>
        <v>30107742</v>
      </c>
      <c r="T237" s="183"/>
      <c r="U237" s="184">
        <v>0</v>
      </c>
      <c r="V237" s="183"/>
      <c r="W237" s="181">
        <f t="shared" si="12"/>
        <v>0</v>
      </c>
      <c r="X237" s="181">
        <f t="shared" si="13"/>
        <v>30107742</v>
      </c>
    </row>
    <row r="238" spans="1:24" ht="9.6" x14ac:dyDescent="0.3">
      <c r="A238" s="156" t="s">
        <v>3181</v>
      </c>
      <c r="B238" s="156" t="s">
        <v>3992</v>
      </c>
      <c r="C238" s="158"/>
      <c r="D238" s="158"/>
      <c r="E238" s="158"/>
      <c r="F238" s="160">
        <v>0</v>
      </c>
      <c r="G238" s="158"/>
      <c r="H238" s="159">
        <v>17568085</v>
      </c>
      <c r="I238" s="158"/>
      <c r="J238" s="159">
        <v>601742</v>
      </c>
      <c r="K238" s="158"/>
      <c r="L238" s="158"/>
      <c r="M238" s="159">
        <v>1430636</v>
      </c>
      <c r="N238" s="159">
        <v>464785</v>
      </c>
      <c r="O238" s="158"/>
      <c r="P238" s="159">
        <v>7029474</v>
      </c>
      <c r="Q238" s="159">
        <v>884064</v>
      </c>
      <c r="R238" s="159">
        <v>-335997</v>
      </c>
      <c r="S238" s="181">
        <f t="shared" si="11"/>
        <v>27642789</v>
      </c>
      <c r="T238" s="183"/>
      <c r="U238" s="184">
        <v>0</v>
      </c>
      <c r="V238" s="183"/>
      <c r="W238" s="181">
        <f t="shared" si="12"/>
        <v>0</v>
      </c>
      <c r="X238" s="181">
        <f t="shared" si="13"/>
        <v>27642789</v>
      </c>
    </row>
    <row r="239" spans="1:24" ht="19.2" x14ac:dyDescent="0.3">
      <c r="A239" s="156" t="s">
        <v>3182</v>
      </c>
      <c r="B239" s="156" t="s">
        <v>3993</v>
      </c>
      <c r="C239" s="158"/>
      <c r="D239" s="158"/>
      <c r="E239" s="158"/>
      <c r="F239" s="160">
        <v>0</v>
      </c>
      <c r="G239" s="158"/>
      <c r="H239" s="159">
        <v>17568085</v>
      </c>
      <c r="I239" s="158"/>
      <c r="J239" s="159">
        <v>601742</v>
      </c>
      <c r="K239" s="158"/>
      <c r="L239" s="158"/>
      <c r="M239" s="159">
        <v>1430636</v>
      </c>
      <c r="N239" s="159">
        <v>464785</v>
      </c>
      <c r="O239" s="158"/>
      <c r="P239" s="159">
        <v>7029474</v>
      </c>
      <c r="Q239" s="159">
        <v>884064</v>
      </c>
      <c r="R239" s="159">
        <v>-335997</v>
      </c>
      <c r="S239" s="181">
        <f t="shared" si="11"/>
        <v>27642789</v>
      </c>
      <c r="T239" s="183"/>
      <c r="U239" s="184">
        <v>0</v>
      </c>
      <c r="V239" s="183"/>
      <c r="W239" s="181">
        <f t="shared" si="12"/>
        <v>0</v>
      </c>
      <c r="X239" s="181">
        <f t="shared" si="13"/>
        <v>27642789</v>
      </c>
    </row>
    <row r="240" spans="1:24" ht="9.6" x14ac:dyDescent="0.3">
      <c r="A240" s="156" t="s">
        <v>3172</v>
      </c>
      <c r="B240" s="156" t="s">
        <v>3983</v>
      </c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81">
        <f t="shared" si="11"/>
        <v>0</v>
      </c>
      <c r="T240" s="183"/>
      <c r="U240" s="183"/>
      <c r="V240" s="183"/>
      <c r="W240" s="181">
        <f t="shared" si="12"/>
        <v>0</v>
      </c>
      <c r="X240" s="181">
        <f t="shared" si="13"/>
        <v>0</v>
      </c>
    </row>
    <row r="241" spans="1:24" ht="19.2" x14ac:dyDescent="0.3">
      <c r="A241" s="156" t="s">
        <v>3173</v>
      </c>
      <c r="B241" s="156" t="s">
        <v>3984</v>
      </c>
      <c r="C241" s="158"/>
      <c r="D241" s="158"/>
      <c r="E241" s="158"/>
      <c r="F241" s="160">
        <v>0</v>
      </c>
      <c r="G241" s="158"/>
      <c r="H241" s="159">
        <v>17459692</v>
      </c>
      <c r="I241" s="158"/>
      <c r="J241" s="159">
        <v>601742</v>
      </c>
      <c r="K241" s="158"/>
      <c r="L241" s="158"/>
      <c r="M241" s="159">
        <v>1362446</v>
      </c>
      <c r="N241" s="159">
        <v>464064</v>
      </c>
      <c r="O241" s="158"/>
      <c r="P241" s="159">
        <v>7029474</v>
      </c>
      <c r="Q241" s="159">
        <v>808880</v>
      </c>
      <c r="R241" s="158"/>
      <c r="S241" s="181">
        <f t="shared" si="11"/>
        <v>27726298</v>
      </c>
      <c r="T241" s="183"/>
      <c r="U241" s="184">
        <v>0</v>
      </c>
      <c r="V241" s="183"/>
      <c r="W241" s="181">
        <f t="shared" si="12"/>
        <v>0</v>
      </c>
      <c r="X241" s="181">
        <f t="shared" si="13"/>
        <v>27726298</v>
      </c>
    </row>
    <row r="242" spans="1:24" ht="9.6" x14ac:dyDescent="0.3">
      <c r="A242" s="156" t="s">
        <v>3174</v>
      </c>
      <c r="B242" s="156" t="s">
        <v>3985</v>
      </c>
      <c r="C242" s="158"/>
      <c r="D242" s="158"/>
      <c r="E242" s="158"/>
      <c r="F242" s="160">
        <v>0</v>
      </c>
      <c r="G242" s="158"/>
      <c r="H242" s="160">
        <v>0</v>
      </c>
      <c r="I242" s="158"/>
      <c r="J242" s="158"/>
      <c r="K242" s="158"/>
      <c r="L242" s="158"/>
      <c r="M242" s="159">
        <v>68190</v>
      </c>
      <c r="N242" s="159">
        <v>721</v>
      </c>
      <c r="O242" s="158"/>
      <c r="P242" s="158"/>
      <c r="Q242" s="159">
        <v>10643</v>
      </c>
      <c r="R242" s="158"/>
      <c r="S242" s="181">
        <f t="shared" si="11"/>
        <v>79554</v>
      </c>
      <c r="T242" s="183"/>
      <c r="U242" s="184">
        <v>0</v>
      </c>
      <c r="V242" s="183"/>
      <c r="W242" s="181">
        <f t="shared" si="12"/>
        <v>0</v>
      </c>
      <c r="X242" s="181">
        <f t="shared" si="13"/>
        <v>79554</v>
      </c>
    </row>
    <row r="243" spans="1:24" ht="19.2" x14ac:dyDescent="0.3">
      <c r="A243" s="156" t="s">
        <v>3175</v>
      </c>
      <c r="B243" s="156" t="s">
        <v>3986</v>
      </c>
      <c r="C243" s="158"/>
      <c r="D243" s="158"/>
      <c r="E243" s="158"/>
      <c r="F243" s="160">
        <v>0</v>
      </c>
      <c r="G243" s="158"/>
      <c r="H243" s="159">
        <v>108393</v>
      </c>
      <c r="I243" s="158"/>
      <c r="J243" s="158"/>
      <c r="K243" s="158"/>
      <c r="L243" s="158"/>
      <c r="M243" s="158"/>
      <c r="N243" s="160">
        <v>0</v>
      </c>
      <c r="O243" s="158"/>
      <c r="P243" s="158"/>
      <c r="Q243" s="159">
        <v>64541</v>
      </c>
      <c r="R243" s="158"/>
      <c r="S243" s="181">
        <f t="shared" si="11"/>
        <v>172934</v>
      </c>
      <c r="T243" s="183"/>
      <c r="U243" s="184">
        <v>0</v>
      </c>
      <c r="V243" s="183"/>
      <c r="W243" s="181">
        <f t="shared" si="12"/>
        <v>0</v>
      </c>
      <c r="X243" s="181">
        <f t="shared" si="13"/>
        <v>172934</v>
      </c>
    </row>
    <row r="244" spans="1:24" ht="9.6" x14ac:dyDescent="0.3">
      <c r="A244" s="176" t="s">
        <v>4588</v>
      </c>
      <c r="B244" s="176" t="s">
        <v>3987</v>
      </c>
      <c r="C244" s="158"/>
      <c r="D244" s="158"/>
      <c r="E244" s="158"/>
      <c r="F244" s="160">
        <v>0</v>
      </c>
      <c r="G244" s="158"/>
      <c r="H244" s="160">
        <v>0</v>
      </c>
      <c r="I244" s="158"/>
      <c r="J244" s="158"/>
      <c r="K244" s="158"/>
      <c r="L244" s="158"/>
      <c r="M244" s="158"/>
      <c r="N244" s="160">
        <v>0</v>
      </c>
      <c r="O244" s="158"/>
      <c r="P244" s="158"/>
      <c r="Q244" s="158"/>
      <c r="R244" s="159">
        <v>-335997</v>
      </c>
      <c r="S244" s="181">
        <f t="shared" si="11"/>
        <v>-335997</v>
      </c>
      <c r="T244" s="183"/>
      <c r="U244" s="184">
        <v>0</v>
      </c>
      <c r="V244" s="183"/>
      <c r="W244" s="181">
        <f t="shared" si="12"/>
        <v>0</v>
      </c>
      <c r="X244" s="181">
        <f t="shared" si="13"/>
        <v>-335997</v>
      </c>
    </row>
    <row r="245" spans="1:24" ht="9.6" x14ac:dyDescent="0.3">
      <c r="A245" s="156" t="s">
        <v>3177</v>
      </c>
      <c r="B245" s="156" t="s">
        <v>3988</v>
      </c>
      <c r="C245" s="158"/>
      <c r="D245" s="158"/>
      <c r="E245" s="158"/>
      <c r="F245" s="160">
        <v>0</v>
      </c>
      <c r="G245" s="158"/>
      <c r="H245" s="160">
        <v>0</v>
      </c>
      <c r="I245" s="158"/>
      <c r="J245" s="158"/>
      <c r="K245" s="158"/>
      <c r="L245" s="158"/>
      <c r="M245" s="158"/>
      <c r="N245" s="160">
        <v>0</v>
      </c>
      <c r="O245" s="158"/>
      <c r="P245" s="158"/>
      <c r="Q245" s="158"/>
      <c r="R245" s="158"/>
      <c r="S245" s="181">
        <f t="shared" si="11"/>
        <v>0</v>
      </c>
      <c r="T245" s="183"/>
      <c r="U245" s="183"/>
      <c r="V245" s="183"/>
      <c r="W245" s="181">
        <f t="shared" si="12"/>
        <v>0</v>
      </c>
      <c r="X245" s="181">
        <f t="shared" si="13"/>
        <v>0</v>
      </c>
    </row>
    <row r="246" spans="1:24" ht="19.2" x14ac:dyDescent="0.3">
      <c r="A246" s="156" t="s">
        <v>3183</v>
      </c>
      <c r="B246" s="156" t="s">
        <v>3994</v>
      </c>
      <c r="C246" s="158"/>
      <c r="D246" s="158"/>
      <c r="E246" s="158"/>
      <c r="F246" s="160">
        <v>0</v>
      </c>
      <c r="G246" s="158"/>
      <c r="H246" s="158"/>
      <c r="I246" s="158"/>
      <c r="J246" s="158"/>
      <c r="K246" s="158"/>
      <c r="L246" s="158"/>
      <c r="M246" s="158"/>
      <c r="N246" s="160">
        <v>0</v>
      </c>
      <c r="O246" s="158"/>
      <c r="P246" s="158"/>
      <c r="Q246" s="158"/>
      <c r="R246" s="158"/>
      <c r="S246" s="181">
        <f t="shared" si="11"/>
        <v>0</v>
      </c>
      <c r="T246" s="183"/>
      <c r="U246" s="184">
        <v>0</v>
      </c>
      <c r="V246" s="183"/>
      <c r="W246" s="181">
        <f t="shared" si="12"/>
        <v>0</v>
      </c>
      <c r="X246" s="181">
        <f t="shared" si="13"/>
        <v>0</v>
      </c>
    </row>
    <row r="247" spans="1:24" ht="9.6" x14ac:dyDescent="0.3">
      <c r="A247" s="156" t="s">
        <v>3184</v>
      </c>
      <c r="B247" s="156" t="s">
        <v>3995</v>
      </c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81">
        <f t="shared" si="11"/>
        <v>0</v>
      </c>
      <c r="T247" s="183"/>
      <c r="U247" s="183"/>
      <c r="V247" s="183"/>
      <c r="W247" s="181">
        <f t="shared" si="12"/>
        <v>0</v>
      </c>
      <c r="X247" s="181">
        <f t="shared" si="13"/>
        <v>0</v>
      </c>
    </row>
    <row r="248" spans="1:24" ht="19.2" x14ac:dyDescent="0.3">
      <c r="A248" s="156" t="s">
        <v>3185</v>
      </c>
      <c r="B248" s="156" t="s">
        <v>3996</v>
      </c>
      <c r="C248" s="158"/>
      <c r="D248" s="158"/>
      <c r="E248" s="158"/>
      <c r="F248" s="160">
        <v>0</v>
      </c>
      <c r="G248" s="158"/>
      <c r="H248" s="158"/>
      <c r="I248" s="158"/>
      <c r="J248" s="158"/>
      <c r="K248" s="158"/>
      <c r="L248" s="158"/>
      <c r="M248" s="158"/>
      <c r="N248" s="160">
        <v>0</v>
      </c>
      <c r="O248" s="158"/>
      <c r="P248" s="158"/>
      <c r="Q248" s="158"/>
      <c r="R248" s="158"/>
      <c r="S248" s="181">
        <f t="shared" si="11"/>
        <v>0</v>
      </c>
      <c r="T248" s="183"/>
      <c r="U248" s="184">
        <v>0</v>
      </c>
      <c r="V248" s="183"/>
      <c r="W248" s="181">
        <f t="shared" si="12"/>
        <v>0</v>
      </c>
      <c r="X248" s="181">
        <f t="shared" si="13"/>
        <v>0</v>
      </c>
    </row>
    <row r="249" spans="1:24" ht="9.6" x14ac:dyDescent="0.3">
      <c r="A249" s="156" t="s">
        <v>3186</v>
      </c>
      <c r="B249" s="156" t="s">
        <v>3997</v>
      </c>
      <c r="C249" s="158"/>
      <c r="D249" s="158"/>
      <c r="E249" s="158"/>
      <c r="F249" s="160">
        <v>0</v>
      </c>
      <c r="G249" s="158"/>
      <c r="H249" s="158"/>
      <c r="I249" s="158"/>
      <c r="J249" s="158"/>
      <c r="K249" s="158"/>
      <c r="L249" s="158"/>
      <c r="M249" s="158"/>
      <c r="N249" s="160">
        <v>0</v>
      </c>
      <c r="O249" s="158"/>
      <c r="P249" s="158"/>
      <c r="Q249" s="158"/>
      <c r="R249" s="158"/>
      <c r="S249" s="181">
        <f t="shared" si="11"/>
        <v>0</v>
      </c>
      <c r="T249" s="183"/>
      <c r="U249" s="184">
        <v>0</v>
      </c>
      <c r="V249" s="183"/>
      <c r="W249" s="181">
        <f t="shared" si="12"/>
        <v>0</v>
      </c>
      <c r="X249" s="181">
        <f t="shared" si="13"/>
        <v>0</v>
      </c>
    </row>
    <row r="250" spans="1:24" ht="19.2" x14ac:dyDescent="0.3">
      <c r="A250" s="156" t="s">
        <v>3187</v>
      </c>
      <c r="B250" s="156" t="s">
        <v>3998</v>
      </c>
      <c r="C250" s="158"/>
      <c r="D250" s="158"/>
      <c r="E250" s="158"/>
      <c r="F250" s="160">
        <v>0</v>
      </c>
      <c r="G250" s="158"/>
      <c r="H250" s="158"/>
      <c r="I250" s="158"/>
      <c r="J250" s="158"/>
      <c r="K250" s="158"/>
      <c r="L250" s="158"/>
      <c r="M250" s="158"/>
      <c r="N250" s="160">
        <v>0</v>
      </c>
      <c r="O250" s="158"/>
      <c r="P250" s="158"/>
      <c r="Q250" s="158"/>
      <c r="R250" s="158"/>
      <c r="S250" s="181">
        <f t="shared" si="11"/>
        <v>0</v>
      </c>
      <c r="T250" s="183"/>
      <c r="U250" s="184">
        <v>0</v>
      </c>
      <c r="V250" s="183"/>
      <c r="W250" s="181">
        <f t="shared" si="12"/>
        <v>0</v>
      </c>
      <c r="X250" s="181">
        <f t="shared" si="13"/>
        <v>0</v>
      </c>
    </row>
    <row r="251" spans="1:24" ht="19.2" x14ac:dyDescent="0.3">
      <c r="A251" s="156" t="s">
        <v>3188</v>
      </c>
      <c r="B251" s="156" t="s">
        <v>3999</v>
      </c>
      <c r="C251" s="158"/>
      <c r="D251" s="158"/>
      <c r="E251" s="158"/>
      <c r="F251" s="160">
        <v>0</v>
      </c>
      <c r="G251" s="158"/>
      <c r="H251" s="158"/>
      <c r="I251" s="158"/>
      <c r="J251" s="158"/>
      <c r="K251" s="158"/>
      <c r="L251" s="158"/>
      <c r="M251" s="158"/>
      <c r="N251" s="160">
        <v>0</v>
      </c>
      <c r="O251" s="158"/>
      <c r="P251" s="158"/>
      <c r="Q251" s="158"/>
      <c r="R251" s="158"/>
      <c r="S251" s="181">
        <f t="shared" si="11"/>
        <v>0</v>
      </c>
      <c r="T251" s="183"/>
      <c r="U251" s="184">
        <v>0</v>
      </c>
      <c r="V251" s="183"/>
      <c r="W251" s="181">
        <f t="shared" si="12"/>
        <v>0</v>
      </c>
      <c r="X251" s="181">
        <f t="shared" si="13"/>
        <v>0</v>
      </c>
    </row>
    <row r="252" spans="1:24" ht="19.2" x14ac:dyDescent="0.3">
      <c r="A252" s="156" t="s">
        <v>3189</v>
      </c>
      <c r="B252" s="156" t="s">
        <v>4000</v>
      </c>
      <c r="C252" s="158"/>
      <c r="D252" s="158"/>
      <c r="E252" s="158"/>
      <c r="F252" s="160">
        <v>0</v>
      </c>
      <c r="G252" s="158"/>
      <c r="H252" s="158"/>
      <c r="I252" s="158"/>
      <c r="J252" s="158"/>
      <c r="K252" s="158"/>
      <c r="L252" s="158"/>
      <c r="M252" s="158"/>
      <c r="N252" s="160">
        <v>0</v>
      </c>
      <c r="O252" s="158"/>
      <c r="P252" s="158"/>
      <c r="Q252" s="158"/>
      <c r="R252" s="158"/>
      <c r="S252" s="181">
        <f t="shared" si="11"/>
        <v>0</v>
      </c>
      <c r="T252" s="183"/>
      <c r="U252" s="183"/>
      <c r="V252" s="183"/>
      <c r="W252" s="181">
        <f t="shared" si="12"/>
        <v>0</v>
      </c>
      <c r="X252" s="181">
        <f t="shared" si="13"/>
        <v>0</v>
      </c>
    </row>
    <row r="253" spans="1:24" ht="9.6" x14ac:dyDescent="0.3">
      <c r="A253" s="156" t="s">
        <v>3190</v>
      </c>
      <c r="B253" s="156" t="s">
        <v>4001</v>
      </c>
      <c r="C253" s="159">
        <v>2050260</v>
      </c>
      <c r="D253" s="158"/>
      <c r="E253" s="158"/>
      <c r="F253" s="159">
        <v>4810556</v>
      </c>
      <c r="G253" s="159">
        <v>99379</v>
      </c>
      <c r="H253" s="159">
        <v>14332686</v>
      </c>
      <c r="I253" s="159">
        <v>3429202</v>
      </c>
      <c r="J253" s="159">
        <v>3381683</v>
      </c>
      <c r="K253" s="159">
        <v>4843687</v>
      </c>
      <c r="L253" s="159">
        <v>15711882</v>
      </c>
      <c r="M253" s="159">
        <v>196813416</v>
      </c>
      <c r="N253" s="159">
        <v>4491725</v>
      </c>
      <c r="O253" s="158"/>
      <c r="P253" s="159">
        <v>257056132</v>
      </c>
      <c r="Q253" s="159">
        <v>12307521</v>
      </c>
      <c r="R253" s="159">
        <v>642124033</v>
      </c>
      <c r="S253" s="181">
        <f t="shared" si="11"/>
        <v>1161452162</v>
      </c>
      <c r="T253" s="183"/>
      <c r="U253" s="184">
        <v>0</v>
      </c>
      <c r="V253" s="183"/>
      <c r="W253" s="181">
        <f t="shared" si="12"/>
        <v>0</v>
      </c>
      <c r="X253" s="181">
        <f t="shared" si="13"/>
        <v>1161452162</v>
      </c>
    </row>
    <row r="254" spans="1:24" ht="19.2" x14ac:dyDescent="0.3">
      <c r="A254" s="156" t="s">
        <v>3191</v>
      </c>
      <c r="B254" s="156" t="s">
        <v>4002</v>
      </c>
      <c r="C254" s="159">
        <v>2050260</v>
      </c>
      <c r="D254" s="158"/>
      <c r="E254" s="158"/>
      <c r="F254" s="159">
        <v>4810556</v>
      </c>
      <c r="G254" s="159">
        <v>99379</v>
      </c>
      <c r="H254" s="159">
        <v>14332686</v>
      </c>
      <c r="I254" s="159">
        <v>3429202</v>
      </c>
      <c r="J254" s="159">
        <v>3381683</v>
      </c>
      <c r="K254" s="159">
        <v>4843687</v>
      </c>
      <c r="L254" s="159">
        <v>15711882</v>
      </c>
      <c r="M254" s="159">
        <v>196813416</v>
      </c>
      <c r="N254" s="159">
        <v>4491725</v>
      </c>
      <c r="O254" s="158"/>
      <c r="P254" s="159">
        <v>227650670</v>
      </c>
      <c r="Q254" s="159">
        <v>12307521</v>
      </c>
      <c r="R254" s="159">
        <v>642124033</v>
      </c>
      <c r="S254" s="181">
        <f t="shared" si="11"/>
        <v>1132046700</v>
      </c>
      <c r="T254" s="183"/>
      <c r="U254" s="184">
        <v>0</v>
      </c>
      <c r="V254" s="183"/>
      <c r="W254" s="181">
        <f t="shared" si="12"/>
        <v>0</v>
      </c>
      <c r="X254" s="181">
        <f t="shared" si="13"/>
        <v>1132046700</v>
      </c>
    </row>
    <row r="255" spans="1:24" ht="9.6" x14ac:dyDescent="0.3">
      <c r="A255" s="156" t="s">
        <v>3172</v>
      </c>
      <c r="B255" s="156" t="s">
        <v>3983</v>
      </c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81">
        <f t="shared" si="11"/>
        <v>0</v>
      </c>
      <c r="T255" s="183"/>
      <c r="U255" s="183"/>
      <c r="V255" s="183"/>
      <c r="W255" s="181">
        <f t="shared" si="12"/>
        <v>0</v>
      </c>
      <c r="X255" s="181">
        <f t="shared" si="13"/>
        <v>0</v>
      </c>
    </row>
    <row r="256" spans="1:24" ht="19.2" x14ac:dyDescent="0.3">
      <c r="A256" s="156" t="s">
        <v>3173</v>
      </c>
      <c r="B256" s="156" t="s">
        <v>3984</v>
      </c>
      <c r="C256" s="160">
        <v>0</v>
      </c>
      <c r="D256" s="158"/>
      <c r="E256" s="158"/>
      <c r="F256" s="160">
        <v>0</v>
      </c>
      <c r="G256" s="159">
        <v>99379</v>
      </c>
      <c r="H256" s="160">
        <v>0</v>
      </c>
      <c r="I256" s="159">
        <v>3429202</v>
      </c>
      <c r="J256" s="159">
        <v>7547</v>
      </c>
      <c r="K256" s="159">
        <v>4843687</v>
      </c>
      <c r="L256" s="158"/>
      <c r="M256" s="159">
        <v>135299409</v>
      </c>
      <c r="N256" s="159">
        <v>694028</v>
      </c>
      <c r="O256" s="158"/>
      <c r="P256" s="159">
        <v>200611123</v>
      </c>
      <c r="Q256" s="159">
        <v>8053249</v>
      </c>
      <c r="R256" s="159">
        <v>110017456</v>
      </c>
      <c r="S256" s="181">
        <f t="shared" si="11"/>
        <v>463055080</v>
      </c>
      <c r="T256" s="183"/>
      <c r="U256" s="184">
        <v>0</v>
      </c>
      <c r="V256" s="183"/>
      <c r="W256" s="181">
        <f t="shared" si="12"/>
        <v>0</v>
      </c>
      <c r="X256" s="181">
        <f t="shared" si="13"/>
        <v>463055080</v>
      </c>
    </row>
    <row r="257" spans="1:24" ht="9.6" x14ac:dyDescent="0.3">
      <c r="A257" s="156" t="s">
        <v>3174</v>
      </c>
      <c r="B257" s="156" t="s">
        <v>3985</v>
      </c>
      <c r="C257" s="160">
        <v>0</v>
      </c>
      <c r="D257" s="158"/>
      <c r="E257" s="158"/>
      <c r="F257" s="160">
        <v>0</v>
      </c>
      <c r="G257" s="158"/>
      <c r="H257" s="159">
        <v>4678238</v>
      </c>
      <c r="I257" s="158"/>
      <c r="J257" s="158"/>
      <c r="K257" s="158"/>
      <c r="L257" s="158"/>
      <c r="M257" s="159">
        <v>61514007</v>
      </c>
      <c r="N257" s="160">
        <v>0</v>
      </c>
      <c r="O257" s="158"/>
      <c r="P257" s="160">
        <v>0</v>
      </c>
      <c r="Q257" s="159">
        <v>2690236</v>
      </c>
      <c r="R257" s="158"/>
      <c r="S257" s="181">
        <f t="shared" si="11"/>
        <v>68882481</v>
      </c>
      <c r="T257" s="183"/>
      <c r="U257" s="184">
        <v>0</v>
      </c>
      <c r="V257" s="183"/>
      <c r="W257" s="181">
        <f t="shared" si="12"/>
        <v>0</v>
      </c>
      <c r="X257" s="181">
        <f t="shared" si="13"/>
        <v>68882481</v>
      </c>
    </row>
    <row r="258" spans="1:24" ht="19.2" x14ac:dyDescent="0.3">
      <c r="A258" s="156" t="s">
        <v>3175</v>
      </c>
      <c r="B258" s="156" t="s">
        <v>3986</v>
      </c>
      <c r="C258" s="159">
        <v>669048</v>
      </c>
      <c r="D258" s="158"/>
      <c r="E258" s="158"/>
      <c r="F258" s="159">
        <v>194000</v>
      </c>
      <c r="G258" s="158"/>
      <c r="H258" s="159">
        <v>9654448</v>
      </c>
      <c r="I258" s="158"/>
      <c r="J258" s="158"/>
      <c r="K258" s="158"/>
      <c r="L258" s="158"/>
      <c r="M258" s="158"/>
      <c r="N258" s="160">
        <v>0</v>
      </c>
      <c r="O258" s="158"/>
      <c r="P258" s="160">
        <v>0</v>
      </c>
      <c r="Q258" s="159">
        <v>1564036</v>
      </c>
      <c r="R258" s="159">
        <v>498367073</v>
      </c>
      <c r="S258" s="181">
        <f t="shared" si="11"/>
        <v>510448605</v>
      </c>
      <c r="T258" s="183"/>
      <c r="U258" s="184">
        <v>0</v>
      </c>
      <c r="V258" s="183"/>
      <c r="W258" s="181">
        <f t="shared" si="12"/>
        <v>0</v>
      </c>
      <c r="X258" s="181">
        <f t="shared" si="13"/>
        <v>510448605</v>
      </c>
    </row>
    <row r="259" spans="1:24" ht="9.6" x14ac:dyDescent="0.3">
      <c r="A259" s="176" t="s">
        <v>4588</v>
      </c>
      <c r="B259" s="176" t="s">
        <v>3987</v>
      </c>
      <c r="C259" s="159">
        <v>1381212</v>
      </c>
      <c r="D259" s="158"/>
      <c r="E259" s="158"/>
      <c r="F259" s="159">
        <v>4616556</v>
      </c>
      <c r="G259" s="158"/>
      <c r="H259" s="160">
        <v>0</v>
      </c>
      <c r="I259" s="158"/>
      <c r="J259" s="159">
        <v>3374136</v>
      </c>
      <c r="K259" s="158"/>
      <c r="L259" s="159">
        <v>15711882</v>
      </c>
      <c r="M259" s="158"/>
      <c r="N259" s="159">
        <v>3797697</v>
      </c>
      <c r="O259" s="158"/>
      <c r="P259" s="159">
        <v>27039547</v>
      </c>
      <c r="Q259" s="158"/>
      <c r="R259" s="159">
        <v>33739504</v>
      </c>
      <c r="S259" s="181">
        <f t="shared" si="11"/>
        <v>89660534</v>
      </c>
      <c r="T259" s="183"/>
      <c r="U259" s="184">
        <v>0</v>
      </c>
      <c r="V259" s="183"/>
      <c r="W259" s="181">
        <f t="shared" si="12"/>
        <v>0</v>
      </c>
      <c r="X259" s="181">
        <f t="shared" si="13"/>
        <v>89660534</v>
      </c>
    </row>
    <row r="260" spans="1:24" ht="9.6" x14ac:dyDescent="0.3">
      <c r="A260" s="156" t="s">
        <v>3177</v>
      </c>
      <c r="B260" s="156" t="s">
        <v>3988</v>
      </c>
      <c r="C260" s="158"/>
      <c r="D260" s="158"/>
      <c r="E260" s="158"/>
      <c r="F260" s="160">
        <v>0</v>
      </c>
      <c r="G260" s="158"/>
      <c r="H260" s="160">
        <v>0</v>
      </c>
      <c r="I260" s="158"/>
      <c r="J260" s="158"/>
      <c r="K260" s="158"/>
      <c r="L260" s="158"/>
      <c r="M260" s="158"/>
      <c r="N260" s="158"/>
      <c r="O260" s="158"/>
      <c r="P260" s="160">
        <v>0</v>
      </c>
      <c r="Q260" s="158"/>
      <c r="R260" s="158"/>
      <c r="S260" s="181">
        <f t="shared" si="11"/>
        <v>0</v>
      </c>
      <c r="T260" s="183"/>
      <c r="U260" s="183"/>
      <c r="V260" s="183"/>
      <c r="W260" s="181">
        <f t="shared" si="12"/>
        <v>0</v>
      </c>
      <c r="X260" s="181">
        <f t="shared" si="13"/>
        <v>0</v>
      </c>
    </row>
    <row r="261" spans="1:24" ht="19.2" x14ac:dyDescent="0.3">
      <c r="A261" s="156" t="s">
        <v>3192</v>
      </c>
      <c r="B261" s="156" t="s">
        <v>4003</v>
      </c>
      <c r="C261" s="158"/>
      <c r="D261" s="158"/>
      <c r="E261" s="158"/>
      <c r="F261" s="160">
        <v>0</v>
      </c>
      <c r="G261" s="158"/>
      <c r="H261" s="158"/>
      <c r="I261" s="158"/>
      <c r="J261" s="158"/>
      <c r="K261" s="158"/>
      <c r="L261" s="158"/>
      <c r="M261" s="158"/>
      <c r="N261" s="160">
        <v>0</v>
      </c>
      <c r="O261" s="158"/>
      <c r="P261" s="159">
        <v>29405462</v>
      </c>
      <c r="Q261" s="158"/>
      <c r="R261" s="158"/>
      <c r="S261" s="181">
        <f t="shared" si="11"/>
        <v>29405462</v>
      </c>
      <c r="T261" s="183"/>
      <c r="U261" s="184">
        <v>0</v>
      </c>
      <c r="V261" s="183"/>
      <c r="W261" s="181">
        <f t="shared" si="12"/>
        <v>0</v>
      </c>
      <c r="X261" s="181">
        <f t="shared" si="13"/>
        <v>29405462</v>
      </c>
    </row>
    <row r="262" spans="1:24" ht="9.6" x14ac:dyDescent="0.3">
      <c r="A262" s="156" t="s">
        <v>3184</v>
      </c>
      <c r="B262" s="156" t="s">
        <v>3995</v>
      </c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81">
        <f t="shared" si="11"/>
        <v>0</v>
      </c>
      <c r="T262" s="183"/>
      <c r="U262" s="183"/>
      <c r="V262" s="183"/>
      <c r="W262" s="181">
        <f t="shared" si="12"/>
        <v>0</v>
      </c>
      <c r="X262" s="181">
        <f t="shared" si="13"/>
        <v>0</v>
      </c>
    </row>
    <row r="263" spans="1:24" ht="19.2" x14ac:dyDescent="0.3">
      <c r="A263" s="156" t="s">
        <v>3185</v>
      </c>
      <c r="B263" s="156" t="s">
        <v>3996</v>
      </c>
      <c r="C263" s="158"/>
      <c r="D263" s="158"/>
      <c r="E263" s="158"/>
      <c r="F263" s="160">
        <v>0</v>
      </c>
      <c r="G263" s="158"/>
      <c r="H263" s="158"/>
      <c r="I263" s="158"/>
      <c r="J263" s="158"/>
      <c r="K263" s="158"/>
      <c r="L263" s="158"/>
      <c r="M263" s="158"/>
      <c r="N263" s="160">
        <v>0</v>
      </c>
      <c r="O263" s="158"/>
      <c r="P263" s="158"/>
      <c r="Q263" s="158"/>
      <c r="R263" s="158"/>
      <c r="S263" s="181">
        <f t="shared" ref="S263:S326" si="14">SUM(C263:R263)</f>
        <v>0</v>
      </c>
      <c r="T263" s="183"/>
      <c r="U263" s="184">
        <v>0</v>
      </c>
      <c r="V263" s="183"/>
      <c r="W263" s="181">
        <f t="shared" si="12"/>
        <v>0</v>
      </c>
      <c r="X263" s="181">
        <f t="shared" si="13"/>
        <v>0</v>
      </c>
    </row>
    <row r="264" spans="1:24" ht="9.6" x14ac:dyDescent="0.3">
      <c r="A264" s="156" t="s">
        <v>3186</v>
      </c>
      <c r="B264" s="156" t="s">
        <v>3997</v>
      </c>
      <c r="C264" s="158"/>
      <c r="D264" s="158"/>
      <c r="E264" s="158"/>
      <c r="F264" s="160">
        <v>0</v>
      </c>
      <c r="G264" s="158"/>
      <c r="H264" s="158"/>
      <c r="I264" s="158"/>
      <c r="J264" s="158"/>
      <c r="K264" s="158"/>
      <c r="L264" s="158"/>
      <c r="M264" s="158"/>
      <c r="N264" s="160">
        <v>0</v>
      </c>
      <c r="O264" s="158"/>
      <c r="P264" s="158"/>
      <c r="Q264" s="158"/>
      <c r="R264" s="158"/>
      <c r="S264" s="181">
        <f t="shared" si="14"/>
        <v>0</v>
      </c>
      <c r="T264" s="183"/>
      <c r="U264" s="184">
        <v>0</v>
      </c>
      <c r="V264" s="183"/>
      <c r="W264" s="181">
        <f t="shared" si="12"/>
        <v>0</v>
      </c>
      <c r="X264" s="181">
        <f t="shared" si="13"/>
        <v>0</v>
      </c>
    </row>
    <row r="265" spans="1:24" ht="19.2" x14ac:dyDescent="0.3">
      <c r="A265" s="156" t="s">
        <v>3187</v>
      </c>
      <c r="B265" s="156" t="s">
        <v>3998</v>
      </c>
      <c r="C265" s="158"/>
      <c r="D265" s="158"/>
      <c r="E265" s="158"/>
      <c r="F265" s="160">
        <v>0</v>
      </c>
      <c r="G265" s="158"/>
      <c r="H265" s="158"/>
      <c r="I265" s="158"/>
      <c r="J265" s="158"/>
      <c r="K265" s="158"/>
      <c r="L265" s="158"/>
      <c r="M265" s="158"/>
      <c r="N265" s="160">
        <v>0</v>
      </c>
      <c r="O265" s="158"/>
      <c r="P265" s="158"/>
      <c r="Q265" s="158"/>
      <c r="R265" s="158"/>
      <c r="S265" s="181">
        <f t="shared" si="14"/>
        <v>0</v>
      </c>
      <c r="T265" s="183"/>
      <c r="U265" s="184">
        <v>0</v>
      </c>
      <c r="V265" s="183"/>
      <c r="W265" s="181">
        <f t="shared" ref="W265:W328" si="15">SUM(T265:V265)</f>
        <v>0</v>
      </c>
      <c r="X265" s="181">
        <f t="shared" ref="X265:X328" si="16">S265+W265</f>
        <v>0</v>
      </c>
    </row>
    <row r="266" spans="1:24" ht="19.2" x14ac:dyDescent="0.3">
      <c r="A266" s="156" t="s">
        <v>3188</v>
      </c>
      <c r="B266" s="156" t="s">
        <v>3999</v>
      </c>
      <c r="C266" s="158"/>
      <c r="D266" s="158"/>
      <c r="E266" s="158"/>
      <c r="F266" s="160">
        <v>0</v>
      </c>
      <c r="G266" s="158"/>
      <c r="H266" s="158"/>
      <c r="I266" s="158"/>
      <c r="J266" s="158"/>
      <c r="K266" s="158"/>
      <c r="L266" s="158"/>
      <c r="M266" s="158"/>
      <c r="N266" s="160">
        <v>0</v>
      </c>
      <c r="O266" s="158"/>
      <c r="P266" s="159">
        <v>29405462</v>
      </c>
      <c r="Q266" s="158"/>
      <c r="R266" s="158"/>
      <c r="S266" s="181">
        <f t="shared" si="14"/>
        <v>29405462</v>
      </c>
      <c r="T266" s="183"/>
      <c r="U266" s="184">
        <v>0</v>
      </c>
      <c r="V266" s="183"/>
      <c r="W266" s="181">
        <f t="shared" si="15"/>
        <v>0</v>
      </c>
      <c r="X266" s="181">
        <f t="shared" si="16"/>
        <v>29405462</v>
      </c>
    </row>
    <row r="267" spans="1:24" ht="19.2" x14ac:dyDescent="0.3">
      <c r="A267" s="156" t="s">
        <v>3189</v>
      </c>
      <c r="B267" s="156" t="s">
        <v>4000</v>
      </c>
      <c r="C267" s="158"/>
      <c r="D267" s="158"/>
      <c r="E267" s="158"/>
      <c r="F267" s="160">
        <v>0</v>
      </c>
      <c r="G267" s="158"/>
      <c r="H267" s="158"/>
      <c r="I267" s="158"/>
      <c r="J267" s="158"/>
      <c r="K267" s="158"/>
      <c r="L267" s="158"/>
      <c r="M267" s="158"/>
      <c r="N267" s="160">
        <v>0</v>
      </c>
      <c r="O267" s="158"/>
      <c r="P267" s="158"/>
      <c r="Q267" s="158"/>
      <c r="R267" s="158"/>
      <c r="S267" s="181">
        <f t="shared" si="14"/>
        <v>0</v>
      </c>
      <c r="T267" s="183"/>
      <c r="U267" s="183"/>
      <c r="V267" s="183"/>
      <c r="W267" s="181">
        <f t="shared" si="15"/>
        <v>0</v>
      </c>
      <c r="X267" s="181">
        <f t="shared" si="16"/>
        <v>0</v>
      </c>
    </row>
    <row r="268" spans="1:24" ht="28.8" x14ac:dyDescent="0.3">
      <c r="A268" s="156" t="s">
        <v>3193</v>
      </c>
      <c r="B268" s="156" t="s">
        <v>4004</v>
      </c>
      <c r="C268" s="158"/>
      <c r="D268" s="158"/>
      <c r="E268" s="159">
        <v>54213168</v>
      </c>
      <c r="F268" s="159">
        <v>5478936</v>
      </c>
      <c r="G268" s="158"/>
      <c r="H268" s="159">
        <v>1788556</v>
      </c>
      <c r="I268" s="159">
        <v>330321</v>
      </c>
      <c r="J268" s="158"/>
      <c r="K268" s="158"/>
      <c r="L268" s="158"/>
      <c r="M268" s="159">
        <v>3254970</v>
      </c>
      <c r="N268" s="159">
        <v>1419894</v>
      </c>
      <c r="O268" s="158"/>
      <c r="P268" s="159">
        <v>95349</v>
      </c>
      <c r="Q268" s="159">
        <v>152880</v>
      </c>
      <c r="R268" s="159">
        <v>77997349</v>
      </c>
      <c r="S268" s="181">
        <f t="shared" si="14"/>
        <v>144731423</v>
      </c>
      <c r="T268" s="183"/>
      <c r="U268" s="184">
        <v>0</v>
      </c>
      <c r="V268" s="183"/>
      <c r="W268" s="181">
        <f t="shared" si="15"/>
        <v>0</v>
      </c>
      <c r="X268" s="181">
        <f t="shared" si="16"/>
        <v>144731423</v>
      </c>
    </row>
    <row r="269" spans="1:24" ht="28.8" x14ac:dyDescent="0.3">
      <c r="A269" s="156" t="s">
        <v>3194</v>
      </c>
      <c r="B269" s="156" t="s">
        <v>4005</v>
      </c>
      <c r="C269" s="158"/>
      <c r="D269" s="158"/>
      <c r="E269" s="159">
        <v>54213168</v>
      </c>
      <c r="F269" s="159">
        <v>5478936</v>
      </c>
      <c r="G269" s="158"/>
      <c r="H269" s="159">
        <v>1788556</v>
      </c>
      <c r="I269" s="159">
        <v>330321</v>
      </c>
      <c r="J269" s="158"/>
      <c r="K269" s="158"/>
      <c r="L269" s="158"/>
      <c r="M269" s="159">
        <v>3254970</v>
      </c>
      <c r="N269" s="159">
        <v>1419894</v>
      </c>
      <c r="O269" s="158"/>
      <c r="P269" s="159">
        <v>95349</v>
      </c>
      <c r="Q269" s="159">
        <v>152880</v>
      </c>
      <c r="R269" s="159">
        <v>77997349</v>
      </c>
      <c r="S269" s="181">
        <f t="shared" si="14"/>
        <v>144731423</v>
      </c>
      <c r="T269" s="183"/>
      <c r="U269" s="184">
        <v>0</v>
      </c>
      <c r="V269" s="183"/>
      <c r="W269" s="181">
        <f t="shared" si="15"/>
        <v>0</v>
      </c>
      <c r="X269" s="181">
        <f t="shared" si="16"/>
        <v>144731423</v>
      </c>
    </row>
    <row r="270" spans="1:24" ht="9.6" x14ac:dyDescent="0.3">
      <c r="A270" s="156" t="s">
        <v>3172</v>
      </c>
      <c r="B270" s="156" t="s">
        <v>3983</v>
      </c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81">
        <f t="shared" si="14"/>
        <v>0</v>
      </c>
      <c r="T270" s="183"/>
      <c r="U270" s="183"/>
      <c r="V270" s="183"/>
      <c r="W270" s="181">
        <f t="shared" si="15"/>
        <v>0</v>
      </c>
      <c r="X270" s="181">
        <f t="shared" si="16"/>
        <v>0</v>
      </c>
    </row>
    <row r="271" spans="1:24" ht="19.2" x14ac:dyDescent="0.3">
      <c r="A271" s="156" t="s">
        <v>3173</v>
      </c>
      <c r="B271" s="156" t="s">
        <v>3984</v>
      </c>
      <c r="C271" s="158"/>
      <c r="D271" s="158"/>
      <c r="E271" s="158"/>
      <c r="F271" s="159">
        <v>199591</v>
      </c>
      <c r="G271" s="158"/>
      <c r="H271" s="160">
        <v>0</v>
      </c>
      <c r="I271" s="159">
        <v>330321</v>
      </c>
      <c r="J271" s="158"/>
      <c r="K271" s="158"/>
      <c r="L271" s="158"/>
      <c r="M271" s="159">
        <v>3202557</v>
      </c>
      <c r="N271" s="159">
        <v>57146</v>
      </c>
      <c r="O271" s="158"/>
      <c r="P271" s="160">
        <v>0</v>
      </c>
      <c r="Q271" s="159">
        <v>152880</v>
      </c>
      <c r="R271" s="159">
        <v>621051</v>
      </c>
      <c r="S271" s="181">
        <f t="shared" si="14"/>
        <v>4563546</v>
      </c>
      <c r="T271" s="183"/>
      <c r="U271" s="184">
        <v>0</v>
      </c>
      <c r="V271" s="183"/>
      <c r="W271" s="181">
        <f t="shared" si="15"/>
        <v>0</v>
      </c>
      <c r="X271" s="181">
        <f t="shared" si="16"/>
        <v>4563546</v>
      </c>
    </row>
    <row r="272" spans="1:24" ht="9.6" x14ac:dyDescent="0.3">
      <c r="A272" s="156" t="s">
        <v>3174</v>
      </c>
      <c r="B272" s="156" t="s">
        <v>3985</v>
      </c>
      <c r="C272" s="158"/>
      <c r="D272" s="158"/>
      <c r="E272" s="158"/>
      <c r="F272" s="160">
        <v>0</v>
      </c>
      <c r="G272" s="158"/>
      <c r="H272" s="160">
        <v>0</v>
      </c>
      <c r="I272" s="158"/>
      <c r="J272" s="158"/>
      <c r="K272" s="158"/>
      <c r="L272" s="158"/>
      <c r="M272" s="159">
        <v>52413</v>
      </c>
      <c r="N272" s="160">
        <v>0</v>
      </c>
      <c r="O272" s="158"/>
      <c r="P272" s="160">
        <v>0</v>
      </c>
      <c r="Q272" s="158"/>
      <c r="R272" s="158"/>
      <c r="S272" s="181">
        <f t="shared" si="14"/>
        <v>52413</v>
      </c>
      <c r="T272" s="183"/>
      <c r="U272" s="184">
        <v>0</v>
      </c>
      <c r="V272" s="183"/>
      <c r="W272" s="181">
        <f t="shared" si="15"/>
        <v>0</v>
      </c>
      <c r="X272" s="181">
        <f t="shared" si="16"/>
        <v>52413</v>
      </c>
    </row>
    <row r="273" spans="1:24" ht="19.2" x14ac:dyDescent="0.3">
      <c r="A273" s="156" t="s">
        <v>3175</v>
      </c>
      <c r="B273" s="156" t="s">
        <v>3986</v>
      </c>
      <c r="C273" s="158"/>
      <c r="D273" s="158"/>
      <c r="E273" s="158"/>
      <c r="F273" s="159">
        <v>6380</v>
      </c>
      <c r="G273" s="158"/>
      <c r="H273" s="159">
        <v>1410174</v>
      </c>
      <c r="I273" s="158"/>
      <c r="J273" s="158"/>
      <c r="K273" s="158"/>
      <c r="L273" s="158"/>
      <c r="M273" s="158"/>
      <c r="N273" s="160">
        <v>0</v>
      </c>
      <c r="O273" s="158"/>
      <c r="P273" s="160">
        <v>0</v>
      </c>
      <c r="Q273" s="158"/>
      <c r="R273" s="159">
        <v>2067344</v>
      </c>
      <c r="S273" s="181">
        <f t="shared" si="14"/>
        <v>3483898</v>
      </c>
      <c r="T273" s="183"/>
      <c r="U273" s="184">
        <v>0</v>
      </c>
      <c r="V273" s="183"/>
      <c r="W273" s="181">
        <f t="shared" si="15"/>
        <v>0</v>
      </c>
      <c r="X273" s="181">
        <f t="shared" si="16"/>
        <v>3483898</v>
      </c>
    </row>
    <row r="274" spans="1:24" ht="9.6" x14ac:dyDescent="0.3">
      <c r="A274" s="176" t="s">
        <v>4588</v>
      </c>
      <c r="B274" s="176" t="s">
        <v>3987</v>
      </c>
      <c r="C274" s="158"/>
      <c r="D274" s="158"/>
      <c r="E274" s="159">
        <v>54213168</v>
      </c>
      <c r="F274" s="159">
        <v>5272965</v>
      </c>
      <c r="G274" s="158"/>
      <c r="H274" s="159">
        <v>378382</v>
      </c>
      <c r="I274" s="158"/>
      <c r="J274" s="158"/>
      <c r="K274" s="158"/>
      <c r="L274" s="158"/>
      <c r="M274" s="158"/>
      <c r="N274" s="159">
        <v>1362748</v>
      </c>
      <c r="O274" s="158"/>
      <c r="P274" s="159">
        <v>95349</v>
      </c>
      <c r="Q274" s="158"/>
      <c r="R274" s="159">
        <v>75308954</v>
      </c>
      <c r="S274" s="181">
        <f t="shared" si="14"/>
        <v>136631566</v>
      </c>
      <c r="T274" s="183"/>
      <c r="U274" s="184">
        <v>0</v>
      </c>
      <c r="V274" s="183"/>
      <c r="W274" s="181">
        <f t="shared" si="15"/>
        <v>0</v>
      </c>
      <c r="X274" s="181">
        <f t="shared" si="16"/>
        <v>136631566</v>
      </c>
    </row>
    <row r="275" spans="1:24" ht="9.6" x14ac:dyDescent="0.3">
      <c r="A275" s="156" t="s">
        <v>3177</v>
      </c>
      <c r="B275" s="156" t="s">
        <v>3988</v>
      </c>
      <c r="C275" s="158"/>
      <c r="D275" s="158"/>
      <c r="E275" s="158"/>
      <c r="F275" s="160">
        <v>0</v>
      </c>
      <c r="G275" s="158"/>
      <c r="H275" s="158"/>
      <c r="I275" s="158"/>
      <c r="J275" s="158"/>
      <c r="K275" s="158"/>
      <c r="L275" s="158"/>
      <c r="M275" s="158"/>
      <c r="N275" s="160">
        <v>0</v>
      </c>
      <c r="O275" s="158"/>
      <c r="P275" s="158"/>
      <c r="Q275" s="158"/>
      <c r="R275" s="158"/>
      <c r="S275" s="181">
        <f t="shared" si="14"/>
        <v>0</v>
      </c>
      <c r="T275" s="183"/>
      <c r="U275" s="183"/>
      <c r="V275" s="183"/>
      <c r="W275" s="181">
        <f t="shared" si="15"/>
        <v>0</v>
      </c>
      <c r="X275" s="181">
        <f t="shared" si="16"/>
        <v>0</v>
      </c>
    </row>
    <row r="276" spans="1:24" ht="28.8" x14ac:dyDescent="0.3">
      <c r="A276" s="156" t="s">
        <v>3195</v>
      </c>
      <c r="B276" s="156" t="s">
        <v>4006</v>
      </c>
      <c r="C276" s="158"/>
      <c r="D276" s="158"/>
      <c r="E276" s="158"/>
      <c r="F276" s="160">
        <v>0</v>
      </c>
      <c r="G276" s="158"/>
      <c r="H276" s="158"/>
      <c r="I276" s="158"/>
      <c r="J276" s="158"/>
      <c r="K276" s="158"/>
      <c r="L276" s="158"/>
      <c r="M276" s="158"/>
      <c r="N276" s="160">
        <v>0</v>
      </c>
      <c r="O276" s="158"/>
      <c r="P276" s="158"/>
      <c r="Q276" s="158"/>
      <c r="R276" s="158"/>
      <c r="S276" s="181">
        <f t="shared" si="14"/>
        <v>0</v>
      </c>
      <c r="T276" s="183"/>
      <c r="U276" s="184">
        <v>0</v>
      </c>
      <c r="V276" s="183"/>
      <c r="W276" s="181">
        <f t="shared" si="15"/>
        <v>0</v>
      </c>
      <c r="X276" s="181">
        <f t="shared" si="16"/>
        <v>0</v>
      </c>
    </row>
    <row r="277" spans="1:24" ht="9.6" x14ac:dyDescent="0.3">
      <c r="A277" s="156" t="s">
        <v>3184</v>
      </c>
      <c r="B277" s="156" t="s">
        <v>3995</v>
      </c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81">
        <f t="shared" si="14"/>
        <v>0</v>
      </c>
      <c r="T277" s="183"/>
      <c r="U277" s="183"/>
      <c r="V277" s="183"/>
      <c r="W277" s="181">
        <f t="shared" si="15"/>
        <v>0</v>
      </c>
      <c r="X277" s="181">
        <f t="shared" si="16"/>
        <v>0</v>
      </c>
    </row>
    <row r="278" spans="1:24" ht="19.2" x14ac:dyDescent="0.3">
      <c r="A278" s="156" t="s">
        <v>3185</v>
      </c>
      <c r="B278" s="156" t="s">
        <v>3996</v>
      </c>
      <c r="C278" s="158"/>
      <c r="D278" s="158"/>
      <c r="E278" s="158"/>
      <c r="F278" s="160">
        <v>0</v>
      </c>
      <c r="G278" s="158"/>
      <c r="H278" s="158"/>
      <c r="I278" s="158"/>
      <c r="J278" s="158"/>
      <c r="K278" s="158"/>
      <c r="L278" s="158"/>
      <c r="M278" s="158"/>
      <c r="N278" s="160">
        <v>0</v>
      </c>
      <c r="O278" s="158"/>
      <c r="P278" s="158"/>
      <c r="Q278" s="158"/>
      <c r="R278" s="158"/>
      <c r="S278" s="181">
        <f t="shared" si="14"/>
        <v>0</v>
      </c>
      <c r="T278" s="183"/>
      <c r="U278" s="184">
        <v>0</v>
      </c>
      <c r="V278" s="183"/>
      <c r="W278" s="181">
        <f t="shared" si="15"/>
        <v>0</v>
      </c>
      <c r="X278" s="181">
        <f t="shared" si="16"/>
        <v>0</v>
      </c>
    </row>
    <row r="279" spans="1:24" ht="9.6" x14ac:dyDescent="0.3">
      <c r="A279" s="156" t="s">
        <v>3186</v>
      </c>
      <c r="B279" s="156" t="s">
        <v>3997</v>
      </c>
      <c r="C279" s="158"/>
      <c r="D279" s="158"/>
      <c r="E279" s="158"/>
      <c r="F279" s="160">
        <v>0</v>
      </c>
      <c r="G279" s="158"/>
      <c r="H279" s="158"/>
      <c r="I279" s="158"/>
      <c r="J279" s="158"/>
      <c r="K279" s="158"/>
      <c r="L279" s="158"/>
      <c r="M279" s="158"/>
      <c r="N279" s="160">
        <v>0</v>
      </c>
      <c r="O279" s="158"/>
      <c r="P279" s="158"/>
      <c r="Q279" s="158"/>
      <c r="R279" s="158"/>
      <c r="S279" s="181">
        <f t="shared" si="14"/>
        <v>0</v>
      </c>
      <c r="T279" s="183"/>
      <c r="U279" s="184">
        <v>0</v>
      </c>
      <c r="V279" s="183"/>
      <c r="W279" s="181">
        <f t="shared" si="15"/>
        <v>0</v>
      </c>
      <c r="X279" s="181">
        <f t="shared" si="16"/>
        <v>0</v>
      </c>
    </row>
    <row r="280" spans="1:24" ht="19.2" x14ac:dyDescent="0.3">
      <c r="A280" s="156" t="s">
        <v>3187</v>
      </c>
      <c r="B280" s="156" t="s">
        <v>3998</v>
      </c>
      <c r="C280" s="158"/>
      <c r="D280" s="158"/>
      <c r="E280" s="158"/>
      <c r="F280" s="160">
        <v>0</v>
      </c>
      <c r="G280" s="158"/>
      <c r="H280" s="158"/>
      <c r="I280" s="158"/>
      <c r="J280" s="158"/>
      <c r="K280" s="158"/>
      <c r="L280" s="158"/>
      <c r="M280" s="158"/>
      <c r="N280" s="160">
        <v>0</v>
      </c>
      <c r="O280" s="158"/>
      <c r="P280" s="158"/>
      <c r="Q280" s="158"/>
      <c r="R280" s="158"/>
      <c r="S280" s="181">
        <f t="shared" si="14"/>
        <v>0</v>
      </c>
      <c r="T280" s="183"/>
      <c r="U280" s="184">
        <v>0</v>
      </c>
      <c r="V280" s="183"/>
      <c r="W280" s="181">
        <f t="shared" si="15"/>
        <v>0</v>
      </c>
      <c r="X280" s="181">
        <f t="shared" si="16"/>
        <v>0</v>
      </c>
    </row>
    <row r="281" spans="1:24" ht="19.2" x14ac:dyDescent="0.3">
      <c r="A281" s="156" t="s">
        <v>3188</v>
      </c>
      <c r="B281" s="156" t="s">
        <v>3999</v>
      </c>
      <c r="C281" s="158"/>
      <c r="D281" s="158"/>
      <c r="E281" s="158"/>
      <c r="F281" s="160">
        <v>0</v>
      </c>
      <c r="G281" s="158"/>
      <c r="H281" s="158"/>
      <c r="I281" s="158"/>
      <c r="J281" s="158"/>
      <c r="K281" s="158"/>
      <c r="L281" s="158"/>
      <c r="M281" s="158"/>
      <c r="N281" s="160">
        <v>0</v>
      </c>
      <c r="O281" s="158"/>
      <c r="P281" s="158"/>
      <c r="Q281" s="158"/>
      <c r="R281" s="158"/>
      <c r="S281" s="181">
        <f t="shared" si="14"/>
        <v>0</v>
      </c>
      <c r="T281" s="183"/>
      <c r="U281" s="184">
        <v>0</v>
      </c>
      <c r="V281" s="183"/>
      <c r="W281" s="181">
        <f t="shared" si="15"/>
        <v>0</v>
      </c>
      <c r="X281" s="181">
        <f t="shared" si="16"/>
        <v>0</v>
      </c>
    </row>
    <row r="282" spans="1:24" ht="19.2" x14ac:dyDescent="0.3">
      <c r="A282" s="156" t="s">
        <v>3189</v>
      </c>
      <c r="B282" s="156" t="s">
        <v>4000</v>
      </c>
      <c r="C282" s="158"/>
      <c r="D282" s="158"/>
      <c r="E282" s="158"/>
      <c r="F282" s="160">
        <v>0</v>
      </c>
      <c r="G282" s="158"/>
      <c r="H282" s="158"/>
      <c r="I282" s="158"/>
      <c r="J282" s="158"/>
      <c r="K282" s="158"/>
      <c r="L282" s="158"/>
      <c r="M282" s="158"/>
      <c r="N282" s="160">
        <v>0</v>
      </c>
      <c r="O282" s="158"/>
      <c r="P282" s="158"/>
      <c r="Q282" s="158"/>
      <c r="R282" s="158"/>
      <c r="S282" s="181">
        <f t="shared" si="14"/>
        <v>0</v>
      </c>
      <c r="T282" s="183"/>
      <c r="U282" s="183"/>
      <c r="V282" s="183"/>
      <c r="W282" s="181">
        <f t="shared" si="15"/>
        <v>0</v>
      </c>
      <c r="X282" s="181">
        <f t="shared" si="16"/>
        <v>0</v>
      </c>
    </row>
    <row r="283" spans="1:24" ht="19.2" x14ac:dyDescent="0.3">
      <c r="A283" s="156" t="s">
        <v>3196</v>
      </c>
      <c r="B283" s="156" t="s">
        <v>4007</v>
      </c>
      <c r="C283" s="158"/>
      <c r="D283" s="159">
        <v>1050531</v>
      </c>
      <c r="E283" s="158"/>
      <c r="F283" s="160">
        <v>0</v>
      </c>
      <c r="G283" s="158"/>
      <c r="H283" s="158"/>
      <c r="I283" s="158"/>
      <c r="J283" s="158"/>
      <c r="K283" s="158"/>
      <c r="L283" s="158"/>
      <c r="M283" s="159">
        <v>46200000</v>
      </c>
      <c r="N283" s="158"/>
      <c r="O283" s="158"/>
      <c r="P283" s="159">
        <v>702280</v>
      </c>
      <c r="Q283" s="159">
        <v>1188925</v>
      </c>
      <c r="R283" s="158"/>
      <c r="S283" s="181">
        <f t="shared" si="14"/>
        <v>49141736</v>
      </c>
      <c r="T283" s="183"/>
      <c r="U283" s="184">
        <v>0</v>
      </c>
      <c r="V283" s="183"/>
      <c r="W283" s="181">
        <f t="shared" si="15"/>
        <v>0</v>
      </c>
      <c r="X283" s="181">
        <f t="shared" si="16"/>
        <v>49141736</v>
      </c>
    </row>
    <row r="284" spans="1:24" ht="19.2" x14ac:dyDescent="0.3">
      <c r="A284" s="156" t="s">
        <v>3197</v>
      </c>
      <c r="B284" s="156" t="s">
        <v>4008</v>
      </c>
      <c r="C284" s="158"/>
      <c r="D284" s="159">
        <v>1050531</v>
      </c>
      <c r="E284" s="158"/>
      <c r="F284" s="160">
        <v>0</v>
      </c>
      <c r="G284" s="158"/>
      <c r="H284" s="158"/>
      <c r="I284" s="158"/>
      <c r="J284" s="158"/>
      <c r="K284" s="158"/>
      <c r="L284" s="158"/>
      <c r="M284" s="159">
        <v>46200000</v>
      </c>
      <c r="N284" s="158"/>
      <c r="O284" s="158"/>
      <c r="P284" s="158"/>
      <c r="Q284" s="159">
        <v>1188925</v>
      </c>
      <c r="R284" s="158"/>
      <c r="S284" s="181">
        <f t="shared" si="14"/>
        <v>48439456</v>
      </c>
      <c r="T284" s="183"/>
      <c r="U284" s="184">
        <v>0</v>
      </c>
      <c r="V284" s="183"/>
      <c r="W284" s="181">
        <f t="shared" si="15"/>
        <v>0</v>
      </c>
      <c r="X284" s="181">
        <f t="shared" si="16"/>
        <v>48439456</v>
      </c>
    </row>
    <row r="285" spans="1:24" ht="9.6" x14ac:dyDescent="0.3">
      <c r="A285" s="156" t="s">
        <v>3172</v>
      </c>
      <c r="B285" s="156" t="s">
        <v>3983</v>
      </c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81">
        <f t="shared" si="14"/>
        <v>0</v>
      </c>
      <c r="T285" s="183"/>
      <c r="U285" s="183"/>
      <c r="V285" s="183"/>
      <c r="W285" s="181">
        <f t="shared" si="15"/>
        <v>0</v>
      </c>
      <c r="X285" s="181">
        <f t="shared" si="16"/>
        <v>0</v>
      </c>
    </row>
    <row r="286" spans="1:24" ht="19.2" x14ac:dyDescent="0.3">
      <c r="A286" s="156" t="s">
        <v>3173</v>
      </c>
      <c r="B286" s="156" t="s">
        <v>3984</v>
      </c>
      <c r="C286" s="158"/>
      <c r="D286" s="158"/>
      <c r="E286" s="158"/>
      <c r="F286" s="160">
        <v>0</v>
      </c>
      <c r="G286" s="158"/>
      <c r="H286" s="158"/>
      <c r="I286" s="158"/>
      <c r="J286" s="158"/>
      <c r="K286" s="158"/>
      <c r="L286" s="158"/>
      <c r="M286" s="159">
        <v>20000000</v>
      </c>
      <c r="N286" s="158"/>
      <c r="O286" s="158"/>
      <c r="P286" s="158"/>
      <c r="Q286" s="158"/>
      <c r="R286" s="158"/>
      <c r="S286" s="181">
        <f t="shared" si="14"/>
        <v>20000000</v>
      </c>
      <c r="T286" s="183"/>
      <c r="U286" s="184">
        <v>0</v>
      </c>
      <c r="V286" s="183"/>
      <c r="W286" s="181">
        <f t="shared" si="15"/>
        <v>0</v>
      </c>
      <c r="X286" s="181">
        <f t="shared" si="16"/>
        <v>20000000</v>
      </c>
    </row>
    <row r="287" spans="1:24" ht="9.6" x14ac:dyDescent="0.3">
      <c r="A287" s="156" t="s">
        <v>3174</v>
      </c>
      <c r="B287" s="156" t="s">
        <v>3985</v>
      </c>
      <c r="C287" s="158"/>
      <c r="D287" s="158"/>
      <c r="E287" s="158"/>
      <c r="F287" s="160">
        <v>0</v>
      </c>
      <c r="G287" s="158"/>
      <c r="H287" s="158"/>
      <c r="I287" s="158"/>
      <c r="J287" s="158"/>
      <c r="K287" s="158"/>
      <c r="L287" s="158"/>
      <c r="M287" s="159">
        <v>26200000</v>
      </c>
      <c r="N287" s="158"/>
      <c r="O287" s="158"/>
      <c r="P287" s="158"/>
      <c r="Q287" s="159">
        <v>1188925</v>
      </c>
      <c r="R287" s="158"/>
      <c r="S287" s="181">
        <f t="shared" si="14"/>
        <v>27388925</v>
      </c>
      <c r="T287" s="183"/>
      <c r="U287" s="184">
        <v>0</v>
      </c>
      <c r="V287" s="183"/>
      <c r="W287" s="181">
        <f t="shared" si="15"/>
        <v>0</v>
      </c>
      <c r="X287" s="181">
        <f t="shared" si="16"/>
        <v>27388925</v>
      </c>
    </row>
    <row r="288" spans="1:24" ht="19.2" x14ac:dyDescent="0.3">
      <c r="A288" s="156" t="s">
        <v>3175</v>
      </c>
      <c r="B288" s="156" t="s">
        <v>3986</v>
      </c>
      <c r="C288" s="158"/>
      <c r="D288" s="159">
        <v>1050531</v>
      </c>
      <c r="E288" s="158"/>
      <c r="F288" s="160">
        <v>0</v>
      </c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81">
        <f t="shared" si="14"/>
        <v>1050531</v>
      </c>
      <c r="T288" s="183"/>
      <c r="U288" s="184">
        <v>0</v>
      </c>
      <c r="V288" s="183"/>
      <c r="W288" s="181">
        <f t="shared" si="15"/>
        <v>0</v>
      </c>
      <c r="X288" s="181">
        <f t="shared" si="16"/>
        <v>1050531</v>
      </c>
    </row>
    <row r="289" spans="1:24" ht="9.6" x14ac:dyDescent="0.3">
      <c r="A289" s="176" t="s">
        <v>4588</v>
      </c>
      <c r="B289" s="176" t="s">
        <v>3987</v>
      </c>
      <c r="C289" s="158"/>
      <c r="D289" s="158"/>
      <c r="E289" s="158"/>
      <c r="F289" s="160">
        <v>0</v>
      </c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81">
        <f t="shared" si="14"/>
        <v>0</v>
      </c>
      <c r="T289" s="183"/>
      <c r="U289" s="184">
        <v>0</v>
      </c>
      <c r="V289" s="183"/>
      <c r="W289" s="181">
        <f t="shared" si="15"/>
        <v>0</v>
      </c>
      <c r="X289" s="181">
        <f t="shared" si="16"/>
        <v>0</v>
      </c>
    </row>
    <row r="290" spans="1:24" ht="9.6" x14ac:dyDescent="0.3">
      <c r="A290" s="156" t="s">
        <v>3177</v>
      </c>
      <c r="B290" s="156" t="s">
        <v>3988</v>
      </c>
      <c r="C290" s="158"/>
      <c r="D290" s="158"/>
      <c r="E290" s="158"/>
      <c r="F290" s="160">
        <v>0</v>
      </c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81">
        <f t="shared" si="14"/>
        <v>0</v>
      </c>
      <c r="T290" s="183"/>
      <c r="U290" s="183"/>
      <c r="V290" s="183"/>
      <c r="W290" s="181">
        <f t="shared" si="15"/>
        <v>0</v>
      </c>
      <c r="X290" s="181">
        <f t="shared" si="16"/>
        <v>0</v>
      </c>
    </row>
    <row r="291" spans="1:24" ht="19.2" x14ac:dyDescent="0.3">
      <c r="A291" s="156" t="s">
        <v>3198</v>
      </c>
      <c r="B291" s="156" t="s">
        <v>4009</v>
      </c>
      <c r="C291" s="158"/>
      <c r="D291" s="158"/>
      <c r="E291" s="158"/>
      <c r="F291" s="160">
        <v>0</v>
      </c>
      <c r="G291" s="158"/>
      <c r="H291" s="158"/>
      <c r="I291" s="158"/>
      <c r="J291" s="158"/>
      <c r="K291" s="158"/>
      <c r="L291" s="158"/>
      <c r="M291" s="158"/>
      <c r="N291" s="158"/>
      <c r="O291" s="158"/>
      <c r="P291" s="159">
        <v>702280</v>
      </c>
      <c r="Q291" s="158"/>
      <c r="R291" s="158"/>
      <c r="S291" s="181">
        <f t="shared" si="14"/>
        <v>702280</v>
      </c>
      <c r="T291" s="183"/>
      <c r="U291" s="184">
        <v>0</v>
      </c>
      <c r="V291" s="183"/>
      <c r="W291" s="181">
        <f t="shared" si="15"/>
        <v>0</v>
      </c>
      <c r="X291" s="181">
        <f t="shared" si="16"/>
        <v>702280</v>
      </c>
    </row>
    <row r="292" spans="1:24" ht="9.6" x14ac:dyDescent="0.3">
      <c r="A292" s="156" t="s">
        <v>3184</v>
      </c>
      <c r="B292" s="156" t="s">
        <v>3995</v>
      </c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  <c r="S292" s="181">
        <f t="shared" si="14"/>
        <v>0</v>
      </c>
      <c r="T292" s="183"/>
      <c r="U292" s="183"/>
      <c r="V292" s="183"/>
      <c r="W292" s="181">
        <f t="shared" si="15"/>
        <v>0</v>
      </c>
      <c r="X292" s="181">
        <f t="shared" si="16"/>
        <v>0</v>
      </c>
    </row>
    <row r="293" spans="1:24" ht="19.2" x14ac:dyDescent="0.3">
      <c r="A293" s="156" t="s">
        <v>3185</v>
      </c>
      <c r="B293" s="156" t="s">
        <v>3996</v>
      </c>
      <c r="C293" s="158"/>
      <c r="D293" s="158"/>
      <c r="E293" s="158"/>
      <c r="F293" s="160">
        <v>0</v>
      </c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81">
        <f t="shared" si="14"/>
        <v>0</v>
      </c>
      <c r="T293" s="183"/>
      <c r="U293" s="184">
        <v>0</v>
      </c>
      <c r="V293" s="183"/>
      <c r="W293" s="181">
        <f t="shared" si="15"/>
        <v>0</v>
      </c>
      <c r="X293" s="181">
        <f t="shared" si="16"/>
        <v>0</v>
      </c>
    </row>
    <row r="294" spans="1:24" ht="9.6" x14ac:dyDescent="0.3">
      <c r="A294" s="156" t="s">
        <v>3186</v>
      </c>
      <c r="B294" s="156" t="s">
        <v>3997</v>
      </c>
      <c r="C294" s="158"/>
      <c r="D294" s="158"/>
      <c r="E294" s="158"/>
      <c r="F294" s="160">
        <v>0</v>
      </c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81">
        <f t="shared" si="14"/>
        <v>0</v>
      </c>
      <c r="T294" s="183"/>
      <c r="U294" s="184">
        <v>0</v>
      </c>
      <c r="V294" s="183"/>
      <c r="W294" s="181">
        <f t="shared" si="15"/>
        <v>0</v>
      </c>
      <c r="X294" s="181">
        <f t="shared" si="16"/>
        <v>0</v>
      </c>
    </row>
    <row r="295" spans="1:24" ht="19.2" x14ac:dyDescent="0.3">
      <c r="A295" s="156" t="s">
        <v>3187</v>
      </c>
      <c r="B295" s="156" t="s">
        <v>3998</v>
      </c>
      <c r="C295" s="158"/>
      <c r="D295" s="158"/>
      <c r="E295" s="158"/>
      <c r="F295" s="160">
        <v>0</v>
      </c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81">
        <f t="shared" si="14"/>
        <v>0</v>
      </c>
      <c r="T295" s="183"/>
      <c r="U295" s="184">
        <v>0</v>
      </c>
      <c r="V295" s="183"/>
      <c r="W295" s="181">
        <f t="shared" si="15"/>
        <v>0</v>
      </c>
      <c r="X295" s="181">
        <f t="shared" si="16"/>
        <v>0</v>
      </c>
    </row>
    <row r="296" spans="1:24" ht="19.2" x14ac:dyDescent="0.3">
      <c r="A296" s="156" t="s">
        <v>3188</v>
      </c>
      <c r="B296" s="156" t="s">
        <v>3999</v>
      </c>
      <c r="C296" s="158"/>
      <c r="D296" s="158"/>
      <c r="E296" s="158"/>
      <c r="F296" s="160">
        <v>0</v>
      </c>
      <c r="G296" s="158"/>
      <c r="H296" s="158"/>
      <c r="I296" s="158"/>
      <c r="J296" s="158"/>
      <c r="K296" s="158"/>
      <c r="L296" s="158"/>
      <c r="M296" s="158"/>
      <c r="N296" s="158"/>
      <c r="O296" s="158"/>
      <c r="P296" s="159">
        <v>702280</v>
      </c>
      <c r="Q296" s="158"/>
      <c r="R296" s="158"/>
      <c r="S296" s="181">
        <f t="shared" si="14"/>
        <v>702280</v>
      </c>
      <c r="T296" s="183"/>
      <c r="U296" s="184">
        <v>0</v>
      </c>
      <c r="V296" s="183"/>
      <c r="W296" s="181">
        <f t="shared" si="15"/>
        <v>0</v>
      </c>
      <c r="X296" s="181">
        <f t="shared" si="16"/>
        <v>702280</v>
      </c>
    </row>
    <row r="297" spans="1:24" ht="19.2" x14ac:dyDescent="0.3">
      <c r="A297" s="156" t="s">
        <v>3189</v>
      </c>
      <c r="B297" s="156" t="s">
        <v>4000</v>
      </c>
      <c r="C297" s="158"/>
      <c r="D297" s="158"/>
      <c r="E297" s="158"/>
      <c r="F297" s="160">
        <v>0</v>
      </c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81">
        <f t="shared" si="14"/>
        <v>0</v>
      </c>
      <c r="T297" s="183"/>
      <c r="U297" s="183"/>
      <c r="V297" s="183"/>
      <c r="W297" s="181">
        <f t="shared" si="15"/>
        <v>0</v>
      </c>
      <c r="X297" s="181">
        <f t="shared" si="16"/>
        <v>0</v>
      </c>
    </row>
    <row r="298" spans="1:24" ht="19.2" x14ac:dyDescent="0.3">
      <c r="A298" s="156" t="s">
        <v>3171</v>
      </c>
      <c r="B298" s="156" t="s">
        <v>3982</v>
      </c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81">
        <f t="shared" si="14"/>
        <v>0</v>
      </c>
      <c r="T298" s="183"/>
      <c r="U298" s="183"/>
      <c r="V298" s="183"/>
      <c r="W298" s="181">
        <f t="shared" si="15"/>
        <v>0</v>
      </c>
      <c r="X298" s="181">
        <f t="shared" si="16"/>
        <v>0</v>
      </c>
    </row>
    <row r="299" spans="1:24" ht="9.6" x14ac:dyDescent="0.3">
      <c r="A299" s="156" t="s">
        <v>3172</v>
      </c>
      <c r="B299" s="156" t="s">
        <v>3983</v>
      </c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81">
        <f t="shared" si="14"/>
        <v>0</v>
      </c>
      <c r="T299" s="183"/>
      <c r="U299" s="183"/>
      <c r="V299" s="183"/>
      <c r="W299" s="181">
        <f t="shared" si="15"/>
        <v>0</v>
      </c>
      <c r="X299" s="181">
        <f t="shared" si="16"/>
        <v>0</v>
      </c>
    </row>
    <row r="300" spans="1:24" ht="19.2" x14ac:dyDescent="0.3">
      <c r="A300" s="156" t="s">
        <v>3173</v>
      </c>
      <c r="B300" s="156" t="s">
        <v>3984</v>
      </c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81">
        <f t="shared" si="14"/>
        <v>0</v>
      </c>
      <c r="T300" s="183"/>
      <c r="U300" s="183"/>
      <c r="V300" s="183"/>
      <c r="W300" s="181">
        <f t="shared" si="15"/>
        <v>0</v>
      </c>
      <c r="X300" s="181">
        <f t="shared" si="16"/>
        <v>0</v>
      </c>
    </row>
    <row r="301" spans="1:24" ht="9.6" x14ac:dyDescent="0.3">
      <c r="A301" s="156" t="s">
        <v>3174</v>
      </c>
      <c r="B301" s="156" t="s">
        <v>3985</v>
      </c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81">
        <f t="shared" si="14"/>
        <v>0</v>
      </c>
      <c r="T301" s="183"/>
      <c r="U301" s="183"/>
      <c r="V301" s="183"/>
      <c r="W301" s="181">
        <f t="shared" si="15"/>
        <v>0</v>
      </c>
      <c r="X301" s="181">
        <f t="shared" si="16"/>
        <v>0</v>
      </c>
    </row>
    <row r="302" spans="1:24" ht="19.2" x14ac:dyDescent="0.3">
      <c r="A302" s="156" t="s">
        <v>3175</v>
      </c>
      <c r="B302" s="156" t="s">
        <v>3986</v>
      </c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81">
        <f t="shared" si="14"/>
        <v>0</v>
      </c>
      <c r="T302" s="183"/>
      <c r="U302" s="183"/>
      <c r="V302" s="183"/>
      <c r="W302" s="181">
        <f t="shared" si="15"/>
        <v>0</v>
      </c>
      <c r="X302" s="181">
        <f t="shared" si="16"/>
        <v>0</v>
      </c>
    </row>
    <row r="303" spans="1:24" ht="9.6" x14ac:dyDescent="0.3">
      <c r="A303" s="176" t="s">
        <v>4588</v>
      </c>
      <c r="B303" s="176" t="s">
        <v>3987</v>
      </c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81">
        <f t="shared" si="14"/>
        <v>0</v>
      </c>
      <c r="T303" s="183"/>
      <c r="U303" s="183"/>
      <c r="V303" s="183"/>
      <c r="W303" s="181">
        <f t="shared" si="15"/>
        <v>0</v>
      </c>
      <c r="X303" s="181">
        <f t="shared" si="16"/>
        <v>0</v>
      </c>
    </row>
    <row r="304" spans="1:24" ht="9.6" x14ac:dyDescent="0.3">
      <c r="A304" s="156" t="s">
        <v>3177</v>
      </c>
      <c r="B304" s="156" t="s">
        <v>3988</v>
      </c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81">
        <f t="shared" si="14"/>
        <v>0</v>
      </c>
      <c r="T304" s="183"/>
      <c r="U304" s="183"/>
      <c r="V304" s="183"/>
      <c r="W304" s="181">
        <f t="shared" si="15"/>
        <v>0</v>
      </c>
      <c r="X304" s="181">
        <f t="shared" si="16"/>
        <v>0</v>
      </c>
    </row>
    <row r="305" spans="1:24" ht="19.2" x14ac:dyDescent="0.3">
      <c r="A305" s="156" t="s">
        <v>3178</v>
      </c>
      <c r="B305" s="156" t="s">
        <v>3989</v>
      </c>
      <c r="C305" s="158"/>
      <c r="D305" s="158"/>
      <c r="E305" s="158"/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81">
        <f t="shared" si="14"/>
        <v>0</v>
      </c>
      <c r="T305" s="183"/>
      <c r="U305" s="183"/>
      <c r="V305" s="183"/>
      <c r="W305" s="181">
        <f t="shared" si="15"/>
        <v>0</v>
      </c>
      <c r="X305" s="181">
        <f t="shared" si="16"/>
        <v>0</v>
      </c>
    </row>
    <row r="306" spans="1:24" ht="19.2" x14ac:dyDescent="0.3">
      <c r="A306" s="156" t="s">
        <v>3199</v>
      </c>
      <c r="B306" s="156" t="s">
        <v>4010</v>
      </c>
      <c r="C306" s="158"/>
      <c r="D306" s="158"/>
      <c r="E306" s="158"/>
      <c r="F306" s="160">
        <v>0</v>
      </c>
      <c r="G306" s="158"/>
      <c r="H306" s="158"/>
      <c r="I306" s="158"/>
      <c r="J306" s="158"/>
      <c r="K306" s="158"/>
      <c r="L306" s="158"/>
      <c r="M306" s="158"/>
      <c r="N306" s="160">
        <v>0</v>
      </c>
      <c r="O306" s="158"/>
      <c r="P306" s="158"/>
      <c r="Q306" s="158"/>
      <c r="R306" s="158"/>
      <c r="S306" s="181">
        <f t="shared" si="14"/>
        <v>0</v>
      </c>
      <c r="T306" s="183"/>
      <c r="U306" s="182">
        <v>1500</v>
      </c>
      <c r="V306" s="183"/>
      <c r="W306" s="181">
        <f t="shared" si="15"/>
        <v>1500</v>
      </c>
      <c r="X306" s="181">
        <f t="shared" si="16"/>
        <v>1500</v>
      </c>
    </row>
    <row r="307" spans="1:24" ht="28.8" x14ac:dyDescent="0.3">
      <c r="A307" s="156" t="s">
        <v>3200</v>
      </c>
      <c r="B307" s="156" t="s">
        <v>4011</v>
      </c>
      <c r="C307" s="158"/>
      <c r="D307" s="158"/>
      <c r="E307" s="158"/>
      <c r="F307" s="160">
        <v>0</v>
      </c>
      <c r="G307" s="158"/>
      <c r="H307" s="158"/>
      <c r="I307" s="158"/>
      <c r="J307" s="158"/>
      <c r="K307" s="158"/>
      <c r="L307" s="158"/>
      <c r="M307" s="158"/>
      <c r="N307" s="160">
        <v>0</v>
      </c>
      <c r="O307" s="158"/>
      <c r="P307" s="158"/>
      <c r="Q307" s="158"/>
      <c r="R307" s="158"/>
      <c r="S307" s="181">
        <f t="shared" si="14"/>
        <v>0</v>
      </c>
      <c r="T307" s="183"/>
      <c r="U307" s="184">
        <v>0</v>
      </c>
      <c r="V307" s="183"/>
      <c r="W307" s="181">
        <f t="shared" si="15"/>
        <v>0</v>
      </c>
      <c r="X307" s="181">
        <f t="shared" si="16"/>
        <v>0</v>
      </c>
    </row>
    <row r="308" spans="1:24" ht="9.6" x14ac:dyDescent="0.3">
      <c r="A308" s="156" t="s">
        <v>3201</v>
      </c>
      <c r="B308" s="156" t="s">
        <v>4012</v>
      </c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81">
        <f t="shared" si="14"/>
        <v>0</v>
      </c>
      <c r="T308" s="183"/>
      <c r="U308" s="183"/>
      <c r="V308" s="183"/>
      <c r="W308" s="181">
        <f t="shared" si="15"/>
        <v>0</v>
      </c>
      <c r="X308" s="181">
        <f t="shared" si="16"/>
        <v>0</v>
      </c>
    </row>
    <row r="309" spans="1:24" ht="9.6" x14ac:dyDescent="0.3">
      <c r="A309" s="156" t="s">
        <v>3202</v>
      </c>
      <c r="B309" s="156" t="s">
        <v>4013</v>
      </c>
      <c r="C309" s="158"/>
      <c r="D309" s="158"/>
      <c r="E309" s="158"/>
      <c r="F309" s="160">
        <v>0</v>
      </c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81">
        <f t="shared" si="14"/>
        <v>0</v>
      </c>
      <c r="T309" s="183"/>
      <c r="U309" s="184">
        <v>0</v>
      </c>
      <c r="V309" s="183"/>
      <c r="W309" s="181">
        <f t="shared" si="15"/>
        <v>0</v>
      </c>
      <c r="X309" s="181">
        <f t="shared" si="16"/>
        <v>0</v>
      </c>
    </row>
    <row r="310" spans="1:24" ht="9.6" x14ac:dyDescent="0.3">
      <c r="A310" s="156" t="s">
        <v>3203</v>
      </c>
      <c r="B310" s="156" t="s">
        <v>4014</v>
      </c>
      <c r="C310" s="158"/>
      <c r="D310" s="158"/>
      <c r="E310" s="158"/>
      <c r="F310" s="160">
        <v>0</v>
      </c>
      <c r="G310" s="158"/>
      <c r="H310" s="158"/>
      <c r="I310" s="158"/>
      <c r="J310" s="158"/>
      <c r="K310" s="158"/>
      <c r="L310" s="158"/>
      <c r="M310" s="158"/>
      <c r="N310" s="160">
        <v>0</v>
      </c>
      <c r="O310" s="158"/>
      <c r="P310" s="158"/>
      <c r="Q310" s="158"/>
      <c r="R310" s="158"/>
      <c r="S310" s="181">
        <f t="shared" si="14"/>
        <v>0</v>
      </c>
      <c r="T310" s="183"/>
      <c r="U310" s="184">
        <v>0</v>
      </c>
      <c r="V310" s="183"/>
      <c r="W310" s="181">
        <f t="shared" si="15"/>
        <v>0</v>
      </c>
      <c r="X310" s="181">
        <f t="shared" si="16"/>
        <v>0</v>
      </c>
    </row>
    <row r="311" spans="1:24" ht="19.2" x14ac:dyDescent="0.3">
      <c r="A311" s="156" t="s">
        <v>3204</v>
      </c>
      <c r="B311" s="156" t="s">
        <v>4015</v>
      </c>
      <c r="C311" s="158"/>
      <c r="D311" s="158"/>
      <c r="E311" s="158"/>
      <c r="F311" s="160">
        <v>0</v>
      </c>
      <c r="G311" s="158"/>
      <c r="H311" s="158"/>
      <c r="I311" s="158"/>
      <c r="J311" s="158"/>
      <c r="K311" s="158"/>
      <c r="L311" s="158"/>
      <c r="M311" s="158"/>
      <c r="N311" s="160">
        <v>0</v>
      </c>
      <c r="O311" s="158"/>
      <c r="P311" s="158"/>
      <c r="Q311" s="158"/>
      <c r="R311" s="158"/>
      <c r="S311" s="181">
        <f t="shared" si="14"/>
        <v>0</v>
      </c>
      <c r="T311" s="183"/>
      <c r="U311" s="184">
        <v>0</v>
      </c>
      <c r="V311" s="183"/>
      <c r="W311" s="181">
        <f t="shared" si="15"/>
        <v>0</v>
      </c>
      <c r="X311" s="181">
        <f t="shared" si="16"/>
        <v>0</v>
      </c>
    </row>
    <row r="312" spans="1:24" ht="28.8" x14ac:dyDescent="0.3">
      <c r="A312" s="156" t="s">
        <v>3205</v>
      </c>
      <c r="B312" s="156" t="s">
        <v>4016</v>
      </c>
      <c r="C312" s="158"/>
      <c r="D312" s="158"/>
      <c r="E312" s="158"/>
      <c r="F312" s="160">
        <v>0</v>
      </c>
      <c r="G312" s="158"/>
      <c r="H312" s="158"/>
      <c r="I312" s="158"/>
      <c r="J312" s="158"/>
      <c r="K312" s="158"/>
      <c r="L312" s="158"/>
      <c r="M312" s="158"/>
      <c r="N312" s="160">
        <v>0</v>
      </c>
      <c r="O312" s="158"/>
      <c r="P312" s="158"/>
      <c r="Q312" s="158"/>
      <c r="R312" s="158"/>
      <c r="S312" s="181">
        <f t="shared" si="14"/>
        <v>0</v>
      </c>
      <c r="T312" s="183"/>
      <c r="U312" s="182">
        <v>766</v>
      </c>
      <c r="V312" s="183"/>
      <c r="W312" s="181">
        <f t="shared" si="15"/>
        <v>766</v>
      </c>
      <c r="X312" s="181">
        <f t="shared" si="16"/>
        <v>766</v>
      </c>
    </row>
    <row r="313" spans="1:24" ht="28.8" x14ac:dyDescent="0.3">
      <c r="A313" s="156" t="s">
        <v>3206</v>
      </c>
      <c r="B313" s="156" t="s">
        <v>4017</v>
      </c>
      <c r="C313" s="158"/>
      <c r="D313" s="158"/>
      <c r="E313" s="158"/>
      <c r="F313" s="160">
        <v>0</v>
      </c>
      <c r="G313" s="158"/>
      <c r="H313" s="158"/>
      <c r="I313" s="158"/>
      <c r="J313" s="158"/>
      <c r="K313" s="158"/>
      <c r="L313" s="158"/>
      <c r="M313" s="158"/>
      <c r="N313" s="160">
        <v>0</v>
      </c>
      <c r="O313" s="158"/>
      <c r="P313" s="158"/>
      <c r="Q313" s="158"/>
      <c r="R313" s="158"/>
      <c r="S313" s="181">
        <f t="shared" si="14"/>
        <v>0</v>
      </c>
      <c r="T313" s="183"/>
      <c r="U313" s="182">
        <v>734</v>
      </c>
      <c r="V313" s="183"/>
      <c r="W313" s="181">
        <f t="shared" si="15"/>
        <v>734</v>
      </c>
      <c r="X313" s="181">
        <f t="shared" si="16"/>
        <v>734</v>
      </c>
    </row>
    <row r="314" spans="1:24" ht="28.8" x14ac:dyDescent="0.3">
      <c r="A314" s="156" t="s">
        <v>3207</v>
      </c>
      <c r="B314" s="156" t="s">
        <v>4018</v>
      </c>
      <c r="C314" s="158"/>
      <c r="D314" s="158"/>
      <c r="E314" s="158"/>
      <c r="F314" s="160">
        <v>0</v>
      </c>
      <c r="G314" s="158"/>
      <c r="H314" s="158"/>
      <c r="I314" s="158"/>
      <c r="J314" s="158"/>
      <c r="K314" s="158"/>
      <c r="L314" s="158"/>
      <c r="M314" s="158"/>
      <c r="N314" s="160">
        <v>0</v>
      </c>
      <c r="O314" s="158"/>
      <c r="P314" s="158"/>
      <c r="Q314" s="158"/>
      <c r="R314" s="158"/>
      <c r="S314" s="181">
        <f t="shared" si="14"/>
        <v>0</v>
      </c>
      <c r="T314" s="183"/>
      <c r="U314" s="184">
        <v>0</v>
      </c>
      <c r="V314" s="183"/>
      <c r="W314" s="181">
        <f t="shared" si="15"/>
        <v>0</v>
      </c>
      <c r="X314" s="181">
        <f t="shared" si="16"/>
        <v>0</v>
      </c>
    </row>
    <row r="315" spans="1:24" ht="28.8" x14ac:dyDescent="0.3">
      <c r="A315" s="156" t="s">
        <v>3208</v>
      </c>
      <c r="B315" s="156" t="s">
        <v>4019</v>
      </c>
      <c r="C315" s="158"/>
      <c r="D315" s="158"/>
      <c r="E315" s="158"/>
      <c r="F315" s="160">
        <v>0</v>
      </c>
      <c r="G315" s="158"/>
      <c r="H315" s="158"/>
      <c r="I315" s="158"/>
      <c r="J315" s="158"/>
      <c r="K315" s="158"/>
      <c r="L315" s="158"/>
      <c r="M315" s="158"/>
      <c r="N315" s="160">
        <v>0</v>
      </c>
      <c r="O315" s="158"/>
      <c r="P315" s="158"/>
      <c r="Q315" s="158"/>
      <c r="R315" s="158"/>
      <c r="S315" s="181">
        <f t="shared" si="14"/>
        <v>0</v>
      </c>
      <c r="T315" s="183"/>
      <c r="U315" s="184">
        <v>0</v>
      </c>
      <c r="V315" s="183"/>
      <c r="W315" s="181">
        <f t="shared" si="15"/>
        <v>0</v>
      </c>
      <c r="X315" s="181">
        <f t="shared" si="16"/>
        <v>0</v>
      </c>
    </row>
    <row r="316" spans="1:24" ht="19.2" x14ac:dyDescent="0.3">
      <c r="A316" s="156" t="s">
        <v>3209</v>
      </c>
      <c r="B316" s="156" t="s">
        <v>4020</v>
      </c>
      <c r="C316" s="158"/>
      <c r="D316" s="158"/>
      <c r="E316" s="158"/>
      <c r="F316" s="160">
        <v>0</v>
      </c>
      <c r="G316" s="158"/>
      <c r="H316" s="158"/>
      <c r="I316" s="158"/>
      <c r="J316" s="158"/>
      <c r="K316" s="158"/>
      <c r="L316" s="158"/>
      <c r="M316" s="158"/>
      <c r="N316" s="160">
        <v>0</v>
      </c>
      <c r="O316" s="158"/>
      <c r="P316" s="158"/>
      <c r="Q316" s="158"/>
      <c r="R316" s="158"/>
      <c r="S316" s="181">
        <f t="shared" si="14"/>
        <v>0</v>
      </c>
      <c r="T316" s="183"/>
      <c r="U316" s="184">
        <v>0</v>
      </c>
      <c r="V316" s="183"/>
      <c r="W316" s="181">
        <f t="shared" si="15"/>
        <v>0</v>
      </c>
      <c r="X316" s="181">
        <f t="shared" si="16"/>
        <v>0</v>
      </c>
    </row>
    <row r="317" spans="1:24" ht="19.2" x14ac:dyDescent="0.3">
      <c r="A317" s="156" t="s">
        <v>3210</v>
      </c>
      <c r="B317" s="156" t="s">
        <v>4021</v>
      </c>
      <c r="C317" s="158"/>
      <c r="D317" s="158"/>
      <c r="E317" s="158"/>
      <c r="F317" s="160">
        <v>0</v>
      </c>
      <c r="G317" s="158"/>
      <c r="H317" s="158"/>
      <c r="I317" s="158"/>
      <c r="J317" s="158"/>
      <c r="K317" s="158"/>
      <c r="L317" s="158"/>
      <c r="M317" s="158"/>
      <c r="N317" s="160">
        <v>0</v>
      </c>
      <c r="O317" s="158"/>
      <c r="P317" s="158"/>
      <c r="Q317" s="158"/>
      <c r="R317" s="158"/>
      <c r="S317" s="181">
        <f t="shared" si="14"/>
        <v>0</v>
      </c>
      <c r="T317" s="183"/>
      <c r="U317" s="184">
        <v>0</v>
      </c>
      <c r="V317" s="183"/>
      <c r="W317" s="181">
        <f t="shared" si="15"/>
        <v>0</v>
      </c>
      <c r="X317" s="181">
        <f t="shared" si="16"/>
        <v>0</v>
      </c>
    </row>
    <row r="318" spans="1:24" ht="9.6" x14ac:dyDescent="0.3">
      <c r="A318" s="156" t="s">
        <v>3201</v>
      </c>
      <c r="B318" s="156" t="s">
        <v>4012</v>
      </c>
      <c r="C318" s="158"/>
      <c r="D318" s="158"/>
      <c r="E318" s="158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  <c r="S318" s="181">
        <f t="shared" si="14"/>
        <v>0</v>
      </c>
      <c r="T318" s="183"/>
      <c r="U318" s="183"/>
      <c r="V318" s="183"/>
      <c r="W318" s="181">
        <f t="shared" si="15"/>
        <v>0</v>
      </c>
      <c r="X318" s="181">
        <f t="shared" si="16"/>
        <v>0</v>
      </c>
    </row>
    <row r="319" spans="1:24" ht="9.6" x14ac:dyDescent="0.3">
      <c r="A319" s="156" t="s">
        <v>3202</v>
      </c>
      <c r="B319" s="156" t="s">
        <v>4013</v>
      </c>
      <c r="C319" s="158"/>
      <c r="D319" s="158"/>
      <c r="E319" s="158"/>
      <c r="F319" s="160">
        <v>0</v>
      </c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81">
        <f t="shared" si="14"/>
        <v>0</v>
      </c>
      <c r="T319" s="183"/>
      <c r="U319" s="184">
        <v>0</v>
      </c>
      <c r="V319" s="183"/>
      <c r="W319" s="181">
        <f t="shared" si="15"/>
        <v>0</v>
      </c>
      <c r="X319" s="181">
        <f t="shared" si="16"/>
        <v>0</v>
      </c>
    </row>
    <row r="320" spans="1:24" ht="9.6" x14ac:dyDescent="0.3">
      <c r="A320" s="156" t="s">
        <v>3203</v>
      </c>
      <c r="B320" s="156" t="s">
        <v>4014</v>
      </c>
      <c r="C320" s="158"/>
      <c r="D320" s="158"/>
      <c r="E320" s="158"/>
      <c r="F320" s="160">
        <v>0</v>
      </c>
      <c r="G320" s="158"/>
      <c r="H320" s="158"/>
      <c r="I320" s="158"/>
      <c r="J320" s="158"/>
      <c r="K320" s="158"/>
      <c r="L320" s="158"/>
      <c r="M320" s="158"/>
      <c r="N320" s="160">
        <v>0</v>
      </c>
      <c r="O320" s="158"/>
      <c r="P320" s="158"/>
      <c r="Q320" s="158"/>
      <c r="R320" s="158"/>
      <c r="S320" s="181">
        <f t="shared" si="14"/>
        <v>0</v>
      </c>
      <c r="T320" s="183"/>
      <c r="U320" s="184">
        <v>0</v>
      </c>
      <c r="V320" s="183"/>
      <c r="W320" s="181">
        <f t="shared" si="15"/>
        <v>0</v>
      </c>
      <c r="X320" s="181">
        <f t="shared" si="16"/>
        <v>0</v>
      </c>
    </row>
    <row r="321" spans="1:24" ht="19.2" x14ac:dyDescent="0.3">
      <c r="A321" s="156" t="s">
        <v>3211</v>
      </c>
      <c r="B321" s="156" t="s">
        <v>4022</v>
      </c>
      <c r="C321" s="158"/>
      <c r="D321" s="158"/>
      <c r="E321" s="158"/>
      <c r="F321" s="160">
        <v>0</v>
      </c>
      <c r="G321" s="158"/>
      <c r="H321" s="158"/>
      <c r="I321" s="158"/>
      <c r="J321" s="158"/>
      <c r="K321" s="158"/>
      <c r="L321" s="158"/>
      <c r="M321" s="158"/>
      <c r="N321" s="160">
        <v>0</v>
      </c>
      <c r="O321" s="158"/>
      <c r="P321" s="158"/>
      <c r="Q321" s="158"/>
      <c r="R321" s="158"/>
      <c r="S321" s="181">
        <f t="shared" si="14"/>
        <v>0</v>
      </c>
      <c r="T321" s="183"/>
      <c r="U321" s="184">
        <v>0</v>
      </c>
      <c r="V321" s="183"/>
      <c r="W321" s="181">
        <f t="shared" si="15"/>
        <v>0</v>
      </c>
      <c r="X321" s="181">
        <f t="shared" si="16"/>
        <v>0</v>
      </c>
    </row>
    <row r="322" spans="1:24" ht="9.6" x14ac:dyDescent="0.3">
      <c r="A322" s="156" t="s">
        <v>3212</v>
      </c>
      <c r="B322" s="156" t="s">
        <v>4023</v>
      </c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81">
        <f t="shared" si="14"/>
        <v>0</v>
      </c>
      <c r="T322" s="183"/>
      <c r="U322" s="183"/>
      <c r="V322" s="183"/>
      <c r="W322" s="181">
        <f t="shared" si="15"/>
        <v>0</v>
      </c>
      <c r="X322" s="181">
        <f t="shared" si="16"/>
        <v>0</v>
      </c>
    </row>
    <row r="323" spans="1:24" ht="9.6" x14ac:dyDescent="0.3">
      <c r="A323" s="156" t="s">
        <v>3213</v>
      </c>
      <c r="B323" s="156" t="s">
        <v>4024</v>
      </c>
      <c r="C323" s="158"/>
      <c r="D323" s="158"/>
      <c r="E323" s="158"/>
      <c r="F323" s="160">
        <v>0</v>
      </c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81">
        <f t="shared" si="14"/>
        <v>0</v>
      </c>
      <c r="T323" s="183"/>
      <c r="U323" s="184">
        <v>0</v>
      </c>
      <c r="V323" s="183"/>
      <c r="W323" s="181">
        <f t="shared" si="15"/>
        <v>0</v>
      </c>
      <c r="X323" s="181">
        <f t="shared" si="16"/>
        <v>0</v>
      </c>
    </row>
    <row r="324" spans="1:24" ht="9.6" x14ac:dyDescent="0.3">
      <c r="A324" s="156" t="s">
        <v>3214</v>
      </c>
      <c r="B324" s="156" t="s">
        <v>4025</v>
      </c>
      <c r="C324" s="158"/>
      <c r="D324" s="158"/>
      <c r="E324" s="158"/>
      <c r="F324" s="160">
        <v>0</v>
      </c>
      <c r="G324" s="158"/>
      <c r="H324" s="158"/>
      <c r="I324" s="158"/>
      <c r="J324" s="158"/>
      <c r="K324" s="158"/>
      <c r="L324" s="158"/>
      <c r="M324" s="158"/>
      <c r="N324" s="160">
        <v>0</v>
      </c>
      <c r="O324" s="158"/>
      <c r="P324" s="158"/>
      <c r="Q324" s="158"/>
      <c r="R324" s="158"/>
      <c r="S324" s="181">
        <f t="shared" si="14"/>
        <v>0</v>
      </c>
      <c r="T324" s="183"/>
      <c r="U324" s="184">
        <v>0</v>
      </c>
      <c r="V324" s="183"/>
      <c r="W324" s="181">
        <f t="shared" si="15"/>
        <v>0</v>
      </c>
      <c r="X324" s="181">
        <f t="shared" si="16"/>
        <v>0</v>
      </c>
    </row>
    <row r="325" spans="1:24" ht="28.8" x14ac:dyDescent="0.3">
      <c r="A325" s="156" t="s">
        <v>3215</v>
      </c>
      <c r="B325" s="156" t="s">
        <v>4026</v>
      </c>
      <c r="C325" s="158"/>
      <c r="D325" s="158"/>
      <c r="E325" s="158"/>
      <c r="F325" s="160">
        <v>0</v>
      </c>
      <c r="G325" s="158"/>
      <c r="H325" s="158"/>
      <c r="I325" s="158"/>
      <c r="J325" s="158"/>
      <c r="K325" s="158"/>
      <c r="L325" s="158"/>
      <c r="M325" s="158"/>
      <c r="N325" s="160">
        <v>0</v>
      </c>
      <c r="O325" s="158"/>
      <c r="P325" s="158"/>
      <c r="Q325" s="158"/>
      <c r="R325" s="158"/>
      <c r="S325" s="181">
        <f t="shared" si="14"/>
        <v>0</v>
      </c>
      <c r="T325" s="183"/>
      <c r="U325" s="182">
        <v>1500</v>
      </c>
      <c r="V325" s="183"/>
      <c r="W325" s="181">
        <f t="shared" si="15"/>
        <v>1500</v>
      </c>
      <c r="X325" s="181">
        <f t="shared" si="16"/>
        <v>1500</v>
      </c>
    </row>
    <row r="326" spans="1:24" ht="28.8" x14ac:dyDescent="0.3">
      <c r="A326" s="156" t="s">
        <v>3216</v>
      </c>
      <c r="B326" s="156" t="s">
        <v>4027</v>
      </c>
      <c r="C326" s="158"/>
      <c r="D326" s="158"/>
      <c r="E326" s="158"/>
      <c r="F326" s="160">
        <v>0</v>
      </c>
      <c r="G326" s="158"/>
      <c r="H326" s="158"/>
      <c r="I326" s="158"/>
      <c r="J326" s="158"/>
      <c r="K326" s="158"/>
      <c r="L326" s="158"/>
      <c r="M326" s="158"/>
      <c r="N326" s="160">
        <v>0</v>
      </c>
      <c r="O326" s="158"/>
      <c r="P326" s="158"/>
      <c r="Q326" s="158"/>
      <c r="R326" s="158"/>
      <c r="S326" s="181">
        <f t="shared" si="14"/>
        <v>0</v>
      </c>
      <c r="T326" s="183"/>
      <c r="U326" s="182">
        <v>1500</v>
      </c>
      <c r="V326" s="183"/>
      <c r="W326" s="181">
        <f t="shared" si="15"/>
        <v>1500</v>
      </c>
      <c r="X326" s="181">
        <f t="shared" si="16"/>
        <v>1500</v>
      </c>
    </row>
    <row r="327" spans="1:24" ht="9.6" x14ac:dyDescent="0.3">
      <c r="A327" s="156" t="s">
        <v>3201</v>
      </c>
      <c r="B327" s="156" t="s">
        <v>4012</v>
      </c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81">
        <f t="shared" ref="S327:S390" si="17">SUM(C327:R327)</f>
        <v>0</v>
      </c>
      <c r="T327" s="183"/>
      <c r="U327" s="183"/>
      <c r="V327" s="183"/>
      <c r="W327" s="181">
        <f t="shared" si="15"/>
        <v>0</v>
      </c>
      <c r="X327" s="181">
        <f t="shared" si="16"/>
        <v>0</v>
      </c>
    </row>
    <row r="328" spans="1:24" ht="9.6" x14ac:dyDescent="0.3">
      <c r="A328" s="156" t="s">
        <v>3202</v>
      </c>
      <c r="B328" s="156" t="s">
        <v>4013</v>
      </c>
      <c r="C328" s="158"/>
      <c r="D328" s="158"/>
      <c r="E328" s="158"/>
      <c r="F328" s="160">
        <v>0</v>
      </c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81">
        <f t="shared" si="17"/>
        <v>0</v>
      </c>
      <c r="T328" s="183"/>
      <c r="U328" s="182">
        <v>766</v>
      </c>
      <c r="V328" s="183"/>
      <c r="W328" s="181">
        <f t="shared" si="15"/>
        <v>766</v>
      </c>
      <c r="X328" s="181">
        <f t="shared" si="16"/>
        <v>766</v>
      </c>
    </row>
    <row r="329" spans="1:24" ht="9.6" x14ac:dyDescent="0.3">
      <c r="A329" s="156" t="s">
        <v>3203</v>
      </c>
      <c r="B329" s="156" t="s">
        <v>4014</v>
      </c>
      <c r="C329" s="158"/>
      <c r="D329" s="158"/>
      <c r="E329" s="158"/>
      <c r="F329" s="160">
        <v>0</v>
      </c>
      <c r="G329" s="158"/>
      <c r="H329" s="158"/>
      <c r="I329" s="158"/>
      <c r="J329" s="158"/>
      <c r="K329" s="158"/>
      <c r="L329" s="158"/>
      <c r="M329" s="158"/>
      <c r="N329" s="160">
        <v>0</v>
      </c>
      <c r="O329" s="158"/>
      <c r="P329" s="158"/>
      <c r="Q329" s="158"/>
      <c r="R329" s="158"/>
      <c r="S329" s="181">
        <f t="shared" si="17"/>
        <v>0</v>
      </c>
      <c r="T329" s="183"/>
      <c r="U329" s="182">
        <v>734</v>
      </c>
      <c r="V329" s="183"/>
      <c r="W329" s="181">
        <f t="shared" ref="W329:W392" si="18">SUM(T329:V329)</f>
        <v>734</v>
      </c>
      <c r="X329" s="181">
        <f t="shared" ref="X329:X392" si="19">S329+W329</f>
        <v>734</v>
      </c>
    </row>
    <row r="330" spans="1:24" ht="28.8" x14ac:dyDescent="0.3">
      <c r="A330" s="156" t="s">
        <v>3217</v>
      </c>
      <c r="B330" s="156" t="s">
        <v>4028</v>
      </c>
      <c r="C330" s="158"/>
      <c r="D330" s="158"/>
      <c r="E330" s="158"/>
      <c r="F330" s="160">
        <v>0</v>
      </c>
      <c r="G330" s="158"/>
      <c r="H330" s="158"/>
      <c r="I330" s="158"/>
      <c r="J330" s="158"/>
      <c r="K330" s="158"/>
      <c r="L330" s="158"/>
      <c r="M330" s="158"/>
      <c r="N330" s="160">
        <v>0</v>
      </c>
      <c r="O330" s="158"/>
      <c r="P330" s="158"/>
      <c r="Q330" s="158"/>
      <c r="R330" s="158"/>
      <c r="S330" s="181">
        <f t="shared" si="17"/>
        <v>0</v>
      </c>
      <c r="T330" s="183"/>
      <c r="U330" s="184">
        <v>0</v>
      </c>
      <c r="V330" s="183"/>
      <c r="W330" s="181">
        <f t="shared" si="18"/>
        <v>0</v>
      </c>
      <c r="X330" s="181">
        <f t="shared" si="19"/>
        <v>0</v>
      </c>
    </row>
    <row r="331" spans="1:24" ht="9.6" x14ac:dyDescent="0.3">
      <c r="A331" s="156" t="s">
        <v>3212</v>
      </c>
      <c r="B331" s="156" t="s">
        <v>4023</v>
      </c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81">
        <f t="shared" si="17"/>
        <v>0</v>
      </c>
      <c r="T331" s="183"/>
      <c r="U331" s="183"/>
      <c r="V331" s="183"/>
      <c r="W331" s="181">
        <f t="shared" si="18"/>
        <v>0</v>
      </c>
      <c r="X331" s="181">
        <f t="shared" si="19"/>
        <v>0</v>
      </c>
    </row>
    <row r="332" spans="1:24" ht="9.6" x14ac:dyDescent="0.3">
      <c r="A332" s="156" t="s">
        <v>3213</v>
      </c>
      <c r="B332" s="156" t="s">
        <v>4024</v>
      </c>
      <c r="C332" s="158"/>
      <c r="D332" s="158"/>
      <c r="E332" s="158"/>
      <c r="F332" s="160">
        <v>0</v>
      </c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81">
        <f t="shared" si="17"/>
        <v>0</v>
      </c>
      <c r="T332" s="183"/>
      <c r="U332" s="184">
        <v>0</v>
      </c>
      <c r="V332" s="183"/>
      <c r="W332" s="181">
        <f t="shared" si="18"/>
        <v>0</v>
      </c>
      <c r="X332" s="181">
        <f t="shared" si="19"/>
        <v>0</v>
      </c>
    </row>
    <row r="333" spans="1:24" ht="9.6" x14ac:dyDescent="0.3">
      <c r="A333" s="156" t="s">
        <v>3214</v>
      </c>
      <c r="B333" s="156" t="s">
        <v>4025</v>
      </c>
      <c r="C333" s="158"/>
      <c r="D333" s="158"/>
      <c r="E333" s="158"/>
      <c r="F333" s="160">
        <v>0</v>
      </c>
      <c r="G333" s="158"/>
      <c r="H333" s="158"/>
      <c r="I333" s="158"/>
      <c r="J333" s="158"/>
      <c r="K333" s="158"/>
      <c r="L333" s="158"/>
      <c r="M333" s="158"/>
      <c r="N333" s="160">
        <v>0</v>
      </c>
      <c r="O333" s="158"/>
      <c r="P333" s="158"/>
      <c r="Q333" s="158"/>
      <c r="R333" s="158"/>
      <c r="S333" s="181">
        <f t="shared" si="17"/>
        <v>0</v>
      </c>
      <c r="T333" s="183"/>
      <c r="U333" s="184">
        <v>0</v>
      </c>
      <c r="V333" s="183"/>
      <c r="W333" s="181">
        <f t="shared" si="18"/>
        <v>0</v>
      </c>
      <c r="X333" s="181">
        <f t="shared" si="19"/>
        <v>0</v>
      </c>
    </row>
    <row r="334" spans="1:24" ht="19.2" x14ac:dyDescent="0.3">
      <c r="A334" s="156" t="s">
        <v>3218</v>
      </c>
      <c r="B334" s="156" t="s">
        <v>4029</v>
      </c>
      <c r="C334" s="158"/>
      <c r="D334" s="158"/>
      <c r="E334" s="158"/>
      <c r="F334" s="160">
        <v>0</v>
      </c>
      <c r="G334" s="158"/>
      <c r="H334" s="158"/>
      <c r="I334" s="158"/>
      <c r="J334" s="158"/>
      <c r="K334" s="158"/>
      <c r="L334" s="158"/>
      <c r="M334" s="158"/>
      <c r="N334" s="160">
        <v>0</v>
      </c>
      <c r="O334" s="158"/>
      <c r="P334" s="158"/>
      <c r="Q334" s="158"/>
      <c r="R334" s="158"/>
      <c r="S334" s="181">
        <f t="shared" si="17"/>
        <v>0</v>
      </c>
      <c r="T334" s="183"/>
      <c r="U334" s="184">
        <v>0</v>
      </c>
      <c r="V334" s="183"/>
      <c r="W334" s="181">
        <f t="shared" si="18"/>
        <v>0</v>
      </c>
      <c r="X334" s="181">
        <f t="shared" si="19"/>
        <v>0</v>
      </c>
    </row>
    <row r="335" spans="1:24" ht="19.2" x14ac:dyDescent="0.3">
      <c r="A335" s="156" t="s">
        <v>3219</v>
      </c>
      <c r="B335" s="156" t="s">
        <v>4030</v>
      </c>
      <c r="C335" s="158"/>
      <c r="D335" s="158"/>
      <c r="E335" s="158"/>
      <c r="F335" s="160">
        <v>0</v>
      </c>
      <c r="G335" s="158"/>
      <c r="H335" s="158"/>
      <c r="I335" s="158"/>
      <c r="J335" s="158"/>
      <c r="K335" s="158"/>
      <c r="L335" s="158"/>
      <c r="M335" s="158"/>
      <c r="N335" s="160">
        <v>0</v>
      </c>
      <c r="O335" s="158"/>
      <c r="P335" s="158"/>
      <c r="Q335" s="158"/>
      <c r="R335" s="158"/>
      <c r="S335" s="181">
        <f t="shared" si="17"/>
        <v>0</v>
      </c>
      <c r="T335" s="183"/>
      <c r="U335" s="184">
        <v>0</v>
      </c>
      <c r="V335" s="183"/>
      <c r="W335" s="181">
        <f t="shared" si="18"/>
        <v>0</v>
      </c>
      <c r="X335" s="181">
        <f t="shared" si="19"/>
        <v>0</v>
      </c>
    </row>
    <row r="336" spans="1:24" ht="9.6" x14ac:dyDescent="0.3">
      <c r="A336" s="156" t="s">
        <v>3201</v>
      </c>
      <c r="B336" s="156" t="s">
        <v>4012</v>
      </c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81">
        <f t="shared" si="17"/>
        <v>0</v>
      </c>
      <c r="T336" s="183"/>
      <c r="U336" s="183"/>
      <c r="V336" s="183"/>
      <c r="W336" s="181">
        <f t="shared" si="18"/>
        <v>0</v>
      </c>
      <c r="X336" s="181">
        <f t="shared" si="19"/>
        <v>0</v>
      </c>
    </row>
    <row r="337" spans="1:24" ht="9.6" x14ac:dyDescent="0.3">
      <c r="A337" s="156" t="s">
        <v>3202</v>
      </c>
      <c r="B337" s="156" t="s">
        <v>4013</v>
      </c>
      <c r="C337" s="158"/>
      <c r="D337" s="158"/>
      <c r="E337" s="158"/>
      <c r="F337" s="160">
        <v>0</v>
      </c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81">
        <f t="shared" si="17"/>
        <v>0</v>
      </c>
      <c r="T337" s="183"/>
      <c r="U337" s="184">
        <v>0</v>
      </c>
      <c r="V337" s="183"/>
      <c r="W337" s="181">
        <f t="shared" si="18"/>
        <v>0</v>
      </c>
      <c r="X337" s="181">
        <f t="shared" si="19"/>
        <v>0</v>
      </c>
    </row>
    <row r="338" spans="1:24" ht="9.6" x14ac:dyDescent="0.3">
      <c r="A338" s="156" t="s">
        <v>3203</v>
      </c>
      <c r="B338" s="156" t="s">
        <v>4014</v>
      </c>
      <c r="C338" s="158"/>
      <c r="D338" s="158"/>
      <c r="E338" s="158"/>
      <c r="F338" s="160">
        <v>0</v>
      </c>
      <c r="G338" s="158"/>
      <c r="H338" s="158"/>
      <c r="I338" s="158"/>
      <c r="J338" s="158"/>
      <c r="K338" s="158"/>
      <c r="L338" s="158"/>
      <c r="M338" s="158"/>
      <c r="N338" s="160">
        <v>0</v>
      </c>
      <c r="O338" s="158"/>
      <c r="P338" s="158"/>
      <c r="Q338" s="158"/>
      <c r="R338" s="158"/>
      <c r="S338" s="181">
        <f t="shared" si="17"/>
        <v>0</v>
      </c>
      <c r="T338" s="183"/>
      <c r="U338" s="184">
        <v>0</v>
      </c>
      <c r="V338" s="183"/>
      <c r="W338" s="181">
        <f t="shared" si="18"/>
        <v>0</v>
      </c>
      <c r="X338" s="181">
        <f t="shared" si="19"/>
        <v>0</v>
      </c>
    </row>
    <row r="339" spans="1:24" ht="19.2" x14ac:dyDescent="0.3">
      <c r="A339" s="156" t="s">
        <v>3220</v>
      </c>
      <c r="B339" s="156" t="s">
        <v>4031</v>
      </c>
      <c r="C339" s="158"/>
      <c r="D339" s="158"/>
      <c r="E339" s="158"/>
      <c r="F339" s="160">
        <v>0</v>
      </c>
      <c r="G339" s="158"/>
      <c r="H339" s="158"/>
      <c r="I339" s="158"/>
      <c r="J339" s="158"/>
      <c r="K339" s="158"/>
      <c r="L339" s="158"/>
      <c r="M339" s="158"/>
      <c r="N339" s="160">
        <v>0</v>
      </c>
      <c r="O339" s="158"/>
      <c r="P339" s="158"/>
      <c r="Q339" s="158"/>
      <c r="R339" s="158"/>
      <c r="S339" s="181">
        <f t="shared" si="17"/>
        <v>0</v>
      </c>
      <c r="T339" s="183"/>
      <c r="U339" s="184">
        <v>0</v>
      </c>
      <c r="V339" s="183"/>
      <c r="W339" s="181">
        <f t="shared" si="18"/>
        <v>0</v>
      </c>
      <c r="X339" s="181">
        <f t="shared" si="19"/>
        <v>0</v>
      </c>
    </row>
    <row r="340" spans="1:24" ht="9.6" x14ac:dyDescent="0.3">
      <c r="A340" s="156" t="s">
        <v>3212</v>
      </c>
      <c r="B340" s="156" t="s">
        <v>4023</v>
      </c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81">
        <f t="shared" si="17"/>
        <v>0</v>
      </c>
      <c r="T340" s="183"/>
      <c r="U340" s="183"/>
      <c r="V340" s="183"/>
      <c r="W340" s="181">
        <f t="shared" si="18"/>
        <v>0</v>
      </c>
      <c r="X340" s="181">
        <f t="shared" si="19"/>
        <v>0</v>
      </c>
    </row>
    <row r="341" spans="1:24" ht="9.6" x14ac:dyDescent="0.3">
      <c r="A341" s="156" t="s">
        <v>3213</v>
      </c>
      <c r="B341" s="156" t="s">
        <v>4024</v>
      </c>
      <c r="C341" s="158"/>
      <c r="D341" s="158"/>
      <c r="E341" s="158"/>
      <c r="F341" s="160">
        <v>0</v>
      </c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81">
        <f t="shared" si="17"/>
        <v>0</v>
      </c>
      <c r="T341" s="183"/>
      <c r="U341" s="184">
        <v>0</v>
      </c>
      <c r="V341" s="183"/>
      <c r="W341" s="181">
        <f t="shared" si="18"/>
        <v>0</v>
      </c>
      <c r="X341" s="181">
        <f t="shared" si="19"/>
        <v>0</v>
      </c>
    </row>
    <row r="342" spans="1:24" ht="9.6" x14ac:dyDescent="0.3">
      <c r="A342" s="156" t="s">
        <v>3214</v>
      </c>
      <c r="B342" s="156" t="s">
        <v>4025</v>
      </c>
      <c r="C342" s="158"/>
      <c r="D342" s="158"/>
      <c r="E342" s="158"/>
      <c r="F342" s="160">
        <v>0</v>
      </c>
      <c r="G342" s="158"/>
      <c r="H342" s="158"/>
      <c r="I342" s="158"/>
      <c r="J342" s="158"/>
      <c r="K342" s="158"/>
      <c r="L342" s="158"/>
      <c r="M342" s="158"/>
      <c r="N342" s="160">
        <v>0</v>
      </c>
      <c r="O342" s="158"/>
      <c r="P342" s="158"/>
      <c r="Q342" s="158"/>
      <c r="R342" s="158"/>
      <c r="S342" s="181">
        <f t="shared" si="17"/>
        <v>0</v>
      </c>
      <c r="T342" s="183"/>
      <c r="U342" s="184">
        <v>0</v>
      </c>
      <c r="V342" s="183"/>
      <c r="W342" s="181">
        <f t="shared" si="18"/>
        <v>0</v>
      </c>
      <c r="X342" s="181">
        <f t="shared" si="19"/>
        <v>0</v>
      </c>
    </row>
    <row r="343" spans="1:24" ht="28.8" x14ac:dyDescent="0.3">
      <c r="A343" s="156" t="s">
        <v>3200</v>
      </c>
      <c r="B343" s="156" t="s">
        <v>4011</v>
      </c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81">
        <f t="shared" si="17"/>
        <v>0</v>
      </c>
      <c r="T343" s="183"/>
      <c r="U343" s="183"/>
      <c r="V343" s="183"/>
      <c r="W343" s="181">
        <f t="shared" si="18"/>
        <v>0</v>
      </c>
      <c r="X343" s="181">
        <f t="shared" si="19"/>
        <v>0</v>
      </c>
    </row>
    <row r="344" spans="1:24" ht="9.6" x14ac:dyDescent="0.3">
      <c r="A344" s="156" t="s">
        <v>3201</v>
      </c>
      <c r="B344" s="156" t="s">
        <v>4012</v>
      </c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81">
        <f t="shared" si="17"/>
        <v>0</v>
      </c>
      <c r="T344" s="183"/>
      <c r="U344" s="183"/>
      <c r="V344" s="183"/>
      <c r="W344" s="181">
        <f t="shared" si="18"/>
        <v>0</v>
      </c>
      <c r="X344" s="181">
        <f t="shared" si="19"/>
        <v>0</v>
      </c>
    </row>
    <row r="345" spans="1:24" ht="9.6" x14ac:dyDescent="0.3">
      <c r="A345" s="156" t="s">
        <v>3202</v>
      </c>
      <c r="B345" s="156" t="s">
        <v>4013</v>
      </c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81">
        <f t="shared" si="17"/>
        <v>0</v>
      </c>
      <c r="T345" s="183"/>
      <c r="U345" s="183"/>
      <c r="V345" s="183"/>
      <c r="W345" s="181">
        <f t="shared" si="18"/>
        <v>0</v>
      </c>
      <c r="X345" s="181">
        <f t="shared" si="19"/>
        <v>0</v>
      </c>
    </row>
    <row r="346" spans="1:24" ht="9.6" x14ac:dyDescent="0.3">
      <c r="A346" s="156" t="s">
        <v>3203</v>
      </c>
      <c r="B346" s="156" t="s">
        <v>4014</v>
      </c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81">
        <f t="shared" si="17"/>
        <v>0</v>
      </c>
      <c r="T346" s="183"/>
      <c r="U346" s="183"/>
      <c r="V346" s="183"/>
      <c r="W346" s="181">
        <f t="shared" si="18"/>
        <v>0</v>
      </c>
      <c r="X346" s="181">
        <f t="shared" si="19"/>
        <v>0</v>
      </c>
    </row>
    <row r="347" spans="1:24" ht="19.2" x14ac:dyDescent="0.3">
      <c r="A347" s="156" t="s">
        <v>3204</v>
      </c>
      <c r="B347" s="156" t="s">
        <v>4015</v>
      </c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81">
        <f t="shared" si="17"/>
        <v>0</v>
      </c>
      <c r="T347" s="183"/>
      <c r="U347" s="183"/>
      <c r="V347" s="183"/>
      <c r="W347" s="181">
        <f t="shared" si="18"/>
        <v>0</v>
      </c>
      <c r="X347" s="181">
        <f t="shared" si="19"/>
        <v>0</v>
      </c>
    </row>
    <row r="348" spans="1:24" ht="19.2" x14ac:dyDescent="0.3">
      <c r="A348" s="156" t="s">
        <v>3221</v>
      </c>
      <c r="B348" s="156" t="s">
        <v>4032</v>
      </c>
      <c r="C348" s="160">
        <v>0</v>
      </c>
      <c r="D348" s="158"/>
      <c r="E348" s="158"/>
      <c r="F348" s="159">
        <v>86137184</v>
      </c>
      <c r="G348" s="158"/>
      <c r="H348" s="158"/>
      <c r="I348" s="159">
        <v>4638</v>
      </c>
      <c r="J348" s="158"/>
      <c r="K348" s="158"/>
      <c r="L348" s="158"/>
      <c r="M348" s="158"/>
      <c r="N348" s="158"/>
      <c r="O348" s="159">
        <v>5033601</v>
      </c>
      <c r="P348" s="158"/>
      <c r="Q348" s="158"/>
      <c r="R348" s="158"/>
      <c r="S348" s="181">
        <f t="shared" si="17"/>
        <v>91175423</v>
      </c>
      <c r="T348" s="183"/>
      <c r="U348" s="183"/>
      <c r="V348" s="183"/>
      <c r="W348" s="181">
        <f t="shared" si="18"/>
        <v>0</v>
      </c>
      <c r="X348" s="181">
        <f t="shared" si="19"/>
        <v>91175423</v>
      </c>
    </row>
    <row r="349" spans="1:24" ht="28.8" x14ac:dyDescent="0.3">
      <c r="A349" s="156" t="s">
        <v>3222</v>
      </c>
      <c r="B349" s="156" t="s">
        <v>4033</v>
      </c>
      <c r="C349" s="160">
        <v>0</v>
      </c>
      <c r="D349" s="158"/>
      <c r="E349" s="158"/>
      <c r="F349" s="159">
        <v>86137184</v>
      </c>
      <c r="G349" s="158"/>
      <c r="H349" s="158"/>
      <c r="I349" s="159">
        <v>4638</v>
      </c>
      <c r="J349" s="158"/>
      <c r="K349" s="158"/>
      <c r="L349" s="158"/>
      <c r="M349" s="158"/>
      <c r="N349" s="158"/>
      <c r="O349" s="159">
        <v>5033601</v>
      </c>
      <c r="P349" s="158"/>
      <c r="Q349" s="158"/>
      <c r="R349" s="158"/>
      <c r="S349" s="181">
        <f t="shared" si="17"/>
        <v>91175423</v>
      </c>
      <c r="T349" s="183"/>
      <c r="U349" s="183"/>
      <c r="V349" s="183"/>
      <c r="W349" s="181">
        <f t="shared" si="18"/>
        <v>0</v>
      </c>
      <c r="X349" s="181">
        <f t="shared" si="19"/>
        <v>91175423</v>
      </c>
    </row>
    <row r="350" spans="1:24" ht="28.8" x14ac:dyDescent="0.3">
      <c r="A350" s="156" t="s">
        <v>3223</v>
      </c>
      <c r="B350" s="156" t="s">
        <v>4034</v>
      </c>
      <c r="C350" s="158"/>
      <c r="D350" s="158"/>
      <c r="E350" s="158"/>
      <c r="F350" s="160">
        <v>0</v>
      </c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81">
        <f t="shared" si="17"/>
        <v>0</v>
      </c>
      <c r="T350" s="183"/>
      <c r="U350" s="183"/>
      <c r="V350" s="183"/>
      <c r="W350" s="181">
        <f t="shared" si="18"/>
        <v>0</v>
      </c>
      <c r="X350" s="181">
        <f t="shared" si="19"/>
        <v>0</v>
      </c>
    </row>
    <row r="351" spans="1:24" ht="19.2" x14ac:dyDescent="0.3">
      <c r="A351" s="156" t="s">
        <v>3224</v>
      </c>
      <c r="B351" s="156" t="s">
        <v>4035</v>
      </c>
      <c r="C351" s="158"/>
      <c r="D351" s="158"/>
      <c r="E351" s="158"/>
      <c r="F351" s="160">
        <v>0</v>
      </c>
      <c r="G351" s="158"/>
      <c r="H351" s="158"/>
      <c r="I351" s="158"/>
      <c r="J351" s="158"/>
      <c r="K351" s="158"/>
      <c r="L351" s="158"/>
      <c r="M351" s="158"/>
      <c r="N351" s="158"/>
      <c r="O351" s="159">
        <v>23584</v>
      </c>
      <c r="P351" s="158"/>
      <c r="Q351" s="158"/>
      <c r="R351" s="158"/>
      <c r="S351" s="181">
        <f t="shared" si="17"/>
        <v>23584</v>
      </c>
      <c r="T351" s="183"/>
      <c r="U351" s="183"/>
      <c r="V351" s="183"/>
      <c r="W351" s="181">
        <f t="shared" si="18"/>
        <v>0</v>
      </c>
      <c r="X351" s="181">
        <f t="shared" si="19"/>
        <v>23584</v>
      </c>
    </row>
    <row r="352" spans="1:24" ht="28.8" x14ac:dyDescent="0.3">
      <c r="A352" s="156" t="s">
        <v>3225</v>
      </c>
      <c r="B352" s="156" t="s">
        <v>4036</v>
      </c>
      <c r="C352" s="158"/>
      <c r="D352" s="158"/>
      <c r="E352" s="158"/>
      <c r="F352" s="160">
        <v>0</v>
      </c>
      <c r="G352" s="158"/>
      <c r="H352" s="158"/>
      <c r="I352" s="158"/>
      <c r="J352" s="158"/>
      <c r="K352" s="158"/>
      <c r="L352" s="158"/>
      <c r="M352" s="158"/>
      <c r="N352" s="158"/>
      <c r="O352" s="159">
        <v>23584</v>
      </c>
      <c r="P352" s="158"/>
      <c r="Q352" s="158"/>
      <c r="R352" s="158"/>
      <c r="S352" s="181">
        <f t="shared" si="17"/>
        <v>23584</v>
      </c>
      <c r="T352" s="183"/>
      <c r="U352" s="183"/>
      <c r="V352" s="183"/>
      <c r="W352" s="181">
        <f t="shared" si="18"/>
        <v>0</v>
      </c>
      <c r="X352" s="181">
        <f t="shared" si="19"/>
        <v>23584</v>
      </c>
    </row>
    <row r="353" spans="1:24" ht="28.8" x14ac:dyDescent="0.3">
      <c r="A353" s="156" t="s">
        <v>3226</v>
      </c>
      <c r="B353" s="156" t="s">
        <v>4037</v>
      </c>
      <c r="C353" s="158"/>
      <c r="D353" s="158"/>
      <c r="E353" s="158"/>
      <c r="F353" s="160">
        <v>0</v>
      </c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81">
        <f t="shared" si="17"/>
        <v>0</v>
      </c>
      <c r="T353" s="183"/>
      <c r="U353" s="183"/>
      <c r="V353" s="183"/>
      <c r="W353" s="181">
        <f t="shared" si="18"/>
        <v>0</v>
      </c>
      <c r="X353" s="181">
        <f t="shared" si="19"/>
        <v>0</v>
      </c>
    </row>
    <row r="354" spans="1:24" ht="28.8" x14ac:dyDescent="0.3">
      <c r="A354" s="156" t="s">
        <v>3227</v>
      </c>
      <c r="B354" s="156" t="s">
        <v>4038</v>
      </c>
      <c r="C354" s="158"/>
      <c r="D354" s="158"/>
      <c r="E354" s="158"/>
      <c r="F354" s="160">
        <v>0</v>
      </c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81">
        <f t="shared" si="17"/>
        <v>0</v>
      </c>
      <c r="T354" s="183"/>
      <c r="U354" s="183"/>
      <c r="V354" s="183"/>
      <c r="W354" s="181">
        <f t="shared" si="18"/>
        <v>0</v>
      </c>
      <c r="X354" s="181">
        <f t="shared" si="19"/>
        <v>0</v>
      </c>
    </row>
    <row r="355" spans="1:24" ht="19.2" x14ac:dyDescent="0.3">
      <c r="A355" s="156" t="s">
        <v>3228</v>
      </c>
      <c r="B355" s="156" t="s">
        <v>4039</v>
      </c>
      <c r="C355" s="160">
        <v>0</v>
      </c>
      <c r="D355" s="158"/>
      <c r="E355" s="158"/>
      <c r="F355" s="159">
        <v>86137184</v>
      </c>
      <c r="G355" s="158"/>
      <c r="H355" s="158"/>
      <c r="I355" s="158"/>
      <c r="J355" s="158"/>
      <c r="K355" s="158"/>
      <c r="L355" s="158"/>
      <c r="M355" s="158"/>
      <c r="N355" s="158"/>
      <c r="O355" s="159">
        <v>4563334</v>
      </c>
      <c r="P355" s="158"/>
      <c r="Q355" s="158"/>
      <c r="R355" s="158"/>
      <c r="S355" s="181">
        <f t="shared" si="17"/>
        <v>90700518</v>
      </c>
      <c r="T355" s="183"/>
      <c r="U355" s="183"/>
      <c r="V355" s="183"/>
      <c r="W355" s="181">
        <f t="shared" si="18"/>
        <v>0</v>
      </c>
      <c r="X355" s="181">
        <f t="shared" si="19"/>
        <v>90700518</v>
      </c>
    </row>
    <row r="356" spans="1:24" ht="28.8" x14ac:dyDescent="0.3">
      <c r="A356" s="156" t="s">
        <v>3229</v>
      </c>
      <c r="B356" s="156" t="s">
        <v>4040</v>
      </c>
      <c r="C356" s="160">
        <v>0</v>
      </c>
      <c r="D356" s="158"/>
      <c r="E356" s="158"/>
      <c r="F356" s="159">
        <v>86137184</v>
      </c>
      <c r="G356" s="158"/>
      <c r="H356" s="158"/>
      <c r="I356" s="158"/>
      <c r="J356" s="158"/>
      <c r="K356" s="158"/>
      <c r="L356" s="158"/>
      <c r="M356" s="158"/>
      <c r="N356" s="158"/>
      <c r="O356" s="159">
        <v>4563334</v>
      </c>
      <c r="P356" s="158"/>
      <c r="Q356" s="158"/>
      <c r="R356" s="158"/>
      <c r="S356" s="181">
        <f t="shared" si="17"/>
        <v>90700518</v>
      </c>
      <c r="T356" s="183"/>
      <c r="U356" s="183"/>
      <c r="V356" s="183"/>
      <c r="W356" s="181">
        <f t="shared" si="18"/>
        <v>0</v>
      </c>
      <c r="X356" s="181">
        <f t="shared" si="19"/>
        <v>90700518</v>
      </c>
    </row>
    <row r="357" spans="1:24" ht="28.8" x14ac:dyDescent="0.3">
      <c r="A357" s="156" t="s">
        <v>3230</v>
      </c>
      <c r="B357" s="156" t="s">
        <v>4041</v>
      </c>
      <c r="C357" s="158"/>
      <c r="D357" s="158"/>
      <c r="E357" s="158"/>
      <c r="F357" s="160">
        <v>0</v>
      </c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81">
        <f t="shared" si="17"/>
        <v>0</v>
      </c>
      <c r="T357" s="183"/>
      <c r="U357" s="183"/>
      <c r="V357" s="183"/>
      <c r="W357" s="181">
        <f t="shared" si="18"/>
        <v>0</v>
      </c>
      <c r="X357" s="181">
        <f t="shared" si="19"/>
        <v>0</v>
      </c>
    </row>
    <row r="358" spans="1:24" ht="28.8" x14ac:dyDescent="0.3">
      <c r="A358" s="156" t="s">
        <v>3231</v>
      </c>
      <c r="B358" s="156" t="s">
        <v>4042</v>
      </c>
      <c r="C358" s="158"/>
      <c r="D358" s="158"/>
      <c r="E358" s="158"/>
      <c r="F358" s="160">
        <v>0</v>
      </c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81">
        <f t="shared" si="17"/>
        <v>0</v>
      </c>
      <c r="T358" s="183"/>
      <c r="U358" s="183"/>
      <c r="V358" s="183"/>
      <c r="W358" s="181">
        <f t="shared" si="18"/>
        <v>0</v>
      </c>
      <c r="X358" s="181">
        <f t="shared" si="19"/>
        <v>0</v>
      </c>
    </row>
    <row r="359" spans="1:24" ht="28.8" x14ac:dyDescent="0.3">
      <c r="A359" s="156" t="s">
        <v>3232</v>
      </c>
      <c r="B359" s="156" t="s">
        <v>4043</v>
      </c>
      <c r="C359" s="158"/>
      <c r="D359" s="158"/>
      <c r="E359" s="158"/>
      <c r="F359" s="160">
        <v>0</v>
      </c>
      <c r="G359" s="158"/>
      <c r="H359" s="158"/>
      <c r="I359" s="159">
        <v>4638</v>
      </c>
      <c r="J359" s="158"/>
      <c r="K359" s="158"/>
      <c r="L359" s="158"/>
      <c r="M359" s="158"/>
      <c r="N359" s="158"/>
      <c r="O359" s="159">
        <v>446683</v>
      </c>
      <c r="P359" s="158"/>
      <c r="Q359" s="158"/>
      <c r="R359" s="158"/>
      <c r="S359" s="181">
        <f t="shared" si="17"/>
        <v>451321</v>
      </c>
      <c r="T359" s="183"/>
      <c r="U359" s="183"/>
      <c r="V359" s="183"/>
      <c r="W359" s="181">
        <f t="shared" si="18"/>
        <v>0</v>
      </c>
      <c r="X359" s="181">
        <f t="shared" si="19"/>
        <v>451321</v>
      </c>
    </row>
    <row r="360" spans="1:24" ht="38.4" x14ac:dyDescent="0.3">
      <c r="A360" s="156" t="s">
        <v>3233</v>
      </c>
      <c r="B360" s="156" t="s">
        <v>4044</v>
      </c>
      <c r="C360" s="158"/>
      <c r="D360" s="158"/>
      <c r="E360" s="158"/>
      <c r="F360" s="160">
        <v>0</v>
      </c>
      <c r="G360" s="158"/>
      <c r="H360" s="158"/>
      <c r="I360" s="159">
        <v>4638</v>
      </c>
      <c r="J360" s="158"/>
      <c r="K360" s="158"/>
      <c r="L360" s="158"/>
      <c r="M360" s="158"/>
      <c r="N360" s="158"/>
      <c r="O360" s="159">
        <v>446683</v>
      </c>
      <c r="P360" s="158"/>
      <c r="Q360" s="158"/>
      <c r="R360" s="158"/>
      <c r="S360" s="181">
        <f t="shared" si="17"/>
        <v>451321</v>
      </c>
      <c r="T360" s="183"/>
      <c r="U360" s="183"/>
      <c r="V360" s="183"/>
      <c r="W360" s="181">
        <f t="shared" si="18"/>
        <v>0</v>
      </c>
      <c r="X360" s="181">
        <f t="shared" si="19"/>
        <v>451321</v>
      </c>
    </row>
    <row r="361" spans="1:24" ht="38.4" x14ac:dyDescent="0.3">
      <c r="A361" s="156" t="s">
        <v>3234</v>
      </c>
      <c r="B361" s="156" t="s">
        <v>4045</v>
      </c>
      <c r="C361" s="158"/>
      <c r="D361" s="158"/>
      <c r="E361" s="158"/>
      <c r="F361" s="160">
        <v>0</v>
      </c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81">
        <f t="shared" si="17"/>
        <v>0</v>
      </c>
      <c r="T361" s="183"/>
      <c r="U361" s="183"/>
      <c r="V361" s="183"/>
      <c r="W361" s="181">
        <f t="shared" si="18"/>
        <v>0</v>
      </c>
      <c r="X361" s="181">
        <f t="shared" si="19"/>
        <v>0</v>
      </c>
    </row>
    <row r="362" spans="1:24" ht="19.2" x14ac:dyDescent="0.3">
      <c r="A362" s="156" t="s">
        <v>3235</v>
      </c>
      <c r="B362" s="156" t="s">
        <v>4046</v>
      </c>
      <c r="C362" s="158"/>
      <c r="D362" s="158"/>
      <c r="E362" s="158"/>
      <c r="F362" s="160">
        <v>0</v>
      </c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81">
        <f t="shared" si="17"/>
        <v>0</v>
      </c>
      <c r="T362" s="183"/>
      <c r="U362" s="183"/>
      <c r="V362" s="183"/>
      <c r="W362" s="181">
        <f t="shared" si="18"/>
        <v>0</v>
      </c>
      <c r="X362" s="181">
        <f t="shared" si="19"/>
        <v>0</v>
      </c>
    </row>
    <row r="363" spans="1:24" ht="28.8" x14ac:dyDescent="0.3">
      <c r="A363" s="156" t="s">
        <v>3236</v>
      </c>
      <c r="B363" s="156" t="s">
        <v>4047</v>
      </c>
      <c r="C363" s="158"/>
      <c r="D363" s="158"/>
      <c r="E363" s="158"/>
      <c r="F363" s="160">
        <v>0</v>
      </c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81">
        <f t="shared" si="17"/>
        <v>0</v>
      </c>
      <c r="T363" s="183"/>
      <c r="U363" s="183"/>
      <c r="V363" s="183"/>
      <c r="W363" s="181">
        <f t="shared" si="18"/>
        <v>0</v>
      </c>
      <c r="X363" s="181">
        <f t="shared" si="19"/>
        <v>0</v>
      </c>
    </row>
    <row r="364" spans="1:24" ht="28.8" x14ac:dyDescent="0.3">
      <c r="A364" s="156" t="s">
        <v>3237</v>
      </c>
      <c r="B364" s="156" t="s">
        <v>4048</v>
      </c>
      <c r="C364" s="158"/>
      <c r="D364" s="158"/>
      <c r="E364" s="158"/>
      <c r="F364" s="160">
        <v>0</v>
      </c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81">
        <f t="shared" si="17"/>
        <v>0</v>
      </c>
      <c r="T364" s="183"/>
      <c r="U364" s="183"/>
      <c r="V364" s="183"/>
      <c r="W364" s="181">
        <f t="shared" si="18"/>
        <v>0</v>
      </c>
      <c r="X364" s="181">
        <f t="shared" si="19"/>
        <v>0</v>
      </c>
    </row>
    <row r="365" spans="1:24" ht="9.6" x14ac:dyDescent="0.3">
      <c r="A365" s="156" t="s">
        <v>3238</v>
      </c>
      <c r="B365" s="156" t="s">
        <v>4049</v>
      </c>
      <c r="C365" s="158"/>
      <c r="D365" s="158"/>
      <c r="E365" s="160">
        <v>0</v>
      </c>
      <c r="F365" s="159">
        <v>195577081</v>
      </c>
      <c r="G365" s="158"/>
      <c r="H365" s="158"/>
      <c r="I365" s="158"/>
      <c r="J365" s="159">
        <v>143847435</v>
      </c>
      <c r="K365" s="159">
        <v>4514</v>
      </c>
      <c r="L365" s="159">
        <v>65323019</v>
      </c>
      <c r="M365" s="158"/>
      <c r="N365" s="159">
        <v>116851</v>
      </c>
      <c r="O365" s="159">
        <v>275786</v>
      </c>
      <c r="P365" s="159">
        <v>15228208</v>
      </c>
      <c r="Q365" s="160">
        <v>0</v>
      </c>
      <c r="R365" s="159">
        <v>1621315</v>
      </c>
      <c r="S365" s="181">
        <f t="shared" si="17"/>
        <v>421994209</v>
      </c>
      <c r="T365" s="183"/>
      <c r="U365" s="182">
        <v>72759</v>
      </c>
      <c r="V365" s="184">
        <v>0</v>
      </c>
      <c r="W365" s="181">
        <f t="shared" si="18"/>
        <v>72759</v>
      </c>
      <c r="X365" s="181">
        <f t="shared" si="19"/>
        <v>422066968</v>
      </c>
    </row>
    <row r="366" spans="1:24" ht="9.6" x14ac:dyDescent="0.3">
      <c r="A366" s="156" t="s">
        <v>3239</v>
      </c>
      <c r="B366" s="156" t="s">
        <v>4050</v>
      </c>
      <c r="C366" s="158"/>
      <c r="D366" s="158"/>
      <c r="E366" s="160">
        <v>0</v>
      </c>
      <c r="F366" s="160">
        <v>0</v>
      </c>
      <c r="G366" s="158"/>
      <c r="H366" s="158"/>
      <c r="I366" s="158"/>
      <c r="J366" s="158"/>
      <c r="K366" s="159">
        <v>8100</v>
      </c>
      <c r="L366" s="159">
        <v>2156462</v>
      </c>
      <c r="M366" s="158"/>
      <c r="N366" s="159">
        <v>1</v>
      </c>
      <c r="O366" s="159">
        <v>584265</v>
      </c>
      <c r="P366" s="159">
        <v>10207435</v>
      </c>
      <c r="Q366" s="160">
        <v>0</v>
      </c>
      <c r="R366" s="159">
        <v>1624928</v>
      </c>
      <c r="S366" s="181">
        <f t="shared" si="17"/>
        <v>14581191</v>
      </c>
      <c r="T366" s="183"/>
      <c r="U366" s="182">
        <v>47381</v>
      </c>
      <c r="V366" s="184">
        <v>0</v>
      </c>
      <c r="W366" s="181">
        <f t="shared" si="18"/>
        <v>47381</v>
      </c>
      <c r="X366" s="181">
        <f t="shared" si="19"/>
        <v>14628572</v>
      </c>
    </row>
    <row r="367" spans="1:24" ht="9.6" x14ac:dyDescent="0.3">
      <c r="A367" s="156" t="s">
        <v>3240</v>
      </c>
      <c r="B367" s="156" t="s">
        <v>4051</v>
      </c>
      <c r="C367" s="158"/>
      <c r="D367" s="158"/>
      <c r="E367" s="160">
        <v>0</v>
      </c>
      <c r="F367" s="159">
        <v>377258135</v>
      </c>
      <c r="G367" s="158"/>
      <c r="H367" s="158"/>
      <c r="I367" s="158"/>
      <c r="J367" s="159">
        <v>219855977</v>
      </c>
      <c r="K367" s="158"/>
      <c r="L367" s="159">
        <v>63166557</v>
      </c>
      <c r="M367" s="158"/>
      <c r="N367" s="160">
        <v>0</v>
      </c>
      <c r="O367" s="158"/>
      <c r="P367" s="158"/>
      <c r="Q367" s="160">
        <v>0</v>
      </c>
      <c r="R367" s="158"/>
      <c r="S367" s="181">
        <f t="shared" si="17"/>
        <v>660280669</v>
      </c>
      <c r="T367" s="183"/>
      <c r="U367" s="184">
        <v>0</v>
      </c>
      <c r="V367" s="183"/>
      <c r="W367" s="181">
        <f t="shared" si="18"/>
        <v>0</v>
      </c>
      <c r="X367" s="181">
        <f t="shared" si="19"/>
        <v>660280669</v>
      </c>
    </row>
    <row r="368" spans="1:24" ht="9.6" x14ac:dyDescent="0.3">
      <c r="A368" s="156" t="s">
        <v>3241</v>
      </c>
      <c r="B368" s="156" t="s">
        <v>4052</v>
      </c>
      <c r="C368" s="158"/>
      <c r="D368" s="158"/>
      <c r="E368" s="160">
        <v>0</v>
      </c>
      <c r="F368" s="160">
        <v>0</v>
      </c>
      <c r="G368" s="158"/>
      <c r="H368" s="158"/>
      <c r="I368" s="158"/>
      <c r="J368" s="158"/>
      <c r="K368" s="159">
        <v>5809</v>
      </c>
      <c r="L368" s="158"/>
      <c r="M368" s="158"/>
      <c r="N368" s="159">
        <v>198590</v>
      </c>
      <c r="O368" s="158"/>
      <c r="P368" s="159">
        <v>5020773</v>
      </c>
      <c r="Q368" s="159">
        <v>362594</v>
      </c>
      <c r="R368" s="158"/>
      <c r="S368" s="181">
        <f t="shared" si="17"/>
        <v>5587766</v>
      </c>
      <c r="T368" s="183"/>
      <c r="U368" s="182">
        <v>25378</v>
      </c>
      <c r="V368" s="184">
        <v>0</v>
      </c>
      <c r="W368" s="181">
        <f t="shared" si="18"/>
        <v>25378</v>
      </c>
      <c r="X368" s="181">
        <f t="shared" si="19"/>
        <v>5613144</v>
      </c>
    </row>
    <row r="369" spans="1:24" ht="19.2" x14ac:dyDescent="0.3">
      <c r="A369" s="156" t="s">
        <v>3242</v>
      </c>
      <c r="B369" s="156" t="s">
        <v>4053</v>
      </c>
      <c r="C369" s="158"/>
      <c r="D369" s="158"/>
      <c r="E369" s="160">
        <v>0</v>
      </c>
      <c r="F369" s="159">
        <v>-181681054</v>
      </c>
      <c r="G369" s="158"/>
      <c r="H369" s="158"/>
      <c r="I369" s="158"/>
      <c r="J369" s="159">
        <v>-76008542</v>
      </c>
      <c r="K369" s="159">
        <v>-9395</v>
      </c>
      <c r="L369" s="158"/>
      <c r="M369" s="158"/>
      <c r="N369" s="159">
        <v>-81740</v>
      </c>
      <c r="O369" s="159">
        <v>-308479</v>
      </c>
      <c r="P369" s="158"/>
      <c r="Q369" s="159">
        <v>-362594</v>
      </c>
      <c r="R369" s="159">
        <v>-3613</v>
      </c>
      <c r="S369" s="181">
        <f t="shared" si="17"/>
        <v>-258455417</v>
      </c>
      <c r="T369" s="183"/>
      <c r="U369" s="184">
        <v>0</v>
      </c>
      <c r="V369" s="183"/>
      <c r="W369" s="181">
        <f t="shared" si="18"/>
        <v>0</v>
      </c>
      <c r="X369" s="181">
        <f t="shared" si="19"/>
        <v>-258455417</v>
      </c>
    </row>
    <row r="370" spans="1:24" ht="19.2" x14ac:dyDescent="0.3">
      <c r="A370" s="156" t="s">
        <v>3243</v>
      </c>
      <c r="B370" s="156" t="s">
        <v>4054</v>
      </c>
      <c r="C370" s="158"/>
      <c r="D370" s="159">
        <v>1132969</v>
      </c>
      <c r="E370" s="159">
        <v>622729716</v>
      </c>
      <c r="F370" s="160">
        <v>0</v>
      </c>
      <c r="G370" s="158"/>
      <c r="H370" s="159">
        <v>549041370</v>
      </c>
      <c r="I370" s="159">
        <v>55703246</v>
      </c>
      <c r="J370" s="159">
        <v>273409303</v>
      </c>
      <c r="K370" s="158"/>
      <c r="L370" s="158"/>
      <c r="M370" s="158"/>
      <c r="N370" s="160">
        <v>0</v>
      </c>
      <c r="O370" s="158"/>
      <c r="P370" s="159">
        <v>139927310</v>
      </c>
      <c r="Q370" s="160">
        <v>0</v>
      </c>
      <c r="R370" s="158"/>
      <c r="S370" s="181">
        <f t="shared" si="17"/>
        <v>1641943914</v>
      </c>
      <c r="T370" s="183"/>
      <c r="U370" s="182">
        <v>777499</v>
      </c>
      <c r="V370" s="182">
        <v>39533</v>
      </c>
      <c r="W370" s="181">
        <f t="shared" si="18"/>
        <v>817032</v>
      </c>
      <c r="X370" s="181">
        <f t="shared" si="19"/>
        <v>1642760946</v>
      </c>
    </row>
    <row r="371" spans="1:24" ht="9.6" x14ac:dyDescent="0.3">
      <c r="A371" s="156" t="s">
        <v>3244</v>
      </c>
      <c r="B371" s="156" t="s">
        <v>4055</v>
      </c>
      <c r="C371" s="158"/>
      <c r="D371" s="158"/>
      <c r="E371" s="160">
        <v>0</v>
      </c>
      <c r="F371" s="160">
        <v>0</v>
      </c>
      <c r="G371" s="158"/>
      <c r="H371" s="158"/>
      <c r="I371" s="158"/>
      <c r="J371" s="158"/>
      <c r="K371" s="159">
        <v>76539</v>
      </c>
      <c r="L371" s="159">
        <v>658598</v>
      </c>
      <c r="M371" s="158"/>
      <c r="N371" s="160">
        <v>0</v>
      </c>
      <c r="O371" s="160">
        <v>0</v>
      </c>
      <c r="P371" s="159">
        <v>10710197</v>
      </c>
      <c r="Q371" s="159">
        <v>1291499</v>
      </c>
      <c r="R371" s="159">
        <v>17719667</v>
      </c>
      <c r="S371" s="181">
        <f t="shared" si="17"/>
        <v>30456500</v>
      </c>
      <c r="T371" s="183"/>
      <c r="U371" s="182">
        <v>2635</v>
      </c>
      <c r="V371" s="183"/>
      <c r="W371" s="181">
        <f t="shared" si="18"/>
        <v>2635</v>
      </c>
      <c r="X371" s="181">
        <f t="shared" si="19"/>
        <v>30459135</v>
      </c>
    </row>
    <row r="372" spans="1:24" ht="9.6" x14ac:dyDescent="0.3">
      <c r="A372" s="156" t="s">
        <v>3245</v>
      </c>
      <c r="B372" s="156" t="s">
        <v>4056</v>
      </c>
      <c r="C372" s="158"/>
      <c r="D372" s="158"/>
      <c r="E372" s="160">
        <v>0</v>
      </c>
      <c r="F372" s="160">
        <v>0</v>
      </c>
      <c r="G372" s="158"/>
      <c r="H372" s="158"/>
      <c r="I372" s="158"/>
      <c r="J372" s="158"/>
      <c r="K372" s="158"/>
      <c r="L372" s="158"/>
      <c r="M372" s="158"/>
      <c r="N372" s="160">
        <v>0</v>
      </c>
      <c r="O372" s="158"/>
      <c r="P372" s="158"/>
      <c r="Q372" s="160">
        <v>0</v>
      </c>
      <c r="R372" s="159">
        <v>11417726</v>
      </c>
      <c r="S372" s="181">
        <f t="shared" si="17"/>
        <v>11417726</v>
      </c>
      <c r="T372" s="183"/>
      <c r="U372" s="184">
        <v>0</v>
      </c>
      <c r="V372" s="183"/>
      <c r="W372" s="181">
        <f t="shared" si="18"/>
        <v>0</v>
      </c>
      <c r="X372" s="181">
        <f t="shared" si="19"/>
        <v>11417726</v>
      </c>
    </row>
    <row r="373" spans="1:24" ht="9.6" x14ac:dyDescent="0.3">
      <c r="A373" s="156" t="s">
        <v>3246</v>
      </c>
      <c r="B373" s="156" t="s">
        <v>4057</v>
      </c>
      <c r="C373" s="158"/>
      <c r="D373" s="158"/>
      <c r="E373" s="160">
        <v>0</v>
      </c>
      <c r="F373" s="160">
        <v>0</v>
      </c>
      <c r="G373" s="158"/>
      <c r="H373" s="158"/>
      <c r="I373" s="158"/>
      <c r="J373" s="158"/>
      <c r="K373" s="159">
        <v>132266</v>
      </c>
      <c r="L373" s="159">
        <v>658598</v>
      </c>
      <c r="M373" s="158"/>
      <c r="N373" s="160">
        <v>0</v>
      </c>
      <c r="O373" s="158"/>
      <c r="P373" s="159">
        <v>10710197</v>
      </c>
      <c r="Q373" s="159">
        <v>2678103</v>
      </c>
      <c r="R373" s="159">
        <v>8467738</v>
      </c>
      <c r="S373" s="181">
        <f t="shared" si="17"/>
        <v>22646902</v>
      </c>
      <c r="T373" s="183"/>
      <c r="U373" s="182">
        <v>2635</v>
      </c>
      <c r="V373" s="183"/>
      <c r="W373" s="181">
        <f t="shared" si="18"/>
        <v>2635</v>
      </c>
      <c r="X373" s="181">
        <f t="shared" si="19"/>
        <v>22649537</v>
      </c>
    </row>
    <row r="374" spans="1:24" ht="9.6" x14ac:dyDescent="0.3">
      <c r="A374" s="156" t="s">
        <v>3247</v>
      </c>
      <c r="B374" s="156" t="s">
        <v>4058</v>
      </c>
      <c r="C374" s="158"/>
      <c r="D374" s="158"/>
      <c r="E374" s="160">
        <v>0</v>
      </c>
      <c r="F374" s="160">
        <v>0</v>
      </c>
      <c r="G374" s="158"/>
      <c r="H374" s="158"/>
      <c r="I374" s="158"/>
      <c r="J374" s="158"/>
      <c r="K374" s="160">
        <v>0</v>
      </c>
      <c r="L374" s="158"/>
      <c r="M374" s="158"/>
      <c r="N374" s="160">
        <v>0</v>
      </c>
      <c r="O374" s="159">
        <v>53085</v>
      </c>
      <c r="P374" s="158"/>
      <c r="Q374" s="160">
        <v>0</v>
      </c>
      <c r="R374" s="159">
        <v>2373</v>
      </c>
      <c r="S374" s="181">
        <f t="shared" si="17"/>
        <v>55458</v>
      </c>
      <c r="T374" s="183"/>
      <c r="U374" s="184">
        <v>0</v>
      </c>
      <c r="V374" s="183"/>
      <c r="W374" s="181">
        <f t="shared" si="18"/>
        <v>0</v>
      </c>
      <c r="X374" s="181">
        <f t="shared" si="19"/>
        <v>55458</v>
      </c>
    </row>
    <row r="375" spans="1:24" ht="19.2" x14ac:dyDescent="0.3">
      <c r="A375" s="156" t="s">
        <v>3248</v>
      </c>
      <c r="B375" s="156" t="s">
        <v>4059</v>
      </c>
      <c r="C375" s="158"/>
      <c r="D375" s="158"/>
      <c r="E375" s="160">
        <v>0</v>
      </c>
      <c r="F375" s="160">
        <v>0</v>
      </c>
      <c r="G375" s="158"/>
      <c r="H375" s="158"/>
      <c r="I375" s="158"/>
      <c r="J375" s="158"/>
      <c r="K375" s="159">
        <v>-55727</v>
      </c>
      <c r="L375" s="158"/>
      <c r="M375" s="158"/>
      <c r="N375" s="160">
        <v>0</v>
      </c>
      <c r="O375" s="159">
        <v>-53085</v>
      </c>
      <c r="P375" s="158"/>
      <c r="Q375" s="159">
        <v>-1386604</v>
      </c>
      <c r="R375" s="159">
        <v>-2168170</v>
      </c>
      <c r="S375" s="181">
        <f t="shared" si="17"/>
        <v>-3663586</v>
      </c>
      <c r="T375" s="183"/>
      <c r="U375" s="184">
        <v>0</v>
      </c>
      <c r="V375" s="183"/>
      <c r="W375" s="181">
        <f t="shared" si="18"/>
        <v>0</v>
      </c>
      <c r="X375" s="181">
        <f t="shared" si="19"/>
        <v>-3663586</v>
      </c>
    </row>
    <row r="376" spans="1:24" ht="9.6" x14ac:dyDescent="0.3">
      <c r="A376" s="156" t="s">
        <v>3249</v>
      </c>
      <c r="B376" s="156" t="s">
        <v>4060</v>
      </c>
      <c r="C376" s="159">
        <v>112470956</v>
      </c>
      <c r="D376" s="159">
        <v>143412</v>
      </c>
      <c r="E376" s="159">
        <v>230837075</v>
      </c>
      <c r="F376" s="159">
        <v>41180707</v>
      </c>
      <c r="G376" s="159">
        <v>4929</v>
      </c>
      <c r="H376" s="159">
        <v>16323430</v>
      </c>
      <c r="I376" s="159">
        <v>2107469</v>
      </c>
      <c r="J376" s="159">
        <v>85490636</v>
      </c>
      <c r="K376" s="159">
        <v>272917</v>
      </c>
      <c r="L376" s="159">
        <v>13607759</v>
      </c>
      <c r="M376" s="159">
        <v>14333662</v>
      </c>
      <c r="N376" s="159">
        <v>8831108</v>
      </c>
      <c r="O376" s="159">
        <v>1658742</v>
      </c>
      <c r="P376" s="159">
        <v>486391929</v>
      </c>
      <c r="Q376" s="159">
        <v>4609457</v>
      </c>
      <c r="R376" s="159">
        <v>361980434</v>
      </c>
      <c r="S376" s="181">
        <f t="shared" si="17"/>
        <v>1380244622</v>
      </c>
      <c r="T376" s="182">
        <v>223133</v>
      </c>
      <c r="U376" s="182">
        <v>63945</v>
      </c>
      <c r="V376" s="183"/>
      <c r="W376" s="181">
        <f t="shared" si="18"/>
        <v>287078</v>
      </c>
      <c r="X376" s="181">
        <f t="shared" si="19"/>
        <v>1380531700</v>
      </c>
    </row>
    <row r="377" spans="1:24" ht="19.2" x14ac:dyDescent="0.3">
      <c r="A377" s="156" t="s">
        <v>3250</v>
      </c>
      <c r="B377" s="156" t="s">
        <v>4061</v>
      </c>
      <c r="C377" s="159">
        <v>1162240</v>
      </c>
      <c r="D377" s="158"/>
      <c r="E377" s="160">
        <v>0</v>
      </c>
      <c r="F377" s="160">
        <v>0</v>
      </c>
      <c r="G377" s="159">
        <v>1634</v>
      </c>
      <c r="H377" s="158"/>
      <c r="I377" s="158"/>
      <c r="J377" s="158"/>
      <c r="K377" s="158"/>
      <c r="L377" s="158"/>
      <c r="M377" s="158"/>
      <c r="N377" s="160">
        <v>0</v>
      </c>
      <c r="O377" s="159">
        <v>1592284</v>
      </c>
      <c r="P377" s="158"/>
      <c r="Q377" s="160">
        <v>0</v>
      </c>
      <c r="R377" s="158"/>
      <c r="S377" s="181">
        <f t="shared" si="17"/>
        <v>2756158</v>
      </c>
      <c r="T377" s="183"/>
      <c r="U377" s="184">
        <v>0</v>
      </c>
      <c r="V377" s="183"/>
      <c r="W377" s="181">
        <f t="shared" si="18"/>
        <v>0</v>
      </c>
      <c r="X377" s="181">
        <f t="shared" si="19"/>
        <v>2756158</v>
      </c>
    </row>
    <row r="378" spans="1:24" ht="9.6" x14ac:dyDescent="0.3">
      <c r="A378" s="156" t="s">
        <v>3251</v>
      </c>
      <c r="B378" s="156" t="s">
        <v>4062</v>
      </c>
      <c r="C378" s="158"/>
      <c r="D378" s="158"/>
      <c r="E378" s="160">
        <v>0</v>
      </c>
      <c r="F378" s="160">
        <v>0</v>
      </c>
      <c r="G378" s="158"/>
      <c r="H378" s="158"/>
      <c r="I378" s="158"/>
      <c r="J378" s="158"/>
      <c r="K378" s="158"/>
      <c r="L378" s="158"/>
      <c r="M378" s="158"/>
      <c r="N378" s="160">
        <v>0</v>
      </c>
      <c r="O378" s="158"/>
      <c r="P378" s="158"/>
      <c r="Q378" s="160">
        <v>0</v>
      </c>
      <c r="R378" s="158"/>
      <c r="S378" s="181">
        <f t="shared" si="17"/>
        <v>0</v>
      </c>
      <c r="T378" s="183"/>
      <c r="U378" s="184">
        <v>0</v>
      </c>
      <c r="V378" s="183"/>
      <c r="W378" s="181">
        <f t="shared" si="18"/>
        <v>0</v>
      </c>
      <c r="X378" s="181">
        <f t="shared" si="19"/>
        <v>0</v>
      </c>
    </row>
    <row r="379" spans="1:24" ht="19.2" x14ac:dyDescent="0.3">
      <c r="A379" s="156" t="s">
        <v>3252</v>
      </c>
      <c r="B379" s="156" t="s">
        <v>4063</v>
      </c>
      <c r="C379" s="159">
        <v>109673766</v>
      </c>
      <c r="D379" s="159">
        <v>3648</v>
      </c>
      <c r="E379" s="159">
        <v>159903225</v>
      </c>
      <c r="F379" s="159">
        <v>36463863</v>
      </c>
      <c r="G379" s="159">
        <v>3295</v>
      </c>
      <c r="H379" s="159">
        <v>16257364</v>
      </c>
      <c r="I379" s="159">
        <v>934580</v>
      </c>
      <c r="J379" s="159">
        <v>75113992</v>
      </c>
      <c r="K379" s="159">
        <v>249997</v>
      </c>
      <c r="L379" s="159">
        <v>12578644</v>
      </c>
      <c r="M379" s="159">
        <v>90552</v>
      </c>
      <c r="N379" s="159">
        <v>8831108</v>
      </c>
      <c r="O379" s="159">
        <v>66458</v>
      </c>
      <c r="P379" s="159">
        <v>421235669</v>
      </c>
      <c r="Q379" s="159">
        <v>2391606</v>
      </c>
      <c r="R379" s="159">
        <v>63986499</v>
      </c>
      <c r="S379" s="181">
        <f t="shared" si="17"/>
        <v>907784266</v>
      </c>
      <c r="T379" s="183"/>
      <c r="U379" s="182">
        <v>63945</v>
      </c>
      <c r="V379" s="183"/>
      <c r="W379" s="181">
        <f t="shared" si="18"/>
        <v>63945</v>
      </c>
      <c r="X379" s="181">
        <f t="shared" si="19"/>
        <v>907848211</v>
      </c>
    </row>
    <row r="380" spans="1:24" ht="9.6" x14ac:dyDescent="0.3">
      <c r="A380" s="156" t="s">
        <v>3253</v>
      </c>
      <c r="B380" s="156" t="s">
        <v>4064</v>
      </c>
      <c r="C380" s="159">
        <v>109673766</v>
      </c>
      <c r="D380" s="159">
        <v>2696</v>
      </c>
      <c r="E380" s="159">
        <v>159903225</v>
      </c>
      <c r="F380" s="159">
        <v>36463863</v>
      </c>
      <c r="G380" s="159">
        <v>3295</v>
      </c>
      <c r="H380" s="159">
        <v>16257364</v>
      </c>
      <c r="I380" s="159">
        <v>934580</v>
      </c>
      <c r="J380" s="159">
        <v>75061374</v>
      </c>
      <c r="K380" s="159">
        <v>249997</v>
      </c>
      <c r="L380" s="159">
        <v>12237867</v>
      </c>
      <c r="M380" s="159">
        <v>90552</v>
      </c>
      <c r="N380" s="159">
        <v>8831108</v>
      </c>
      <c r="O380" s="159">
        <v>17658</v>
      </c>
      <c r="P380" s="159">
        <v>358274601</v>
      </c>
      <c r="Q380" s="159">
        <v>2391606</v>
      </c>
      <c r="R380" s="159">
        <v>63823249</v>
      </c>
      <c r="S380" s="181">
        <f t="shared" si="17"/>
        <v>844216801</v>
      </c>
      <c r="T380" s="183"/>
      <c r="U380" s="182">
        <v>25626</v>
      </c>
      <c r="V380" s="183"/>
      <c r="W380" s="181">
        <f t="shared" si="18"/>
        <v>25626</v>
      </c>
      <c r="X380" s="181">
        <f t="shared" si="19"/>
        <v>844242427</v>
      </c>
    </row>
    <row r="381" spans="1:24" ht="9.6" x14ac:dyDescent="0.3">
      <c r="A381" s="156" t="s">
        <v>3254</v>
      </c>
      <c r="B381" s="156" t="s">
        <v>4065</v>
      </c>
      <c r="C381" s="158"/>
      <c r="D381" s="159">
        <v>952</v>
      </c>
      <c r="E381" s="160">
        <v>0</v>
      </c>
      <c r="F381" s="160">
        <v>0</v>
      </c>
      <c r="G381" s="158"/>
      <c r="H381" s="158"/>
      <c r="I381" s="158"/>
      <c r="J381" s="159">
        <v>52618</v>
      </c>
      <c r="K381" s="158"/>
      <c r="L381" s="159">
        <v>340777</v>
      </c>
      <c r="M381" s="158"/>
      <c r="N381" s="160">
        <v>0</v>
      </c>
      <c r="O381" s="159">
        <v>48800</v>
      </c>
      <c r="P381" s="159">
        <v>62961068</v>
      </c>
      <c r="Q381" s="160">
        <v>0</v>
      </c>
      <c r="R381" s="159">
        <v>163250</v>
      </c>
      <c r="S381" s="181">
        <f t="shared" si="17"/>
        <v>63567465</v>
      </c>
      <c r="T381" s="183"/>
      <c r="U381" s="182">
        <v>38319</v>
      </c>
      <c r="V381" s="183"/>
      <c r="W381" s="181">
        <f t="shared" si="18"/>
        <v>38319</v>
      </c>
      <c r="X381" s="181">
        <f t="shared" si="19"/>
        <v>63605784</v>
      </c>
    </row>
    <row r="382" spans="1:24" ht="19.2" x14ac:dyDescent="0.3">
      <c r="A382" s="156" t="s">
        <v>3255</v>
      </c>
      <c r="B382" s="156" t="s">
        <v>4066</v>
      </c>
      <c r="C382" s="159">
        <v>1634950</v>
      </c>
      <c r="D382" s="159">
        <v>139764</v>
      </c>
      <c r="E382" s="159">
        <v>70933850</v>
      </c>
      <c r="F382" s="159">
        <v>4716844</v>
      </c>
      <c r="G382" s="158"/>
      <c r="H382" s="159">
        <v>66066</v>
      </c>
      <c r="I382" s="159">
        <v>1172889</v>
      </c>
      <c r="J382" s="159">
        <v>10376644</v>
      </c>
      <c r="K382" s="159">
        <v>22920</v>
      </c>
      <c r="L382" s="159">
        <v>1029115</v>
      </c>
      <c r="M382" s="159">
        <v>14243110</v>
      </c>
      <c r="N382" s="160">
        <v>0</v>
      </c>
      <c r="O382" s="158"/>
      <c r="P382" s="159">
        <v>65156260</v>
      </c>
      <c r="Q382" s="159">
        <v>2217851</v>
      </c>
      <c r="R382" s="159">
        <v>297993935</v>
      </c>
      <c r="S382" s="181">
        <f t="shared" si="17"/>
        <v>469704198</v>
      </c>
      <c r="T382" s="182">
        <v>223133</v>
      </c>
      <c r="U382" s="184">
        <v>0</v>
      </c>
      <c r="V382" s="183"/>
      <c r="W382" s="181">
        <f t="shared" si="18"/>
        <v>223133</v>
      </c>
      <c r="X382" s="181">
        <f t="shared" si="19"/>
        <v>469927331</v>
      </c>
    </row>
    <row r="383" spans="1:24" ht="19.2" x14ac:dyDescent="0.3">
      <c r="A383" s="156" t="s">
        <v>3256</v>
      </c>
      <c r="B383" s="156" t="s">
        <v>4067</v>
      </c>
      <c r="C383" s="158"/>
      <c r="D383" s="159">
        <v>139764</v>
      </c>
      <c r="E383" s="159">
        <v>26297571</v>
      </c>
      <c r="F383" s="159">
        <v>3915643</v>
      </c>
      <c r="G383" s="158"/>
      <c r="H383" s="158"/>
      <c r="I383" s="158"/>
      <c r="J383" s="159">
        <v>10482767</v>
      </c>
      <c r="K383" s="159">
        <v>22920</v>
      </c>
      <c r="L383" s="159">
        <v>1029115</v>
      </c>
      <c r="M383" s="159">
        <v>14243110</v>
      </c>
      <c r="N383" s="160">
        <v>0</v>
      </c>
      <c r="O383" s="158"/>
      <c r="P383" s="159">
        <v>37388643</v>
      </c>
      <c r="Q383" s="159">
        <v>23270</v>
      </c>
      <c r="R383" s="159">
        <v>288158324</v>
      </c>
      <c r="S383" s="181">
        <f t="shared" si="17"/>
        <v>381701127</v>
      </c>
      <c r="T383" s="183"/>
      <c r="U383" s="184">
        <v>0</v>
      </c>
      <c r="V383" s="183"/>
      <c r="W383" s="181">
        <f t="shared" si="18"/>
        <v>0</v>
      </c>
      <c r="X383" s="181">
        <f t="shared" si="19"/>
        <v>381701127</v>
      </c>
    </row>
    <row r="384" spans="1:24" ht="19.2" x14ac:dyDescent="0.3">
      <c r="A384" s="156" t="s">
        <v>3257</v>
      </c>
      <c r="B384" s="156" t="s">
        <v>4068</v>
      </c>
      <c r="C384" s="158"/>
      <c r="D384" s="158"/>
      <c r="E384" s="159">
        <v>1543336</v>
      </c>
      <c r="F384" s="160">
        <v>0</v>
      </c>
      <c r="G384" s="158"/>
      <c r="H384" s="159">
        <v>66066</v>
      </c>
      <c r="I384" s="158"/>
      <c r="J384" s="158"/>
      <c r="K384" s="158"/>
      <c r="L384" s="158"/>
      <c r="M384" s="158"/>
      <c r="N384" s="160">
        <v>0</v>
      </c>
      <c r="O384" s="158"/>
      <c r="P384" s="159">
        <v>27767617</v>
      </c>
      <c r="Q384" s="159">
        <v>198462</v>
      </c>
      <c r="R384" s="159">
        <v>9750</v>
      </c>
      <c r="S384" s="181">
        <f t="shared" si="17"/>
        <v>29585231</v>
      </c>
      <c r="T384" s="183"/>
      <c r="U384" s="184">
        <v>0</v>
      </c>
      <c r="V384" s="183"/>
      <c r="W384" s="181">
        <f t="shared" si="18"/>
        <v>0</v>
      </c>
      <c r="X384" s="181">
        <f t="shared" si="19"/>
        <v>29585231</v>
      </c>
    </row>
    <row r="385" spans="1:24" ht="19.2" x14ac:dyDescent="0.3">
      <c r="A385" s="156" t="s">
        <v>3258</v>
      </c>
      <c r="B385" s="156" t="s">
        <v>4069</v>
      </c>
      <c r="C385" s="159">
        <v>1634950</v>
      </c>
      <c r="D385" s="160">
        <v>0</v>
      </c>
      <c r="E385" s="159">
        <v>43092943</v>
      </c>
      <c r="F385" s="159">
        <v>801201</v>
      </c>
      <c r="G385" s="158"/>
      <c r="H385" s="158"/>
      <c r="I385" s="159">
        <v>1172889</v>
      </c>
      <c r="J385" s="159">
        <v>-106123</v>
      </c>
      <c r="K385" s="158"/>
      <c r="L385" s="158"/>
      <c r="M385" s="158"/>
      <c r="N385" s="160">
        <v>0</v>
      </c>
      <c r="O385" s="158"/>
      <c r="P385" s="158"/>
      <c r="Q385" s="159">
        <v>1996119</v>
      </c>
      <c r="R385" s="159">
        <v>9825861</v>
      </c>
      <c r="S385" s="181">
        <f t="shared" si="17"/>
        <v>58417840</v>
      </c>
      <c r="T385" s="182">
        <v>223133</v>
      </c>
      <c r="U385" s="184">
        <v>0</v>
      </c>
      <c r="V385" s="183"/>
      <c r="W385" s="181">
        <f t="shared" si="18"/>
        <v>223133</v>
      </c>
      <c r="X385" s="181">
        <f t="shared" si="19"/>
        <v>58640973</v>
      </c>
    </row>
    <row r="386" spans="1:24" ht="19.2" x14ac:dyDescent="0.3">
      <c r="A386" s="156" t="s">
        <v>3250</v>
      </c>
      <c r="B386" s="156" t="s">
        <v>4061</v>
      </c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81">
        <f t="shared" si="17"/>
        <v>0</v>
      </c>
      <c r="T386" s="183"/>
      <c r="U386" s="183"/>
      <c r="V386" s="183"/>
      <c r="W386" s="181">
        <f t="shared" si="18"/>
        <v>0</v>
      </c>
      <c r="X386" s="181">
        <f t="shared" si="19"/>
        <v>0</v>
      </c>
    </row>
    <row r="387" spans="1:24" ht="9.6" x14ac:dyDescent="0.3">
      <c r="A387" s="156" t="s">
        <v>3251</v>
      </c>
      <c r="B387" s="156" t="s">
        <v>4062</v>
      </c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81">
        <f t="shared" si="17"/>
        <v>0</v>
      </c>
      <c r="T387" s="183"/>
      <c r="U387" s="183"/>
      <c r="V387" s="183"/>
      <c r="W387" s="181">
        <f t="shared" si="18"/>
        <v>0</v>
      </c>
      <c r="X387" s="181">
        <f t="shared" si="19"/>
        <v>0</v>
      </c>
    </row>
    <row r="388" spans="1:24" ht="9.6" x14ac:dyDescent="0.3">
      <c r="A388" s="156" t="s">
        <v>3259</v>
      </c>
      <c r="B388" s="156" t="s">
        <v>4070</v>
      </c>
      <c r="C388" s="159">
        <v>28757659</v>
      </c>
      <c r="D388" s="159">
        <v>2826120</v>
      </c>
      <c r="E388" s="159">
        <v>145898351</v>
      </c>
      <c r="F388" s="159">
        <v>55577859</v>
      </c>
      <c r="G388" s="159">
        <v>380978</v>
      </c>
      <c r="H388" s="159">
        <v>44457827</v>
      </c>
      <c r="I388" s="159">
        <v>780032</v>
      </c>
      <c r="J388" s="159">
        <v>110956619</v>
      </c>
      <c r="K388" s="159">
        <v>488266</v>
      </c>
      <c r="L388" s="159">
        <v>11375384</v>
      </c>
      <c r="M388" s="159">
        <v>479207</v>
      </c>
      <c r="N388" s="159">
        <v>25145468</v>
      </c>
      <c r="O388" s="159">
        <v>2233335</v>
      </c>
      <c r="P388" s="159">
        <v>697630110</v>
      </c>
      <c r="Q388" s="159">
        <v>40748587</v>
      </c>
      <c r="R388" s="159">
        <v>108550233</v>
      </c>
      <c r="S388" s="181">
        <f t="shared" si="17"/>
        <v>1276286035</v>
      </c>
      <c r="T388" s="183"/>
      <c r="U388" s="182">
        <v>900099</v>
      </c>
      <c r="V388" s="183"/>
      <c r="W388" s="181">
        <f t="shared" si="18"/>
        <v>900099</v>
      </c>
      <c r="X388" s="181">
        <f t="shared" si="19"/>
        <v>1277186134</v>
      </c>
    </row>
    <row r="389" spans="1:24" ht="9.6" x14ac:dyDescent="0.3">
      <c r="A389" s="156" t="s">
        <v>3260</v>
      </c>
      <c r="B389" s="156" t="s">
        <v>4071</v>
      </c>
      <c r="C389" s="159">
        <v>3534589</v>
      </c>
      <c r="D389" s="159">
        <v>7401</v>
      </c>
      <c r="E389" s="159">
        <v>2837257</v>
      </c>
      <c r="F389" s="159">
        <v>17958820</v>
      </c>
      <c r="G389" s="159">
        <v>380978</v>
      </c>
      <c r="H389" s="159">
        <v>29667515</v>
      </c>
      <c r="I389" s="158"/>
      <c r="J389" s="159">
        <v>38660318</v>
      </c>
      <c r="K389" s="159">
        <v>488266</v>
      </c>
      <c r="L389" s="159">
        <v>3568294</v>
      </c>
      <c r="M389" s="159">
        <v>16065</v>
      </c>
      <c r="N389" s="159">
        <v>3504458</v>
      </c>
      <c r="O389" s="159">
        <v>510781</v>
      </c>
      <c r="P389" s="159">
        <v>534363209</v>
      </c>
      <c r="Q389" s="159">
        <v>23014206</v>
      </c>
      <c r="R389" s="159">
        <v>53544388</v>
      </c>
      <c r="S389" s="181">
        <f t="shared" si="17"/>
        <v>712056545</v>
      </c>
      <c r="T389" s="183"/>
      <c r="U389" s="182">
        <v>900099</v>
      </c>
      <c r="V389" s="183"/>
      <c r="W389" s="181">
        <f t="shared" si="18"/>
        <v>900099</v>
      </c>
      <c r="X389" s="181">
        <f t="shared" si="19"/>
        <v>712956644</v>
      </c>
    </row>
    <row r="390" spans="1:24" ht="9.6" x14ac:dyDescent="0.3">
      <c r="A390" s="156" t="s">
        <v>3261</v>
      </c>
      <c r="B390" s="156" t="s">
        <v>4072</v>
      </c>
      <c r="C390" s="159">
        <v>1932957</v>
      </c>
      <c r="D390" s="159">
        <v>6320</v>
      </c>
      <c r="E390" s="159">
        <v>37524176</v>
      </c>
      <c r="F390" s="159">
        <v>18093188</v>
      </c>
      <c r="G390" s="158"/>
      <c r="H390" s="159">
        <v>9640831</v>
      </c>
      <c r="I390" s="159">
        <v>780032</v>
      </c>
      <c r="J390" s="159">
        <v>12531088</v>
      </c>
      <c r="K390" s="158"/>
      <c r="L390" s="159">
        <v>4363798</v>
      </c>
      <c r="M390" s="158"/>
      <c r="N390" s="159">
        <v>21641010</v>
      </c>
      <c r="O390" s="158"/>
      <c r="P390" s="159">
        <v>20583932</v>
      </c>
      <c r="Q390" s="159">
        <v>10483781</v>
      </c>
      <c r="R390" s="159">
        <v>16112688</v>
      </c>
      <c r="S390" s="181">
        <f t="shared" si="17"/>
        <v>153693801</v>
      </c>
      <c r="T390" s="183"/>
      <c r="U390" s="184">
        <v>0</v>
      </c>
      <c r="V390" s="183"/>
      <c r="W390" s="181">
        <f t="shared" si="18"/>
        <v>0</v>
      </c>
      <c r="X390" s="181">
        <f t="shared" si="19"/>
        <v>153693801</v>
      </c>
    </row>
    <row r="391" spans="1:24" ht="9.6" x14ac:dyDescent="0.3">
      <c r="A391" s="156" t="s">
        <v>3262</v>
      </c>
      <c r="B391" s="156" t="s">
        <v>4073</v>
      </c>
      <c r="C391" s="159">
        <v>23290113</v>
      </c>
      <c r="D391" s="159">
        <v>2812399</v>
      </c>
      <c r="E391" s="159">
        <v>105536918</v>
      </c>
      <c r="F391" s="159">
        <v>19525851</v>
      </c>
      <c r="G391" s="158"/>
      <c r="H391" s="159">
        <v>5149481</v>
      </c>
      <c r="I391" s="158"/>
      <c r="J391" s="159">
        <v>59765213</v>
      </c>
      <c r="K391" s="158"/>
      <c r="L391" s="159">
        <v>3443292</v>
      </c>
      <c r="M391" s="159">
        <v>463142</v>
      </c>
      <c r="N391" s="160">
        <v>0</v>
      </c>
      <c r="O391" s="159">
        <v>1722554</v>
      </c>
      <c r="P391" s="159">
        <v>142682969</v>
      </c>
      <c r="Q391" s="159">
        <v>7250600</v>
      </c>
      <c r="R391" s="159">
        <v>38893157</v>
      </c>
      <c r="S391" s="181">
        <f t="shared" ref="S391:S440" si="20">SUM(C391:R391)</f>
        <v>410535689</v>
      </c>
      <c r="T391" s="183"/>
      <c r="U391" s="184">
        <v>0</v>
      </c>
      <c r="V391" s="183"/>
      <c r="W391" s="181">
        <f t="shared" si="18"/>
        <v>0</v>
      </c>
      <c r="X391" s="181">
        <f t="shared" si="19"/>
        <v>410535689</v>
      </c>
    </row>
    <row r="392" spans="1:24" ht="9.6" x14ac:dyDescent="0.3">
      <c r="A392" s="156" t="s">
        <v>3263</v>
      </c>
      <c r="B392" s="156" t="s">
        <v>4074</v>
      </c>
      <c r="C392" s="158"/>
      <c r="D392" s="158"/>
      <c r="E392" s="160">
        <v>0</v>
      </c>
      <c r="F392" s="160">
        <v>0</v>
      </c>
      <c r="G392" s="158"/>
      <c r="H392" s="159">
        <v>21139023</v>
      </c>
      <c r="I392" s="158"/>
      <c r="J392" s="159">
        <v>2416570</v>
      </c>
      <c r="K392" s="158"/>
      <c r="L392" s="158"/>
      <c r="M392" s="158"/>
      <c r="N392" s="159">
        <v>3</v>
      </c>
      <c r="O392" s="159">
        <v>389968</v>
      </c>
      <c r="P392" s="158"/>
      <c r="Q392" s="160">
        <v>0</v>
      </c>
      <c r="R392" s="159">
        <v>9745</v>
      </c>
      <c r="S392" s="181">
        <f t="shared" si="20"/>
        <v>23955309</v>
      </c>
      <c r="T392" s="183"/>
      <c r="U392" s="182">
        <v>33000</v>
      </c>
      <c r="V392" s="183"/>
      <c r="W392" s="181">
        <f t="shared" si="18"/>
        <v>33000</v>
      </c>
      <c r="X392" s="181">
        <f t="shared" si="19"/>
        <v>23988309</v>
      </c>
    </row>
    <row r="393" spans="1:24" ht="9.6" x14ac:dyDescent="0.3">
      <c r="A393" s="156" t="s">
        <v>3264</v>
      </c>
      <c r="B393" s="156" t="s">
        <v>4075</v>
      </c>
      <c r="C393" s="158"/>
      <c r="D393" s="158"/>
      <c r="E393" s="160">
        <v>0</v>
      </c>
      <c r="F393" s="160">
        <v>0</v>
      </c>
      <c r="G393" s="158"/>
      <c r="H393" s="158"/>
      <c r="I393" s="158"/>
      <c r="J393" s="158"/>
      <c r="K393" s="158"/>
      <c r="L393" s="158"/>
      <c r="M393" s="158"/>
      <c r="N393" s="160">
        <v>0</v>
      </c>
      <c r="O393" s="158"/>
      <c r="P393" s="158"/>
      <c r="Q393" s="160">
        <v>0</v>
      </c>
      <c r="R393" s="158"/>
      <c r="S393" s="181">
        <f t="shared" si="20"/>
        <v>0</v>
      </c>
      <c r="T393" s="183"/>
      <c r="U393" s="184">
        <v>0</v>
      </c>
      <c r="V393" s="183"/>
      <c r="W393" s="181">
        <f t="shared" ref="W393:W442" si="21">SUM(T393:V393)</f>
        <v>0</v>
      </c>
      <c r="X393" s="181">
        <f t="shared" ref="X393:X442" si="22">S393+W393</f>
        <v>0</v>
      </c>
    </row>
    <row r="394" spans="1:24" ht="9.6" x14ac:dyDescent="0.3">
      <c r="A394" s="156" t="s">
        <v>3265</v>
      </c>
      <c r="B394" s="156" t="s">
        <v>4076</v>
      </c>
      <c r="C394" s="159">
        <v>110669632</v>
      </c>
      <c r="D394" s="159">
        <v>8619131</v>
      </c>
      <c r="E394" s="159">
        <v>543673648</v>
      </c>
      <c r="F394" s="159">
        <v>207666667</v>
      </c>
      <c r="G394" s="159">
        <v>436219</v>
      </c>
      <c r="H394" s="159">
        <v>77568665</v>
      </c>
      <c r="I394" s="159">
        <v>5204206</v>
      </c>
      <c r="J394" s="159">
        <v>230295609</v>
      </c>
      <c r="K394" s="159">
        <v>778633</v>
      </c>
      <c r="L394" s="159">
        <v>46064031</v>
      </c>
      <c r="M394" s="159">
        <v>579165</v>
      </c>
      <c r="N394" s="159">
        <v>45775765</v>
      </c>
      <c r="O394" s="159">
        <v>756042</v>
      </c>
      <c r="P394" s="159">
        <v>1069616971</v>
      </c>
      <c r="Q394" s="159">
        <v>22919636</v>
      </c>
      <c r="R394" s="159">
        <v>809303406</v>
      </c>
      <c r="S394" s="181">
        <f t="shared" si="20"/>
        <v>3179927426</v>
      </c>
      <c r="T394" s="183"/>
      <c r="U394" s="182">
        <v>202798</v>
      </c>
      <c r="V394" s="182">
        <v>241079</v>
      </c>
      <c r="W394" s="181">
        <f t="shared" si="21"/>
        <v>443877</v>
      </c>
      <c r="X394" s="181">
        <f t="shared" si="22"/>
        <v>3180371303</v>
      </c>
    </row>
    <row r="395" spans="1:24" ht="9.6" x14ac:dyDescent="0.3">
      <c r="A395" s="156" t="s">
        <v>3266</v>
      </c>
      <c r="B395" s="156" t="s">
        <v>4077</v>
      </c>
      <c r="C395" s="158"/>
      <c r="D395" s="158"/>
      <c r="E395" s="159">
        <v>261738689</v>
      </c>
      <c r="F395" s="159">
        <v>55897213</v>
      </c>
      <c r="G395" s="158"/>
      <c r="H395" s="159">
        <v>27924743</v>
      </c>
      <c r="I395" s="159">
        <v>2028769</v>
      </c>
      <c r="J395" s="159">
        <v>56042513</v>
      </c>
      <c r="K395" s="158"/>
      <c r="L395" s="159">
        <v>26440355</v>
      </c>
      <c r="M395" s="159">
        <v>579165</v>
      </c>
      <c r="N395" s="159">
        <v>7422653</v>
      </c>
      <c r="O395" s="159">
        <v>56426</v>
      </c>
      <c r="P395" s="159">
        <v>124894096</v>
      </c>
      <c r="Q395" s="159">
        <v>5791968</v>
      </c>
      <c r="R395" s="159">
        <v>112355917</v>
      </c>
      <c r="S395" s="181">
        <f t="shared" si="20"/>
        <v>681172507</v>
      </c>
      <c r="T395" s="183"/>
      <c r="U395" s="184">
        <v>0</v>
      </c>
      <c r="V395" s="183"/>
      <c r="W395" s="181">
        <f t="shared" si="21"/>
        <v>0</v>
      </c>
      <c r="X395" s="181">
        <f t="shared" si="22"/>
        <v>681172507</v>
      </c>
    </row>
    <row r="396" spans="1:24" ht="9.6" x14ac:dyDescent="0.3">
      <c r="A396" s="156" t="s">
        <v>3267</v>
      </c>
      <c r="B396" s="156" t="s">
        <v>4078</v>
      </c>
      <c r="C396" s="159">
        <v>106503895</v>
      </c>
      <c r="D396" s="159">
        <v>8619131</v>
      </c>
      <c r="E396" s="159">
        <v>272689454</v>
      </c>
      <c r="F396" s="159">
        <v>151052003</v>
      </c>
      <c r="G396" s="159">
        <v>414670</v>
      </c>
      <c r="H396" s="159">
        <v>40218834</v>
      </c>
      <c r="I396" s="159">
        <v>2831607</v>
      </c>
      <c r="J396" s="159">
        <v>152858888</v>
      </c>
      <c r="K396" s="159">
        <v>716659</v>
      </c>
      <c r="L396" s="159">
        <v>19031016</v>
      </c>
      <c r="M396" s="158"/>
      <c r="N396" s="159">
        <v>31325796</v>
      </c>
      <c r="O396" s="159">
        <v>676914</v>
      </c>
      <c r="P396" s="159">
        <v>908516827</v>
      </c>
      <c r="Q396" s="159">
        <v>17127668</v>
      </c>
      <c r="R396" s="159">
        <v>161619057</v>
      </c>
      <c r="S396" s="181">
        <f t="shared" si="20"/>
        <v>1874202419</v>
      </c>
      <c r="T396" s="183"/>
      <c r="U396" s="182">
        <v>197005</v>
      </c>
      <c r="V396" s="182">
        <v>231554</v>
      </c>
      <c r="W396" s="181">
        <f t="shared" si="21"/>
        <v>428559</v>
      </c>
      <c r="X396" s="181">
        <f t="shared" si="22"/>
        <v>1874630978</v>
      </c>
    </row>
    <row r="397" spans="1:24" ht="9.6" x14ac:dyDescent="0.3">
      <c r="A397" s="156" t="s">
        <v>3268</v>
      </c>
      <c r="B397" s="156" t="s">
        <v>4079</v>
      </c>
      <c r="C397" s="158"/>
      <c r="D397" s="158"/>
      <c r="E397" s="160">
        <v>0</v>
      </c>
      <c r="F397" s="160">
        <v>0</v>
      </c>
      <c r="G397" s="158"/>
      <c r="H397" s="158"/>
      <c r="I397" s="158"/>
      <c r="J397" s="158"/>
      <c r="K397" s="158"/>
      <c r="L397" s="158"/>
      <c r="M397" s="158"/>
      <c r="N397" s="160">
        <v>0</v>
      </c>
      <c r="O397" s="158"/>
      <c r="P397" s="158"/>
      <c r="Q397" s="160">
        <v>0</v>
      </c>
      <c r="R397" s="158"/>
      <c r="S397" s="181">
        <f t="shared" si="20"/>
        <v>0</v>
      </c>
      <c r="T397" s="183"/>
      <c r="U397" s="184">
        <v>0</v>
      </c>
      <c r="V397" s="184">
        <v>0</v>
      </c>
      <c r="W397" s="181">
        <f t="shared" si="21"/>
        <v>0</v>
      </c>
      <c r="X397" s="181">
        <f t="shared" si="22"/>
        <v>0</v>
      </c>
    </row>
    <row r="398" spans="1:24" ht="9.6" x14ac:dyDescent="0.3">
      <c r="A398" s="156" t="s">
        <v>3269</v>
      </c>
      <c r="B398" s="156" t="s">
        <v>4080</v>
      </c>
      <c r="C398" s="159">
        <v>4165737</v>
      </c>
      <c r="D398" s="158"/>
      <c r="E398" s="159">
        <v>9245505</v>
      </c>
      <c r="F398" s="159">
        <v>717451</v>
      </c>
      <c r="G398" s="159">
        <v>21549</v>
      </c>
      <c r="H398" s="159">
        <v>9425088</v>
      </c>
      <c r="I398" s="159">
        <v>343830</v>
      </c>
      <c r="J398" s="159">
        <v>21394208</v>
      </c>
      <c r="K398" s="159">
        <v>61974</v>
      </c>
      <c r="L398" s="159">
        <v>592660</v>
      </c>
      <c r="M398" s="158"/>
      <c r="N398" s="159">
        <v>7027316</v>
      </c>
      <c r="O398" s="159">
        <v>22702</v>
      </c>
      <c r="P398" s="159">
        <v>36206048</v>
      </c>
      <c r="Q398" s="160">
        <v>0</v>
      </c>
      <c r="R398" s="159">
        <v>535328432</v>
      </c>
      <c r="S398" s="181">
        <f t="shared" si="20"/>
        <v>624552500</v>
      </c>
      <c r="T398" s="183"/>
      <c r="U398" s="182">
        <v>5793</v>
      </c>
      <c r="V398" s="182">
        <v>9525</v>
      </c>
      <c r="W398" s="181">
        <f t="shared" si="21"/>
        <v>15318</v>
      </c>
      <c r="X398" s="181">
        <f t="shared" si="22"/>
        <v>624567818</v>
      </c>
    </row>
    <row r="399" spans="1:24" ht="9.6" x14ac:dyDescent="0.3">
      <c r="A399" s="156" t="s">
        <v>3270</v>
      </c>
      <c r="B399" s="156" t="s">
        <v>4081</v>
      </c>
      <c r="C399" s="159">
        <v>-18317963396</v>
      </c>
      <c r="D399" s="159">
        <v>-839397349</v>
      </c>
      <c r="E399" s="159">
        <v>-48293128435</v>
      </c>
      <c r="F399" s="159">
        <v>-30266467513</v>
      </c>
      <c r="G399" s="159">
        <v>-52911580</v>
      </c>
      <c r="H399" s="159">
        <v>-18579848388</v>
      </c>
      <c r="I399" s="159">
        <v>-975040060</v>
      </c>
      <c r="J399" s="159">
        <v>-32219265495</v>
      </c>
      <c r="K399" s="159">
        <v>-141992082</v>
      </c>
      <c r="L399" s="159">
        <v>-8200187068</v>
      </c>
      <c r="M399" s="159">
        <v>-371860570</v>
      </c>
      <c r="N399" s="159">
        <v>-8297256648</v>
      </c>
      <c r="O399" s="159">
        <v>-1182705201</v>
      </c>
      <c r="P399" s="159">
        <v>-130014023131</v>
      </c>
      <c r="Q399" s="159">
        <v>-4375292717</v>
      </c>
      <c r="R399" s="159">
        <v>-23675660934</v>
      </c>
      <c r="S399" s="181">
        <f t="shared" si="20"/>
        <v>-325803000567</v>
      </c>
      <c r="T399" s="182">
        <v>-5674680</v>
      </c>
      <c r="U399" s="182">
        <v>-30289649</v>
      </c>
      <c r="V399" s="182">
        <v>-200658560</v>
      </c>
      <c r="W399" s="181">
        <f t="shared" si="21"/>
        <v>-236622889</v>
      </c>
      <c r="X399" s="181">
        <f t="shared" si="22"/>
        <v>-326039623456</v>
      </c>
    </row>
    <row r="400" spans="1:24" ht="9.6" x14ac:dyDescent="0.3">
      <c r="A400" s="156" t="s">
        <v>3271</v>
      </c>
      <c r="B400" s="156" t="s">
        <v>4082</v>
      </c>
      <c r="C400" s="159">
        <v>-15743544067</v>
      </c>
      <c r="D400" s="159">
        <v>-802470111</v>
      </c>
      <c r="E400" s="159">
        <v>-38268960985</v>
      </c>
      <c r="F400" s="159">
        <v>-25970478667</v>
      </c>
      <c r="G400" s="159">
        <v>-33729694</v>
      </c>
      <c r="H400" s="159">
        <v>-6448122768</v>
      </c>
      <c r="I400" s="159">
        <v>-653769150</v>
      </c>
      <c r="J400" s="159">
        <v>-28260334427</v>
      </c>
      <c r="K400" s="159">
        <v>-117294081</v>
      </c>
      <c r="L400" s="159">
        <v>-6052039518</v>
      </c>
      <c r="M400" s="159">
        <v>-242799374</v>
      </c>
      <c r="N400" s="159">
        <v>-6274882128</v>
      </c>
      <c r="O400" s="159">
        <v>-39779433</v>
      </c>
      <c r="P400" s="159">
        <v>-112252359646</v>
      </c>
      <c r="Q400" s="159">
        <v>-3189344000</v>
      </c>
      <c r="R400" s="159">
        <v>-18301822226</v>
      </c>
      <c r="S400" s="181">
        <f t="shared" si="20"/>
        <v>-262651730275</v>
      </c>
      <c r="T400" s="182">
        <v>-3713822</v>
      </c>
      <c r="U400" s="182">
        <v>-25075197</v>
      </c>
      <c r="V400" s="183"/>
      <c r="W400" s="181">
        <f t="shared" si="21"/>
        <v>-28789019</v>
      </c>
      <c r="X400" s="181">
        <f t="shared" si="22"/>
        <v>-262680519294</v>
      </c>
    </row>
    <row r="401" spans="1:24" ht="19.2" x14ac:dyDescent="0.3">
      <c r="A401" s="156" t="s">
        <v>3272</v>
      </c>
      <c r="B401" s="156" t="s">
        <v>4083</v>
      </c>
      <c r="C401" s="159">
        <v>-15743544067</v>
      </c>
      <c r="D401" s="159">
        <v>-802470111</v>
      </c>
      <c r="E401" s="159">
        <v>-38268960985</v>
      </c>
      <c r="F401" s="159">
        <v>-25970478667</v>
      </c>
      <c r="G401" s="159">
        <v>-33729694</v>
      </c>
      <c r="H401" s="159">
        <v>-6430941365</v>
      </c>
      <c r="I401" s="159">
        <v>-653769150</v>
      </c>
      <c r="J401" s="159">
        <v>-28260334427</v>
      </c>
      <c r="K401" s="159">
        <v>-117294081</v>
      </c>
      <c r="L401" s="159">
        <v>-6052039518</v>
      </c>
      <c r="M401" s="159">
        <v>-242799374</v>
      </c>
      <c r="N401" s="159">
        <v>-6267311754</v>
      </c>
      <c r="O401" s="159">
        <v>-39779433</v>
      </c>
      <c r="P401" s="159">
        <v>-112252359646</v>
      </c>
      <c r="Q401" s="159">
        <v>-3189344000</v>
      </c>
      <c r="R401" s="159">
        <v>-18301822226</v>
      </c>
      <c r="S401" s="181">
        <f t="shared" si="20"/>
        <v>-262626978498</v>
      </c>
      <c r="T401" s="182">
        <v>-3713822</v>
      </c>
      <c r="U401" s="182">
        <v>-24591635</v>
      </c>
      <c r="V401" s="183"/>
      <c r="W401" s="181">
        <f t="shared" si="21"/>
        <v>-28305457</v>
      </c>
      <c r="X401" s="181">
        <f t="shared" si="22"/>
        <v>-262655283955</v>
      </c>
    </row>
    <row r="402" spans="1:24" ht="19.2" x14ac:dyDescent="0.3">
      <c r="A402" s="156" t="s">
        <v>3281</v>
      </c>
      <c r="B402" s="156" t="s">
        <v>4092</v>
      </c>
      <c r="C402" s="159">
        <v>-15743544067</v>
      </c>
      <c r="D402" s="159">
        <v>-802470111</v>
      </c>
      <c r="E402" s="159">
        <v>-38259969392</v>
      </c>
      <c r="F402" s="159">
        <v>-25970478667</v>
      </c>
      <c r="G402" s="159">
        <v>-33729694</v>
      </c>
      <c r="H402" s="159">
        <v>-6422298668</v>
      </c>
      <c r="I402" s="159">
        <v>-653769150</v>
      </c>
      <c r="J402" s="159">
        <v>-28250901413</v>
      </c>
      <c r="K402" s="159">
        <v>-117294081</v>
      </c>
      <c r="L402" s="159">
        <v>-6052039518</v>
      </c>
      <c r="M402" s="159">
        <v>-242799374</v>
      </c>
      <c r="N402" s="159">
        <v>-6267297711</v>
      </c>
      <c r="O402" s="159">
        <v>-39779433</v>
      </c>
      <c r="P402" s="159">
        <v>-111686171622</v>
      </c>
      <c r="Q402" s="159">
        <v>-3160554000</v>
      </c>
      <c r="R402" s="159">
        <v>-18300861765</v>
      </c>
      <c r="S402" s="181">
        <f t="shared" si="20"/>
        <v>-262003958666</v>
      </c>
      <c r="T402" s="182">
        <v>-3713822</v>
      </c>
      <c r="U402" s="182">
        <v>-24591635</v>
      </c>
      <c r="V402" s="183"/>
      <c r="W402" s="181">
        <f t="shared" si="21"/>
        <v>-28305457</v>
      </c>
      <c r="X402" s="181">
        <f t="shared" si="22"/>
        <v>-262032264123</v>
      </c>
    </row>
    <row r="403" spans="1:24" ht="19.2" x14ac:dyDescent="0.3">
      <c r="A403" s="156" t="s">
        <v>3282</v>
      </c>
      <c r="B403" s="156" t="s">
        <v>4093</v>
      </c>
      <c r="C403" s="158"/>
      <c r="D403" s="158"/>
      <c r="E403" s="159">
        <v>-8991593</v>
      </c>
      <c r="F403" s="160">
        <v>0</v>
      </c>
      <c r="G403" s="158"/>
      <c r="H403" s="159">
        <v>-8642697</v>
      </c>
      <c r="I403" s="158"/>
      <c r="J403" s="159">
        <v>-9433014</v>
      </c>
      <c r="K403" s="158"/>
      <c r="L403" s="158"/>
      <c r="M403" s="158"/>
      <c r="N403" s="159">
        <v>-14043</v>
      </c>
      <c r="O403" s="158"/>
      <c r="P403" s="159">
        <v>-566188024</v>
      </c>
      <c r="Q403" s="159">
        <v>-28790000</v>
      </c>
      <c r="R403" s="159">
        <v>-960461</v>
      </c>
      <c r="S403" s="181">
        <f t="shared" si="20"/>
        <v>-623019832</v>
      </c>
      <c r="T403" s="183"/>
      <c r="U403" s="184">
        <v>0</v>
      </c>
      <c r="V403" s="183"/>
      <c r="W403" s="181">
        <f t="shared" si="21"/>
        <v>0</v>
      </c>
      <c r="X403" s="181">
        <f t="shared" si="22"/>
        <v>-623019832</v>
      </c>
    </row>
    <row r="404" spans="1:24" ht="9.6" x14ac:dyDescent="0.3">
      <c r="A404" s="156" t="s">
        <v>3283</v>
      </c>
      <c r="B404" s="156" t="s">
        <v>4094</v>
      </c>
      <c r="C404" s="159">
        <v>-73912043</v>
      </c>
      <c r="D404" s="159">
        <v>-5210457</v>
      </c>
      <c r="E404" s="159">
        <v>-257451948</v>
      </c>
      <c r="F404" s="159">
        <v>-107919401</v>
      </c>
      <c r="G404" s="159">
        <v>-200326</v>
      </c>
      <c r="H404" s="159">
        <v>-100619341</v>
      </c>
      <c r="I404" s="159">
        <v>-7691675</v>
      </c>
      <c r="J404" s="159">
        <v>-138912613</v>
      </c>
      <c r="K404" s="159">
        <v>-283307</v>
      </c>
      <c r="L404" s="159">
        <v>-45577302</v>
      </c>
      <c r="M404" s="159">
        <v>-1430636</v>
      </c>
      <c r="N404" s="159">
        <v>-55386305</v>
      </c>
      <c r="O404" s="159">
        <v>-601856</v>
      </c>
      <c r="P404" s="159">
        <v>-395354048</v>
      </c>
      <c r="Q404" s="159">
        <v>-40764641</v>
      </c>
      <c r="R404" s="159">
        <v>-153554293</v>
      </c>
      <c r="S404" s="181">
        <f t="shared" si="20"/>
        <v>-1384870192</v>
      </c>
      <c r="T404" s="182">
        <v>-27717</v>
      </c>
      <c r="U404" s="182">
        <v>-150272</v>
      </c>
      <c r="V404" s="183"/>
      <c r="W404" s="181">
        <f t="shared" si="21"/>
        <v>-177989</v>
      </c>
      <c r="X404" s="181">
        <f t="shared" si="22"/>
        <v>-1385048181</v>
      </c>
    </row>
    <row r="405" spans="1:24" ht="9.6" x14ac:dyDescent="0.3">
      <c r="A405" s="156" t="s">
        <v>3284</v>
      </c>
      <c r="B405" s="156" t="s">
        <v>4095</v>
      </c>
      <c r="C405" s="159">
        <v>-73912043</v>
      </c>
      <c r="D405" s="159">
        <v>-5210457</v>
      </c>
      <c r="E405" s="159">
        <v>-257279768</v>
      </c>
      <c r="F405" s="159">
        <v>-107919401</v>
      </c>
      <c r="G405" s="159">
        <v>-200326</v>
      </c>
      <c r="H405" s="159">
        <v>-100488890</v>
      </c>
      <c r="I405" s="159">
        <v>-7691675</v>
      </c>
      <c r="J405" s="159">
        <v>-138815583</v>
      </c>
      <c r="K405" s="159">
        <v>-283307</v>
      </c>
      <c r="L405" s="159">
        <v>-45577302</v>
      </c>
      <c r="M405" s="159">
        <v>-1430636</v>
      </c>
      <c r="N405" s="159">
        <v>-55386305</v>
      </c>
      <c r="O405" s="159">
        <v>-601856</v>
      </c>
      <c r="P405" s="159">
        <v>-364145935</v>
      </c>
      <c r="Q405" s="159">
        <v>-40284641</v>
      </c>
      <c r="R405" s="159">
        <v>-153554293</v>
      </c>
      <c r="S405" s="181">
        <f t="shared" si="20"/>
        <v>-1352782418</v>
      </c>
      <c r="T405" s="182">
        <v>-27717</v>
      </c>
      <c r="U405" s="182">
        <v>-150272</v>
      </c>
      <c r="V405" s="183"/>
      <c r="W405" s="181">
        <f t="shared" si="21"/>
        <v>-177989</v>
      </c>
      <c r="X405" s="181">
        <f t="shared" si="22"/>
        <v>-1352960407</v>
      </c>
    </row>
    <row r="406" spans="1:24" ht="9.6" x14ac:dyDescent="0.3">
      <c r="A406" s="156" t="s">
        <v>3172</v>
      </c>
      <c r="B406" s="156" t="s">
        <v>3983</v>
      </c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81">
        <f t="shared" si="20"/>
        <v>0</v>
      </c>
      <c r="T406" s="183"/>
      <c r="U406" s="183"/>
      <c r="V406" s="183"/>
      <c r="W406" s="181">
        <f t="shared" si="21"/>
        <v>0</v>
      </c>
      <c r="X406" s="181">
        <f t="shared" si="22"/>
        <v>0</v>
      </c>
    </row>
    <row r="407" spans="1:24" ht="19.2" x14ac:dyDescent="0.3">
      <c r="A407" s="156" t="s">
        <v>3274</v>
      </c>
      <c r="B407" s="156" t="s">
        <v>4085</v>
      </c>
      <c r="C407" s="160">
        <v>0</v>
      </c>
      <c r="D407" s="158"/>
      <c r="E407" s="159">
        <v>-599</v>
      </c>
      <c r="F407" s="160">
        <v>0</v>
      </c>
      <c r="G407" s="158"/>
      <c r="H407" s="160">
        <v>0</v>
      </c>
      <c r="I407" s="158"/>
      <c r="J407" s="159">
        <v>-2337</v>
      </c>
      <c r="K407" s="158"/>
      <c r="L407" s="158"/>
      <c r="M407" s="158"/>
      <c r="N407" s="160">
        <v>0</v>
      </c>
      <c r="O407" s="158"/>
      <c r="P407" s="158"/>
      <c r="Q407" s="158"/>
      <c r="R407" s="158"/>
      <c r="S407" s="181">
        <f t="shared" si="20"/>
        <v>-2936</v>
      </c>
      <c r="T407" s="183"/>
      <c r="U407" s="183"/>
      <c r="V407" s="183"/>
      <c r="W407" s="181">
        <f t="shared" si="21"/>
        <v>0</v>
      </c>
      <c r="X407" s="181">
        <f t="shared" si="22"/>
        <v>-2936</v>
      </c>
    </row>
    <row r="408" spans="1:24" ht="19.2" x14ac:dyDescent="0.3">
      <c r="A408" s="156" t="s">
        <v>3173</v>
      </c>
      <c r="B408" s="156" t="s">
        <v>3984</v>
      </c>
      <c r="C408" s="159">
        <v>-58383980</v>
      </c>
      <c r="D408" s="159">
        <v>-5075456</v>
      </c>
      <c r="E408" s="159">
        <v>-234268838</v>
      </c>
      <c r="F408" s="159">
        <v>-90297796</v>
      </c>
      <c r="G408" s="159">
        <v>-200326</v>
      </c>
      <c r="H408" s="159">
        <v>-73521461</v>
      </c>
      <c r="I408" s="159">
        <v>-7690713</v>
      </c>
      <c r="J408" s="159">
        <v>-94199315</v>
      </c>
      <c r="K408" s="159">
        <v>-276517</v>
      </c>
      <c r="L408" s="159">
        <v>-3916392</v>
      </c>
      <c r="M408" s="159">
        <v>-1362446</v>
      </c>
      <c r="N408" s="159">
        <v>-47283204</v>
      </c>
      <c r="O408" s="159">
        <v>-601856</v>
      </c>
      <c r="P408" s="159">
        <v>-307151786</v>
      </c>
      <c r="Q408" s="159">
        <v>-38880269</v>
      </c>
      <c r="R408" s="159">
        <v>-91066076</v>
      </c>
      <c r="S408" s="181">
        <f t="shared" si="20"/>
        <v>-1054176431</v>
      </c>
      <c r="T408" s="183"/>
      <c r="U408" s="182">
        <v>-12848</v>
      </c>
      <c r="V408" s="183"/>
      <c r="W408" s="181">
        <f t="shared" si="21"/>
        <v>-12848</v>
      </c>
      <c r="X408" s="181">
        <f t="shared" si="22"/>
        <v>-1054189279</v>
      </c>
    </row>
    <row r="409" spans="1:24" ht="9.6" x14ac:dyDescent="0.3">
      <c r="A409" s="156" t="s">
        <v>3174</v>
      </c>
      <c r="B409" s="156" t="s">
        <v>3985</v>
      </c>
      <c r="C409" s="159">
        <v>-5597056</v>
      </c>
      <c r="D409" s="158"/>
      <c r="E409" s="159">
        <v>-528153</v>
      </c>
      <c r="F409" s="159">
        <v>-534348</v>
      </c>
      <c r="G409" s="158"/>
      <c r="H409" s="159">
        <v>-2118287</v>
      </c>
      <c r="I409" s="159">
        <v>-962</v>
      </c>
      <c r="J409" s="159">
        <v>-19382352</v>
      </c>
      <c r="K409" s="159">
        <v>-66</v>
      </c>
      <c r="L409" s="158"/>
      <c r="M409" s="159">
        <v>-68190</v>
      </c>
      <c r="N409" s="159">
        <v>-8103101</v>
      </c>
      <c r="O409" s="158"/>
      <c r="P409" s="159">
        <v>-31429739</v>
      </c>
      <c r="Q409" s="159">
        <v>-338882</v>
      </c>
      <c r="R409" s="159">
        <v>-6683863</v>
      </c>
      <c r="S409" s="181">
        <f t="shared" si="20"/>
        <v>-74784999</v>
      </c>
      <c r="T409" s="183"/>
      <c r="U409" s="184">
        <v>0</v>
      </c>
      <c r="V409" s="183"/>
      <c r="W409" s="181">
        <f t="shared" si="21"/>
        <v>0</v>
      </c>
      <c r="X409" s="181">
        <f t="shared" si="22"/>
        <v>-74784999</v>
      </c>
    </row>
    <row r="410" spans="1:24" ht="19.2" x14ac:dyDescent="0.3">
      <c r="A410" s="156" t="s">
        <v>3175</v>
      </c>
      <c r="B410" s="156" t="s">
        <v>3986</v>
      </c>
      <c r="C410" s="159">
        <v>-9931007</v>
      </c>
      <c r="D410" s="159">
        <v>-135001</v>
      </c>
      <c r="E410" s="159">
        <v>-22482178</v>
      </c>
      <c r="F410" s="159">
        <v>-17087257</v>
      </c>
      <c r="G410" s="158"/>
      <c r="H410" s="159">
        <v>-21994711</v>
      </c>
      <c r="I410" s="158"/>
      <c r="J410" s="159">
        <v>-16335601</v>
      </c>
      <c r="K410" s="159">
        <v>-6724</v>
      </c>
      <c r="L410" s="159">
        <v>-41660910</v>
      </c>
      <c r="M410" s="158"/>
      <c r="N410" s="160">
        <v>0</v>
      </c>
      <c r="O410" s="158"/>
      <c r="P410" s="160">
        <v>0</v>
      </c>
      <c r="Q410" s="159">
        <v>-1065490</v>
      </c>
      <c r="R410" s="159">
        <v>-55154066</v>
      </c>
      <c r="S410" s="181">
        <f t="shared" si="20"/>
        <v>-185852945</v>
      </c>
      <c r="T410" s="183"/>
      <c r="U410" s="182">
        <v>-137424</v>
      </c>
      <c r="V410" s="183"/>
      <c r="W410" s="181">
        <f t="shared" si="21"/>
        <v>-137424</v>
      </c>
      <c r="X410" s="181">
        <f t="shared" si="22"/>
        <v>-185990369</v>
      </c>
    </row>
    <row r="411" spans="1:24" ht="19.2" x14ac:dyDescent="0.3">
      <c r="A411" s="156" t="s">
        <v>3275</v>
      </c>
      <c r="B411" s="156" t="s">
        <v>4086</v>
      </c>
      <c r="C411" s="160">
        <v>0</v>
      </c>
      <c r="D411" s="158"/>
      <c r="E411" s="160">
        <v>0</v>
      </c>
      <c r="F411" s="160">
        <v>0</v>
      </c>
      <c r="G411" s="158"/>
      <c r="H411" s="160">
        <v>0</v>
      </c>
      <c r="I411" s="158"/>
      <c r="J411" s="159">
        <v>-8895978</v>
      </c>
      <c r="K411" s="158"/>
      <c r="L411" s="158"/>
      <c r="M411" s="158"/>
      <c r="N411" s="160">
        <v>0</v>
      </c>
      <c r="O411" s="158"/>
      <c r="P411" s="158"/>
      <c r="Q411" s="158"/>
      <c r="R411" s="159">
        <v>-650288</v>
      </c>
      <c r="S411" s="181">
        <f t="shared" si="20"/>
        <v>-9546266</v>
      </c>
      <c r="T411" s="182">
        <v>-27717</v>
      </c>
      <c r="U411" s="184">
        <v>0</v>
      </c>
      <c r="V411" s="183"/>
      <c r="W411" s="181">
        <f t="shared" si="21"/>
        <v>-27717</v>
      </c>
      <c r="X411" s="181">
        <f t="shared" si="22"/>
        <v>-9573983</v>
      </c>
    </row>
    <row r="412" spans="1:24" ht="9.6" x14ac:dyDescent="0.3">
      <c r="A412" s="156" t="s">
        <v>3276</v>
      </c>
      <c r="B412" s="156" t="s">
        <v>4087</v>
      </c>
      <c r="C412" s="158"/>
      <c r="D412" s="158"/>
      <c r="E412" s="160">
        <v>0</v>
      </c>
      <c r="F412" s="160">
        <v>0</v>
      </c>
      <c r="G412" s="158"/>
      <c r="H412" s="159">
        <v>-2854431</v>
      </c>
      <c r="I412" s="158"/>
      <c r="J412" s="158"/>
      <c r="K412" s="158"/>
      <c r="L412" s="158"/>
      <c r="M412" s="158"/>
      <c r="N412" s="160">
        <v>0</v>
      </c>
      <c r="O412" s="158"/>
      <c r="P412" s="158"/>
      <c r="Q412" s="158"/>
      <c r="R412" s="158"/>
      <c r="S412" s="181">
        <f t="shared" si="20"/>
        <v>-2854431</v>
      </c>
      <c r="T412" s="183"/>
      <c r="U412" s="183"/>
      <c r="V412" s="183"/>
      <c r="W412" s="181">
        <f t="shared" si="21"/>
        <v>0</v>
      </c>
      <c r="X412" s="181">
        <f t="shared" si="22"/>
        <v>-2854431</v>
      </c>
    </row>
    <row r="413" spans="1:24" ht="9.6" x14ac:dyDescent="0.3">
      <c r="A413" s="176" t="s">
        <v>4588</v>
      </c>
      <c r="B413" s="176" t="s">
        <v>3987</v>
      </c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9">
        <v>-25564410</v>
      </c>
      <c r="Q413" s="158"/>
      <c r="R413" s="158"/>
      <c r="S413" s="181">
        <f t="shared" si="20"/>
        <v>-25564410</v>
      </c>
      <c r="T413" s="183"/>
      <c r="U413" s="183"/>
      <c r="V413" s="183"/>
      <c r="W413" s="181">
        <f t="shared" si="21"/>
        <v>0</v>
      </c>
      <c r="X413" s="181">
        <f t="shared" si="22"/>
        <v>-25564410</v>
      </c>
    </row>
    <row r="414" spans="1:24" ht="9.6" x14ac:dyDescent="0.3">
      <c r="A414" s="156" t="s">
        <v>3177</v>
      </c>
      <c r="B414" s="156" t="s">
        <v>3988</v>
      </c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81">
        <f t="shared" si="20"/>
        <v>0</v>
      </c>
      <c r="T414" s="183"/>
      <c r="U414" s="183"/>
      <c r="V414" s="183"/>
      <c r="W414" s="181">
        <f t="shared" si="21"/>
        <v>0</v>
      </c>
      <c r="X414" s="181">
        <f t="shared" si="22"/>
        <v>0</v>
      </c>
    </row>
    <row r="415" spans="1:24" ht="9.6" x14ac:dyDescent="0.3">
      <c r="A415" s="156" t="s">
        <v>3285</v>
      </c>
      <c r="B415" s="156" t="s">
        <v>4096</v>
      </c>
      <c r="C415" s="158"/>
      <c r="D415" s="158"/>
      <c r="E415" s="159">
        <v>-172180</v>
      </c>
      <c r="F415" s="160">
        <v>0</v>
      </c>
      <c r="G415" s="158"/>
      <c r="H415" s="159">
        <v>-130451</v>
      </c>
      <c r="I415" s="158"/>
      <c r="J415" s="159">
        <v>-97030</v>
      </c>
      <c r="K415" s="158"/>
      <c r="L415" s="158"/>
      <c r="M415" s="158"/>
      <c r="N415" s="160">
        <v>0</v>
      </c>
      <c r="O415" s="158"/>
      <c r="P415" s="159">
        <v>-31208113</v>
      </c>
      <c r="Q415" s="159">
        <v>-480000</v>
      </c>
      <c r="R415" s="158"/>
      <c r="S415" s="181">
        <f t="shared" si="20"/>
        <v>-32087774</v>
      </c>
      <c r="T415" s="183"/>
      <c r="U415" s="184">
        <v>0</v>
      </c>
      <c r="V415" s="183"/>
      <c r="W415" s="181">
        <f t="shared" si="21"/>
        <v>0</v>
      </c>
      <c r="X415" s="181">
        <f t="shared" si="22"/>
        <v>-32087774</v>
      </c>
    </row>
    <row r="416" spans="1:24" ht="9.6" x14ac:dyDescent="0.3">
      <c r="A416" s="156" t="s">
        <v>3184</v>
      </c>
      <c r="B416" s="156" t="s">
        <v>3995</v>
      </c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81">
        <f t="shared" si="20"/>
        <v>0</v>
      </c>
      <c r="T416" s="183"/>
      <c r="U416" s="183"/>
      <c r="V416" s="183"/>
      <c r="W416" s="181">
        <f t="shared" si="21"/>
        <v>0</v>
      </c>
      <c r="X416" s="181">
        <f t="shared" si="22"/>
        <v>0</v>
      </c>
    </row>
    <row r="417" spans="1:24" ht="19.2" x14ac:dyDescent="0.3">
      <c r="A417" s="156" t="s">
        <v>3185</v>
      </c>
      <c r="B417" s="156" t="s">
        <v>3996</v>
      </c>
      <c r="C417" s="158"/>
      <c r="D417" s="158"/>
      <c r="E417" s="159">
        <v>-172180</v>
      </c>
      <c r="F417" s="160">
        <v>0</v>
      </c>
      <c r="G417" s="158"/>
      <c r="H417" s="159">
        <v>-130451</v>
      </c>
      <c r="I417" s="158"/>
      <c r="J417" s="159">
        <v>-97030</v>
      </c>
      <c r="K417" s="158"/>
      <c r="L417" s="158"/>
      <c r="M417" s="158"/>
      <c r="N417" s="160">
        <v>0</v>
      </c>
      <c r="O417" s="158"/>
      <c r="P417" s="159">
        <v>-1362446</v>
      </c>
      <c r="Q417" s="159">
        <v>-480000</v>
      </c>
      <c r="R417" s="158"/>
      <c r="S417" s="181">
        <f t="shared" si="20"/>
        <v>-2242107</v>
      </c>
      <c r="T417" s="183"/>
      <c r="U417" s="184">
        <v>0</v>
      </c>
      <c r="V417" s="183"/>
      <c r="W417" s="181">
        <f t="shared" si="21"/>
        <v>0</v>
      </c>
      <c r="X417" s="181">
        <f t="shared" si="22"/>
        <v>-2242107</v>
      </c>
    </row>
    <row r="418" spans="1:24" ht="9.6" x14ac:dyDescent="0.3">
      <c r="A418" s="156" t="s">
        <v>3186</v>
      </c>
      <c r="B418" s="156" t="s">
        <v>3997</v>
      </c>
      <c r="C418" s="158"/>
      <c r="D418" s="158"/>
      <c r="E418" s="160">
        <v>0</v>
      </c>
      <c r="F418" s="160">
        <v>0</v>
      </c>
      <c r="G418" s="158"/>
      <c r="H418" s="160">
        <v>0</v>
      </c>
      <c r="I418" s="158"/>
      <c r="J418" s="158"/>
      <c r="K418" s="158"/>
      <c r="L418" s="158"/>
      <c r="M418" s="158"/>
      <c r="N418" s="160">
        <v>0</v>
      </c>
      <c r="O418" s="158"/>
      <c r="P418" s="159">
        <v>-68190</v>
      </c>
      <c r="Q418" s="158"/>
      <c r="R418" s="158"/>
      <c r="S418" s="181">
        <f t="shared" si="20"/>
        <v>-68190</v>
      </c>
      <c r="T418" s="183"/>
      <c r="U418" s="184">
        <v>0</v>
      </c>
      <c r="V418" s="183"/>
      <c r="W418" s="181">
        <f t="shared" si="21"/>
        <v>0</v>
      </c>
      <c r="X418" s="181">
        <f t="shared" si="22"/>
        <v>-68190</v>
      </c>
    </row>
    <row r="419" spans="1:24" ht="19.2" x14ac:dyDescent="0.3">
      <c r="A419" s="156" t="s">
        <v>3187</v>
      </c>
      <c r="B419" s="156" t="s">
        <v>3998</v>
      </c>
      <c r="C419" s="158"/>
      <c r="D419" s="158"/>
      <c r="E419" s="160">
        <v>0</v>
      </c>
      <c r="F419" s="160">
        <v>0</v>
      </c>
      <c r="G419" s="158"/>
      <c r="H419" s="160">
        <v>0</v>
      </c>
      <c r="I419" s="158"/>
      <c r="J419" s="158"/>
      <c r="K419" s="158"/>
      <c r="L419" s="158"/>
      <c r="M419" s="158"/>
      <c r="N419" s="160">
        <v>0</v>
      </c>
      <c r="O419" s="158"/>
      <c r="P419" s="158"/>
      <c r="Q419" s="158"/>
      <c r="R419" s="158"/>
      <c r="S419" s="181">
        <f t="shared" si="20"/>
        <v>0</v>
      </c>
      <c r="T419" s="183"/>
      <c r="U419" s="184">
        <v>0</v>
      </c>
      <c r="V419" s="183"/>
      <c r="W419" s="181">
        <f t="shared" si="21"/>
        <v>0</v>
      </c>
      <c r="X419" s="181">
        <f t="shared" si="22"/>
        <v>0</v>
      </c>
    </row>
    <row r="420" spans="1:24" ht="19.2" x14ac:dyDescent="0.3">
      <c r="A420" s="156" t="s">
        <v>3188</v>
      </c>
      <c r="B420" s="156" t="s">
        <v>3999</v>
      </c>
      <c r="C420" s="158"/>
      <c r="D420" s="158"/>
      <c r="E420" s="160">
        <v>0</v>
      </c>
      <c r="F420" s="160">
        <v>0</v>
      </c>
      <c r="G420" s="158"/>
      <c r="H420" s="160">
        <v>0</v>
      </c>
      <c r="I420" s="158"/>
      <c r="J420" s="158"/>
      <c r="K420" s="158"/>
      <c r="L420" s="158"/>
      <c r="M420" s="158"/>
      <c r="N420" s="160">
        <v>0</v>
      </c>
      <c r="O420" s="158"/>
      <c r="P420" s="159">
        <v>-29777477</v>
      </c>
      <c r="Q420" s="158"/>
      <c r="R420" s="158"/>
      <c r="S420" s="181">
        <f t="shared" si="20"/>
        <v>-29777477</v>
      </c>
      <c r="T420" s="183"/>
      <c r="U420" s="184">
        <v>0</v>
      </c>
      <c r="V420" s="183"/>
      <c r="W420" s="181">
        <f t="shared" si="21"/>
        <v>0</v>
      </c>
      <c r="X420" s="181">
        <f t="shared" si="22"/>
        <v>-29777477</v>
      </c>
    </row>
    <row r="421" spans="1:24" ht="19.2" x14ac:dyDescent="0.3">
      <c r="A421" s="156" t="s">
        <v>3189</v>
      </c>
      <c r="B421" s="156" t="s">
        <v>4000</v>
      </c>
      <c r="C421" s="158"/>
      <c r="D421" s="158"/>
      <c r="E421" s="160">
        <v>0</v>
      </c>
      <c r="F421" s="160">
        <v>0</v>
      </c>
      <c r="G421" s="158"/>
      <c r="H421" s="160">
        <v>0</v>
      </c>
      <c r="I421" s="158"/>
      <c r="J421" s="158"/>
      <c r="K421" s="158"/>
      <c r="L421" s="158"/>
      <c r="M421" s="158"/>
      <c r="N421" s="160">
        <v>0</v>
      </c>
      <c r="O421" s="158"/>
      <c r="P421" s="158"/>
      <c r="Q421" s="158"/>
      <c r="R421" s="158"/>
      <c r="S421" s="181">
        <f t="shared" si="20"/>
        <v>0</v>
      </c>
      <c r="T421" s="183"/>
      <c r="U421" s="183"/>
      <c r="V421" s="183"/>
      <c r="W421" s="181">
        <f t="shared" si="21"/>
        <v>0</v>
      </c>
      <c r="X421" s="181">
        <f t="shared" si="22"/>
        <v>0</v>
      </c>
    </row>
    <row r="422" spans="1:24" ht="9.6" x14ac:dyDescent="0.3">
      <c r="A422" s="156" t="s">
        <v>3286</v>
      </c>
      <c r="B422" s="156" t="s">
        <v>4097</v>
      </c>
      <c r="C422" s="159">
        <v>-13473736367</v>
      </c>
      <c r="D422" s="159">
        <v>-714000756</v>
      </c>
      <c r="E422" s="159">
        <v>-30415524008</v>
      </c>
      <c r="F422" s="159">
        <v>-22034217873</v>
      </c>
      <c r="G422" s="159">
        <v>-20886168</v>
      </c>
      <c r="H422" s="159">
        <v>-3821563100</v>
      </c>
      <c r="I422" s="159">
        <v>-493372281</v>
      </c>
      <c r="J422" s="159">
        <v>-24160571838</v>
      </c>
      <c r="K422" s="159">
        <v>-56286732</v>
      </c>
      <c r="L422" s="159">
        <v>-4603750284</v>
      </c>
      <c r="M422" s="159">
        <v>-183613416</v>
      </c>
      <c r="N422" s="159">
        <v>-5369797585</v>
      </c>
      <c r="O422" s="159">
        <v>-14202689</v>
      </c>
      <c r="P422" s="159">
        <v>-101569961372</v>
      </c>
      <c r="Q422" s="159">
        <v>-2567484622</v>
      </c>
      <c r="R422" s="159">
        <v>-14427507374</v>
      </c>
      <c r="S422" s="181">
        <f t="shared" si="20"/>
        <v>-223926476465</v>
      </c>
      <c r="T422" s="183"/>
      <c r="U422" s="182">
        <v>-22073666</v>
      </c>
      <c r="V422" s="183"/>
      <c r="W422" s="181">
        <f t="shared" si="21"/>
        <v>-22073666</v>
      </c>
      <c r="X422" s="181">
        <f t="shared" si="22"/>
        <v>-223948550131</v>
      </c>
    </row>
    <row r="423" spans="1:24" ht="19.2" x14ac:dyDescent="0.3">
      <c r="A423" s="156" t="s">
        <v>3287</v>
      </c>
      <c r="B423" s="156" t="s">
        <v>4098</v>
      </c>
      <c r="C423" s="159">
        <v>-13473736367</v>
      </c>
      <c r="D423" s="159">
        <v>-714000756</v>
      </c>
      <c r="E423" s="159">
        <v>-30414743105</v>
      </c>
      <c r="F423" s="159">
        <v>-22034217873</v>
      </c>
      <c r="G423" s="159">
        <v>-20886168</v>
      </c>
      <c r="H423" s="159">
        <v>-3813050854</v>
      </c>
      <c r="I423" s="159">
        <v>-493372281</v>
      </c>
      <c r="J423" s="159">
        <v>-24151235854</v>
      </c>
      <c r="K423" s="159">
        <v>-56286732</v>
      </c>
      <c r="L423" s="159">
        <v>-4603750284</v>
      </c>
      <c r="M423" s="159">
        <v>-183613416</v>
      </c>
      <c r="N423" s="159">
        <v>-5369783542</v>
      </c>
      <c r="O423" s="159">
        <v>-14202689</v>
      </c>
      <c r="P423" s="159">
        <v>-101161666560</v>
      </c>
      <c r="Q423" s="159">
        <v>-2539174622</v>
      </c>
      <c r="R423" s="159">
        <v>-14426546913</v>
      </c>
      <c r="S423" s="181">
        <f t="shared" si="20"/>
        <v>-223470268016</v>
      </c>
      <c r="T423" s="183"/>
      <c r="U423" s="182">
        <v>-22073666</v>
      </c>
      <c r="V423" s="183"/>
      <c r="W423" s="181">
        <f t="shared" si="21"/>
        <v>-22073666</v>
      </c>
      <c r="X423" s="181">
        <f t="shared" si="22"/>
        <v>-223492341682</v>
      </c>
    </row>
    <row r="424" spans="1:24" ht="9.6" x14ac:dyDescent="0.3">
      <c r="A424" s="156" t="s">
        <v>3172</v>
      </c>
      <c r="B424" s="156" t="s">
        <v>3983</v>
      </c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81">
        <f t="shared" si="20"/>
        <v>0</v>
      </c>
      <c r="T424" s="183"/>
      <c r="U424" s="183"/>
      <c r="V424" s="183"/>
      <c r="W424" s="181">
        <f t="shared" si="21"/>
        <v>0</v>
      </c>
      <c r="X424" s="181">
        <f t="shared" si="22"/>
        <v>0</v>
      </c>
    </row>
    <row r="425" spans="1:24" ht="19.2" x14ac:dyDescent="0.3">
      <c r="A425" s="156" t="s">
        <v>3274</v>
      </c>
      <c r="B425" s="156" t="s">
        <v>4085</v>
      </c>
      <c r="C425" s="159">
        <v>-9343419471</v>
      </c>
      <c r="D425" s="158"/>
      <c r="E425" s="159">
        <v>-18282497007</v>
      </c>
      <c r="F425" s="159">
        <v>-15891543458</v>
      </c>
      <c r="G425" s="158"/>
      <c r="H425" s="159">
        <v>-113263892</v>
      </c>
      <c r="I425" s="158"/>
      <c r="J425" s="159">
        <v>-14387084426</v>
      </c>
      <c r="K425" s="158"/>
      <c r="L425" s="159">
        <v>-2509039427</v>
      </c>
      <c r="M425" s="158"/>
      <c r="N425" s="159">
        <v>-3228384386</v>
      </c>
      <c r="O425" s="158"/>
      <c r="P425" s="159">
        <v>-69536666796</v>
      </c>
      <c r="Q425" s="158"/>
      <c r="R425" s="159">
        <v>-5859023550</v>
      </c>
      <c r="S425" s="181">
        <f t="shared" si="20"/>
        <v>-139150922413</v>
      </c>
      <c r="T425" s="183"/>
      <c r="U425" s="183"/>
      <c r="V425" s="183"/>
      <c r="W425" s="181">
        <f t="shared" si="21"/>
        <v>0</v>
      </c>
      <c r="X425" s="181">
        <f t="shared" si="22"/>
        <v>-139150922413</v>
      </c>
    </row>
    <row r="426" spans="1:24" ht="19.2" x14ac:dyDescent="0.3">
      <c r="A426" s="156" t="s">
        <v>3173</v>
      </c>
      <c r="B426" s="156" t="s">
        <v>3984</v>
      </c>
      <c r="C426" s="159">
        <v>-3109023467</v>
      </c>
      <c r="D426" s="159">
        <v>-626849728</v>
      </c>
      <c r="E426" s="159">
        <v>-9802878247</v>
      </c>
      <c r="F426" s="159">
        <v>-4640569728</v>
      </c>
      <c r="G426" s="159">
        <v>-10286980</v>
      </c>
      <c r="H426" s="159">
        <v>-2888285053</v>
      </c>
      <c r="I426" s="159">
        <v>-482759136</v>
      </c>
      <c r="J426" s="159">
        <v>-6947704907</v>
      </c>
      <c r="K426" s="159">
        <v>-39512064</v>
      </c>
      <c r="L426" s="159">
        <v>-1735399980</v>
      </c>
      <c r="M426" s="159">
        <v>-122099409</v>
      </c>
      <c r="N426" s="159">
        <v>-1729574688</v>
      </c>
      <c r="O426" s="159">
        <v>-14202689</v>
      </c>
      <c r="P426" s="159">
        <v>-16941017103</v>
      </c>
      <c r="Q426" s="159">
        <v>-1913448141</v>
      </c>
      <c r="R426" s="159">
        <v>-5972357229</v>
      </c>
      <c r="S426" s="181">
        <f t="shared" si="20"/>
        <v>-56975968549</v>
      </c>
      <c r="T426" s="183"/>
      <c r="U426" s="182">
        <v>-22073666</v>
      </c>
      <c r="V426" s="183"/>
      <c r="W426" s="181">
        <f t="shared" si="21"/>
        <v>-22073666</v>
      </c>
      <c r="X426" s="181">
        <f t="shared" si="22"/>
        <v>-56998042215</v>
      </c>
    </row>
    <row r="427" spans="1:24" ht="9.6" x14ac:dyDescent="0.3">
      <c r="A427" s="156" t="s">
        <v>3288</v>
      </c>
      <c r="B427" s="156" t="s">
        <v>4099</v>
      </c>
      <c r="C427" s="159">
        <v>-3076680584</v>
      </c>
      <c r="D427" s="159">
        <v>-626123606</v>
      </c>
      <c r="E427" s="159">
        <v>-9747549186</v>
      </c>
      <c r="F427" s="159">
        <v>-4541389603</v>
      </c>
      <c r="G427" s="158"/>
      <c r="H427" s="159">
        <v>-2794602086</v>
      </c>
      <c r="I427" s="159">
        <v>-471166758</v>
      </c>
      <c r="J427" s="159">
        <v>-64780696</v>
      </c>
      <c r="K427" s="158"/>
      <c r="L427" s="159">
        <v>-1735399980</v>
      </c>
      <c r="M427" s="159">
        <v>-115117457</v>
      </c>
      <c r="N427" s="159">
        <v>-1709612888</v>
      </c>
      <c r="O427" s="159">
        <v>-14202689</v>
      </c>
      <c r="P427" s="159">
        <v>-11202441246</v>
      </c>
      <c r="Q427" s="159">
        <v>-33718232</v>
      </c>
      <c r="R427" s="159">
        <v>-5545238292</v>
      </c>
      <c r="S427" s="181">
        <f t="shared" si="20"/>
        <v>-41678023303</v>
      </c>
      <c r="T427" s="183"/>
      <c r="U427" s="182">
        <v>-21825822</v>
      </c>
      <c r="V427" s="183"/>
      <c r="W427" s="181">
        <f t="shared" si="21"/>
        <v>-21825822</v>
      </c>
      <c r="X427" s="181">
        <f t="shared" si="22"/>
        <v>-41699849125</v>
      </c>
    </row>
    <row r="428" spans="1:24" ht="9.6" x14ac:dyDescent="0.3">
      <c r="A428" s="156" t="s">
        <v>3289</v>
      </c>
      <c r="B428" s="156" t="s">
        <v>4100</v>
      </c>
      <c r="C428" s="159">
        <v>-32342883</v>
      </c>
      <c r="D428" s="159">
        <v>-726122</v>
      </c>
      <c r="E428" s="159">
        <v>-55329062</v>
      </c>
      <c r="F428" s="159">
        <v>-99180125</v>
      </c>
      <c r="G428" s="158"/>
      <c r="H428" s="159">
        <v>-93682967</v>
      </c>
      <c r="I428" s="159">
        <v>-11592377</v>
      </c>
      <c r="J428" s="159">
        <v>-6882924211</v>
      </c>
      <c r="K428" s="158"/>
      <c r="L428" s="158"/>
      <c r="M428" s="159">
        <v>-6981952</v>
      </c>
      <c r="N428" s="159">
        <v>-19961800</v>
      </c>
      <c r="O428" s="158"/>
      <c r="P428" s="159">
        <v>-492297134</v>
      </c>
      <c r="Q428" s="159">
        <v>-1879729909</v>
      </c>
      <c r="R428" s="159">
        <v>-85647295</v>
      </c>
      <c r="S428" s="181">
        <f t="shared" si="20"/>
        <v>-9660395837</v>
      </c>
      <c r="T428" s="183"/>
      <c r="U428" s="182">
        <v>-247844</v>
      </c>
      <c r="V428" s="183"/>
      <c r="W428" s="181">
        <f t="shared" si="21"/>
        <v>-247844</v>
      </c>
      <c r="X428" s="181">
        <f t="shared" si="22"/>
        <v>-9660643681</v>
      </c>
    </row>
    <row r="429" spans="1:24" ht="9.6" x14ac:dyDescent="0.3">
      <c r="A429" s="156" t="s">
        <v>3174</v>
      </c>
      <c r="B429" s="156" t="s">
        <v>3985</v>
      </c>
      <c r="C429" s="159">
        <v>-892613002</v>
      </c>
      <c r="D429" s="159">
        <v>-50526002</v>
      </c>
      <c r="E429" s="159">
        <v>-1772441786</v>
      </c>
      <c r="F429" s="159">
        <v>-1145013442</v>
      </c>
      <c r="G429" s="159">
        <v>-10599188</v>
      </c>
      <c r="H429" s="159">
        <v>-212968757</v>
      </c>
      <c r="I429" s="159">
        <v>-10613145</v>
      </c>
      <c r="J429" s="159">
        <v>-2574380443</v>
      </c>
      <c r="K429" s="159">
        <v>-12481649</v>
      </c>
      <c r="L429" s="159">
        <v>-130763955</v>
      </c>
      <c r="M429" s="159">
        <v>-61514007</v>
      </c>
      <c r="N429" s="159">
        <v>-411824468</v>
      </c>
      <c r="O429" s="158"/>
      <c r="P429" s="159">
        <v>-10293272144</v>
      </c>
      <c r="Q429" s="159">
        <v>-499440244</v>
      </c>
      <c r="R429" s="159">
        <v>-1520109753</v>
      </c>
      <c r="S429" s="181">
        <f t="shared" si="20"/>
        <v>-19598561985</v>
      </c>
      <c r="T429" s="183"/>
      <c r="U429" s="184">
        <v>0</v>
      </c>
      <c r="V429" s="183"/>
      <c r="W429" s="181">
        <f t="shared" si="21"/>
        <v>0</v>
      </c>
      <c r="X429" s="181">
        <f t="shared" si="22"/>
        <v>-19598561985</v>
      </c>
    </row>
    <row r="430" spans="1:24" ht="9.6" x14ac:dyDescent="0.3">
      <c r="A430" s="156" t="s">
        <v>3290</v>
      </c>
      <c r="B430" s="156" t="s">
        <v>4101</v>
      </c>
      <c r="C430" s="159">
        <v>-530439992</v>
      </c>
      <c r="D430" s="158"/>
      <c r="E430" s="159">
        <v>-290416359</v>
      </c>
      <c r="F430" s="159">
        <v>-55205280</v>
      </c>
      <c r="G430" s="158"/>
      <c r="H430" s="159">
        <v>-54887331</v>
      </c>
      <c r="I430" s="159">
        <v>-308070</v>
      </c>
      <c r="J430" s="159">
        <v>-561189454</v>
      </c>
      <c r="K430" s="158"/>
      <c r="L430" s="159">
        <v>-4212041</v>
      </c>
      <c r="M430" s="159">
        <v>-10691123</v>
      </c>
      <c r="N430" s="159">
        <v>-160924399</v>
      </c>
      <c r="O430" s="158"/>
      <c r="P430" s="159">
        <v>-626228344</v>
      </c>
      <c r="Q430" s="159">
        <v>-57034968</v>
      </c>
      <c r="R430" s="159">
        <v>-199438816</v>
      </c>
      <c r="S430" s="181">
        <f t="shared" si="20"/>
        <v>-2550976177</v>
      </c>
      <c r="T430" s="183"/>
      <c r="U430" s="184">
        <v>0</v>
      </c>
      <c r="V430" s="183"/>
      <c r="W430" s="181">
        <f t="shared" si="21"/>
        <v>0</v>
      </c>
      <c r="X430" s="181">
        <f t="shared" si="22"/>
        <v>-2550976177</v>
      </c>
    </row>
    <row r="431" spans="1:24" ht="9.6" x14ac:dyDescent="0.3">
      <c r="A431" s="156" t="s">
        <v>3291</v>
      </c>
      <c r="B431" s="156" t="s">
        <v>4102</v>
      </c>
      <c r="C431" s="159">
        <v>-362173010</v>
      </c>
      <c r="D431" s="159">
        <v>-50526002</v>
      </c>
      <c r="E431" s="159">
        <v>-1482025427</v>
      </c>
      <c r="F431" s="159">
        <v>-1089808162</v>
      </c>
      <c r="G431" s="158"/>
      <c r="H431" s="159">
        <v>-158081426</v>
      </c>
      <c r="I431" s="159">
        <v>-10305075</v>
      </c>
      <c r="J431" s="159">
        <v>-2013190989</v>
      </c>
      <c r="K431" s="158"/>
      <c r="L431" s="159">
        <v>-126551914</v>
      </c>
      <c r="M431" s="159">
        <v>-50822884</v>
      </c>
      <c r="N431" s="159">
        <v>-250900069</v>
      </c>
      <c r="O431" s="158"/>
      <c r="P431" s="159">
        <v>-3833414071</v>
      </c>
      <c r="Q431" s="159">
        <v>-442405276</v>
      </c>
      <c r="R431" s="159">
        <v>-1313178160</v>
      </c>
      <c r="S431" s="181">
        <f t="shared" si="20"/>
        <v>-11183382465</v>
      </c>
      <c r="T431" s="183"/>
      <c r="U431" s="184">
        <v>0</v>
      </c>
      <c r="V431" s="183"/>
      <c r="W431" s="181">
        <f t="shared" si="21"/>
        <v>0</v>
      </c>
      <c r="X431" s="181">
        <f t="shared" si="22"/>
        <v>-11183382465</v>
      </c>
    </row>
    <row r="432" spans="1:24" ht="19.2" x14ac:dyDescent="0.3">
      <c r="A432" s="156" t="s">
        <v>3175</v>
      </c>
      <c r="B432" s="156" t="s">
        <v>3986</v>
      </c>
      <c r="C432" s="159">
        <v>-126715971</v>
      </c>
      <c r="D432" s="159">
        <v>-2454562</v>
      </c>
      <c r="E432" s="159">
        <v>-247428354</v>
      </c>
      <c r="F432" s="159">
        <v>-266070131</v>
      </c>
      <c r="G432" s="158"/>
      <c r="H432" s="159">
        <v>-463997740</v>
      </c>
      <c r="I432" s="158"/>
      <c r="J432" s="159">
        <v>-206215327</v>
      </c>
      <c r="K432" s="159">
        <v>-3044070</v>
      </c>
      <c r="L432" s="159">
        <v>-226919782</v>
      </c>
      <c r="M432" s="158"/>
      <c r="N432" s="160">
        <v>0</v>
      </c>
      <c r="O432" s="158"/>
      <c r="P432" s="160">
        <v>0</v>
      </c>
      <c r="Q432" s="159">
        <v>-55435028</v>
      </c>
      <c r="R432" s="159">
        <v>-959153609</v>
      </c>
      <c r="S432" s="181">
        <f t="shared" si="20"/>
        <v>-2557434574</v>
      </c>
      <c r="T432" s="183"/>
      <c r="U432" s="184">
        <v>0</v>
      </c>
      <c r="V432" s="183"/>
      <c r="W432" s="181">
        <f t="shared" si="21"/>
        <v>0</v>
      </c>
      <c r="X432" s="181">
        <f t="shared" si="22"/>
        <v>-2557434574</v>
      </c>
    </row>
    <row r="433" spans="1:24" ht="19.2" x14ac:dyDescent="0.3">
      <c r="A433" s="156" t="s">
        <v>3275</v>
      </c>
      <c r="B433" s="156" t="s">
        <v>4086</v>
      </c>
      <c r="C433" s="159">
        <v>-1964456</v>
      </c>
      <c r="D433" s="158"/>
      <c r="E433" s="159">
        <v>-175537328</v>
      </c>
      <c r="F433" s="159">
        <v>-7791884</v>
      </c>
      <c r="G433" s="158"/>
      <c r="H433" s="159">
        <v>-1066518</v>
      </c>
      <c r="I433" s="158"/>
      <c r="J433" s="159">
        <v>-35850751</v>
      </c>
      <c r="K433" s="159">
        <v>-1248949</v>
      </c>
      <c r="L433" s="159">
        <v>-1627140</v>
      </c>
      <c r="M433" s="158"/>
      <c r="N433" s="160">
        <v>0</v>
      </c>
      <c r="O433" s="158"/>
      <c r="P433" s="159">
        <v>-62286922</v>
      </c>
      <c r="Q433" s="158"/>
      <c r="R433" s="159">
        <v>-49221171</v>
      </c>
      <c r="S433" s="181">
        <f t="shared" si="20"/>
        <v>-336595119</v>
      </c>
      <c r="T433" s="183"/>
      <c r="U433" s="184">
        <v>0</v>
      </c>
      <c r="V433" s="183"/>
      <c r="W433" s="181">
        <f t="shared" si="21"/>
        <v>0</v>
      </c>
      <c r="X433" s="181">
        <f t="shared" si="22"/>
        <v>-336595119</v>
      </c>
    </row>
    <row r="434" spans="1:24" ht="9.6" x14ac:dyDescent="0.3">
      <c r="A434" s="156" t="s">
        <v>3292</v>
      </c>
      <c r="B434" s="156" t="s">
        <v>4103</v>
      </c>
      <c r="C434" s="160">
        <v>0</v>
      </c>
      <c r="D434" s="158"/>
      <c r="E434" s="160">
        <v>0</v>
      </c>
      <c r="F434" s="160">
        <v>0</v>
      </c>
      <c r="G434" s="158"/>
      <c r="H434" s="160">
        <v>0</v>
      </c>
      <c r="I434" s="158"/>
      <c r="J434" s="158"/>
      <c r="K434" s="158"/>
      <c r="L434" s="158"/>
      <c r="M434" s="158"/>
      <c r="N434" s="160">
        <v>0</v>
      </c>
      <c r="O434" s="158"/>
      <c r="P434" s="158"/>
      <c r="Q434" s="158"/>
      <c r="R434" s="158"/>
      <c r="S434" s="181">
        <f t="shared" si="20"/>
        <v>0</v>
      </c>
      <c r="T434" s="183"/>
      <c r="U434" s="184">
        <v>0</v>
      </c>
      <c r="V434" s="183"/>
      <c r="W434" s="181">
        <f t="shared" si="21"/>
        <v>0</v>
      </c>
      <c r="X434" s="181">
        <f t="shared" si="22"/>
        <v>0</v>
      </c>
    </row>
    <row r="435" spans="1:24" ht="9.6" x14ac:dyDescent="0.3">
      <c r="A435" s="156" t="s">
        <v>3293</v>
      </c>
      <c r="B435" s="156" t="s">
        <v>4104</v>
      </c>
      <c r="C435" s="160">
        <v>0</v>
      </c>
      <c r="D435" s="158"/>
      <c r="E435" s="160">
        <v>0</v>
      </c>
      <c r="F435" s="160">
        <v>0</v>
      </c>
      <c r="G435" s="158"/>
      <c r="H435" s="160">
        <v>0</v>
      </c>
      <c r="I435" s="158"/>
      <c r="J435" s="158"/>
      <c r="K435" s="158"/>
      <c r="L435" s="158"/>
      <c r="M435" s="158"/>
      <c r="N435" s="160">
        <v>0</v>
      </c>
      <c r="O435" s="158"/>
      <c r="P435" s="158"/>
      <c r="Q435" s="158"/>
      <c r="R435" s="158"/>
      <c r="S435" s="181">
        <f t="shared" si="20"/>
        <v>0</v>
      </c>
      <c r="T435" s="183"/>
      <c r="U435" s="184">
        <v>0</v>
      </c>
      <c r="V435" s="183"/>
      <c r="W435" s="181">
        <f t="shared" si="21"/>
        <v>0</v>
      </c>
      <c r="X435" s="181">
        <f t="shared" si="22"/>
        <v>0</v>
      </c>
    </row>
    <row r="436" spans="1:24" ht="9.6" x14ac:dyDescent="0.3">
      <c r="A436" s="156" t="s">
        <v>3294</v>
      </c>
      <c r="B436" s="156" t="s">
        <v>4105</v>
      </c>
      <c r="C436" s="160">
        <v>0</v>
      </c>
      <c r="D436" s="158"/>
      <c r="E436" s="159">
        <v>-153509767</v>
      </c>
      <c r="F436" s="159">
        <v>-6159493</v>
      </c>
      <c r="G436" s="158"/>
      <c r="H436" s="160">
        <v>0</v>
      </c>
      <c r="I436" s="158"/>
      <c r="J436" s="158"/>
      <c r="K436" s="158"/>
      <c r="L436" s="159">
        <v>-612027</v>
      </c>
      <c r="M436" s="158"/>
      <c r="N436" s="160">
        <v>0</v>
      </c>
      <c r="O436" s="158"/>
      <c r="P436" s="159">
        <v>-4888136</v>
      </c>
      <c r="Q436" s="158"/>
      <c r="R436" s="159">
        <v>-16407057</v>
      </c>
      <c r="S436" s="181">
        <f t="shared" si="20"/>
        <v>-181576480</v>
      </c>
      <c r="T436" s="183"/>
      <c r="U436" s="184">
        <v>0</v>
      </c>
      <c r="V436" s="183"/>
      <c r="W436" s="181">
        <f t="shared" si="21"/>
        <v>0</v>
      </c>
      <c r="X436" s="181">
        <f t="shared" si="22"/>
        <v>-181576480</v>
      </c>
    </row>
    <row r="437" spans="1:24" ht="9.6" x14ac:dyDescent="0.3">
      <c r="A437" s="156" t="s">
        <v>3295</v>
      </c>
      <c r="B437" s="156" t="s">
        <v>4106</v>
      </c>
      <c r="C437" s="160">
        <v>0</v>
      </c>
      <c r="D437" s="158"/>
      <c r="E437" s="159">
        <v>-22027561</v>
      </c>
      <c r="F437" s="159">
        <v>-1632392</v>
      </c>
      <c r="G437" s="158"/>
      <c r="H437" s="159">
        <v>-1066518</v>
      </c>
      <c r="I437" s="158"/>
      <c r="J437" s="159">
        <v>-35850751</v>
      </c>
      <c r="K437" s="158"/>
      <c r="L437" s="159">
        <v>-1015113</v>
      </c>
      <c r="M437" s="158"/>
      <c r="N437" s="160">
        <v>0</v>
      </c>
      <c r="O437" s="158"/>
      <c r="P437" s="159">
        <v>-2976094</v>
      </c>
      <c r="Q437" s="158"/>
      <c r="R437" s="159">
        <v>-32814114</v>
      </c>
      <c r="S437" s="181">
        <f t="shared" si="20"/>
        <v>-97382543</v>
      </c>
      <c r="T437" s="183"/>
      <c r="U437" s="184">
        <v>0</v>
      </c>
      <c r="V437" s="183"/>
      <c r="W437" s="181">
        <f t="shared" si="21"/>
        <v>0</v>
      </c>
      <c r="X437" s="181">
        <f t="shared" si="22"/>
        <v>-97382543</v>
      </c>
    </row>
    <row r="438" spans="1:24" ht="9.6" x14ac:dyDescent="0.3">
      <c r="A438" s="156" t="s">
        <v>3276</v>
      </c>
      <c r="B438" s="156" t="s">
        <v>4087</v>
      </c>
      <c r="C438" s="158"/>
      <c r="D438" s="159">
        <v>-34170464</v>
      </c>
      <c r="E438" s="159">
        <v>-133960383</v>
      </c>
      <c r="F438" s="159">
        <v>-83229230</v>
      </c>
      <c r="G438" s="158"/>
      <c r="H438" s="159">
        <v>-133468894</v>
      </c>
      <c r="I438" s="158"/>
      <c r="J438" s="158"/>
      <c r="K438" s="158"/>
      <c r="L438" s="158"/>
      <c r="M438" s="158"/>
      <c r="N438" s="160">
        <v>0</v>
      </c>
      <c r="O438" s="158"/>
      <c r="P438" s="159">
        <v>-520953417</v>
      </c>
      <c r="Q438" s="159">
        <v>-70851209</v>
      </c>
      <c r="R438" s="159">
        <v>-66681601</v>
      </c>
      <c r="S438" s="181">
        <f t="shared" si="20"/>
        <v>-1043315198</v>
      </c>
      <c r="T438" s="183"/>
      <c r="U438" s="183"/>
      <c r="V438" s="183"/>
      <c r="W438" s="181">
        <f t="shared" si="21"/>
        <v>0</v>
      </c>
      <c r="X438" s="181">
        <f t="shared" si="22"/>
        <v>-1043315198</v>
      </c>
    </row>
    <row r="439" spans="1:24" ht="9.6" x14ac:dyDescent="0.3">
      <c r="A439" s="176" t="s">
        <v>4588</v>
      </c>
      <c r="B439" s="176" t="s">
        <v>3987</v>
      </c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9">
        <v>-3807470178</v>
      </c>
      <c r="Q439" s="158"/>
      <c r="R439" s="158"/>
      <c r="S439" s="181">
        <f t="shared" si="20"/>
        <v>-3807470178</v>
      </c>
      <c r="T439" s="183"/>
      <c r="U439" s="183"/>
      <c r="V439" s="183"/>
      <c r="W439" s="181">
        <f t="shared" si="21"/>
        <v>0</v>
      </c>
      <c r="X439" s="181">
        <f t="shared" si="22"/>
        <v>-3807470178</v>
      </c>
    </row>
    <row r="440" spans="1:24" ht="9.6" x14ac:dyDescent="0.3">
      <c r="A440" s="156" t="s">
        <v>3177</v>
      </c>
      <c r="B440" s="156" t="s">
        <v>3988</v>
      </c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60">
        <v>0</v>
      </c>
      <c r="Q440" s="158"/>
      <c r="R440" s="158"/>
      <c r="S440" s="181">
        <f t="shared" si="20"/>
        <v>0</v>
      </c>
      <c r="T440" s="183"/>
      <c r="U440" s="183"/>
      <c r="V440" s="183"/>
      <c r="W440" s="181">
        <f t="shared" si="21"/>
        <v>0</v>
      </c>
      <c r="X440" s="181">
        <f t="shared" si="22"/>
        <v>0</v>
      </c>
    </row>
    <row r="441" spans="1:24" ht="19.2" x14ac:dyDescent="0.3">
      <c r="A441" s="156" t="s">
        <v>3296</v>
      </c>
      <c r="B441" s="156" t="s">
        <v>4107</v>
      </c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81">
        <f t="shared" ref="S441:S504" si="23">SUM(C441:R441)</f>
        <v>0</v>
      </c>
      <c r="T441" s="183"/>
      <c r="U441" s="183"/>
      <c r="V441" s="183"/>
      <c r="W441" s="181">
        <f t="shared" si="21"/>
        <v>0</v>
      </c>
      <c r="X441" s="181">
        <f t="shared" si="22"/>
        <v>0</v>
      </c>
    </row>
    <row r="442" spans="1:24" ht="19.2" x14ac:dyDescent="0.3">
      <c r="A442" s="156" t="s">
        <v>3274</v>
      </c>
      <c r="B442" s="156" t="s">
        <v>4085</v>
      </c>
      <c r="C442" s="159">
        <v>-9343419471</v>
      </c>
      <c r="D442" s="158"/>
      <c r="E442" s="159">
        <v>-18282497007</v>
      </c>
      <c r="F442" s="159">
        <v>-15891543458</v>
      </c>
      <c r="G442" s="158"/>
      <c r="H442" s="159">
        <v>-113263892</v>
      </c>
      <c r="I442" s="158"/>
      <c r="J442" s="159">
        <v>-14387084426</v>
      </c>
      <c r="K442" s="158"/>
      <c r="L442" s="159">
        <v>-2509039427</v>
      </c>
      <c r="M442" s="158"/>
      <c r="N442" s="159">
        <v>-3228384386</v>
      </c>
      <c r="O442" s="158"/>
      <c r="P442" s="159">
        <v>-69536666796</v>
      </c>
      <c r="Q442" s="158"/>
      <c r="R442" s="159">
        <v>-5859023550</v>
      </c>
      <c r="S442" s="181">
        <f t="shared" si="23"/>
        <v>-139150922413</v>
      </c>
      <c r="T442" s="183"/>
      <c r="U442" s="183"/>
      <c r="V442" s="183"/>
      <c r="W442" s="181">
        <f t="shared" si="21"/>
        <v>0</v>
      </c>
      <c r="X442" s="181">
        <f t="shared" si="22"/>
        <v>-139150922413</v>
      </c>
    </row>
    <row r="443" spans="1:24" ht="9.6" x14ac:dyDescent="0.3">
      <c r="A443" s="156" t="s">
        <v>3297</v>
      </c>
      <c r="B443" s="156" t="s">
        <v>4108</v>
      </c>
      <c r="C443" s="159">
        <v>-9343419471</v>
      </c>
      <c r="D443" s="158"/>
      <c r="E443" s="159">
        <v>-18282497007</v>
      </c>
      <c r="F443" s="159">
        <v>-15891543458</v>
      </c>
      <c r="G443" s="158"/>
      <c r="H443" s="159">
        <v>-113263892</v>
      </c>
      <c r="I443" s="158"/>
      <c r="J443" s="159">
        <v>-14387084426</v>
      </c>
      <c r="K443" s="158"/>
      <c r="L443" s="159">
        <v>-2509039427</v>
      </c>
      <c r="M443" s="158"/>
      <c r="N443" s="159">
        <v>-3228384386</v>
      </c>
      <c r="O443" s="158"/>
      <c r="P443" s="159">
        <v>-69536666796</v>
      </c>
      <c r="Q443" s="158"/>
      <c r="R443" s="159">
        <v>-5859023550</v>
      </c>
      <c r="S443" s="181">
        <f t="shared" si="23"/>
        <v>-139150922413</v>
      </c>
      <c r="T443" s="183"/>
      <c r="U443" s="183"/>
      <c r="V443" s="183"/>
      <c r="W443" s="181">
        <f t="shared" ref="W443:W506" si="24">SUM(T443:V443)</f>
        <v>0</v>
      </c>
      <c r="X443" s="181">
        <f t="shared" ref="X443:X506" si="25">S443+W443</f>
        <v>-139150922413</v>
      </c>
    </row>
    <row r="444" spans="1:24" ht="9.6" x14ac:dyDescent="0.3">
      <c r="A444" s="156" t="s">
        <v>3298</v>
      </c>
      <c r="B444" s="156" t="s">
        <v>4109</v>
      </c>
      <c r="C444" s="160">
        <v>0</v>
      </c>
      <c r="D444" s="158"/>
      <c r="E444" s="160">
        <v>0</v>
      </c>
      <c r="F444" s="160">
        <v>0</v>
      </c>
      <c r="G444" s="158"/>
      <c r="H444" s="160">
        <v>0</v>
      </c>
      <c r="I444" s="158"/>
      <c r="J444" s="158"/>
      <c r="K444" s="158"/>
      <c r="L444" s="158"/>
      <c r="M444" s="158"/>
      <c r="N444" s="160">
        <v>0</v>
      </c>
      <c r="O444" s="158"/>
      <c r="P444" s="158"/>
      <c r="Q444" s="158"/>
      <c r="R444" s="158"/>
      <c r="S444" s="181">
        <f t="shared" si="23"/>
        <v>0</v>
      </c>
      <c r="T444" s="183"/>
      <c r="U444" s="183"/>
      <c r="V444" s="183"/>
      <c r="W444" s="181">
        <f t="shared" si="24"/>
        <v>0</v>
      </c>
      <c r="X444" s="181">
        <f t="shared" si="25"/>
        <v>0</v>
      </c>
    </row>
    <row r="445" spans="1:24" ht="19.2" x14ac:dyDescent="0.3">
      <c r="A445" s="156" t="s">
        <v>3173</v>
      </c>
      <c r="B445" s="156" t="s">
        <v>3984</v>
      </c>
      <c r="C445" s="159">
        <v>-3109023467</v>
      </c>
      <c r="D445" s="159">
        <v>-626849728</v>
      </c>
      <c r="E445" s="159">
        <v>-9802878247</v>
      </c>
      <c r="F445" s="159">
        <v>-4640569728</v>
      </c>
      <c r="G445" s="159">
        <v>-10286980</v>
      </c>
      <c r="H445" s="159">
        <v>-2888285053</v>
      </c>
      <c r="I445" s="159">
        <v>-482759136</v>
      </c>
      <c r="J445" s="159">
        <v>-6947704907</v>
      </c>
      <c r="K445" s="159">
        <v>-39512064</v>
      </c>
      <c r="L445" s="159">
        <v>-1735399980</v>
      </c>
      <c r="M445" s="159">
        <v>-122099409</v>
      </c>
      <c r="N445" s="159">
        <v>-1729574688</v>
      </c>
      <c r="O445" s="159">
        <v>-14202689</v>
      </c>
      <c r="P445" s="159">
        <v>-11694738380</v>
      </c>
      <c r="Q445" s="159">
        <v>-1913448141</v>
      </c>
      <c r="R445" s="159">
        <v>-5630885587</v>
      </c>
      <c r="S445" s="181">
        <f t="shared" si="23"/>
        <v>-51388218184</v>
      </c>
      <c r="T445" s="183"/>
      <c r="U445" s="182">
        <v>-22073666</v>
      </c>
      <c r="V445" s="183"/>
      <c r="W445" s="181">
        <f t="shared" si="24"/>
        <v>-22073666</v>
      </c>
      <c r="X445" s="181">
        <f t="shared" si="25"/>
        <v>-51410291850</v>
      </c>
    </row>
    <row r="446" spans="1:24" ht="9.6" x14ac:dyDescent="0.3">
      <c r="A446" s="156" t="s">
        <v>3297</v>
      </c>
      <c r="B446" s="156" t="s">
        <v>4108</v>
      </c>
      <c r="C446" s="159">
        <v>-2308728958</v>
      </c>
      <c r="D446" s="159">
        <v>-526970351</v>
      </c>
      <c r="E446" s="159">
        <v>-6974254937</v>
      </c>
      <c r="F446" s="159">
        <v>-3069223330</v>
      </c>
      <c r="G446" s="159">
        <v>-3571439</v>
      </c>
      <c r="H446" s="159">
        <v>-2295476205</v>
      </c>
      <c r="I446" s="159">
        <v>-369243682</v>
      </c>
      <c r="J446" s="159">
        <v>-4240838009</v>
      </c>
      <c r="K446" s="159">
        <v>-17251935</v>
      </c>
      <c r="L446" s="159">
        <v>-1364434272</v>
      </c>
      <c r="M446" s="159">
        <v>-86965279</v>
      </c>
      <c r="N446" s="159">
        <v>-1312734887</v>
      </c>
      <c r="O446" s="159">
        <v>-12260730</v>
      </c>
      <c r="P446" s="159">
        <v>-8231424721</v>
      </c>
      <c r="Q446" s="159">
        <v>-1558037018</v>
      </c>
      <c r="R446" s="159">
        <v>-3454783932</v>
      </c>
      <c r="S446" s="181">
        <f t="shared" si="23"/>
        <v>-35826199685</v>
      </c>
      <c r="T446" s="183"/>
      <c r="U446" s="184">
        <v>0</v>
      </c>
      <c r="V446" s="183"/>
      <c r="W446" s="181">
        <f t="shared" si="24"/>
        <v>0</v>
      </c>
      <c r="X446" s="181">
        <f t="shared" si="25"/>
        <v>-35826199685</v>
      </c>
    </row>
    <row r="447" spans="1:24" ht="9.6" x14ac:dyDescent="0.3">
      <c r="A447" s="156" t="s">
        <v>3298</v>
      </c>
      <c r="B447" s="156" t="s">
        <v>4109</v>
      </c>
      <c r="C447" s="159">
        <v>-800294509</v>
      </c>
      <c r="D447" s="159">
        <v>-99879377</v>
      </c>
      <c r="E447" s="159">
        <v>-2828623310</v>
      </c>
      <c r="F447" s="159">
        <v>-1571346398</v>
      </c>
      <c r="G447" s="159">
        <v>-6715541</v>
      </c>
      <c r="H447" s="159">
        <v>-592808848</v>
      </c>
      <c r="I447" s="159">
        <v>-113515454</v>
      </c>
      <c r="J447" s="159">
        <v>-2706866898</v>
      </c>
      <c r="K447" s="159">
        <v>-22260129</v>
      </c>
      <c r="L447" s="159">
        <v>-370965708</v>
      </c>
      <c r="M447" s="159">
        <v>-35134130</v>
      </c>
      <c r="N447" s="159">
        <v>-416839801</v>
      </c>
      <c r="O447" s="159">
        <v>-1941959</v>
      </c>
      <c r="P447" s="159">
        <v>-3463313659</v>
      </c>
      <c r="Q447" s="159">
        <v>-355411123</v>
      </c>
      <c r="R447" s="159">
        <v>-2176101655</v>
      </c>
      <c r="S447" s="181">
        <f t="shared" si="23"/>
        <v>-15562018499</v>
      </c>
      <c r="T447" s="183"/>
      <c r="U447" s="182">
        <v>-22073666</v>
      </c>
      <c r="V447" s="183"/>
      <c r="W447" s="181">
        <f t="shared" si="24"/>
        <v>-22073666</v>
      </c>
      <c r="X447" s="181">
        <f t="shared" si="25"/>
        <v>-15584092165</v>
      </c>
    </row>
    <row r="448" spans="1:24" ht="9.6" x14ac:dyDescent="0.3">
      <c r="A448" s="156" t="s">
        <v>3174</v>
      </c>
      <c r="B448" s="156" t="s">
        <v>3985</v>
      </c>
      <c r="C448" s="159">
        <v>-892613002</v>
      </c>
      <c r="D448" s="159">
        <v>-50526002</v>
      </c>
      <c r="E448" s="159">
        <v>-1772441786</v>
      </c>
      <c r="F448" s="159">
        <v>-1145013442</v>
      </c>
      <c r="G448" s="159">
        <v>-10599188</v>
      </c>
      <c r="H448" s="159">
        <v>-212968757</v>
      </c>
      <c r="I448" s="159">
        <v>-10613145</v>
      </c>
      <c r="J448" s="159">
        <v>-2574380443</v>
      </c>
      <c r="K448" s="159">
        <v>-12481649</v>
      </c>
      <c r="L448" s="159">
        <v>-130763955</v>
      </c>
      <c r="M448" s="159">
        <v>-61514007</v>
      </c>
      <c r="N448" s="159">
        <v>-411824468</v>
      </c>
      <c r="O448" s="158"/>
      <c r="P448" s="159">
        <v>-4459642415</v>
      </c>
      <c r="Q448" s="159">
        <v>-499440244</v>
      </c>
      <c r="R448" s="159">
        <v>-1512616976</v>
      </c>
      <c r="S448" s="181">
        <f t="shared" si="23"/>
        <v>-13757439479</v>
      </c>
      <c r="T448" s="183"/>
      <c r="U448" s="184">
        <v>0</v>
      </c>
      <c r="V448" s="183"/>
      <c r="W448" s="181">
        <f t="shared" si="24"/>
        <v>0</v>
      </c>
      <c r="X448" s="181">
        <f t="shared" si="25"/>
        <v>-13757439479</v>
      </c>
    </row>
    <row r="449" spans="1:24" ht="9.6" x14ac:dyDescent="0.3">
      <c r="A449" s="156" t="s">
        <v>3297</v>
      </c>
      <c r="B449" s="156" t="s">
        <v>4108</v>
      </c>
      <c r="C449" s="159">
        <v>-434822395</v>
      </c>
      <c r="D449" s="159">
        <v>-7123331</v>
      </c>
      <c r="E449" s="159">
        <v>-17939647</v>
      </c>
      <c r="F449" s="159">
        <v>-5832580</v>
      </c>
      <c r="G449" s="158"/>
      <c r="H449" s="159">
        <v>-50982617</v>
      </c>
      <c r="I449" s="159">
        <v>-147324</v>
      </c>
      <c r="J449" s="159">
        <v>-46483387</v>
      </c>
      <c r="K449" s="159">
        <v>-386751</v>
      </c>
      <c r="L449" s="159">
        <v>-1758766</v>
      </c>
      <c r="M449" s="159">
        <v>-3636595</v>
      </c>
      <c r="N449" s="159">
        <v>-94650639</v>
      </c>
      <c r="O449" s="158"/>
      <c r="P449" s="159">
        <v>-48519789</v>
      </c>
      <c r="Q449" s="159">
        <v>-28616373</v>
      </c>
      <c r="R449" s="159">
        <v>-11410171</v>
      </c>
      <c r="S449" s="181">
        <f t="shared" si="23"/>
        <v>-752310365</v>
      </c>
      <c r="T449" s="183"/>
      <c r="U449" s="184">
        <v>0</v>
      </c>
      <c r="V449" s="183"/>
      <c r="W449" s="181">
        <f t="shared" si="24"/>
        <v>0</v>
      </c>
      <c r="X449" s="181">
        <f t="shared" si="25"/>
        <v>-752310365</v>
      </c>
    </row>
    <row r="450" spans="1:24" ht="9.6" x14ac:dyDescent="0.3">
      <c r="A450" s="156" t="s">
        <v>3298</v>
      </c>
      <c r="B450" s="156" t="s">
        <v>4109</v>
      </c>
      <c r="C450" s="159">
        <v>-457790607</v>
      </c>
      <c r="D450" s="159">
        <v>-43402671</v>
      </c>
      <c r="E450" s="159">
        <v>-1754502139</v>
      </c>
      <c r="F450" s="159">
        <v>-1139180862</v>
      </c>
      <c r="G450" s="159">
        <v>-10599188</v>
      </c>
      <c r="H450" s="159">
        <v>-161986140</v>
      </c>
      <c r="I450" s="159">
        <v>-10465821</v>
      </c>
      <c r="J450" s="159">
        <v>-2527897056</v>
      </c>
      <c r="K450" s="159">
        <v>-12094898</v>
      </c>
      <c r="L450" s="159">
        <v>-129005189</v>
      </c>
      <c r="M450" s="159">
        <v>-57877412</v>
      </c>
      <c r="N450" s="159">
        <v>-317173829</v>
      </c>
      <c r="O450" s="158"/>
      <c r="P450" s="159">
        <v>-4411122626</v>
      </c>
      <c r="Q450" s="159">
        <v>-470823871</v>
      </c>
      <c r="R450" s="159">
        <v>-1501206805</v>
      </c>
      <c r="S450" s="181">
        <f t="shared" si="23"/>
        <v>-13005129114</v>
      </c>
      <c r="T450" s="183"/>
      <c r="U450" s="184">
        <v>0</v>
      </c>
      <c r="V450" s="183"/>
      <c r="W450" s="181">
        <f t="shared" si="24"/>
        <v>0</v>
      </c>
      <c r="X450" s="181">
        <f t="shared" si="25"/>
        <v>-13005129114</v>
      </c>
    </row>
    <row r="451" spans="1:24" ht="19.2" x14ac:dyDescent="0.3">
      <c r="A451" s="156" t="s">
        <v>3175</v>
      </c>
      <c r="B451" s="156" t="s">
        <v>3986</v>
      </c>
      <c r="C451" s="159">
        <v>-126715971</v>
      </c>
      <c r="D451" s="159">
        <v>-2454562</v>
      </c>
      <c r="E451" s="159">
        <v>-247428354</v>
      </c>
      <c r="F451" s="159">
        <v>-266070131</v>
      </c>
      <c r="G451" s="158"/>
      <c r="H451" s="159">
        <v>-463997740</v>
      </c>
      <c r="I451" s="158"/>
      <c r="J451" s="159">
        <v>-206215327</v>
      </c>
      <c r="K451" s="159">
        <v>-3044070</v>
      </c>
      <c r="L451" s="159">
        <v>-226919782</v>
      </c>
      <c r="M451" s="158"/>
      <c r="N451" s="160">
        <v>0</v>
      </c>
      <c r="O451" s="158"/>
      <c r="P451" s="158"/>
      <c r="Q451" s="159">
        <v>-55435028</v>
      </c>
      <c r="R451" s="159">
        <v>-229233577</v>
      </c>
      <c r="S451" s="181">
        <f t="shared" si="23"/>
        <v>-1827514542</v>
      </c>
      <c r="T451" s="183"/>
      <c r="U451" s="184">
        <v>0</v>
      </c>
      <c r="V451" s="183"/>
      <c r="W451" s="181">
        <f t="shared" si="24"/>
        <v>0</v>
      </c>
      <c r="X451" s="181">
        <f t="shared" si="25"/>
        <v>-1827514542</v>
      </c>
    </row>
    <row r="452" spans="1:24" ht="9.6" x14ac:dyDescent="0.3">
      <c r="A452" s="156" t="s">
        <v>3297</v>
      </c>
      <c r="B452" s="156" t="s">
        <v>4108</v>
      </c>
      <c r="C452" s="159">
        <v>-86496836</v>
      </c>
      <c r="D452" s="159">
        <v>-46475</v>
      </c>
      <c r="E452" s="159">
        <v>-151286504</v>
      </c>
      <c r="F452" s="159">
        <v>-151166556</v>
      </c>
      <c r="G452" s="158"/>
      <c r="H452" s="159">
        <v>-385049721</v>
      </c>
      <c r="I452" s="158"/>
      <c r="J452" s="159">
        <v>-125872617</v>
      </c>
      <c r="K452" s="160">
        <v>0</v>
      </c>
      <c r="L452" s="159">
        <v>-73795064</v>
      </c>
      <c r="M452" s="158"/>
      <c r="N452" s="160">
        <v>0</v>
      </c>
      <c r="O452" s="158"/>
      <c r="P452" s="158"/>
      <c r="Q452" s="159">
        <v>-35642058</v>
      </c>
      <c r="R452" s="159">
        <v>-131243894</v>
      </c>
      <c r="S452" s="181">
        <f t="shared" si="23"/>
        <v>-1140599725</v>
      </c>
      <c r="T452" s="183"/>
      <c r="U452" s="184">
        <v>0</v>
      </c>
      <c r="V452" s="183"/>
      <c r="W452" s="181">
        <f t="shared" si="24"/>
        <v>0</v>
      </c>
      <c r="X452" s="181">
        <f t="shared" si="25"/>
        <v>-1140599725</v>
      </c>
    </row>
    <row r="453" spans="1:24" ht="9.6" x14ac:dyDescent="0.3">
      <c r="A453" s="156" t="s">
        <v>3298</v>
      </c>
      <c r="B453" s="156" t="s">
        <v>4109</v>
      </c>
      <c r="C453" s="159">
        <v>-40219135</v>
      </c>
      <c r="D453" s="159">
        <v>-2408087</v>
      </c>
      <c r="E453" s="159">
        <v>-96141850</v>
      </c>
      <c r="F453" s="159">
        <v>-114903575</v>
      </c>
      <c r="G453" s="158"/>
      <c r="H453" s="159">
        <v>-78948019</v>
      </c>
      <c r="I453" s="158"/>
      <c r="J453" s="159">
        <v>-80342710</v>
      </c>
      <c r="K453" s="159">
        <v>-3044070</v>
      </c>
      <c r="L453" s="159">
        <v>-153124718</v>
      </c>
      <c r="M453" s="158"/>
      <c r="N453" s="160">
        <v>0</v>
      </c>
      <c r="O453" s="158"/>
      <c r="P453" s="158"/>
      <c r="Q453" s="159">
        <v>-19792970</v>
      </c>
      <c r="R453" s="159">
        <v>-97989683</v>
      </c>
      <c r="S453" s="181">
        <f t="shared" si="23"/>
        <v>-686914817</v>
      </c>
      <c r="T453" s="183"/>
      <c r="U453" s="184">
        <v>0</v>
      </c>
      <c r="V453" s="183"/>
      <c r="W453" s="181">
        <f t="shared" si="24"/>
        <v>0</v>
      </c>
      <c r="X453" s="181">
        <f t="shared" si="25"/>
        <v>-686914817</v>
      </c>
    </row>
    <row r="454" spans="1:24" ht="19.2" x14ac:dyDescent="0.3">
      <c r="A454" s="156" t="s">
        <v>3275</v>
      </c>
      <c r="B454" s="156" t="s">
        <v>4086</v>
      </c>
      <c r="C454" s="159">
        <v>-1964456</v>
      </c>
      <c r="D454" s="158"/>
      <c r="E454" s="159">
        <v>-175537328</v>
      </c>
      <c r="F454" s="159">
        <v>-7791884</v>
      </c>
      <c r="G454" s="158"/>
      <c r="H454" s="159">
        <v>-1066518</v>
      </c>
      <c r="I454" s="158"/>
      <c r="J454" s="159">
        <v>-35850751</v>
      </c>
      <c r="K454" s="159">
        <v>-1248949</v>
      </c>
      <c r="L454" s="159">
        <v>-1627140</v>
      </c>
      <c r="M454" s="158"/>
      <c r="N454" s="160">
        <v>0</v>
      </c>
      <c r="O454" s="158"/>
      <c r="P454" s="159">
        <v>-62286922</v>
      </c>
      <c r="Q454" s="158"/>
      <c r="R454" s="159">
        <v>-49221171</v>
      </c>
      <c r="S454" s="181">
        <f t="shared" si="23"/>
        <v>-336595119</v>
      </c>
      <c r="T454" s="183"/>
      <c r="U454" s="184">
        <v>0</v>
      </c>
      <c r="V454" s="183"/>
      <c r="W454" s="181">
        <f t="shared" si="24"/>
        <v>0</v>
      </c>
      <c r="X454" s="181">
        <f t="shared" si="25"/>
        <v>-336595119</v>
      </c>
    </row>
    <row r="455" spans="1:24" ht="9.6" x14ac:dyDescent="0.3">
      <c r="A455" s="156" t="s">
        <v>3297</v>
      </c>
      <c r="B455" s="156" t="s">
        <v>4108</v>
      </c>
      <c r="C455" s="159">
        <v>-1964456</v>
      </c>
      <c r="D455" s="158"/>
      <c r="E455" s="159">
        <v>-175537328</v>
      </c>
      <c r="F455" s="159">
        <v>-7791884</v>
      </c>
      <c r="G455" s="158"/>
      <c r="H455" s="160">
        <v>0</v>
      </c>
      <c r="I455" s="158"/>
      <c r="J455" s="159">
        <v>-35850751</v>
      </c>
      <c r="K455" s="159">
        <v>-1248949</v>
      </c>
      <c r="L455" s="159">
        <v>-1627140</v>
      </c>
      <c r="M455" s="158"/>
      <c r="N455" s="160">
        <v>0</v>
      </c>
      <c r="O455" s="158"/>
      <c r="P455" s="159">
        <v>-62286922</v>
      </c>
      <c r="Q455" s="158"/>
      <c r="R455" s="159">
        <v>-49221171</v>
      </c>
      <c r="S455" s="181">
        <f t="shared" si="23"/>
        <v>-335528601</v>
      </c>
      <c r="T455" s="183"/>
      <c r="U455" s="184">
        <v>0</v>
      </c>
      <c r="V455" s="183"/>
      <c r="W455" s="181">
        <f t="shared" si="24"/>
        <v>0</v>
      </c>
      <c r="X455" s="181">
        <f t="shared" si="25"/>
        <v>-335528601</v>
      </c>
    </row>
    <row r="456" spans="1:24" ht="9.6" x14ac:dyDescent="0.3">
      <c r="A456" s="156" t="s">
        <v>3298</v>
      </c>
      <c r="B456" s="156" t="s">
        <v>4109</v>
      </c>
      <c r="C456" s="160">
        <v>0</v>
      </c>
      <c r="D456" s="158"/>
      <c r="E456" s="160">
        <v>0</v>
      </c>
      <c r="F456" s="160">
        <v>0</v>
      </c>
      <c r="G456" s="158"/>
      <c r="H456" s="159">
        <v>-1066518</v>
      </c>
      <c r="I456" s="158"/>
      <c r="J456" s="158"/>
      <c r="K456" s="160">
        <v>0</v>
      </c>
      <c r="L456" s="158"/>
      <c r="M456" s="158"/>
      <c r="N456" s="160">
        <v>0</v>
      </c>
      <c r="O456" s="158"/>
      <c r="P456" s="158"/>
      <c r="Q456" s="158"/>
      <c r="R456" s="158"/>
      <c r="S456" s="181">
        <f t="shared" si="23"/>
        <v>-1066518</v>
      </c>
      <c r="T456" s="183"/>
      <c r="U456" s="184">
        <v>0</v>
      </c>
      <c r="V456" s="183"/>
      <c r="W456" s="181">
        <f t="shared" si="24"/>
        <v>0</v>
      </c>
      <c r="X456" s="181">
        <f t="shared" si="25"/>
        <v>-1066518</v>
      </c>
    </row>
    <row r="457" spans="1:24" ht="9.6" x14ac:dyDescent="0.3">
      <c r="A457" s="156" t="s">
        <v>3276</v>
      </c>
      <c r="B457" s="156" t="s">
        <v>4087</v>
      </c>
      <c r="C457" s="158"/>
      <c r="D457" s="159">
        <v>-34170464</v>
      </c>
      <c r="E457" s="159">
        <v>-133960383</v>
      </c>
      <c r="F457" s="159">
        <v>-83229230</v>
      </c>
      <c r="G457" s="158"/>
      <c r="H457" s="159">
        <v>-133468894</v>
      </c>
      <c r="I457" s="158"/>
      <c r="J457" s="159">
        <v>-277892940</v>
      </c>
      <c r="K457" s="158"/>
      <c r="L457" s="158"/>
      <c r="M457" s="158"/>
      <c r="N457" s="160">
        <v>0</v>
      </c>
      <c r="O457" s="158"/>
      <c r="P457" s="159">
        <v>-520953417</v>
      </c>
      <c r="Q457" s="159">
        <v>-70851209</v>
      </c>
      <c r="R457" s="159">
        <v>-66681601</v>
      </c>
      <c r="S457" s="181">
        <f t="shared" si="23"/>
        <v>-1321208138</v>
      </c>
      <c r="T457" s="183"/>
      <c r="U457" s="183"/>
      <c r="V457" s="183"/>
      <c r="W457" s="181">
        <f t="shared" si="24"/>
        <v>0</v>
      </c>
      <c r="X457" s="181">
        <f t="shared" si="25"/>
        <v>-1321208138</v>
      </c>
    </row>
    <row r="458" spans="1:24" ht="9.6" x14ac:dyDescent="0.3">
      <c r="A458" s="156" t="s">
        <v>3297</v>
      </c>
      <c r="B458" s="156" t="s">
        <v>4108</v>
      </c>
      <c r="C458" s="158"/>
      <c r="D458" s="158"/>
      <c r="E458" s="160">
        <v>0</v>
      </c>
      <c r="F458" s="160">
        <v>0</v>
      </c>
      <c r="G458" s="158"/>
      <c r="H458" s="159">
        <v>-68946659</v>
      </c>
      <c r="I458" s="158"/>
      <c r="J458" s="158"/>
      <c r="K458" s="158"/>
      <c r="L458" s="158"/>
      <c r="M458" s="158"/>
      <c r="N458" s="160">
        <v>0</v>
      </c>
      <c r="O458" s="158"/>
      <c r="P458" s="158"/>
      <c r="Q458" s="158"/>
      <c r="R458" s="158"/>
      <c r="S458" s="181">
        <f t="shared" si="23"/>
        <v>-68946659</v>
      </c>
      <c r="T458" s="183"/>
      <c r="U458" s="183"/>
      <c r="V458" s="183"/>
      <c r="W458" s="181">
        <f t="shared" si="24"/>
        <v>0</v>
      </c>
      <c r="X458" s="181">
        <f t="shared" si="25"/>
        <v>-68946659</v>
      </c>
    </row>
    <row r="459" spans="1:24" ht="9.6" x14ac:dyDescent="0.3">
      <c r="A459" s="156" t="s">
        <v>3298</v>
      </c>
      <c r="B459" s="156" t="s">
        <v>4109</v>
      </c>
      <c r="C459" s="158"/>
      <c r="D459" s="159">
        <v>-34170464</v>
      </c>
      <c r="E459" s="159">
        <v>-133960383</v>
      </c>
      <c r="F459" s="159">
        <v>-83229230</v>
      </c>
      <c r="G459" s="158"/>
      <c r="H459" s="159">
        <v>-64522235</v>
      </c>
      <c r="I459" s="158"/>
      <c r="J459" s="158"/>
      <c r="K459" s="158"/>
      <c r="L459" s="158"/>
      <c r="M459" s="158"/>
      <c r="N459" s="158"/>
      <c r="O459" s="158"/>
      <c r="P459" s="159">
        <v>-520953417</v>
      </c>
      <c r="Q459" s="159">
        <v>-70851209</v>
      </c>
      <c r="R459" s="159">
        <v>-66681601</v>
      </c>
      <c r="S459" s="181">
        <f t="shared" si="23"/>
        <v>-974368539</v>
      </c>
      <c r="T459" s="183"/>
      <c r="U459" s="183"/>
      <c r="V459" s="183"/>
      <c r="W459" s="181">
        <f t="shared" si="24"/>
        <v>0</v>
      </c>
      <c r="X459" s="181">
        <f t="shared" si="25"/>
        <v>-974368539</v>
      </c>
    </row>
    <row r="460" spans="1:24" ht="9.6" x14ac:dyDescent="0.3">
      <c r="A460" s="156" t="s">
        <v>3299</v>
      </c>
      <c r="B460" s="156" t="s">
        <v>4110</v>
      </c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81">
        <f t="shared" si="23"/>
        <v>0</v>
      </c>
      <c r="T460" s="183"/>
      <c r="U460" s="183"/>
      <c r="V460" s="183"/>
      <c r="W460" s="181">
        <f t="shared" si="24"/>
        <v>0</v>
      </c>
      <c r="X460" s="181">
        <f t="shared" si="25"/>
        <v>0</v>
      </c>
    </row>
    <row r="461" spans="1:24" ht="19.2" x14ac:dyDescent="0.3">
      <c r="A461" s="156" t="s">
        <v>3274</v>
      </c>
      <c r="B461" s="156" t="s">
        <v>4085</v>
      </c>
      <c r="C461" s="159">
        <v>50574759013</v>
      </c>
      <c r="D461" s="158"/>
      <c r="E461" s="159">
        <v>485597391465</v>
      </c>
      <c r="F461" s="159">
        <v>129011638759</v>
      </c>
      <c r="G461" s="158"/>
      <c r="H461" s="159">
        <v>106421486</v>
      </c>
      <c r="I461" s="158"/>
      <c r="J461" s="159">
        <v>138417359757</v>
      </c>
      <c r="K461" s="158"/>
      <c r="L461" s="159">
        <v>158768577688</v>
      </c>
      <c r="M461" s="158"/>
      <c r="N461" s="159">
        <v>15113422453</v>
      </c>
      <c r="O461" s="158"/>
      <c r="P461" s="159">
        <v>370585201716</v>
      </c>
      <c r="Q461" s="158"/>
      <c r="R461" s="159">
        <v>113429705925</v>
      </c>
      <c r="S461" s="181">
        <f t="shared" si="23"/>
        <v>1461604478262</v>
      </c>
      <c r="T461" s="183"/>
      <c r="U461" s="183"/>
      <c r="V461" s="183"/>
      <c r="W461" s="181">
        <f t="shared" si="24"/>
        <v>0</v>
      </c>
      <c r="X461" s="181">
        <f t="shared" si="25"/>
        <v>1461604478262</v>
      </c>
    </row>
    <row r="462" spans="1:24" ht="9.6" x14ac:dyDescent="0.3">
      <c r="A462" s="156" t="s">
        <v>3297</v>
      </c>
      <c r="B462" s="156" t="s">
        <v>4108</v>
      </c>
      <c r="C462" s="159">
        <v>50574759013</v>
      </c>
      <c r="D462" s="158"/>
      <c r="E462" s="159">
        <v>485597391465</v>
      </c>
      <c r="F462" s="159">
        <v>129011638759</v>
      </c>
      <c r="G462" s="158"/>
      <c r="H462" s="159">
        <v>106421486</v>
      </c>
      <c r="I462" s="158"/>
      <c r="J462" s="159">
        <v>138417359757</v>
      </c>
      <c r="K462" s="158"/>
      <c r="L462" s="159">
        <v>158768577688</v>
      </c>
      <c r="M462" s="158"/>
      <c r="N462" s="159">
        <v>15113422453</v>
      </c>
      <c r="O462" s="158"/>
      <c r="P462" s="159">
        <v>370585201716</v>
      </c>
      <c r="Q462" s="158"/>
      <c r="R462" s="159">
        <v>113429705925</v>
      </c>
      <c r="S462" s="181">
        <f t="shared" si="23"/>
        <v>1461604478262</v>
      </c>
      <c r="T462" s="183"/>
      <c r="U462" s="183"/>
      <c r="V462" s="183"/>
      <c r="W462" s="181">
        <f t="shared" si="24"/>
        <v>0</v>
      </c>
      <c r="X462" s="181">
        <f t="shared" si="25"/>
        <v>1461604478262</v>
      </c>
    </row>
    <row r="463" spans="1:24" ht="9.6" x14ac:dyDescent="0.3">
      <c r="A463" s="156" t="s">
        <v>3298</v>
      </c>
      <c r="B463" s="156" t="s">
        <v>4109</v>
      </c>
      <c r="C463" s="160">
        <v>0</v>
      </c>
      <c r="D463" s="158"/>
      <c r="E463" s="160">
        <v>0</v>
      </c>
      <c r="F463" s="160">
        <v>0</v>
      </c>
      <c r="G463" s="158"/>
      <c r="H463" s="160">
        <v>0</v>
      </c>
      <c r="I463" s="158"/>
      <c r="J463" s="158"/>
      <c r="K463" s="158"/>
      <c r="L463" s="158"/>
      <c r="M463" s="158"/>
      <c r="N463" s="160">
        <v>0</v>
      </c>
      <c r="O463" s="158"/>
      <c r="P463" s="158"/>
      <c r="Q463" s="158"/>
      <c r="R463" s="158"/>
      <c r="S463" s="181">
        <f t="shared" si="23"/>
        <v>0</v>
      </c>
      <c r="T463" s="183"/>
      <c r="U463" s="183"/>
      <c r="V463" s="183"/>
      <c r="W463" s="181">
        <f t="shared" si="24"/>
        <v>0</v>
      </c>
      <c r="X463" s="181">
        <f t="shared" si="25"/>
        <v>0</v>
      </c>
    </row>
    <row r="464" spans="1:24" ht="19.2" x14ac:dyDescent="0.3">
      <c r="A464" s="156" t="s">
        <v>3173</v>
      </c>
      <c r="B464" s="156" t="s">
        <v>3984</v>
      </c>
      <c r="C464" s="159">
        <v>11118182555</v>
      </c>
      <c r="D464" s="159">
        <v>1083089840</v>
      </c>
      <c r="E464" s="159">
        <v>29034770533</v>
      </c>
      <c r="F464" s="159">
        <v>16570537661</v>
      </c>
      <c r="G464" s="159">
        <v>26640264</v>
      </c>
      <c r="H464" s="159">
        <v>15946298119</v>
      </c>
      <c r="I464" s="159">
        <v>-3177189922</v>
      </c>
      <c r="J464" s="159">
        <v>17434394076</v>
      </c>
      <c r="K464" s="159">
        <v>-70294130</v>
      </c>
      <c r="L464" s="159">
        <v>3618915896</v>
      </c>
      <c r="M464" s="159">
        <v>226596048</v>
      </c>
      <c r="N464" s="159">
        <v>9395761344</v>
      </c>
      <c r="O464" s="159">
        <v>1965271887</v>
      </c>
      <c r="P464" s="159">
        <v>33416301911</v>
      </c>
      <c r="Q464" s="159">
        <v>6152773489</v>
      </c>
      <c r="R464" s="159">
        <v>15340440789</v>
      </c>
      <c r="S464" s="181">
        <f t="shared" si="23"/>
        <v>158082490360</v>
      </c>
      <c r="T464" s="183"/>
      <c r="U464" s="182">
        <v>-91745253</v>
      </c>
      <c r="V464" s="183"/>
      <c r="W464" s="181">
        <f t="shared" si="24"/>
        <v>-91745253</v>
      </c>
      <c r="X464" s="181">
        <f t="shared" si="25"/>
        <v>157990745107</v>
      </c>
    </row>
    <row r="465" spans="1:24" ht="9.6" x14ac:dyDescent="0.3">
      <c r="A465" s="156" t="s">
        <v>3297</v>
      </c>
      <c r="B465" s="156" t="s">
        <v>4108</v>
      </c>
      <c r="C465" s="159">
        <v>7436112241</v>
      </c>
      <c r="D465" s="159">
        <v>741488124</v>
      </c>
      <c r="E465" s="159">
        <v>20225942331</v>
      </c>
      <c r="F465" s="159">
        <v>9775974379</v>
      </c>
      <c r="G465" s="159">
        <v>6903416</v>
      </c>
      <c r="H465" s="159">
        <v>9655083470</v>
      </c>
      <c r="I465" s="159">
        <v>-1348056540</v>
      </c>
      <c r="J465" s="159">
        <v>9907154811</v>
      </c>
      <c r="K465" s="159">
        <v>-23841106</v>
      </c>
      <c r="L465" s="159">
        <v>2937010156</v>
      </c>
      <c r="M465" s="159">
        <v>151180741</v>
      </c>
      <c r="N465" s="159">
        <v>5832522047</v>
      </c>
      <c r="O465" s="159">
        <v>1499111511</v>
      </c>
      <c r="P465" s="159">
        <v>21881159491</v>
      </c>
      <c r="Q465" s="159">
        <v>3401566766</v>
      </c>
      <c r="R465" s="159">
        <v>6714714353</v>
      </c>
      <c r="S465" s="181">
        <f t="shared" si="23"/>
        <v>98794026191</v>
      </c>
      <c r="T465" s="183"/>
      <c r="U465" s="182">
        <v>-46071378</v>
      </c>
      <c r="V465" s="183"/>
      <c r="W465" s="181">
        <f t="shared" si="24"/>
        <v>-46071378</v>
      </c>
      <c r="X465" s="181">
        <f t="shared" si="25"/>
        <v>98747954813</v>
      </c>
    </row>
    <row r="466" spans="1:24" ht="9.6" x14ac:dyDescent="0.3">
      <c r="A466" s="156" t="s">
        <v>3298</v>
      </c>
      <c r="B466" s="156" t="s">
        <v>4109</v>
      </c>
      <c r="C466" s="159">
        <v>3682070314</v>
      </c>
      <c r="D466" s="159">
        <v>341601716</v>
      </c>
      <c r="E466" s="159">
        <v>8808828202</v>
      </c>
      <c r="F466" s="159">
        <v>6794563282</v>
      </c>
      <c r="G466" s="159">
        <v>19736848</v>
      </c>
      <c r="H466" s="159">
        <v>6291214649</v>
      </c>
      <c r="I466" s="159">
        <v>-1829133382</v>
      </c>
      <c r="J466" s="159">
        <v>7527239265</v>
      </c>
      <c r="K466" s="159">
        <v>-46453024</v>
      </c>
      <c r="L466" s="159">
        <v>681905740</v>
      </c>
      <c r="M466" s="159">
        <v>75415307</v>
      </c>
      <c r="N466" s="159">
        <v>3563239297</v>
      </c>
      <c r="O466" s="159">
        <v>466160376</v>
      </c>
      <c r="P466" s="159">
        <v>11535142420</v>
      </c>
      <c r="Q466" s="159">
        <v>2751206723</v>
      </c>
      <c r="R466" s="159">
        <v>8625726436</v>
      </c>
      <c r="S466" s="181">
        <f t="shared" si="23"/>
        <v>59288464169</v>
      </c>
      <c r="T466" s="183"/>
      <c r="U466" s="182">
        <v>-45673875</v>
      </c>
      <c r="V466" s="183"/>
      <c r="W466" s="181">
        <f t="shared" si="24"/>
        <v>-45673875</v>
      </c>
      <c r="X466" s="181">
        <f t="shared" si="25"/>
        <v>59242790294</v>
      </c>
    </row>
    <row r="467" spans="1:24" ht="9.6" x14ac:dyDescent="0.3">
      <c r="A467" s="156" t="s">
        <v>3174</v>
      </c>
      <c r="B467" s="156" t="s">
        <v>3985</v>
      </c>
      <c r="C467" s="159">
        <v>83520340</v>
      </c>
      <c r="D467" s="159">
        <v>10851834</v>
      </c>
      <c r="E467" s="159">
        <v>232203072</v>
      </c>
      <c r="F467" s="159">
        <v>103803726</v>
      </c>
      <c r="G467" s="159">
        <v>808427</v>
      </c>
      <c r="H467" s="159">
        <v>21279219</v>
      </c>
      <c r="I467" s="159">
        <v>-697174</v>
      </c>
      <c r="J467" s="159">
        <v>222499847</v>
      </c>
      <c r="K467" s="159">
        <v>-1646744</v>
      </c>
      <c r="L467" s="159">
        <v>11881821</v>
      </c>
      <c r="M467" s="159">
        <v>6200804</v>
      </c>
      <c r="N467" s="159">
        <v>572412100</v>
      </c>
      <c r="O467" s="159">
        <v>49502565</v>
      </c>
      <c r="P467" s="159">
        <v>414562741</v>
      </c>
      <c r="Q467" s="159">
        <v>48161009</v>
      </c>
      <c r="R467" s="159">
        <v>146897475</v>
      </c>
      <c r="S467" s="181">
        <f t="shared" si="23"/>
        <v>1922241062</v>
      </c>
      <c r="T467" s="183"/>
      <c r="U467" s="184">
        <v>0</v>
      </c>
      <c r="V467" s="183"/>
      <c r="W467" s="181">
        <f t="shared" si="24"/>
        <v>0</v>
      </c>
      <c r="X467" s="181">
        <f t="shared" si="25"/>
        <v>1922241062</v>
      </c>
    </row>
    <row r="468" spans="1:24" ht="9.6" x14ac:dyDescent="0.3">
      <c r="A468" s="156" t="s">
        <v>3297</v>
      </c>
      <c r="B468" s="156" t="s">
        <v>4108</v>
      </c>
      <c r="C468" s="159">
        <v>40357507</v>
      </c>
      <c r="D468" s="159">
        <v>1473672</v>
      </c>
      <c r="E468" s="159">
        <v>9886357</v>
      </c>
      <c r="F468" s="159">
        <v>477402</v>
      </c>
      <c r="G468" s="158"/>
      <c r="H468" s="159">
        <v>3794307</v>
      </c>
      <c r="I468" s="159">
        <v>-8911</v>
      </c>
      <c r="J468" s="159">
        <v>112970</v>
      </c>
      <c r="K468" s="159">
        <v>-31783</v>
      </c>
      <c r="L468" s="159">
        <v>42935</v>
      </c>
      <c r="M468" s="159">
        <v>304466</v>
      </c>
      <c r="N468" s="159">
        <v>572412100</v>
      </c>
      <c r="O468" s="159">
        <v>46187151</v>
      </c>
      <c r="P468" s="159">
        <v>10607735</v>
      </c>
      <c r="Q468" s="159">
        <v>2818806</v>
      </c>
      <c r="R468" s="159">
        <v>889017</v>
      </c>
      <c r="S468" s="181">
        <f t="shared" si="23"/>
        <v>689323731</v>
      </c>
      <c r="T468" s="183"/>
      <c r="U468" s="184">
        <v>0</v>
      </c>
      <c r="V468" s="183"/>
      <c r="W468" s="181">
        <f t="shared" si="24"/>
        <v>0</v>
      </c>
      <c r="X468" s="181">
        <f t="shared" si="25"/>
        <v>689323731</v>
      </c>
    </row>
    <row r="469" spans="1:24" ht="9.6" x14ac:dyDescent="0.3">
      <c r="A469" s="156" t="s">
        <v>3298</v>
      </c>
      <c r="B469" s="156" t="s">
        <v>4109</v>
      </c>
      <c r="C469" s="159">
        <v>43162833</v>
      </c>
      <c r="D469" s="159">
        <v>9378162</v>
      </c>
      <c r="E469" s="159">
        <v>222316715</v>
      </c>
      <c r="F469" s="159">
        <v>103326324</v>
      </c>
      <c r="G469" s="159">
        <v>808427</v>
      </c>
      <c r="H469" s="159">
        <v>17484912</v>
      </c>
      <c r="I469" s="159">
        <v>-688263</v>
      </c>
      <c r="J469" s="159">
        <v>222386877</v>
      </c>
      <c r="K469" s="159">
        <v>-1614961</v>
      </c>
      <c r="L469" s="159">
        <v>11838886</v>
      </c>
      <c r="M469" s="159">
        <v>5896338</v>
      </c>
      <c r="N469" s="160">
        <v>0</v>
      </c>
      <c r="O469" s="159">
        <v>3315414</v>
      </c>
      <c r="P469" s="159">
        <v>403955006</v>
      </c>
      <c r="Q469" s="159">
        <v>45342203</v>
      </c>
      <c r="R469" s="159">
        <v>146008458</v>
      </c>
      <c r="S469" s="181">
        <f t="shared" si="23"/>
        <v>1232917331</v>
      </c>
      <c r="T469" s="183"/>
      <c r="U469" s="184">
        <v>0</v>
      </c>
      <c r="V469" s="183"/>
      <c r="W469" s="181">
        <f t="shared" si="24"/>
        <v>0</v>
      </c>
      <c r="X469" s="181">
        <f t="shared" si="25"/>
        <v>1232917331</v>
      </c>
    </row>
    <row r="470" spans="1:24" ht="19.2" x14ac:dyDescent="0.3">
      <c r="A470" s="156" t="s">
        <v>3175</v>
      </c>
      <c r="B470" s="156" t="s">
        <v>3986</v>
      </c>
      <c r="C470" s="159">
        <v>1081977815</v>
      </c>
      <c r="D470" s="159">
        <v>9866457</v>
      </c>
      <c r="E470" s="159">
        <v>2395683860</v>
      </c>
      <c r="F470" s="159">
        <v>1810480308</v>
      </c>
      <c r="G470" s="158"/>
      <c r="H470" s="159">
        <v>2800735877</v>
      </c>
      <c r="I470" s="158"/>
      <c r="J470" s="159">
        <v>3777177801</v>
      </c>
      <c r="K470" s="159">
        <v>-4671799</v>
      </c>
      <c r="L470" s="159">
        <v>18985374272</v>
      </c>
      <c r="M470" s="158"/>
      <c r="N470" s="160">
        <v>0</v>
      </c>
      <c r="O470" s="158"/>
      <c r="P470" s="158"/>
      <c r="Q470" s="159">
        <v>406244762</v>
      </c>
      <c r="R470" s="159">
        <v>1825727941</v>
      </c>
      <c r="S470" s="181">
        <f t="shared" si="23"/>
        <v>33088597294</v>
      </c>
      <c r="T470" s="183"/>
      <c r="U470" s="182">
        <v>-68357071</v>
      </c>
      <c r="V470" s="183"/>
      <c r="W470" s="181">
        <f t="shared" si="24"/>
        <v>-68357071</v>
      </c>
      <c r="X470" s="181">
        <f t="shared" si="25"/>
        <v>33020240223</v>
      </c>
    </row>
    <row r="471" spans="1:24" ht="9.6" x14ac:dyDescent="0.3">
      <c r="A471" s="156" t="s">
        <v>3297</v>
      </c>
      <c r="B471" s="156" t="s">
        <v>4108</v>
      </c>
      <c r="C471" s="159">
        <v>768814719</v>
      </c>
      <c r="D471" s="159">
        <v>2041800</v>
      </c>
      <c r="E471" s="159">
        <v>1624117678</v>
      </c>
      <c r="F471" s="159">
        <v>1008425555</v>
      </c>
      <c r="G471" s="158"/>
      <c r="H471" s="159">
        <v>2243529010</v>
      </c>
      <c r="I471" s="158"/>
      <c r="J471" s="159">
        <v>2146394366</v>
      </c>
      <c r="K471" s="160">
        <v>0</v>
      </c>
      <c r="L471" s="159">
        <v>3698085098</v>
      </c>
      <c r="M471" s="158"/>
      <c r="N471" s="160">
        <v>0</v>
      </c>
      <c r="O471" s="158"/>
      <c r="P471" s="158"/>
      <c r="Q471" s="159">
        <v>287353451</v>
      </c>
      <c r="R471" s="159">
        <v>1068919353</v>
      </c>
      <c r="S471" s="181">
        <f t="shared" si="23"/>
        <v>12847681030</v>
      </c>
      <c r="T471" s="183"/>
      <c r="U471" s="184">
        <v>0</v>
      </c>
      <c r="V471" s="183"/>
      <c r="W471" s="181">
        <f t="shared" si="24"/>
        <v>0</v>
      </c>
      <c r="X471" s="181">
        <f t="shared" si="25"/>
        <v>12847681030</v>
      </c>
    </row>
    <row r="472" spans="1:24" ht="9.6" x14ac:dyDescent="0.3">
      <c r="A472" s="156" t="s">
        <v>3298</v>
      </c>
      <c r="B472" s="156" t="s">
        <v>4109</v>
      </c>
      <c r="C472" s="159">
        <v>313163096</v>
      </c>
      <c r="D472" s="159">
        <v>7824657</v>
      </c>
      <c r="E472" s="159">
        <v>771566182</v>
      </c>
      <c r="F472" s="159">
        <v>802054753</v>
      </c>
      <c r="G472" s="158"/>
      <c r="H472" s="159">
        <v>557206867</v>
      </c>
      <c r="I472" s="158"/>
      <c r="J472" s="159">
        <v>1630783435</v>
      </c>
      <c r="K472" s="159">
        <v>-4671799</v>
      </c>
      <c r="L472" s="159">
        <v>15287289174</v>
      </c>
      <c r="M472" s="158"/>
      <c r="N472" s="160">
        <v>0</v>
      </c>
      <c r="O472" s="158"/>
      <c r="P472" s="158"/>
      <c r="Q472" s="159">
        <v>118891311</v>
      </c>
      <c r="R472" s="159">
        <v>756808588</v>
      </c>
      <c r="S472" s="181">
        <f t="shared" si="23"/>
        <v>20240916264</v>
      </c>
      <c r="T472" s="183"/>
      <c r="U472" s="182">
        <v>-68357071</v>
      </c>
      <c r="V472" s="183"/>
      <c r="W472" s="181">
        <f t="shared" si="24"/>
        <v>-68357071</v>
      </c>
      <c r="X472" s="181">
        <f t="shared" si="25"/>
        <v>20172559193</v>
      </c>
    </row>
    <row r="473" spans="1:24" ht="19.2" x14ac:dyDescent="0.3">
      <c r="A473" s="156" t="s">
        <v>3275</v>
      </c>
      <c r="B473" s="156" t="s">
        <v>4086</v>
      </c>
      <c r="C473" s="159">
        <v>669197</v>
      </c>
      <c r="D473" s="158"/>
      <c r="E473" s="159">
        <v>17287940514</v>
      </c>
      <c r="F473" s="159">
        <v>395553496</v>
      </c>
      <c r="G473" s="158"/>
      <c r="H473" s="159">
        <v>1969722046</v>
      </c>
      <c r="I473" s="158"/>
      <c r="J473" s="159">
        <v>19121886860</v>
      </c>
      <c r="K473" s="159">
        <v>-1458432</v>
      </c>
      <c r="L473" s="159">
        <v>936790474</v>
      </c>
      <c r="M473" s="158"/>
      <c r="N473" s="160">
        <v>0</v>
      </c>
      <c r="O473" s="158"/>
      <c r="P473" s="159">
        <v>875171986</v>
      </c>
      <c r="Q473" s="158"/>
      <c r="R473" s="159">
        <v>1152625662</v>
      </c>
      <c r="S473" s="181">
        <f t="shared" si="23"/>
        <v>41738901803</v>
      </c>
      <c r="T473" s="183"/>
      <c r="U473" s="184">
        <v>0</v>
      </c>
      <c r="V473" s="183"/>
      <c r="W473" s="181">
        <f t="shared" si="24"/>
        <v>0</v>
      </c>
      <c r="X473" s="181">
        <f t="shared" si="25"/>
        <v>41738901803</v>
      </c>
    </row>
    <row r="474" spans="1:24" ht="9.6" x14ac:dyDescent="0.3">
      <c r="A474" s="156" t="s">
        <v>3297</v>
      </c>
      <c r="B474" s="156" t="s">
        <v>4108</v>
      </c>
      <c r="C474" s="159">
        <v>669197</v>
      </c>
      <c r="D474" s="158"/>
      <c r="E474" s="159">
        <v>17287940514</v>
      </c>
      <c r="F474" s="159">
        <v>395553496</v>
      </c>
      <c r="G474" s="158"/>
      <c r="H474" s="160">
        <v>0</v>
      </c>
      <c r="I474" s="158"/>
      <c r="J474" s="159">
        <v>19121886860</v>
      </c>
      <c r="K474" s="159">
        <v>-1458432</v>
      </c>
      <c r="L474" s="159">
        <v>936790474</v>
      </c>
      <c r="M474" s="158"/>
      <c r="N474" s="160">
        <v>0</v>
      </c>
      <c r="O474" s="158"/>
      <c r="P474" s="159">
        <v>875171986</v>
      </c>
      <c r="Q474" s="158"/>
      <c r="R474" s="159">
        <v>1152625662</v>
      </c>
      <c r="S474" s="181">
        <f t="shared" si="23"/>
        <v>39769179757</v>
      </c>
      <c r="T474" s="183"/>
      <c r="U474" s="184">
        <v>0</v>
      </c>
      <c r="V474" s="183"/>
      <c r="W474" s="181">
        <f t="shared" si="24"/>
        <v>0</v>
      </c>
      <c r="X474" s="181">
        <f t="shared" si="25"/>
        <v>39769179757</v>
      </c>
    </row>
    <row r="475" spans="1:24" ht="9.6" x14ac:dyDescent="0.3">
      <c r="A475" s="156" t="s">
        <v>3298</v>
      </c>
      <c r="B475" s="156" t="s">
        <v>4109</v>
      </c>
      <c r="C475" s="160">
        <v>0</v>
      </c>
      <c r="D475" s="158"/>
      <c r="E475" s="160">
        <v>0</v>
      </c>
      <c r="F475" s="160">
        <v>0</v>
      </c>
      <c r="G475" s="158"/>
      <c r="H475" s="159">
        <v>1969722046</v>
      </c>
      <c r="I475" s="158"/>
      <c r="J475" s="158"/>
      <c r="K475" s="160">
        <v>0</v>
      </c>
      <c r="L475" s="158"/>
      <c r="M475" s="158"/>
      <c r="N475" s="160">
        <v>0</v>
      </c>
      <c r="O475" s="158"/>
      <c r="P475" s="158"/>
      <c r="Q475" s="158"/>
      <c r="R475" s="158"/>
      <c r="S475" s="181">
        <f t="shared" si="23"/>
        <v>1969722046</v>
      </c>
      <c r="T475" s="183"/>
      <c r="U475" s="184">
        <v>0</v>
      </c>
      <c r="V475" s="183"/>
      <c r="W475" s="181">
        <f t="shared" si="24"/>
        <v>0</v>
      </c>
      <c r="X475" s="181">
        <f t="shared" si="25"/>
        <v>1969722046</v>
      </c>
    </row>
    <row r="476" spans="1:24" ht="9.6" x14ac:dyDescent="0.3">
      <c r="A476" s="156" t="s">
        <v>3276</v>
      </c>
      <c r="B476" s="156" t="s">
        <v>4087</v>
      </c>
      <c r="C476" s="158"/>
      <c r="D476" s="159">
        <v>3417163</v>
      </c>
      <c r="E476" s="159">
        <v>136610595</v>
      </c>
      <c r="F476" s="159">
        <v>4954937</v>
      </c>
      <c r="G476" s="158"/>
      <c r="H476" s="159">
        <v>91026056</v>
      </c>
      <c r="I476" s="158"/>
      <c r="J476" s="158"/>
      <c r="K476" s="158"/>
      <c r="L476" s="158"/>
      <c r="M476" s="158"/>
      <c r="N476" s="160">
        <v>0</v>
      </c>
      <c r="O476" s="158"/>
      <c r="P476" s="159">
        <v>31767046</v>
      </c>
      <c r="Q476" s="159">
        <v>6506975</v>
      </c>
      <c r="R476" s="159">
        <v>9456059</v>
      </c>
      <c r="S476" s="181">
        <f t="shared" si="23"/>
        <v>283738831</v>
      </c>
      <c r="T476" s="183"/>
      <c r="U476" s="183"/>
      <c r="V476" s="183"/>
      <c r="W476" s="181">
        <f t="shared" si="24"/>
        <v>0</v>
      </c>
      <c r="X476" s="181">
        <f t="shared" si="25"/>
        <v>283738831</v>
      </c>
    </row>
    <row r="477" spans="1:24" ht="9.6" x14ac:dyDescent="0.3">
      <c r="A477" s="156" t="s">
        <v>3297</v>
      </c>
      <c r="B477" s="156" t="s">
        <v>4108</v>
      </c>
      <c r="C477" s="158"/>
      <c r="D477" s="158"/>
      <c r="E477" s="160">
        <v>0</v>
      </c>
      <c r="F477" s="160">
        <v>0</v>
      </c>
      <c r="G477" s="158"/>
      <c r="H477" s="159">
        <v>80974487</v>
      </c>
      <c r="I477" s="158"/>
      <c r="J477" s="158"/>
      <c r="K477" s="158"/>
      <c r="L477" s="158"/>
      <c r="M477" s="158"/>
      <c r="N477" s="160">
        <v>0</v>
      </c>
      <c r="O477" s="158"/>
      <c r="P477" s="158"/>
      <c r="Q477" s="158"/>
      <c r="R477" s="158"/>
      <c r="S477" s="181">
        <f t="shared" si="23"/>
        <v>80974487</v>
      </c>
      <c r="T477" s="183"/>
      <c r="U477" s="183"/>
      <c r="V477" s="183"/>
      <c r="W477" s="181">
        <f t="shared" si="24"/>
        <v>0</v>
      </c>
      <c r="X477" s="181">
        <f t="shared" si="25"/>
        <v>80974487</v>
      </c>
    </row>
    <row r="478" spans="1:24" ht="9.6" x14ac:dyDescent="0.3">
      <c r="A478" s="156" t="s">
        <v>3298</v>
      </c>
      <c r="B478" s="156" t="s">
        <v>4109</v>
      </c>
      <c r="C478" s="158"/>
      <c r="D478" s="159">
        <v>3417163</v>
      </c>
      <c r="E478" s="159">
        <v>136610595</v>
      </c>
      <c r="F478" s="159">
        <v>4954937</v>
      </c>
      <c r="G478" s="158"/>
      <c r="H478" s="159">
        <v>10051569</v>
      </c>
      <c r="I478" s="158"/>
      <c r="J478" s="158"/>
      <c r="K478" s="158"/>
      <c r="L478" s="158"/>
      <c r="M478" s="158"/>
      <c r="N478" s="160">
        <v>0</v>
      </c>
      <c r="O478" s="158"/>
      <c r="P478" s="159">
        <v>31767046</v>
      </c>
      <c r="Q478" s="159">
        <v>6506975</v>
      </c>
      <c r="R478" s="159">
        <v>9456059</v>
      </c>
      <c r="S478" s="181">
        <f t="shared" si="23"/>
        <v>202764344</v>
      </c>
      <c r="T478" s="183"/>
      <c r="U478" s="183"/>
      <c r="V478" s="183"/>
      <c r="W478" s="181">
        <f t="shared" si="24"/>
        <v>0</v>
      </c>
      <c r="X478" s="181">
        <f t="shared" si="25"/>
        <v>202764344</v>
      </c>
    </row>
    <row r="479" spans="1:24" ht="9.6" x14ac:dyDescent="0.3">
      <c r="A479" s="156" t="s">
        <v>3300</v>
      </c>
      <c r="B479" s="156" t="s">
        <v>4111</v>
      </c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81">
        <f t="shared" si="23"/>
        <v>0</v>
      </c>
      <c r="T479" s="183"/>
      <c r="U479" s="183"/>
      <c r="V479" s="183"/>
      <c r="W479" s="181">
        <f t="shared" si="24"/>
        <v>0</v>
      </c>
      <c r="X479" s="181">
        <f t="shared" si="25"/>
        <v>0</v>
      </c>
    </row>
    <row r="480" spans="1:24" ht="19.2" x14ac:dyDescent="0.3">
      <c r="A480" s="156" t="s">
        <v>3274</v>
      </c>
      <c r="B480" s="156" t="s">
        <v>4085</v>
      </c>
      <c r="C480" s="159">
        <v>135659</v>
      </c>
      <c r="D480" s="158"/>
      <c r="E480" s="159">
        <v>524808</v>
      </c>
      <c r="F480" s="159">
        <v>194545</v>
      </c>
      <c r="G480" s="158"/>
      <c r="H480" s="159">
        <v>2764</v>
      </c>
      <c r="I480" s="158"/>
      <c r="J480" s="159">
        <v>227625</v>
      </c>
      <c r="K480" s="158"/>
      <c r="L480" s="159">
        <v>268358</v>
      </c>
      <c r="M480" s="158"/>
      <c r="N480" s="159">
        <v>34685</v>
      </c>
      <c r="O480" s="158"/>
      <c r="P480" s="159">
        <v>689198</v>
      </c>
      <c r="Q480" s="158"/>
      <c r="R480" s="159">
        <v>328701</v>
      </c>
      <c r="S480" s="181">
        <f t="shared" si="23"/>
        <v>2406343</v>
      </c>
      <c r="T480" s="183"/>
      <c r="U480" s="183"/>
      <c r="V480" s="183"/>
      <c r="W480" s="181">
        <f t="shared" si="24"/>
        <v>0</v>
      </c>
      <c r="X480" s="181">
        <f t="shared" si="25"/>
        <v>2406343</v>
      </c>
    </row>
    <row r="481" spans="1:24" ht="9.6" x14ac:dyDescent="0.3">
      <c r="A481" s="156" t="s">
        <v>3297</v>
      </c>
      <c r="B481" s="156" t="s">
        <v>4108</v>
      </c>
      <c r="C481" s="159">
        <v>135659</v>
      </c>
      <c r="D481" s="158"/>
      <c r="E481" s="159">
        <v>524808</v>
      </c>
      <c r="F481" s="159">
        <v>194545</v>
      </c>
      <c r="G481" s="158"/>
      <c r="H481" s="159">
        <v>2764</v>
      </c>
      <c r="I481" s="158"/>
      <c r="J481" s="159">
        <v>227625</v>
      </c>
      <c r="K481" s="158"/>
      <c r="L481" s="159">
        <v>268358</v>
      </c>
      <c r="M481" s="158"/>
      <c r="N481" s="159">
        <v>34685</v>
      </c>
      <c r="O481" s="158"/>
      <c r="P481" s="159">
        <v>689198</v>
      </c>
      <c r="Q481" s="158"/>
      <c r="R481" s="159">
        <v>328701</v>
      </c>
      <c r="S481" s="181">
        <f t="shared" si="23"/>
        <v>2406343</v>
      </c>
      <c r="T481" s="183"/>
      <c r="U481" s="183"/>
      <c r="V481" s="183"/>
      <c r="W481" s="181">
        <f t="shared" si="24"/>
        <v>0</v>
      </c>
      <c r="X481" s="181">
        <f t="shared" si="25"/>
        <v>2406343</v>
      </c>
    </row>
    <row r="482" spans="1:24" ht="9.6" x14ac:dyDescent="0.3">
      <c r="A482" s="156" t="s">
        <v>3298</v>
      </c>
      <c r="B482" s="156" t="s">
        <v>4109</v>
      </c>
      <c r="C482" s="160">
        <v>0</v>
      </c>
      <c r="D482" s="158"/>
      <c r="E482" s="160">
        <v>0</v>
      </c>
      <c r="F482" s="160">
        <v>0</v>
      </c>
      <c r="G482" s="158"/>
      <c r="H482" s="160">
        <v>0</v>
      </c>
      <c r="I482" s="158"/>
      <c r="J482" s="158"/>
      <c r="K482" s="158"/>
      <c r="L482" s="160">
        <v>0</v>
      </c>
      <c r="M482" s="158"/>
      <c r="N482" s="160">
        <v>0</v>
      </c>
      <c r="O482" s="158"/>
      <c r="P482" s="158"/>
      <c r="Q482" s="158"/>
      <c r="R482" s="158"/>
      <c r="S482" s="181">
        <f t="shared" si="23"/>
        <v>0</v>
      </c>
      <c r="T482" s="183"/>
      <c r="U482" s="183"/>
      <c r="V482" s="183"/>
      <c r="W482" s="181">
        <f t="shared" si="24"/>
        <v>0</v>
      </c>
      <c r="X482" s="181">
        <f t="shared" si="25"/>
        <v>0</v>
      </c>
    </row>
    <row r="483" spans="1:24" ht="19.2" x14ac:dyDescent="0.3">
      <c r="A483" s="156" t="s">
        <v>3173</v>
      </c>
      <c r="B483" s="156" t="s">
        <v>3984</v>
      </c>
      <c r="C483" s="159">
        <v>140358</v>
      </c>
      <c r="D483" s="159">
        <v>5192</v>
      </c>
      <c r="E483" s="159">
        <v>328178</v>
      </c>
      <c r="F483" s="159">
        <v>174818</v>
      </c>
      <c r="G483" s="159">
        <v>242</v>
      </c>
      <c r="H483" s="159">
        <v>169644</v>
      </c>
      <c r="I483" s="159">
        <v>78061</v>
      </c>
      <c r="J483" s="159">
        <v>233595</v>
      </c>
      <c r="K483" s="159">
        <v>1809</v>
      </c>
      <c r="L483" s="159">
        <v>119137</v>
      </c>
      <c r="M483" s="159">
        <v>5093</v>
      </c>
      <c r="N483" s="159">
        <v>173939</v>
      </c>
      <c r="O483" s="159">
        <v>22946</v>
      </c>
      <c r="P483" s="159">
        <v>298944</v>
      </c>
      <c r="Q483" s="159">
        <v>82554</v>
      </c>
      <c r="R483" s="159">
        <v>127932</v>
      </c>
      <c r="S483" s="181">
        <f t="shared" si="23"/>
        <v>1962442</v>
      </c>
      <c r="T483" s="183"/>
      <c r="U483" s="182">
        <v>-2118</v>
      </c>
      <c r="V483" s="183"/>
      <c r="W483" s="181">
        <f t="shared" si="24"/>
        <v>-2118</v>
      </c>
      <c r="X483" s="181">
        <f t="shared" si="25"/>
        <v>1960324</v>
      </c>
    </row>
    <row r="484" spans="1:24" ht="9.6" x14ac:dyDescent="0.3">
      <c r="A484" s="156" t="s">
        <v>3297</v>
      </c>
      <c r="B484" s="156" t="s">
        <v>4108</v>
      </c>
      <c r="C484" s="159">
        <v>97754</v>
      </c>
      <c r="D484" s="159">
        <v>3835</v>
      </c>
      <c r="E484" s="159">
        <v>241611</v>
      </c>
      <c r="F484" s="159">
        <v>105859</v>
      </c>
      <c r="G484" s="159">
        <v>62</v>
      </c>
      <c r="H484" s="159">
        <v>121076</v>
      </c>
      <c r="I484" s="159">
        <v>23313</v>
      </c>
      <c r="J484" s="159">
        <v>128020</v>
      </c>
      <c r="K484" s="159">
        <v>457</v>
      </c>
      <c r="L484" s="159">
        <v>92566</v>
      </c>
      <c r="M484" s="159">
        <v>3158</v>
      </c>
      <c r="N484" s="159">
        <v>132018</v>
      </c>
      <c r="O484" s="159">
        <v>18209</v>
      </c>
      <c r="P484" s="159">
        <v>191340</v>
      </c>
      <c r="Q484" s="159">
        <v>53412</v>
      </c>
      <c r="R484" s="159">
        <v>67785</v>
      </c>
      <c r="S484" s="181">
        <f t="shared" si="23"/>
        <v>1280475</v>
      </c>
      <c r="T484" s="183"/>
      <c r="U484" s="182">
        <v>-937</v>
      </c>
      <c r="V484" s="183"/>
      <c r="W484" s="181">
        <f t="shared" si="24"/>
        <v>-937</v>
      </c>
      <c r="X484" s="181">
        <f t="shared" si="25"/>
        <v>1279538</v>
      </c>
    </row>
    <row r="485" spans="1:24" ht="9.6" x14ac:dyDescent="0.3">
      <c r="A485" s="156" t="s">
        <v>3298</v>
      </c>
      <c r="B485" s="156" t="s">
        <v>4109</v>
      </c>
      <c r="C485" s="159">
        <v>42604</v>
      </c>
      <c r="D485" s="159">
        <v>1357</v>
      </c>
      <c r="E485" s="159">
        <v>86567</v>
      </c>
      <c r="F485" s="159">
        <v>68959</v>
      </c>
      <c r="G485" s="159">
        <v>180</v>
      </c>
      <c r="H485" s="159">
        <v>48568</v>
      </c>
      <c r="I485" s="159">
        <v>54748</v>
      </c>
      <c r="J485" s="159">
        <v>105575</v>
      </c>
      <c r="K485" s="159">
        <v>1352</v>
      </c>
      <c r="L485" s="159">
        <v>26571</v>
      </c>
      <c r="M485" s="159">
        <v>1935</v>
      </c>
      <c r="N485" s="159">
        <v>41921</v>
      </c>
      <c r="O485" s="159">
        <v>4737</v>
      </c>
      <c r="P485" s="159">
        <v>107604</v>
      </c>
      <c r="Q485" s="159">
        <v>29142</v>
      </c>
      <c r="R485" s="159">
        <v>60147</v>
      </c>
      <c r="S485" s="181">
        <f t="shared" si="23"/>
        <v>681967</v>
      </c>
      <c r="T485" s="183"/>
      <c r="U485" s="182">
        <v>-1181</v>
      </c>
      <c r="V485" s="183"/>
      <c r="W485" s="181">
        <f t="shared" si="24"/>
        <v>-1181</v>
      </c>
      <c r="X485" s="181">
        <f t="shared" si="25"/>
        <v>680786</v>
      </c>
    </row>
    <row r="486" spans="1:24" ht="9.6" x14ac:dyDescent="0.3">
      <c r="A486" s="156" t="s">
        <v>3174</v>
      </c>
      <c r="B486" s="156" t="s">
        <v>3985</v>
      </c>
      <c r="C486" s="159">
        <v>13791</v>
      </c>
      <c r="D486" s="159">
        <v>728</v>
      </c>
      <c r="E486" s="159">
        <v>18071</v>
      </c>
      <c r="F486" s="159">
        <v>10416</v>
      </c>
      <c r="G486" s="159">
        <v>124</v>
      </c>
      <c r="H486" s="159">
        <v>3290</v>
      </c>
      <c r="I486" s="159">
        <v>82</v>
      </c>
      <c r="J486" s="159">
        <v>20996</v>
      </c>
      <c r="K486" s="159">
        <v>202</v>
      </c>
      <c r="L486" s="159">
        <v>1409</v>
      </c>
      <c r="M486" s="159">
        <v>946</v>
      </c>
      <c r="N486" s="159">
        <v>170589</v>
      </c>
      <c r="O486" s="159">
        <v>3549</v>
      </c>
      <c r="P486" s="159">
        <v>37660</v>
      </c>
      <c r="Q486" s="159">
        <v>8261</v>
      </c>
      <c r="R486" s="159">
        <v>10621</v>
      </c>
      <c r="S486" s="181">
        <f t="shared" si="23"/>
        <v>300735</v>
      </c>
      <c r="T486" s="183"/>
      <c r="U486" s="184">
        <v>0</v>
      </c>
      <c r="V486" s="183"/>
      <c r="W486" s="181">
        <f t="shared" si="24"/>
        <v>0</v>
      </c>
      <c r="X486" s="181">
        <f t="shared" si="25"/>
        <v>300735</v>
      </c>
    </row>
    <row r="487" spans="1:24" ht="9.6" x14ac:dyDescent="0.3">
      <c r="A487" s="156" t="s">
        <v>3297</v>
      </c>
      <c r="B487" s="156" t="s">
        <v>4108</v>
      </c>
      <c r="C487" s="159">
        <v>8034</v>
      </c>
      <c r="D487" s="159">
        <v>143</v>
      </c>
      <c r="E487" s="159">
        <v>418</v>
      </c>
      <c r="F487" s="159">
        <v>69</v>
      </c>
      <c r="G487" s="158"/>
      <c r="H487" s="159">
        <v>1296</v>
      </c>
      <c r="I487" s="159">
        <v>6</v>
      </c>
      <c r="J487" s="159">
        <v>719</v>
      </c>
      <c r="K487" s="159">
        <v>6</v>
      </c>
      <c r="L487" s="159">
        <v>8</v>
      </c>
      <c r="M487" s="159">
        <v>83</v>
      </c>
      <c r="N487" s="159">
        <v>93874</v>
      </c>
      <c r="O487" s="159">
        <v>3352</v>
      </c>
      <c r="P487" s="159">
        <v>814</v>
      </c>
      <c r="Q487" s="159">
        <v>603</v>
      </c>
      <c r="R487" s="159">
        <v>217</v>
      </c>
      <c r="S487" s="181">
        <f t="shared" si="23"/>
        <v>109642</v>
      </c>
      <c r="T487" s="183"/>
      <c r="U487" s="184">
        <v>0</v>
      </c>
      <c r="V487" s="183"/>
      <c r="W487" s="181">
        <f t="shared" si="24"/>
        <v>0</v>
      </c>
      <c r="X487" s="181">
        <f t="shared" si="25"/>
        <v>109642</v>
      </c>
    </row>
    <row r="488" spans="1:24" ht="9.6" x14ac:dyDescent="0.3">
      <c r="A488" s="156" t="s">
        <v>3298</v>
      </c>
      <c r="B488" s="156" t="s">
        <v>4109</v>
      </c>
      <c r="C488" s="159">
        <v>5757</v>
      </c>
      <c r="D488" s="159">
        <v>585</v>
      </c>
      <c r="E488" s="159">
        <v>17653</v>
      </c>
      <c r="F488" s="159">
        <v>10347</v>
      </c>
      <c r="G488" s="159">
        <v>124</v>
      </c>
      <c r="H488" s="159">
        <v>1994</v>
      </c>
      <c r="I488" s="159">
        <v>76</v>
      </c>
      <c r="J488" s="159">
        <v>20277</v>
      </c>
      <c r="K488" s="159">
        <v>196</v>
      </c>
      <c r="L488" s="159">
        <v>1401</v>
      </c>
      <c r="M488" s="159">
        <v>863</v>
      </c>
      <c r="N488" s="159">
        <v>76715</v>
      </c>
      <c r="O488" s="159">
        <v>197</v>
      </c>
      <c r="P488" s="159">
        <v>36846</v>
      </c>
      <c r="Q488" s="159">
        <v>7658</v>
      </c>
      <c r="R488" s="159">
        <v>10404</v>
      </c>
      <c r="S488" s="181">
        <f t="shared" si="23"/>
        <v>191093</v>
      </c>
      <c r="T488" s="183"/>
      <c r="U488" s="184">
        <v>0</v>
      </c>
      <c r="V488" s="183"/>
      <c r="W488" s="181">
        <f t="shared" si="24"/>
        <v>0</v>
      </c>
      <c r="X488" s="181">
        <f t="shared" si="25"/>
        <v>191093</v>
      </c>
    </row>
    <row r="489" spans="1:24" ht="19.2" x14ac:dyDescent="0.3">
      <c r="A489" s="156" t="s">
        <v>3175</v>
      </c>
      <c r="B489" s="156" t="s">
        <v>3986</v>
      </c>
      <c r="C489" s="159">
        <v>177866</v>
      </c>
      <c r="D489" s="159">
        <v>253</v>
      </c>
      <c r="E489" s="159">
        <v>16473</v>
      </c>
      <c r="F489" s="159">
        <v>12360</v>
      </c>
      <c r="G489" s="158"/>
      <c r="H489" s="159">
        <v>4109</v>
      </c>
      <c r="I489" s="158"/>
      <c r="J489" s="159">
        <v>31852</v>
      </c>
      <c r="K489" s="158"/>
      <c r="L489" s="159">
        <v>425880</v>
      </c>
      <c r="M489" s="158"/>
      <c r="N489" s="160">
        <v>0</v>
      </c>
      <c r="O489" s="158"/>
      <c r="P489" s="158"/>
      <c r="Q489" s="159">
        <v>60703</v>
      </c>
      <c r="R489" s="159">
        <v>14252</v>
      </c>
      <c r="S489" s="181">
        <f t="shared" si="23"/>
        <v>743748</v>
      </c>
      <c r="T489" s="183"/>
      <c r="U489" s="182">
        <v>-6317</v>
      </c>
      <c r="V489" s="183"/>
      <c r="W489" s="181">
        <f t="shared" si="24"/>
        <v>-6317</v>
      </c>
      <c r="X489" s="181">
        <f t="shared" si="25"/>
        <v>737431</v>
      </c>
    </row>
    <row r="490" spans="1:24" ht="9.6" x14ac:dyDescent="0.3">
      <c r="A490" s="156" t="s">
        <v>3297</v>
      </c>
      <c r="B490" s="156" t="s">
        <v>4108</v>
      </c>
      <c r="C490" s="159">
        <v>127022</v>
      </c>
      <c r="D490" s="159">
        <v>63</v>
      </c>
      <c r="E490" s="159">
        <v>7610</v>
      </c>
      <c r="F490" s="159">
        <v>4269</v>
      </c>
      <c r="G490" s="158"/>
      <c r="H490" s="159">
        <v>2284</v>
      </c>
      <c r="I490" s="158"/>
      <c r="J490" s="159">
        <v>17456</v>
      </c>
      <c r="K490" s="158"/>
      <c r="L490" s="159">
        <v>167792</v>
      </c>
      <c r="M490" s="158"/>
      <c r="N490" s="160">
        <v>0</v>
      </c>
      <c r="O490" s="158"/>
      <c r="P490" s="158"/>
      <c r="Q490" s="159">
        <v>39884</v>
      </c>
      <c r="R490" s="159">
        <v>5998</v>
      </c>
      <c r="S490" s="181">
        <f t="shared" si="23"/>
        <v>372378</v>
      </c>
      <c r="T490" s="183"/>
      <c r="U490" s="184">
        <v>0</v>
      </c>
      <c r="V490" s="183"/>
      <c r="W490" s="181">
        <f t="shared" si="24"/>
        <v>0</v>
      </c>
      <c r="X490" s="181">
        <f t="shared" si="25"/>
        <v>372378</v>
      </c>
    </row>
    <row r="491" spans="1:24" ht="9.6" x14ac:dyDescent="0.3">
      <c r="A491" s="156" t="s">
        <v>3298</v>
      </c>
      <c r="B491" s="156" t="s">
        <v>4109</v>
      </c>
      <c r="C491" s="159">
        <v>50844</v>
      </c>
      <c r="D491" s="159">
        <v>190</v>
      </c>
      <c r="E491" s="159">
        <v>8863</v>
      </c>
      <c r="F491" s="159">
        <v>8091</v>
      </c>
      <c r="G491" s="158"/>
      <c r="H491" s="159">
        <v>1825</v>
      </c>
      <c r="I491" s="158"/>
      <c r="J491" s="159">
        <v>14396</v>
      </c>
      <c r="K491" s="158"/>
      <c r="L491" s="159">
        <v>258088</v>
      </c>
      <c r="M491" s="158"/>
      <c r="N491" s="160">
        <v>0</v>
      </c>
      <c r="O491" s="158"/>
      <c r="P491" s="158"/>
      <c r="Q491" s="159">
        <v>20819</v>
      </c>
      <c r="R491" s="159">
        <v>8254</v>
      </c>
      <c r="S491" s="181">
        <f t="shared" si="23"/>
        <v>371370</v>
      </c>
      <c r="T491" s="183"/>
      <c r="U491" s="182">
        <v>-6317</v>
      </c>
      <c r="V491" s="183"/>
      <c r="W491" s="181">
        <f t="shared" si="24"/>
        <v>-6317</v>
      </c>
      <c r="X491" s="181">
        <f t="shared" si="25"/>
        <v>365053</v>
      </c>
    </row>
    <row r="492" spans="1:24" ht="19.2" x14ac:dyDescent="0.3">
      <c r="A492" s="156" t="s">
        <v>3275</v>
      </c>
      <c r="B492" s="156" t="s">
        <v>4086</v>
      </c>
      <c r="C492" s="159">
        <v>151</v>
      </c>
      <c r="D492" s="158"/>
      <c r="E492" s="159">
        <v>30304</v>
      </c>
      <c r="F492" s="159">
        <v>782</v>
      </c>
      <c r="G492" s="158"/>
      <c r="H492" s="159">
        <v>33422</v>
      </c>
      <c r="I492" s="158"/>
      <c r="J492" s="159">
        <v>5787</v>
      </c>
      <c r="K492" s="159">
        <v>394</v>
      </c>
      <c r="L492" s="159">
        <v>5958</v>
      </c>
      <c r="M492" s="158"/>
      <c r="N492" s="160">
        <v>0</v>
      </c>
      <c r="O492" s="158"/>
      <c r="P492" s="159">
        <v>3878</v>
      </c>
      <c r="Q492" s="158"/>
      <c r="R492" s="159">
        <v>7575</v>
      </c>
      <c r="S492" s="181">
        <f t="shared" si="23"/>
        <v>88251</v>
      </c>
      <c r="T492" s="183"/>
      <c r="U492" s="184">
        <v>0</v>
      </c>
      <c r="V492" s="183"/>
      <c r="W492" s="181">
        <f t="shared" si="24"/>
        <v>0</v>
      </c>
      <c r="X492" s="181">
        <f t="shared" si="25"/>
        <v>88251</v>
      </c>
    </row>
    <row r="493" spans="1:24" ht="9.6" x14ac:dyDescent="0.3">
      <c r="A493" s="156" t="s">
        <v>3297</v>
      </c>
      <c r="B493" s="156" t="s">
        <v>4108</v>
      </c>
      <c r="C493" s="159">
        <v>151</v>
      </c>
      <c r="D493" s="158"/>
      <c r="E493" s="159">
        <v>30304</v>
      </c>
      <c r="F493" s="159">
        <v>782</v>
      </c>
      <c r="G493" s="158"/>
      <c r="H493" s="160">
        <v>0</v>
      </c>
      <c r="I493" s="158"/>
      <c r="J493" s="159">
        <v>5787</v>
      </c>
      <c r="K493" s="159">
        <v>394</v>
      </c>
      <c r="L493" s="159">
        <v>5958</v>
      </c>
      <c r="M493" s="158"/>
      <c r="N493" s="160">
        <v>0</v>
      </c>
      <c r="O493" s="158"/>
      <c r="P493" s="159">
        <v>3878</v>
      </c>
      <c r="Q493" s="158"/>
      <c r="R493" s="159">
        <v>7575</v>
      </c>
      <c r="S493" s="181">
        <f t="shared" si="23"/>
        <v>54829</v>
      </c>
      <c r="T493" s="183"/>
      <c r="U493" s="184">
        <v>0</v>
      </c>
      <c r="V493" s="183"/>
      <c r="W493" s="181">
        <f t="shared" si="24"/>
        <v>0</v>
      </c>
      <c r="X493" s="181">
        <f t="shared" si="25"/>
        <v>54829</v>
      </c>
    </row>
    <row r="494" spans="1:24" ht="9.6" x14ac:dyDescent="0.3">
      <c r="A494" s="156" t="s">
        <v>3298</v>
      </c>
      <c r="B494" s="156" t="s">
        <v>4109</v>
      </c>
      <c r="C494" s="160">
        <v>0</v>
      </c>
      <c r="D494" s="158"/>
      <c r="E494" s="160">
        <v>0</v>
      </c>
      <c r="F494" s="160">
        <v>0</v>
      </c>
      <c r="G494" s="158"/>
      <c r="H494" s="159">
        <v>33422</v>
      </c>
      <c r="I494" s="158"/>
      <c r="J494" s="158"/>
      <c r="K494" s="160">
        <v>0</v>
      </c>
      <c r="L494" s="160">
        <v>0</v>
      </c>
      <c r="M494" s="158"/>
      <c r="N494" s="160">
        <v>0</v>
      </c>
      <c r="O494" s="158"/>
      <c r="P494" s="158"/>
      <c r="Q494" s="158"/>
      <c r="R494" s="158"/>
      <c r="S494" s="181">
        <f t="shared" si="23"/>
        <v>33422</v>
      </c>
      <c r="T494" s="183"/>
      <c r="U494" s="184">
        <v>0</v>
      </c>
      <c r="V494" s="183"/>
      <c r="W494" s="181">
        <f t="shared" si="24"/>
        <v>0</v>
      </c>
      <c r="X494" s="181">
        <f t="shared" si="25"/>
        <v>33422</v>
      </c>
    </row>
    <row r="495" spans="1:24" ht="9.6" x14ac:dyDescent="0.3">
      <c r="A495" s="156" t="s">
        <v>3276</v>
      </c>
      <c r="B495" s="156" t="s">
        <v>4087</v>
      </c>
      <c r="C495" s="158"/>
      <c r="D495" s="158"/>
      <c r="E495" s="159">
        <v>2386</v>
      </c>
      <c r="F495" s="159">
        <v>472</v>
      </c>
      <c r="G495" s="158"/>
      <c r="H495" s="159">
        <v>5299</v>
      </c>
      <c r="I495" s="158"/>
      <c r="J495" s="158"/>
      <c r="K495" s="158"/>
      <c r="L495" s="158"/>
      <c r="M495" s="158"/>
      <c r="N495" s="160">
        <v>0</v>
      </c>
      <c r="O495" s="158"/>
      <c r="P495" s="159">
        <v>1508</v>
      </c>
      <c r="Q495" s="160">
        <v>0</v>
      </c>
      <c r="R495" s="159">
        <v>679</v>
      </c>
      <c r="S495" s="181">
        <f t="shared" si="23"/>
        <v>10344</v>
      </c>
      <c r="T495" s="183"/>
      <c r="U495" s="183"/>
      <c r="V495" s="183"/>
      <c r="W495" s="181">
        <f t="shared" si="24"/>
        <v>0</v>
      </c>
      <c r="X495" s="181">
        <f t="shared" si="25"/>
        <v>10344</v>
      </c>
    </row>
    <row r="496" spans="1:24" ht="9.6" x14ac:dyDescent="0.3">
      <c r="A496" s="156" t="s">
        <v>3297</v>
      </c>
      <c r="B496" s="156" t="s">
        <v>4108</v>
      </c>
      <c r="C496" s="158"/>
      <c r="D496" s="158"/>
      <c r="E496" s="160">
        <v>0</v>
      </c>
      <c r="F496" s="160">
        <v>0</v>
      </c>
      <c r="G496" s="158"/>
      <c r="H496" s="159">
        <v>4581</v>
      </c>
      <c r="I496" s="158"/>
      <c r="J496" s="158"/>
      <c r="K496" s="158"/>
      <c r="L496" s="158"/>
      <c r="M496" s="158"/>
      <c r="N496" s="160">
        <v>0</v>
      </c>
      <c r="O496" s="158"/>
      <c r="P496" s="158"/>
      <c r="Q496" s="158"/>
      <c r="R496" s="158"/>
      <c r="S496" s="181">
        <f t="shared" si="23"/>
        <v>4581</v>
      </c>
      <c r="T496" s="183"/>
      <c r="U496" s="183"/>
      <c r="V496" s="183"/>
      <c r="W496" s="181">
        <f t="shared" si="24"/>
        <v>0</v>
      </c>
      <c r="X496" s="181">
        <f t="shared" si="25"/>
        <v>4581</v>
      </c>
    </row>
    <row r="497" spans="1:24" ht="9.6" x14ac:dyDescent="0.3">
      <c r="A497" s="156" t="s">
        <v>3298</v>
      </c>
      <c r="B497" s="156" t="s">
        <v>4109</v>
      </c>
      <c r="C497" s="158"/>
      <c r="D497" s="158"/>
      <c r="E497" s="159">
        <v>2386</v>
      </c>
      <c r="F497" s="159">
        <v>472</v>
      </c>
      <c r="G497" s="158"/>
      <c r="H497" s="159">
        <v>718</v>
      </c>
      <c r="I497" s="158"/>
      <c r="J497" s="158"/>
      <c r="K497" s="158"/>
      <c r="L497" s="158"/>
      <c r="M497" s="158"/>
      <c r="N497" s="160">
        <v>0</v>
      </c>
      <c r="O497" s="158"/>
      <c r="P497" s="159">
        <v>1508</v>
      </c>
      <c r="Q497" s="160">
        <v>0</v>
      </c>
      <c r="R497" s="159">
        <v>679</v>
      </c>
      <c r="S497" s="181">
        <f t="shared" si="23"/>
        <v>5763</v>
      </c>
      <c r="T497" s="183"/>
      <c r="U497" s="183"/>
      <c r="V497" s="183"/>
      <c r="W497" s="181">
        <f t="shared" si="24"/>
        <v>0</v>
      </c>
      <c r="X497" s="181">
        <f t="shared" si="25"/>
        <v>5763</v>
      </c>
    </row>
    <row r="498" spans="1:24" ht="19.2" x14ac:dyDescent="0.3">
      <c r="A498" s="156" t="s">
        <v>3301</v>
      </c>
      <c r="B498" s="156" t="s">
        <v>4112</v>
      </c>
      <c r="C498" s="158"/>
      <c r="D498" s="158"/>
      <c r="E498" s="159">
        <v>-780903</v>
      </c>
      <c r="F498" s="160">
        <v>0</v>
      </c>
      <c r="G498" s="158"/>
      <c r="H498" s="159">
        <v>-8512246</v>
      </c>
      <c r="I498" s="158"/>
      <c r="J498" s="159">
        <v>-9335984</v>
      </c>
      <c r="K498" s="158"/>
      <c r="L498" s="158"/>
      <c r="M498" s="158"/>
      <c r="N498" s="159">
        <v>-14043</v>
      </c>
      <c r="O498" s="158"/>
      <c r="P498" s="159">
        <v>-408294812</v>
      </c>
      <c r="Q498" s="159">
        <v>-28310000</v>
      </c>
      <c r="R498" s="159">
        <v>-960461</v>
      </c>
      <c r="S498" s="181">
        <f t="shared" si="23"/>
        <v>-456208449</v>
      </c>
      <c r="T498" s="183"/>
      <c r="U498" s="184">
        <v>0</v>
      </c>
      <c r="V498" s="183"/>
      <c r="W498" s="181">
        <f t="shared" si="24"/>
        <v>0</v>
      </c>
      <c r="X498" s="181">
        <f t="shared" si="25"/>
        <v>-456208449</v>
      </c>
    </row>
    <row r="499" spans="1:24" ht="9.6" x14ac:dyDescent="0.3">
      <c r="A499" s="156" t="s">
        <v>3184</v>
      </c>
      <c r="B499" s="156" t="s">
        <v>3995</v>
      </c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81">
        <f t="shared" si="23"/>
        <v>0</v>
      </c>
      <c r="T499" s="183"/>
      <c r="U499" s="183"/>
      <c r="V499" s="183"/>
      <c r="W499" s="181">
        <f t="shared" si="24"/>
        <v>0</v>
      </c>
      <c r="X499" s="181">
        <f t="shared" si="25"/>
        <v>0</v>
      </c>
    </row>
    <row r="500" spans="1:24" ht="19.2" x14ac:dyDescent="0.3">
      <c r="A500" s="156" t="s">
        <v>3185</v>
      </c>
      <c r="B500" s="156" t="s">
        <v>3996</v>
      </c>
      <c r="C500" s="158"/>
      <c r="D500" s="158"/>
      <c r="E500" s="159">
        <v>-780903</v>
      </c>
      <c r="F500" s="160">
        <v>0</v>
      </c>
      <c r="G500" s="158"/>
      <c r="H500" s="159">
        <v>-8512246</v>
      </c>
      <c r="I500" s="158"/>
      <c r="J500" s="159">
        <v>-9335984</v>
      </c>
      <c r="K500" s="158"/>
      <c r="L500" s="158"/>
      <c r="M500" s="158"/>
      <c r="N500" s="159">
        <v>-14043</v>
      </c>
      <c r="O500" s="158"/>
      <c r="P500" s="159">
        <v>-154497050</v>
      </c>
      <c r="Q500" s="159">
        <v>-28310000</v>
      </c>
      <c r="R500" s="159">
        <v>-960461</v>
      </c>
      <c r="S500" s="181">
        <f t="shared" si="23"/>
        <v>-202410687</v>
      </c>
      <c r="T500" s="183"/>
      <c r="U500" s="184">
        <v>0</v>
      </c>
      <c r="V500" s="183"/>
      <c r="W500" s="181">
        <f t="shared" si="24"/>
        <v>0</v>
      </c>
      <c r="X500" s="181">
        <f t="shared" si="25"/>
        <v>-202410687</v>
      </c>
    </row>
    <row r="501" spans="1:24" ht="9.6" x14ac:dyDescent="0.3">
      <c r="A501" s="156" t="s">
        <v>3186</v>
      </c>
      <c r="B501" s="156" t="s">
        <v>3997</v>
      </c>
      <c r="C501" s="158"/>
      <c r="D501" s="158"/>
      <c r="E501" s="160">
        <v>0</v>
      </c>
      <c r="F501" s="160">
        <v>0</v>
      </c>
      <c r="G501" s="158"/>
      <c r="H501" s="160">
        <v>0</v>
      </c>
      <c r="I501" s="158"/>
      <c r="J501" s="158"/>
      <c r="K501" s="158"/>
      <c r="L501" s="158"/>
      <c r="M501" s="158"/>
      <c r="N501" s="160">
        <v>0</v>
      </c>
      <c r="O501" s="158"/>
      <c r="P501" s="159">
        <v>-61514007</v>
      </c>
      <c r="Q501" s="158"/>
      <c r="R501" s="158"/>
      <c r="S501" s="181">
        <f t="shared" si="23"/>
        <v>-61514007</v>
      </c>
      <c r="T501" s="183"/>
      <c r="U501" s="184">
        <v>0</v>
      </c>
      <c r="V501" s="183"/>
      <c r="W501" s="181">
        <f t="shared" si="24"/>
        <v>0</v>
      </c>
      <c r="X501" s="181">
        <f t="shared" si="25"/>
        <v>-61514007</v>
      </c>
    </row>
    <row r="502" spans="1:24" ht="19.2" x14ac:dyDescent="0.3">
      <c r="A502" s="156" t="s">
        <v>3187</v>
      </c>
      <c r="B502" s="156" t="s">
        <v>3998</v>
      </c>
      <c r="C502" s="158"/>
      <c r="D502" s="158"/>
      <c r="E502" s="160">
        <v>0</v>
      </c>
      <c r="F502" s="160">
        <v>0</v>
      </c>
      <c r="G502" s="158"/>
      <c r="H502" s="160">
        <v>0</v>
      </c>
      <c r="I502" s="158"/>
      <c r="J502" s="158"/>
      <c r="K502" s="158"/>
      <c r="L502" s="158"/>
      <c r="M502" s="158"/>
      <c r="N502" s="160">
        <v>0</v>
      </c>
      <c r="O502" s="158"/>
      <c r="P502" s="158"/>
      <c r="Q502" s="158"/>
      <c r="R502" s="158"/>
      <c r="S502" s="181">
        <f t="shared" si="23"/>
        <v>0</v>
      </c>
      <c r="T502" s="183"/>
      <c r="U502" s="184">
        <v>0</v>
      </c>
      <c r="V502" s="183"/>
      <c r="W502" s="181">
        <f t="shared" si="24"/>
        <v>0</v>
      </c>
      <c r="X502" s="181">
        <f t="shared" si="25"/>
        <v>0</v>
      </c>
    </row>
    <row r="503" spans="1:24" ht="19.2" x14ac:dyDescent="0.3">
      <c r="A503" s="156" t="s">
        <v>3188</v>
      </c>
      <c r="B503" s="156" t="s">
        <v>3999</v>
      </c>
      <c r="C503" s="158"/>
      <c r="D503" s="158"/>
      <c r="E503" s="160">
        <v>0</v>
      </c>
      <c r="F503" s="160">
        <v>0</v>
      </c>
      <c r="G503" s="158"/>
      <c r="H503" s="160">
        <v>0</v>
      </c>
      <c r="I503" s="158"/>
      <c r="J503" s="158"/>
      <c r="K503" s="158"/>
      <c r="L503" s="158"/>
      <c r="M503" s="158"/>
      <c r="N503" s="160">
        <v>0</v>
      </c>
      <c r="O503" s="158"/>
      <c r="P503" s="159">
        <v>-192283755</v>
      </c>
      <c r="Q503" s="158"/>
      <c r="R503" s="158"/>
      <c r="S503" s="181">
        <f t="shared" si="23"/>
        <v>-192283755</v>
      </c>
      <c r="T503" s="183"/>
      <c r="U503" s="184">
        <v>0</v>
      </c>
      <c r="V503" s="183"/>
      <c r="W503" s="181">
        <f t="shared" si="24"/>
        <v>0</v>
      </c>
      <c r="X503" s="181">
        <f t="shared" si="25"/>
        <v>-192283755</v>
      </c>
    </row>
    <row r="504" spans="1:24" ht="19.2" x14ac:dyDescent="0.3">
      <c r="A504" s="156" t="s">
        <v>3189</v>
      </c>
      <c r="B504" s="156" t="s">
        <v>4000</v>
      </c>
      <c r="C504" s="158"/>
      <c r="D504" s="158"/>
      <c r="E504" s="160">
        <v>0</v>
      </c>
      <c r="F504" s="160">
        <v>0</v>
      </c>
      <c r="G504" s="158"/>
      <c r="H504" s="160">
        <v>0</v>
      </c>
      <c r="I504" s="158"/>
      <c r="J504" s="158"/>
      <c r="K504" s="158"/>
      <c r="L504" s="158"/>
      <c r="M504" s="158"/>
      <c r="N504" s="160">
        <v>0</v>
      </c>
      <c r="O504" s="158"/>
      <c r="P504" s="158"/>
      <c r="Q504" s="158"/>
      <c r="R504" s="158"/>
      <c r="S504" s="181">
        <f t="shared" si="23"/>
        <v>0</v>
      </c>
      <c r="T504" s="183"/>
      <c r="U504" s="183"/>
      <c r="V504" s="183"/>
      <c r="W504" s="181">
        <f t="shared" si="24"/>
        <v>0</v>
      </c>
      <c r="X504" s="181">
        <f t="shared" si="25"/>
        <v>0</v>
      </c>
    </row>
    <row r="505" spans="1:24" ht="19.2" x14ac:dyDescent="0.3">
      <c r="A505" s="156" t="s">
        <v>3302</v>
      </c>
      <c r="B505" s="156" t="s">
        <v>4113</v>
      </c>
      <c r="C505" s="159">
        <v>-160112026</v>
      </c>
      <c r="D505" s="159">
        <v>-1597331</v>
      </c>
      <c r="E505" s="159">
        <v>-429278102</v>
      </c>
      <c r="F505" s="159">
        <v>-476900000</v>
      </c>
      <c r="G505" s="159">
        <v>-487685</v>
      </c>
      <c r="H505" s="159">
        <v>-89616440</v>
      </c>
      <c r="I505" s="159">
        <v>-13113023</v>
      </c>
      <c r="J505" s="159">
        <v>-347657475</v>
      </c>
      <c r="K505" s="159">
        <v>-942631</v>
      </c>
      <c r="L505" s="159">
        <v>-286107732</v>
      </c>
      <c r="M505" s="159">
        <v>-3254970</v>
      </c>
      <c r="N505" s="159">
        <v>-96536358</v>
      </c>
      <c r="O505" s="159">
        <v>-18824113</v>
      </c>
      <c r="P505" s="159">
        <v>-1657925710</v>
      </c>
      <c r="Q505" s="159">
        <v>-7618340</v>
      </c>
      <c r="R505" s="159">
        <v>-665534219</v>
      </c>
      <c r="S505" s="181">
        <f t="shared" ref="S505:S568" si="26">SUM(C505:R505)</f>
        <v>-4255506155</v>
      </c>
      <c r="T505" s="182">
        <v>-3686105</v>
      </c>
      <c r="U505" s="182">
        <v>-170478</v>
      </c>
      <c r="V505" s="183"/>
      <c r="W505" s="181">
        <f t="shared" si="24"/>
        <v>-3856583</v>
      </c>
      <c r="X505" s="181">
        <f t="shared" si="25"/>
        <v>-4259362738</v>
      </c>
    </row>
    <row r="506" spans="1:24" ht="28.8" x14ac:dyDescent="0.3">
      <c r="A506" s="156" t="s">
        <v>3303</v>
      </c>
      <c r="B506" s="156" t="s">
        <v>4114</v>
      </c>
      <c r="C506" s="159">
        <v>-160112026</v>
      </c>
      <c r="D506" s="159">
        <v>-1597331</v>
      </c>
      <c r="E506" s="159">
        <v>-421239592</v>
      </c>
      <c r="F506" s="159">
        <v>-476900000</v>
      </c>
      <c r="G506" s="159">
        <v>-487685</v>
      </c>
      <c r="H506" s="159">
        <v>-89616440</v>
      </c>
      <c r="I506" s="159">
        <v>-13113023</v>
      </c>
      <c r="J506" s="159">
        <v>-347657475</v>
      </c>
      <c r="K506" s="159">
        <v>-942631</v>
      </c>
      <c r="L506" s="159">
        <v>-286107732</v>
      </c>
      <c r="M506" s="159">
        <v>-3254970</v>
      </c>
      <c r="N506" s="159">
        <v>-96536358</v>
      </c>
      <c r="O506" s="159">
        <v>-18824113</v>
      </c>
      <c r="P506" s="159">
        <v>-1619478184</v>
      </c>
      <c r="Q506" s="159">
        <v>-7618340</v>
      </c>
      <c r="R506" s="159">
        <v>-665534219</v>
      </c>
      <c r="S506" s="181">
        <f t="shared" si="26"/>
        <v>-4209020119</v>
      </c>
      <c r="T506" s="182">
        <v>-3686105</v>
      </c>
      <c r="U506" s="182">
        <v>-170478</v>
      </c>
      <c r="V506" s="183"/>
      <c r="W506" s="181">
        <f t="shared" si="24"/>
        <v>-3856583</v>
      </c>
      <c r="X506" s="181">
        <f t="shared" si="25"/>
        <v>-4212876702</v>
      </c>
    </row>
    <row r="507" spans="1:24" ht="9.6" x14ac:dyDescent="0.3">
      <c r="A507" s="156" t="s">
        <v>3172</v>
      </c>
      <c r="B507" s="156" t="s">
        <v>3983</v>
      </c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81">
        <f t="shared" si="26"/>
        <v>0</v>
      </c>
      <c r="T507" s="183"/>
      <c r="U507" s="183"/>
      <c r="V507" s="183"/>
      <c r="W507" s="181">
        <f t="shared" ref="W507:W570" si="27">SUM(T507:V507)</f>
        <v>0</v>
      </c>
      <c r="X507" s="181">
        <f t="shared" ref="X507:X570" si="28">S507+W507</f>
        <v>0</v>
      </c>
    </row>
    <row r="508" spans="1:24" ht="19.2" x14ac:dyDescent="0.3">
      <c r="A508" s="156" t="s">
        <v>3274</v>
      </c>
      <c r="B508" s="156" t="s">
        <v>4085</v>
      </c>
      <c r="C508" s="159">
        <v>-99785825</v>
      </c>
      <c r="D508" s="158"/>
      <c r="E508" s="159">
        <v>-346115288</v>
      </c>
      <c r="F508" s="159">
        <v>-429800000</v>
      </c>
      <c r="G508" s="158"/>
      <c r="H508" s="159">
        <v>-3238073</v>
      </c>
      <c r="I508" s="158"/>
      <c r="J508" s="159">
        <v>-216157984</v>
      </c>
      <c r="K508" s="158"/>
      <c r="L508" s="159">
        <v>-209100625</v>
      </c>
      <c r="M508" s="158"/>
      <c r="N508" s="159">
        <v>-55092556</v>
      </c>
      <c r="O508" s="158"/>
      <c r="P508" s="159">
        <v>-1295178618</v>
      </c>
      <c r="Q508" s="158"/>
      <c r="R508" s="159">
        <v>-471523918</v>
      </c>
      <c r="S508" s="181">
        <f t="shared" si="26"/>
        <v>-3125992887</v>
      </c>
      <c r="T508" s="183"/>
      <c r="U508" s="183"/>
      <c r="V508" s="183"/>
      <c r="W508" s="181">
        <f t="shared" si="27"/>
        <v>0</v>
      </c>
      <c r="X508" s="181">
        <f t="shared" si="28"/>
        <v>-3125992887</v>
      </c>
    </row>
    <row r="509" spans="1:24" ht="19.2" x14ac:dyDescent="0.3">
      <c r="A509" s="156" t="s">
        <v>3173</v>
      </c>
      <c r="B509" s="156" t="s">
        <v>3984</v>
      </c>
      <c r="C509" s="159">
        <v>-6598168</v>
      </c>
      <c r="D509" s="159">
        <v>-1597331</v>
      </c>
      <c r="E509" s="159">
        <v>-44609644</v>
      </c>
      <c r="F509" s="159">
        <v>-4000000</v>
      </c>
      <c r="G509" s="159">
        <v>-207923</v>
      </c>
      <c r="H509" s="159">
        <v>-20111607</v>
      </c>
      <c r="I509" s="159">
        <v>-13007542</v>
      </c>
      <c r="J509" s="159">
        <v>-25602642</v>
      </c>
      <c r="K509" s="159">
        <v>-866191</v>
      </c>
      <c r="L509" s="158"/>
      <c r="M509" s="159">
        <v>-3202557</v>
      </c>
      <c r="N509" s="159">
        <v>-2381598</v>
      </c>
      <c r="O509" s="159">
        <v>-18824113</v>
      </c>
      <c r="P509" s="159">
        <v>-237474628</v>
      </c>
      <c r="Q509" s="159">
        <v>-7157675</v>
      </c>
      <c r="R509" s="159">
        <v>-20220994</v>
      </c>
      <c r="S509" s="181">
        <f t="shared" si="26"/>
        <v>-405862613</v>
      </c>
      <c r="T509" s="183"/>
      <c r="U509" s="182">
        <v>-129732</v>
      </c>
      <c r="V509" s="183"/>
      <c r="W509" s="181">
        <f t="shared" si="27"/>
        <v>-129732</v>
      </c>
      <c r="X509" s="181">
        <f t="shared" si="28"/>
        <v>-405992345</v>
      </c>
    </row>
    <row r="510" spans="1:24" ht="9.6" x14ac:dyDescent="0.3">
      <c r="A510" s="156" t="s">
        <v>3174</v>
      </c>
      <c r="B510" s="156" t="s">
        <v>3985</v>
      </c>
      <c r="C510" s="159">
        <v>-726070</v>
      </c>
      <c r="D510" s="158"/>
      <c r="E510" s="159">
        <v>-2304677</v>
      </c>
      <c r="F510" s="160">
        <v>0</v>
      </c>
      <c r="G510" s="159">
        <v>-279762</v>
      </c>
      <c r="H510" s="160">
        <v>0</v>
      </c>
      <c r="I510" s="159">
        <v>-105481</v>
      </c>
      <c r="J510" s="159">
        <v>-4024595</v>
      </c>
      <c r="K510" s="159">
        <v>-76440</v>
      </c>
      <c r="L510" s="158"/>
      <c r="M510" s="159">
        <v>-52413</v>
      </c>
      <c r="N510" s="159">
        <v>-39062204</v>
      </c>
      <c r="O510" s="158"/>
      <c r="P510" s="159">
        <v>-44970546</v>
      </c>
      <c r="Q510" s="159">
        <v>-460665</v>
      </c>
      <c r="R510" s="159">
        <v>-286205</v>
      </c>
      <c r="S510" s="181">
        <f t="shared" si="26"/>
        <v>-92349058</v>
      </c>
      <c r="T510" s="183"/>
      <c r="U510" s="184">
        <v>0</v>
      </c>
      <c r="V510" s="183"/>
      <c r="W510" s="181">
        <f t="shared" si="27"/>
        <v>0</v>
      </c>
      <c r="X510" s="181">
        <f t="shared" si="28"/>
        <v>-92349058</v>
      </c>
    </row>
    <row r="511" spans="1:24" ht="19.2" x14ac:dyDescent="0.3">
      <c r="A511" s="156" t="s">
        <v>3175</v>
      </c>
      <c r="B511" s="156" t="s">
        <v>3986</v>
      </c>
      <c r="C511" s="159">
        <v>-53001963</v>
      </c>
      <c r="D511" s="158"/>
      <c r="E511" s="159">
        <v>-18870000</v>
      </c>
      <c r="F511" s="159">
        <v>-40600000</v>
      </c>
      <c r="G511" s="158"/>
      <c r="H511" s="159">
        <v>-60416360</v>
      </c>
      <c r="I511" s="158"/>
      <c r="J511" s="159">
        <v>-82933798</v>
      </c>
      <c r="K511" s="160">
        <v>0</v>
      </c>
      <c r="L511" s="159">
        <v>-77007107</v>
      </c>
      <c r="M511" s="158"/>
      <c r="N511" s="160">
        <v>0</v>
      </c>
      <c r="O511" s="158"/>
      <c r="P511" s="160">
        <v>0</v>
      </c>
      <c r="Q511" s="158"/>
      <c r="R511" s="159">
        <v>-111016557</v>
      </c>
      <c r="S511" s="181">
        <f t="shared" si="26"/>
        <v>-443845785</v>
      </c>
      <c r="T511" s="183"/>
      <c r="U511" s="182">
        <v>-40746</v>
      </c>
      <c r="V511" s="183"/>
      <c r="W511" s="181">
        <f t="shared" si="27"/>
        <v>-40746</v>
      </c>
      <c r="X511" s="181">
        <f t="shared" si="28"/>
        <v>-443886531</v>
      </c>
    </row>
    <row r="512" spans="1:24" ht="19.2" x14ac:dyDescent="0.3">
      <c r="A512" s="156" t="s">
        <v>3275</v>
      </c>
      <c r="B512" s="156" t="s">
        <v>4086</v>
      </c>
      <c r="C512" s="160">
        <v>0</v>
      </c>
      <c r="D512" s="158"/>
      <c r="E512" s="159">
        <v>-5879079</v>
      </c>
      <c r="F512" s="159">
        <v>-2500000</v>
      </c>
      <c r="G512" s="158"/>
      <c r="H512" s="159">
        <v>-5581227</v>
      </c>
      <c r="I512" s="158"/>
      <c r="J512" s="159">
        <v>-18938456</v>
      </c>
      <c r="K512" s="160">
        <v>0</v>
      </c>
      <c r="L512" s="158"/>
      <c r="M512" s="158"/>
      <c r="N512" s="160">
        <v>0</v>
      </c>
      <c r="O512" s="158"/>
      <c r="P512" s="159">
        <v>-1935407</v>
      </c>
      <c r="Q512" s="158"/>
      <c r="R512" s="159">
        <v>-62486545</v>
      </c>
      <c r="S512" s="181">
        <f t="shared" si="26"/>
        <v>-97320714</v>
      </c>
      <c r="T512" s="182">
        <v>-3686105</v>
      </c>
      <c r="U512" s="184">
        <v>0</v>
      </c>
      <c r="V512" s="183"/>
      <c r="W512" s="181">
        <f t="shared" si="27"/>
        <v>-3686105</v>
      </c>
      <c r="X512" s="181">
        <f t="shared" si="28"/>
        <v>-101006819</v>
      </c>
    </row>
    <row r="513" spans="1:24" ht="9.6" x14ac:dyDescent="0.3">
      <c r="A513" s="156" t="s">
        <v>3276</v>
      </c>
      <c r="B513" s="156" t="s">
        <v>4087</v>
      </c>
      <c r="C513" s="158"/>
      <c r="D513" s="158"/>
      <c r="E513" s="159">
        <v>-3460904</v>
      </c>
      <c r="F513" s="160">
        <v>0</v>
      </c>
      <c r="G513" s="158"/>
      <c r="H513" s="159">
        <v>-269173</v>
      </c>
      <c r="I513" s="158"/>
      <c r="J513" s="158"/>
      <c r="K513" s="158"/>
      <c r="L513" s="158"/>
      <c r="M513" s="158"/>
      <c r="N513" s="160">
        <v>0</v>
      </c>
      <c r="O513" s="158"/>
      <c r="P513" s="159">
        <v>-747</v>
      </c>
      <c r="Q513" s="158"/>
      <c r="R513" s="158"/>
      <c r="S513" s="181">
        <f t="shared" si="26"/>
        <v>-3730824</v>
      </c>
      <c r="T513" s="183"/>
      <c r="U513" s="183"/>
      <c r="V513" s="183"/>
      <c r="W513" s="181">
        <f t="shared" si="27"/>
        <v>0</v>
      </c>
      <c r="X513" s="181">
        <f t="shared" si="28"/>
        <v>-3730824</v>
      </c>
    </row>
    <row r="514" spans="1:24" ht="9.6" x14ac:dyDescent="0.3">
      <c r="A514" s="176" t="s">
        <v>4588</v>
      </c>
      <c r="B514" s="176" t="s">
        <v>3987</v>
      </c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9">
        <v>-39918238</v>
      </c>
      <c r="Q514" s="158"/>
      <c r="R514" s="158"/>
      <c r="S514" s="181">
        <f t="shared" si="26"/>
        <v>-39918238</v>
      </c>
      <c r="T514" s="183"/>
      <c r="U514" s="183"/>
      <c r="V514" s="183"/>
      <c r="W514" s="181">
        <f t="shared" si="27"/>
        <v>0</v>
      </c>
      <c r="X514" s="181">
        <f t="shared" si="28"/>
        <v>-39918238</v>
      </c>
    </row>
    <row r="515" spans="1:24" ht="9.6" x14ac:dyDescent="0.3">
      <c r="A515" s="156" t="s">
        <v>3177</v>
      </c>
      <c r="B515" s="156" t="s">
        <v>3988</v>
      </c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60">
        <v>0</v>
      </c>
      <c r="Q515" s="158"/>
      <c r="R515" s="158"/>
      <c r="S515" s="181">
        <f t="shared" si="26"/>
        <v>0</v>
      </c>
      <c r="T515" s="183"/>
      <c r="U515" s="183"/>
      <c r="V515" s="183"/>
      <c r="W515" s="181">
        <f t="shared" si="27"/>
        <v>0</v>
      </c>
      <c r="X515" s="181">
        <f t="shared" si="28"/>
        <v>0</v>
      </c>
    </row>
    <row r="516" spans="1:24" ht="9.6" x14ac:dyDescent="0.3">
      <c r="A516" s="156" t="s">
        <v>3304</v>
      </c>
      <c r="B516" s="156" t="s">
        <v>4115</v>
      </c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81">
        <f t="shared" si="26"/>
        <v>0</v>
      </c>
      <c r="T516" s="183"/>
      <c r="U516" s="183"/>
      <c r="V516" s="183"/>
      <c r="W516" s="181">
        <f t="shared" si="27"/>
        <v>0</v>
      </c>
      <c r="X516" s="181">
        <f t="shared" si="28"/>
        <v>0</v>
      </c>
    </row>
    <row r="517" spans="1:24" ht="9.6" x14ac:dyDescent="0.3">
      <c r="A517" s="156" t="s">
        <v>3305</v>
      </c>
      <c r="B517" s="156" t="s">
        <v>4116</v>
      </c>
      <c r="C517" s="159">
        <v>-125576368</v>
      </c>
      <c r="D517" s="159">
        <v>-410970</v>
      </c>
      <c r="E517" s="159">
        <v>-285573593</v>
      </c>
      <c r="F517" s="159">
        <v>-183100000</v>
      </c>
      <c r="G517" s="159">
        <v>-67100</v>
      </c>
      <c r="H517" s="159">
        <v>-24184872</v>
      </c>
      <c r="I517" s="159">
        <v>-9274000</v>
      </c>
      <c r="J517" s="159">
        <v>-243858536</v>
      </c>
      <c r="K517" s="159">
        <v>-578247</v>
      </c>
      <c r="L517" s="159">
        <v>-286107732</v>
      </c>
      <c r="M517" s="159">
        <v>-1450000</v>
      </c>
      <c r="N517" s="159">
        <v>-47307238</v>
      </c>
      <c r="O517" s="159">
        <v>-3055673</v>
      </c>
      <c r="P517" s="159">
        <v>-932450179</v>
      </c>
      <c r="Q517" s="159">
        <v>-6400000</v>
      </c>
      <c r="R517" s="159">
        <v>-516015139</v>
      </c>
      <c r="S517" s="181">
        <f t="shared" si="26"/>
        <v>-2665409647</v>
      </c>
      <c r="T517" s="182">
        <v>-53421</v>
      </c>
      <c r="U517" s="182">
        <v>-129196</v>
      </c>
      <c r="V517" s="183"/>
      <c r="W517" s="181">
        <f t="shared" si="27"/>
        <v>-182617</v>
      </c>
      <c r="X517" s="181">
        <f t="shared" si="28"/>
        <v>-2665592264</v>
      </c>
    </row>
    <row r="518" spans="1:24" ht="9.6" x14ac:dyDescent="0.3">
      <c r="A518" s="156" t="s">
        <v>3306</v>
      </c>
      <c r="B518" s="156" t="s">
        <v>4117</v>
      </c>
      <c r="C518" s="159">
        <v>-34535658</v>
      </c>
      <c r="D518" s="159">
        <v>-1186361</v>
      </c>
      <c r="E518" s="159">
        <v>-135665999</v>
      </c>
      <c r="F518" s="159">
        <v>-293800000</v>
      </c>
      <c r="G518" s="159">
        <v>-420585</v>
      </c>
      <c r="H518" s="159">
        <v>-65431568</v>
      </c>
      <c r="I518" s="159">
        <v>-3839023</v>
      </c>
      <c r="J518" s="159">
        <v>-103798939</v>
      </c>
      <c r="K518" s="159">
        <v>-364384</v>
      </c>
      <c r="L518" s="158"/>
      <c r="M518" s="159">
        <v>-1804970</v>
      </c>
      <c r="N518" s="159">
        <v>-49229120</v>
      </c>
      <c r="O518" s="159">
        <v>-15768440</v>
      </c>
      <c r="P518" s="159">
        <v>-687028005</v>
      </c>
      <c r="Q518" s="159">
        <v>-1218340</v>
      </c>
      <c r="R518" s="159">
        <v>-149519080</v>
      </c>
      <c r="S518" s="181">
        <f t="shared" si="26"/>
        <v>-1543610472</v>
      </c>
      <c r="T518" s="182">
        <v>-3632684</v>
      </c>
      <c r="U518" s="182">
        <v>-41282</v>
      </c>
      <c r="V518" s="183"/>
      <c r="W518" s="181">
        <f t="shared" si="27"/>
        <v>-3673966</v>
      </c>
      <c r="X518" s="181">
        <f t="shared" si="28"/>
        <v>-1547284438</v>
      </c>
    </row>
    <row r="519" spans="1:24" ht="28.8" x14ac:dyDescent="0.3">
      <c r="A519" s="156" t="s">
        <v>3307</v>
      </c>
      <c r="B519" s="156" t="s">
        <v>4118</v>
      </c>
      <c r="C519" s="158"/>
      <c r="D519" s="158"/>
      <c r="E519" s="159">
        <v>-8038510</v>
      </c>
      <c r="F519" s="160">
        <v>0</v>
      </c>
      <c r="G519" s="158"/>
      <c r="H519" s="158"/>
      <c r="I519" s="158"/>
      <c r="J519" s="158"/>
      <c r="K519" s="158"/>
      <c r="L519" s="158"/>
      <c r="M519" s="158"/>
      <c r="N519" s="160">
        <v>0</v>
      </c>
      <c r="O519" s="158"/>
      <c r="P519" s="159">
        <v>-38447526</v>
      </c>
      <c r="Q519" s="158"/>
      <c r="R519" s="158"/>
      <c r="S519" s="181">
        <f t="shared" si="26"/>
        <v>-46486036</v>
      </c>
      <c r="T519" s="183"/>
      <c r="U519" s="184">
        <v>0</v>
      </c>
      <c r="V519" s="183"/>
      <c r="W519" s="181">
        <f t="shared" si="27"/>
        <v>0</v>
      </c>
      <c r="X519" s="181">
        <f t="shared" si="28"/>
        <v>-46486036</v>
      </c>
    </row>
    <row r="520" spans="1:24" ht="9.6" x14ac:dyDescent="0.3">
      <c r="A520" s="156" t="s">
        <v>3184</v>
      </c>
      <c r="B520" s="156" t="s">
        <v>3995</v>
      </c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81">
        <f t="shared" si="26"/>
        <v>0</v>
      </c>
      <c r="T520" s="183"/>
      <c r="U520" s="183"/>
      <c r="V520" s="183"/>
      <c r="W520" s="181">
        <f t="shared" si="27"/>
        <v>0</v>
      </c>
      <c r="X520" s="181">
        <f t="shared" si="28"/>
        <v>0</v>
      </c>
    </row>
    <row r="521" spans="1:24" ht="19.2" x14ac:dyDescent="0.3">
      <c r="A521" s="156" t="s">
        <v>3185</v>
      </c>
      <c r="B521" s="156" t="s">
        <v>3996</v>
      </c>
      <c r="C521" s="158"/>
      <c r="D521" s="158"/>
      <c r="E521" s="159">
        <v>-1118384</v>
      </c>
      <c r="F521" s="160">
        <v>0</v>
      </c>
      <c r="G521" s="158"/>
      <c r="H521" s="158"/>
      <c r="I521" s="158"/>
      <c r="J521" s="158"/>
      <c r="K521" s="158"/>
      <c r="L521" s="158"/>
      <c r="M521" s="158"/>
      <c r="N521" s="160">
        <v>0</v>
      </c>
      <c r="O521" s="158"/>
      <c r="P521" s="159">
        <v>-3203955</v>
      </c>
      <c r="Q521" s="158"/>
      <c r="R521" s="158"/>
      <c r="S521" s="181">
        <f t="shared" si="26"/>
        <v>-4322339</v>
      </c>
      <c r="T521" s="183"/>
      <c r="U521" s="184">
        <v>0</v>
      </c>
      <c r="V521" s="183"/>
      <c r="W521" s="181">
        <f t="shared" si="27"/>
        <v>0</v>
      </c>
      <c r="X521" s="181">
        <f t="shared" si="28"/>
        <v>-4322339</v>
      </c>
    </row>
    <row r="522" spans="1:24" ht="9.6" x14ac:dyDescent="0.3">
      <c r="A522" s="156" t="s">
        <v>3186</v>
      </c>
      <c r="B522" s="156" t="s">
        <v>3997</v>
      </c>
      <c r="C522" s="158"/>
      <c r="D522" s="158"/>
      <c r="E522" s="160">
        <v>0</v>
      </c>
      <c r="F522" s="160">
        <v>0</v>
      </c>
      <c r="G522" s="158"/>
      <c r="H522" s="158"/>
      <c r="I522" s="158"/>
      <c r="J522" s="158"/>
      <c r="K522" s="158"/>
      <c r="L522" s="158"/>
      <c r="M522" s="158"/>
      <c r="N522" s="160">
        <v>0</v>
      </c>
      <c r="O522" s="158"/>
      <c r="P522" s="159">
        <v>-52413</v>
      </c>
      <c r="Q522" s="158"/>
      <c r="R522" s="158"/>
      <c r="S522" s="181">
        <f t="shared" si="26"/>
        <v>-52413</v>
      </c>
      <c r="T522" s="183"/>
      <c r="U522" s="184">
        <v>0</v>
      </c>
      <c r="V522" s="183"/>
      <c r="W522" s="181">
        <f t="shared" si="27"/>
        <v>0</v>
      </c>
      <c r="X522" s="181">
        <f t="shared" si="28"/>
        <v>-52413</v>
      </c>
    </row>
    <row r="523" spans="1:24" ht="19.2" x14ac:dyDescent="0.3">
      <c r="A523" s="156" t="s">
        <v>3187</v>
      </c>
      <c r="B523" s="156" t="s">
        <v>3998</v>
      </c>
      <c r="C523" s="158"/>
      <c r="D523" s="158"/>
      <c r="E523" s="160">
        <v>0</v>
      </c>
      <c r="F523" s="160">
        <v>0</v>
      </c>
      <c r="G523" s="158"/>
      <c r="H523" s="158"/>
      <c r="I523" s="158"/>
      <c r="J523" s="158"/>
      <c r="K523" s="158"/>
      <c r="L523" s="158"/>
      <c r="M523" s="158"/>
      <c r="N523" s="160">
        <v>0</v>
      </c>
      <c r="O523" s="158"/>
      <c r="P523" s="158"/>
      <c r="Q523" s="158"/>
      <c r="R523" s="158"/>
      <c r="S523" s="181">
        <f t="shared" si="26"/>
        <v>0</v>
      </c>
      <c r="T523" s="183"/>
      <c r="U523" s="184">
        <v>0</v>
      </c>
      <c r="V523" s="183"/>
      <c r="W523" s="181">
        <f t="shared" si="27"/>
        <v>0</v>
      </c>
      <c r="X523" s="181">
        <f t="shared" si="28"/>
        <v>0</v>
      </c>
    </row>
    <row r="524" spans="1:24" ht="19.2" x14ac:dyDescent="0.3">
      <c r="A524" s="156" t="s">
        <v>3188</v>
      </c>
      <c r="B524" s="156" t="s">
        <v>3999</v>
      </c>
      <c r="C524" s="158"/>
      <c r="D524" s="158"/>
      <c r="E524" s="159">
        <v>-6920126</v>
      </c>
      <c r="F524" s="160">
        <v>0</v>
      </c>
      <c r="G524" s="158"/>
      <c r="H524" s="158"/>
      <c r="I524" s="158"/>
      <c r="J524" s="158"/>
      <c r="K524" s="158"/>
      <c r="L524" s="158"/>
      <c r="M524" s="158"/>
      <c r="N524" s="160">
        <v>0</v>
      </c>
      <c r="O524" s="158"/>
      <c r="P524" s="159">
        <v>-35191158</v>
      </c>
      <c r="Q524" s="158"/>
      <c r="R524" s="158"/>
      <c r="S524" s="181">
        <f t="shared" si="26"/>
        <v>-42111284</v>
      </c>
      <c r="T524" s="183"/>
      <c r="U524" s="184">
        <v>0</v>
      </c>
      <c r="V524" s="183"/>
      <c r="W524" s="181">
        <f t="shared" si="27"/>
        <v>0</v>
      </c>
      <c r="X524" s="181">
        <f t="shared" si="28"/>
        <v>-42111284</v>
      </c>
    </row>
    <row r="525" spans="1:24" ht="19.2" x14ac:dyDescent="0.3">
      <c r="A525" s="156" t="s">
        <v>3189</v>
      </c>
      <c r="B525" s="156" t="s">
        <v>4000</v>
      </c>
      <c r="C525" s="158"/>
      <c r="D525" s="158"/>
      <c r="E525" s="160">
        <v>0</v>
      </c>
      <c r="F525" s="160">
        <v>0</v>
      </c>
      <c r="G525" s="158"/>
      <c r="H525" s="158"/>
      <c r="I525" s="158"/>
      <c r="J525" s="158"/>
      <c r="K525" s="158"/>
      <c r="L525" s="158"/>
      <c r="M525" s="158"/>
      <c r="N525" s="160">
        <v>0</v>
      </c>
      <c r="O525" s="158"/>
      <c r="P525" s="158"/>
      <c r="Q525" s="158"/>
      <c r="R525" s="158"/>
      <c r="S525" s="181">
        <f t="shared" si="26"/>
        <v>0</v>
      </c>
      <c r="T525" s="183"/>
      <c r="U525" s="183"/>
      <c r="V525" s="183"/>
      <c r="W525" s="181">
        <f t="shared" si="27"/>
        <v>0</v>
      </c>
      <c r="X525" s="181">
        <f t="shared" si="28"/>
        <v>0</v>
      </c>
    </row>
    <row r="526" spans="1:24" ht="9.6" x14ac:dyDescent="0.3">
      <c r="A526" s="156" t="s">
        <v>3308</v>
      </c>
      <c r="B526" s="156" t="s">
        <v>4119</v>
      </c>
      <c r="C526" s="159">
        <v>-233940174</v>
      </c>
      <c r="D526" s="159">
        <v>-17381456</v>
      </c>
      <c r="E526" s="159">
        <v>-840730588</v>
      </c>
      <c r="F526" s="159">
        <v>-755500000</v>
      </c>
      <c r="G526" s="159">
        <v>-540000</v>
      </c>
      <c r="H526" s="158"/>
      <c r="I526" s="158"/>
      <c r="J526" s="159">
        <v>-460310000</v>
      </c>
      <c r="K526" s="159">
        <v>-6300035</v>
      </c>
      <c r="L526" s="159">
        <v>-395879071</v>
      </c>
      <c r="M526" s="159">
        <v>-6000000</v>
      </c>
      <c r="N526" s="159">
        <v>-52248037</v>
      </c>
      <c r="O526" s="158"/>
      <c r="P526" s="159">
        <v>-111063947</v>
      </c>
      <c r="Q526" s="159">
        <v>-19050000</v>
      </c>
      <c r="R526" s="159">
        <v>-1855291483</v>
      </c>
      <c r="S526" s="181">
        <f t="shared" si="26"/>
        <v>-4754234791</v>
      </c>
      <c r="T526" s="183"/>
      <c r="U526" s="182">
        <v>-59219</v>
      </c>
      <c r="V526" s="183"/>
      <c r="W526" s="181">
        <f t="shared" si="27"/>
        <v>-59219</v>
      </c>
      <c r="X526" s="181">
        <f t="shared" si="28"/>
        <v>-4754294010</v>
      </c>
    </row>
    <row r="527" spans="1:24" ht="19.2" x14ac:dyDescent="0.3">
      <c r="A527" s="156" t="s">
        <v>3309</v>
      </c>
      <c r="B527" s="156" t="s">
        <v>4120</v>
      </c>
      <c r="C527" s="159">
        <v>-233940174</v>
      </c>
      <c r="D527" s="159">
        <v>-17381456</v>
      </c>
      <c r="E527" s="159">
        <v>-840730588</v>
      </c>
      <c r="F527" s="159">
        <v>-755500000</v>
      </c>
      <c r="G527" s="159">
        <v>-540000</v>
      </c>
      <c r="H527" s="158"/>
      <c r="I527" s="158"/>
      <c r="J527" s="159">
        <v>-460310000</v>
      </c>
      <c r="K527" s="159">
        <v>-6300035</v>
      </c>
      <c r="L527" s="159">
        <v>-395879071</v>
      </c>
      <c r="M527" s="159">
        <v>-6000000</v>
      </c>
      <c r="N527" s="159">
        <v>-52248037</v>
      </c>
      <c r="O527" s="158"/>
      <c r="P527" s="159">
        <v>-110000000</v>
      </c>
      <c r="Q527" s="159">
        <v>-19050000</v>
      </c>
      <c r="R527" s="159">
        <v>-1855291483</v>
      </c>
      <c r="S527" s="181">
        <f t="shared" si="26"/>
        <v>-4753170844</v>
      </c>
      <c r="T527" s="183"/>
      <c r="U527" s="182">
        <v>-59219</v>
      </c>
      <c r="V527" s="183"/>
      <c r="W527" s="181">
        <f t="shared" si="27"/>
        <v>-59219</v>
      </c>
      <c r="X527" s="181">
        <f t="shared" si="28"/>
        <v>-4753230063</v>
      </c>
    </row>
    <row r="528" spans="1:24" ht="9.6" x14ac:dyDescent="0.3">
      <c r="A528" s="156" t="s">
        <v>3172</v>
      </c>
      <c r="B528" s="156" t="s">
        <v>3983</v>
      </c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81">
        <f t="shared" si="26"/>
        <v>0</v>
      </c>
      <c r="T528" s="183"/>
      <c r="U528" s="183"/>
      <c r="V528" s="183"/>
      <c r="W528" s="181">
        <f t="shared" si="27"/>
        <v>0</v>
      </c>
      <c r="X528" s="181">
        <f t="shared" si="28"/>
        <v>0</v>
      </c>
    </row>
    <row r="529" spans="1:24" ht="19.2" x14ac:dyDescent="0.3">
      <c r="A529" s="156" t="s">
        <v>3274</v>
      </c>
      <c r="B529" s="156" t="s">
        <v>4085</v>
      </c>
      <c r="C529" s="159">
        <v>-102536879</v>
      </c>
      <c r="D529" s="158"/>
      <c r="E529" s="159">
        <v>-464000000</v>
      </c>
      <c r="F529" s="159">
        <v>-167600000</v>
      </c>
      <c r="G529" s="158"/>
      <c r="H529" s="158"/>
      <c r="I529" s="158"/>
      <c r="J529" s="159">
        <v>-194850000</v>
      </c>
      <c r="K529" s="158"/>
      <c r="L529" s="159">
        <v>-110000000</v>
      </c>
      <c r="M529" s="158"/>
      <c r="N529" s="160">
        <v>0</v>
      </c>
      <c r="O529" s="158"/>
      <c r="P529" s="159">
        <v>-59280922</v>
      </c>
      <c r="Q529" s="158"/>
      <c r="R529" s="159">
        <v>-660126578</v>
      </c>
      <c r="S529" s="181">
        <f t="shared" si="26"/>
        <v>-1758394379</v>
      </c>
      <c r="T529" s="183"/>
      <c r="U529" s="183"/>
      <c r="V529" s="183"/>
      <c r="W529" s="181">
        <f t="shared" si="27"/>
        <v>0</v>
      </c>
      <c r="X529" s="181">
        <f t="shared" si="28"/>
        <v>-1758394379</v>
      </c>
    </row>
    <row r="530" spans="1:24" ht="19.2" x14ac:dyDescent="0.3">
      <c r="A530" s="156" t="s">
        <v>3173</v>
      </c>
      <c r="B530" s="156" t="s">
        <v>3984</v>
      </c>
      <c r="C530" s="159">
        <v>-48647020</v>
      </c>
      <c r="D530" s="159">
        <v>-15563889</v>
      </c>
      <c r="E530" s="159">
        <v>-236020000</v>
      </c>
      <c r="F530" s="159">
        <v>-408000000</v>
      </c>
      <c r="G530" s="159">
        <v>-420000</v>
      </c>
      <c r="H530" s="158"/>
      <c r="I530" s="158"/>
      <c r="J530" s="159">
        <v>-212810000</v>
      </c>
      <c r="K530" s="159">
        <v>-6300035</v>
      </c>
      <c r="L530" s="159">
        <v>-285879071</v>
      </c>
      <c r="M530" s="159">
        <v>-6000000</v>
      </c>
      <c r="N530" s="159">
        <v>-34237159</v>
      </c>
      <c r="O530" s="158"/>
      <c r="P530" s="159">
        <v>-50000000</v>
      </c>
      <c r="Q530" s="159">
        <v>-19050000</v>
      </c>
      <c r="R530" s="159">
        <v>-979249878</v>
      </c>
      <c r="S530" s="181">
        <f t="shared" si="26"/>
        <v>-2302177052</v>
      </c>
      <c r="T530" s="183"/>
      <c r="U530" s="182">
        <v>-45061</v>
      </c>
      <c r="V530" s="183"/>
      <c r="W530" s="181">
        <f t="shared" si="27"/>
        <v>-45061</v>
      </c>
      <c r="X530" s="181">
        <f t="shared" si="28"/>
        <v>-2302222113</v>
      </c>
    </row>
    <row r="531" spans="1:24" ht="9.6" x14ac:dyDescent="0.3">
      <c r="A531" s="156" t="s">
        <v>3174</v>
      </c>
      <c r="B531" s="156" t="s">
        <v>3985</v>
      </c>
      <c r="C531" s="159">
        <v>-37000000</v>
      </c>
      <c r="D531" s="159">
        <v>-1092498</v>
      </c>
      <c r="E531" s="159">
        <v>-19985520</v>
      </c>
      <c r="F531" s="159">
        <v>-123800000</v>
      </c>
      <c r="G531" s="159">
        <v>-120000</v>
      </c>
      <c r="H531" s="158"/>
      <c r="I531" s="158"/>
      <c r="J531" s="159">
        <v>-45500000</v>
      </c>
      <c r="K531" s="160">
        <v>0</v>
      </c>
      <c r="L531" s="158"/>
      <c r="M531" s="158"/>
      <c r="N531" s="159">
        <v>-18010878</v>
      </c>
      <c r="O531" s="158"/>
      <c r="P531" s="158"/>
      <c r="Q531" s="158"/>
      <c r="R531" s="159">
        <v>-186347262</v>
      </c>
      <c r="S531" s="181">
        <f t="shared" si="26"/>
        <v>-431856158</v>
      </c>
      <c r="T531" s="183"/>
      <c r="U531" s="184">
        <v>0</v>
      </c>
      <c r="V531" s="183"/>
      <c r="W531" s="181">
        <f t="shared" si="27"/>
        <v>0</v>
      </c>
      <c r="X531" s="181">
        <f t="shared" si="28"/>
        <v>-431856158</v>
      </c>
    </row>
    <row r="532" spans="1:24" ht="19.2" x14ac:dyDescent="0.3">
      <c r="A532" s="156" t="s">
        <v>3175</v>
      </c>
      <c r="B532" s="156" t="s">
        <v>3986</v>
      </c>
      <c r="C532" s="159">
        <v>-44900000</v>
      </c>
      <c r="D532" s="159">
        <v>-4937</v>
      </c>
      <c r="E532" s="159">
        <v>-120725068</v>
      </c>
      <c r="F532" s="159">
        <v>-56100000</v>
      </c>
      <c r="G532" s="158"/>
      <c r="H532" s="158"/>
      <c r="I532" s="158"/>
      <c r="J532" s="159">
        <v>-4850000</v>
      </c>
      <c r="K532" s="160">
        <v>0</v>
      </c>
      <c r="L532" s="158"/>
      <c r="M532" s="158"/>
      <c r="N532" s="160">
        <v>0</v>
      </c>
      <c r="O532" s="158"/>
      <c r="P532" s="158"/>
      <c r="Q532" s="158"/>
      <c r="R532" s="159">
        <v>-28011126</v>
      </c>
      <c r="S532" s="181">
        <f t="shared" si="26"/>
        <v>-254591131</v>
      </c>
      <c r="T532" s="183"/>
      <c r="U532" s="182">
        <v>-14158</v>
      </c>
      <c r="V532" s="183"/>
      <c r="W532" s="181">
        <f t="shared" si="27"/>
        <v>-14158</v>
      </c>
      <c r="X532" s="181">
        <f t="shared" si="28"/>
        <v>-254605289</v>
      </c>
    </row>
    <row r="533" spans="1:24" ht="19.2" x14ac:dyDescent="0.3">
      <c r="A533" s="156" t="s">
        <v>3275</v>
      </c>
      <c r="B533" s="156" t="s">
        <v>4086</v>
      </c>
      <c r="C533" s="159">
        <v>-856275</v>
      </c>
      <c r="D533" s="158"/>
      <c r="E533" s="160">
        <v>0</v>
      </c>
      <c r="F533" s="160">
        <v>0</v>
      </c>
      <c r="G533" s="158"/>
      <c r="H533" s="158"/>
      <c r="I533" s="158"/>
      <c r="J533" s="159">
        <v>-2300000</v>
      </c>
      <c r="K533" s="160">
        <v>0</v>
      </c>
      <c r="L533" s="158"/>
      <c r="M533" s="158"/>
      <c r="N533" s="160">
        <v>0</v>
      </c>
      <c r="O533" s="158"/>
      <c r="P533" s="159">
        <v>-719078</v>
      </c>
      <c r="Q533" s="158"/>
      <c r="R533" s="159">
        <v>-1556639</v>
      </c>
      <c r="S533" s="181">
        <f t="shared" si="26"/>
        <v>-5431992</v>
      </c>
      <c r="T533" s="183"/>
      <c r="U533" s="184">
        <v>0</v>
      </c>
      <c r="V533" s="183"/>
      <c r="W533" s="181">
        <f t="shared" si="27"/>
        <v>0</v>
      </c>
      <c r="X533" s="181">
        <f t="shared" si="28"/>
        <v>-5431992</v>
      </c>
    </row>
    <row r="534" spans="1:24" ht="9.6" x14ac:dyDescent="0.3">
      <c r="A534" s="156" t="s">
        <v>3276</v>
      </c>
      <c r="B534" s="156" t="s">
        <v>4087</v>
      </c>
      <c r="C534" s="158"/>
      <c r="D534" s="159">
        <v>-720132</v>
      </c>
      <c r="E534" s="160">
        <v>0</v>
      </c>
      <c r="F534" s="160">
        <v>0</v>
      </c>
      <c r="G534" s="158"/>
      <c r="H534" s="158"/>
      <c r="I534" s="158"/>
      <c r="J534" s="158"/>
      <c r="K534" s="158"/>
      <c r="L534" s="158"/>
      <c r="M534" s="158"/>
      <c r="N534" s="160">
        <v>0</v>
      </c>
      <c r="O534" s="158"/>
      <c r="P534" s="158"/>
      <c r="Q534" s="158"/>
      <c r="R534" s="158"/>
      <c r="S534" s="181">
        <f t="shared" si="26"/>
        <v>-720132</v>
      </c>
      <c r="T534" s="183"/>
      <c r="U534" s="183"/>
      <c r="V534" s="183"/>
      <c r="W534" s="181">
        <f t="shared" si="27"/>
        <v>0</v>
      </c>
      <c r="X534" s="181">
        <f t="shared" si="28"/>
        <v>-720132</v>
      </c>
    </row>
    <row r="535" spans="1:24" ht="9.6" x14ac:dyDescent="0.3">
      <c r="A535" s="176" t="s">
        <v>4588</v>
      </c>
      <c r="B535" s="176" t="s">
        <v>3987</v>
      </c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81">
        <f t="shared" si="26"/>
        <v>0</v>
      </c>
      <c r="T535" s="183"/>
      <c r="U535" s="183"/>
      <c r="V535" s="183"/>
      <c r="W535" s="181">
        <f t="shared" si="27"/>
        <v>0</v>
      </c>
      <c r="X535" s="181">
        <f t="shared" si="28"/>
        <v>0</v>
      </c>
    </row>
    <row r="536" spans="1:24" ht="9.6" x14ac:dyDescent="0.3">
      <c r="A536" s="156" t="s">
        <v>3177</v>
      </c>
      <c r="B536" s="156" t="s">
        <v>3988</v>
      </c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81">
        <f t="shared" si="26"/>
        <v>0</v>
      </c>
      <c r="T536" s="183"/>
      <c r="U536" s="183"/>
      <c r="V536" s="183"/>
      <c r="W536" s="181">
        <f t="shared" si="27"/>
        <v>0</v>
      </c>
      <c r="X536" s="181">
        <f t="shared" si="28"/>
        <v>0</v>
      </c>
    </row>
    <row r="537" spans="1:24" ht="19.2" x14ac:dyDescent="0.3">
      <c r="A537" s="156" t="s">
        <v>3310</v>
      </c>
      <c r="B537" s="156" t="s">
        <v>4121</v>
      </c>
      <c r="C537" s="158"/>
      <c r="D537" s="158"/>
      <c r="E537" s="160">
        <v>0</v>
      </c>
      <c r="F537" s="160">
        <v>0</v>
      </c>
      <c r="G537" s="158"/>
      <c r="H537" s="158"/>
      <c r="I537" s="158"/>
      <c r="J537" s="158"/>
      <c r="K537" s="158"/>
      <c r="L537" s="158"/>
      <c r="M537" s="158"/>
      <c r="N537" s="160">
        <v>0</v>
      </c>
      <c r="O537" s="158"/>
      <c r="P537" s="159">
        <v>-1063947</v>
      </c>
      <c r="Q537" s="158"/>
      <c r="R537" s="158"/>
      <c r="S537" s="181">
        <f t="shared" si="26"/>
        <v>-1063947</v>
      </c>
      <c r="T537" s="183"/>
      <c r="U537" s="184">
        <v>0</v>
      </c>
      <c r="V537" s="183"/>
      <c r="W537" s="181">
        <f t="shared" si="27"/>
        <v>0</v>
      </c>
      <c r="X537" s="181">
        <f t="shared" si="28"/>
        <v>-1063947</v>
      </c>
    </row>
    <row r="538" spans="1:24" ht="9.6" x14ac:dyDescent="0.3">
      <c r="A538" s="156" t="s">
        <v>3184</v>
      </c>
      <c r="B538" s="156" t="s">
        <v>3995</v>
      </c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81">
        <f t="shared" si="26"/>
        <v>0</v>
      </c>
      <c r="T538" s="183"/>
      <c r="U538" s="183"/>
      <c r="V538" s="183"/>
      <c r="W538" s="181">
        <f t="shared" si="27"/>
        <v>0</v>
      </c>
      <c r="X538" s="181">
        <f t="shared" si="28"/>
        <v>0</v>
      </c>
    </row>
    <row r="539" spans="1:24" ht="19.2" x14ac:dyDescent="0.3">
      <c r="A539" s="156" t="s">
        <v>3185</v>
      </c>
      <c r="B539" s="156" t="s">
        <v>3996</v>
      </c>
      <c r="C539" s="158"/>
      <c r="D539" s="158"/>
      <c r="E539" s="160">
        <v>0</v>
      </c>
      <c r="F539" s="160">
        <v>0</v>
      </c>
      <c r="G539" s="158"/>
      <c r="H539" s="158"/>
      <c r="I539" s="158"/>
      <c r="J539" s="158"/>
      <c r="K539" s="158"/>
      <c r="L539" s="158"/>
      <c r="M539" s="158"/>
      <c r="N539" s="160">
        <v>0</v>
      </c>
      <c r="O539" s="158"/>
      <c r="P539" s="159">
        <v>-1063947</v>
      </c>
      <c r="Q539" s="158"/>
      <c r="R539" s="158"/>
      <c r="S539" s="181">
        <f t="shared" si="26"/>
        <v>-1063947</v>
      </c>
      <c r="T539" s="183"/>
      <c r="U539" s="184">
        <v>0</v>
      </c>
      <c r="V539" s="183"/>
      <c r="W539" s="181">
        <f t="shared" si="27"/>
        <v>0</v>
      </c>
      <c r="X539" s="181">
        <f t="shared" si="28"/>
        <v>-1063947</v>
      </c>
    </row>
    <row r="540" spans="1:24" ht="9.6" x14ac:dyDescent="0.3">
      <c r="A540" s="156" t="s">
        <v>3186</v>
      </c>
      <c r="B540" s="156" t="s">
        <v>3997</v>
      </c>
      <c r="C540" s="158"/>
      <c r="D540" s="158"/>
      <c r="E540" s="160">
        <v>0</v>
      </c>
      <c r="F540" s="160">
        <v>0</v>
      </c>
      <c r="G540" s="158"/>
      <c r="H540" s="158"/>
      <c r="I540" s="158"/>
      <c r="J540" s="158"/>
      <c r="K540" s="158"/>
      <c r="L540" s="158"/>
      <c r="M540" s="158"/>
      <c r="N540" s="160">
        <v>0</v>
      </c>
      <c r="O540" s="158"/>
      <c r="P540" s="158"/>
      <c r="Q540" s="158"/>
      <c r="R540" s="158"/>
      <c r="S540" s="181">
        <f t="shared" si="26"/>
        <v>0</v>
      </c>
      <c r="T540" s="183"/>
      <c r="U540" s="184">
        <v>0</v>
      </c>
      <c r="V540" s="183"/>
      <c r="W540" s="181">
        <f t="shared" si="27"/>
        <v>0</v>
      </c>
      <c r="X540" s="181">
        <f t="shared" si="28"/>
        <v>0</v>
      </c>
    </row>
    <row r="541" spans="1:24" ht="19.2" x14ac:dyDescent="0.3">
      <c r="A541" s="156" t="s">
        <v>3187</v>
      </c>
      <c r="B541" s="156" t="s">
        <v>3998</v>
      </c>
      <c r="C541" s="158"/>
      <c r="D541" s="158"/>
      <c r="E541" s="160">
        <v>0</v>
      </c>
      <c r="F541" s="160">
        <v>0</v>
      </c>
      <c r="G541" s="158"/>
      <c r="H541" s="158"/>
      <c r="I541" s="158"/>
      <c r="J541" s="158"/>
      <c r="K541" s="158"/>
      <c r="L541" s="158"/>
      <c r="M541" s="158"/>
      <c r="N541" s="160">
        <v>0</v>
      </c>
      <c r="O541" s="158"/>
      <c r="P541" s="158"/>
      <c r="Q541" s="158"/>
      <c r="R541" s="158"/>
      <c r="S541" s="181">
        <f t="shared" si="26"/>
        <v>0</v>
      </c>
      <c r="T541" s="183"/>
      <c r="U541" s="184">
        <v>0</v>
      </c>
      <c r="V541" s="183"/>
      <c r="W541" s="181">
        <f t="shared" si="27"/>
        <v>0</v>
      </c>
      <c r="X541" s="181">
        <f t="shared" si="28"/>
        <v>0</v>
      </c>
    </row>
    <row r="542" spans="1:24" ht="19.2" x14ac:dyDescent="0.3">
      <c r="A542" s="156" t="s">
        <v>3188</v>
      </c>
      <c r="B542" s="156" t="s">
        <v>3999</v>
      </c>
      <c r="C542" s="158"/>
      <c r="D542" s="158"/>
      <c r="E542" s="160">
        <v>0</v>
      </c>
      <c r="F542" s="160">
        <v>0</v>
      </c>
      <c r="G542" s="158"/>
      <c r="H542" s="158"/>
      <c r="I542" s="158"/>
      <c r="J542" s="158"/>
      <c r="K542" s="158"/>
      <c r="L542" s="158"/>
      <c r="M542" s="158"/>
      <c r="N542" s="160">
        <v>0</v>
      </c>
      <c r="O542" s="158"/>
      <c r="P542" s="158"/>
      <c r="Q542" s="158"/>
      <c r="R542" s="158"/>
      <c r="S542" s="181">
        <f t="shared" si="26"/>
        <v>0</v>
      </c>
      <c r="T542" s="183"/>
      <c r="U542" s="184">
        <v>0</v>
      </c>
      <c r="V542" s="183"/>
      <c r="W542" s="181">
        <f t="shared" si="27"/>
        <v>0</v>
      </c>
      <c r="X542" s="181">
        <f t="shared" si="28"/>
        <v>0</v>
      </c>
    </row>
    <row r="543" spans="1:24" ht="19.2" x14ac:dyDescent="0.3">
      <c r="A543" s="156" t="s">
        <v>3189</v>
      </c>
      <c r="B543" s="156" t="s">
        <v>4000</v>
      </c>
      <c r="C543" s="158"/>
      <c r="D543" s="158"/>
      <c r="E543" s="160">
        <v>0</v>
      </c>
      <c r="F543" s="160">
        <v>0</v>
      </c>
      <c r="G543" s="158"/>
      <c r="H543" s="158"/>
      <c r="I543" s="158"/>
      <c r="J543" s="158"/>
      <c r="K543" s="158"/>
      <c r="L543" s="158"/>
      <c r="M543" s="158"/>
      <c r="N543" s="160">
        <v>0</v>
      </c>
      <c r="O543" s="158"/>
      <c r="P543" s="158"/>
      <c r="Q543" s="158"/>
      <c r="R543" s="158"/>
      <c r="S543" s="181">
        <f t="shared" si="26"/>
        <v>0</v>
      </c>
      <c r="T543" s="183"/>
      <c r="U543" s="183"/>
      <c r="V543" s="183"/>
      <c r="W543" s="181">
        <f t="shared" si="27"/>
        <v>0</v>
      </c>
      <c r="X543" s="181">
        <f t="shared" si="28"/>
        <v>0</v>
      </c>
    </row>
    <row r="544" spans="1:24" ht="19.2" x14ac:dyDescent="0.3">
      <c r="A544" s="156" t="s">
        <v>3311</v>
      </c>
      <c r="B544" s="156" t="s">
        <v>4122</v>
      </c>
      <c r="C544" s="159">
        <v>-1548929889</v>
      </c>
      <c r="D544" s="159">
        <v>-52108065</v>
      </c>
      <c r="E544" s="159">
        <v>-5794032143</v>
      </c>
      <c r="F544" s="159">
        <v>-2158758023</v>
      </c>
      <c r="G544" s="159">
        <v>-11432218</v>
      </c>
      <c r="H544" s="159">
        <v>-2321312894</v>
      </c>
      <c r="I544" s="159">
        <v>-121071751</v>
      </c>
      <c r="J544" s="159">
        <v>-2391617239</v>
      </c>
      <c r="K544" s="159">
        <v>-51783073</v>
      </c>
      <c r="L544" s="159">
        <v>-649543244</v>
      </c>
      <c r="M544" s="159">
        <v>-45200000</v>
      </c>
      <c r="N544" s="159">
        <v>-581830579</v>
      </c>
      <c r="O544" s="159">
        <v>-5891031</v>
      </c>
      <c r="P544" s="159">
        <v>-6744325367</v>
      </c>
      <c r="Q544" s="159">
        <v>-542100000</v>
      </c>
      <c r="R544" s="159">
        <v>-777304299</v>
      </c>
      <c r="S544" s="181">
        <f t="shared" si="26"/>
        <v>-23797239815</v>
      </c>
      <c r="T544" s="183"/>
      <c r="U544" s="182">
        <v>-1409307</v>
      </c>
      <c r="V544" s="183"/>
      <c r="W544" s="181">
        <f t="shared" si="27"/>
        <v>-1409307</v>
      </c>
      <c r="X544" s="181">
        <f t="shared" si="28"/>
        <v>-23798649122</v>
      </c>
    </row>
    <row r="545" spans="1:24" ht="9.6" x14ac:dyDescent="0.3">
      <c r="A545" s="156" t="s">
        <v>3312</v>
      </c>
      <c r="B545" s="156" t="s">
        <v>4123</v>
      </c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9">
        <v>394269075</v>
      </c>
      <c r="Q545" s="158"/>
      <c r="R545" s="158"/>
      <c r="S545" s="181">
        <f t="shared" si="26"/>
        <v>394269075</v>
      </c>
      <c r="T545" s="183"/>
      <c r="U545" s="183"/>
      <c r="V545" s="183"/>
      <c r="W545" s="181">
        <f t="shared" si="27"/>
        <v>0</v>
      </c>
      <c r="X545" s="181">
        <f t="shared" si="28"/>
        <v>394269075</v>
      </c>
    </row>
    <row r="546" spans="1:24" ht="9.6" x14ac:dyDescent="0.3">
      <c r="A546" s="156" t="s">
        <v>3313</v>
      </c>
      <c r="B546" s="156" t="s">
        <v>4124</v>
      </c>
      <c r="C546" s="159">
        <v>-108000000</v>
      </c>
      <c r="D546" s="158"/>
      <c r="E546" s="159">
        <v>-352450998</v>
      </c>
      <c r="F546" s="159">
        <v>-154058023</v>
      </c>
      <c r="G546" s="158"/>
      <c r="H546" s="159">
        <v>-2558940</v>
      </c>
      <c r="I546" s="158"/>
      <c r="J546" s="159">
        <v>-192549384</v>
      </c>
      <c r="K546" s="158"/>
      <c r="L546" s="159">
        <v>-235981849</v>
      </c>
      <c r="M546" s="158"/>
      <c r="N546" s="159">
        <v>-37500000</v>
      </c>
      <c r="O546" s="158"/>
      <c r="P546" s="159">
        <v>-634934634</v>
      </c>
      <c r="Q546" s="158"/>
      <c r="R546" s="159">
        <v>-222204931</v>
      </c>
      <c r="S546" s="181">
        <f t="shared" si="26"/>
        <v>-1940238759</v>
      </c>
      <c r="T546" s="183"/>
      <c r="U546" s="184">
        <v>0</v>
      </c>
      <c r="V546" s="183"/>
      <c r="W546" s="181">
        <f t="shared" si="27"/>
        <v>0</v>
      </c>
      <c r="X546" s="181">
        <f t="shared" si="28"/>
        <v>-1940238759</v>
      </c>
    </row>
    <row r="547" spans="1:24" ht="19.2" x14ac:dyDescent="0.3">
      <c r="A547" s="156" t="s">
        <v>3314</v>
      </c>
      <c r="B547" s="156" t="s">
        <v>4125</v>
      </c>
      <c r="C547" s="159">
        <v>-1440929889</v>
      </c>
      <c r="D547" s="159">
        <v>-52108065</v>
      </c>
      <c r="E547" s="159">
        <v>-5441581145</v>
      </c>
      <c r="F547" s="159">
        <v>-2004700000</v>
      </c>
      <c r="G547" s="159">
        <v>-11432218</v>
      </c>
      <c r="H547" s="159">
        <v>-2318753954</v>
      </c>
      <c r="I547" s="159">
        <v>-121071751</v>
      </c>
      <c r="J547" s="159">
        <v>-2199067855</v>
      </c>
      <c r="K547" s="159">
        <v>-51783073</v>
      </c>
      <c r="L547" s="159">
        <v>-413561395</v>
      </c>
      <c r="M547" s="159">
        <v>-45200000</v>
      </c>
      <c r="N547" s="159">
        <v>-544330579</v>
      </c>
      <c r="O547" s="159">
        <v>-5891031</v>
      </c>
      <c r="P547" s="159">
        <v>-6416486182</v>
      </c>
      <c r="Q547" s="159">
        <v>-542100000</v>
      </c>
      <c r="R547" s="159">
        <v>-555099368</v>
      </c>
      <c r="S547" s="181">
        <f t="shared" si="26"/>
        <v>-22164096505</v>
      </c>
      <c r="T547" s="183"/>
      <c r="U547" s="182">
        <v>-1409307</v>
      </c>
      <c r="V547" s="183"/>
      <c r="W547" s="181">
        <f t="shared" si="27"/>
        <v>-1409307</v>
      </c>
      <c r="X547" s="181">
        <f t="shared" si="28"/>
        <v>-22165505812</v>
      </c>
    </row>
    <row r="548" spans="1:24" ht="9.6" x14ac:dyDescent="0.3">
      <c r="A548" s="156" t="s">
        <v>3172</v>
      </c>
      <c r="B548" s="156" t="s">
        <v>3983</v>
      </c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81">
        <f t="shared" si="26"/>
        <v>0</v>
      </c>
      <c r="T548" s="183"/>
      <c r="U548" s="183"/>
      <c r="V548" s="183"/>
      <c r="W548" s="181">
        <f t="shared" si="27"/>
        <v>0</v>
      </c>
      <c r="X548" s="181">
        <f t="shared" si="28"/>
        <v>0</v>
      </c>
    </row>
    <row r="549" spans="1:24" ht="19.2" x14ac:dyDescent="0.3">
      <c r="A549" s="156" t="s">
        <v>3274</v>
      </c>
      <c r="B549" s="156" t="s">
        <v>4085</v>
      </c>
      <c r="C549" s="159">
        <v>-861100000</v>
      </c>
      <c r="D549" s="158"/>
      <c r="E549" s="159">
        <v>-3680660724</v>
      </c>
      <c r="F549" s="159">
        <v>-1552850000</v>
      </c>
      <c r="G549" s="158"/>
      <c r="H549" s="159">
        <v>-18716324</v>
      </c>
      <c r="I549" s="158"/>
      <c r="J549" s="159">
        <v>-1587197855</v>
      </c>
      <c r="K549" s="158"/>
      <c r="L549" s="159">
        <v>-165293467</v>
      </c>
      <c r="M549" s="158"/>
      <c r="N549" s="159">
        <v>-292830579</v>
      </c>
      <c r="O549" s="158"/>
      <c r="P549" s="159">
        <v>-2045755259</v>
      </c>
      <c r="Q549" s="158"/>
      <c r="R549" s="159">
        <v>-262437759</v>
      </c>
      <c r="S549" s="181">
        <f t="shared" si="26"/>
        <v>-10466841967</v>
      </c>
      <c r="T549" s="183"/>
      <c r="U549" s="183"/>
      <c r="V549" s="183"/>
      <c r="W549" s="181">
        <f t="shared" si="27"/>
        <v>0</v>
      </c>
      <c r="X549" s="181">
        <f t="shared" si="28"/>
        <v>-10466841967</v>
      </c>
    </row>
    <row r="550" spans="1:24" ht="19.2" x14ac:dyDescent="0.3">
      <c r="A550" s="156" t="s">
        <v>3173</v>
      </c>
      <c r="B550" s="156" t="s">
        <v>3984</v>
      </c>
      <c r="C550" s="159">
        <v>-316500000</v>
      </c>
      <c r="D550" s="159">
        <v>-38009178</v>
      </c>
      <c r="E550" s="159">
        <v>-1200770350</v>
      </c>
      <c r="F550" s="159">
        <v>-350900000</v>
      </c>
      <c r="G550" s="159">
        <v>-7186528</v>
      </c>
      <c r="H550" s="159">
        <v>-1939376057</v>
      </c>
      <c r="I550" s="159">
        <v>-118553679</v>
      </c>
      <c r="J550" s="159">
        <v>-478360000</v>
      </c>
      <c r="K550" s="159">
        <v>-32145471</v>
      </c>
      <c r="L550" s="159">
        <v>-224427950</v>
      </c>
      <c r="M550" s="159">
        <v>-19000000</v>
      </c>
      <c r="N550" s="159">
        <v>-148500000</v>
      </c>
      <c r="O550" s="159">
        <v>-5891031</v>
      </c>
      <c r="P550" s="159">
        <v>-2173334223</v>
      </c>
      <c r="Q550" s="159">
        <v>-352925000</v>
      </c>
      <c r="R550" s="159">
        <v>-136741095</v>
      </c>
      <c r="S550" s="181">
        <f t="shared" si="26"/>
        <v>-7542620562</v>
      </c>
      <c r="T550" s="183"/>
      <c r="U550" s="182">
        <v>-1409307</v>
      </c>
      <c r="V550" s="183"/>
      <c r="W550" s="181">
        <f t="shared" si="27"/>
        <v>-1409307</v>
      </c>
      <c r="X550" s="181">
        <f t="shared" si="28"/>
        <v>-7544029869</v>
      </c>
    </row>
    <row r="551" spans="1:24" ht="9.6" x14ac:dyDescent="0.3">
      <c r="A551" s="156" t="s">
        <v>3174</v>
      </c>
      <c r="B551" s="156" t="s">
        <v>3985</v>
      </c>
      <c r="C551" s="159">
        <v>-241429889</v>
      </c>
      <c r="D551" s="159">
        <v>-13721486</v>
      </c>
      <c r="E551" s="159">
        <v>-450021017</v>
      </c>
      <c r="F551" s="159">
        <v>-78100000</v>
      </c>
      <c r="G551" s="159">
        <v>-4245690</v>
      </c>
      <c r="H551" s="159">
        <v>-231647648</v>
      </c>
      <c r="I551" s="159">
        <v>-2518072</v>
      </c>
      <c r="J551" s="159">
        <v>-133510000</v>
      </c>
      <c r="K551" s="159">
        <v>-19637602</v>
      </c>
      <c r="L551" s="159">
        <v>-23765159</v>
      </c>
      <c r="M551" s="159">
        <v>-26200000</v>
      </c>
      <c r="N551" s="159">
        <v>-103000000</v>
      </c>
      <c r="O551" s="158"/>
      <c r="P551" s="159">
        <v>-1725576767</v>
      </c>
      <c r="Q551" s="159">
        <v>-189175000</v>
      </c>
      <c r="R551" s="159">
        <v>-131242824</v>
      </c>
      <c r="S551" s="181">
        <f t="shared" si="26"/>
        <v>-3373791154</v>
      </c>
      <c r="T551" s="183"/>
      <c r="U551" s="184">
        <v>0</v>
      </c>
      <c r="V551" s="183"/>
      <c r="W551" s="181">
        <f t="shared" si="27"/>
        <v>0</v>
      </c>
      <c r="X551" s="181">
        <f t="shared" si="28"/>
        <v>-3373791154</v>
      </c>
    </row>
    <row r="552" spans="1:24" ht="19.2" x14ac:dyDescent="0.3">
      <c r="A552" s="156" t="s">
        <v>3175</v>
      </c>
      <c r="B552" s="156" t="s">
        <v>3986</v>
      </c>
      <c r="C552" s="159">
        <v>-21800000</v>
      </c>
      <c r="D552" s="159">
        <v>-252618</v>
      </c>
      <c r="E552" s="159">
        <v>-76450349</v>
      </c>
      <c r="F552" s="159">
        <v>-20400000</v>
      </c>
      <c r="G552" s="158"/>
      <c r="H552" s="159">
        <v>-8290759</v>
      </c>
      <c r="I552" s="158"/>
      <c r="J552" s="158"/>
      <c r="K552" s="160">
        <v>0</v>
      </c>
      <c r="L552" s="158"/>
      <c r="M552" s="158"/>
      <c r="N552" s="160">
        <v>0</v>
      </c>
      <c r="O552" s="158"/>
      <c r="P552" s="160">
        <v>0</v>
      </c>
      <c r="Q552" s="158"/>
      <c r="R552" s="159">
        <v>-24518096</v>
      </c>
      <c r="S552" s="181">
        <f t="shared" si="26"/>
        <v>-151711822</v>
      </c>
      <c r="T552" s="183"/>
      <c r="U552" s="184">
        <v>0</v>
      </c>
      <c r="V552" s="183"/>
      <c r="W552" s="181">
        <f t="shared" si="27"/>
        <v>0</v>
      </c>
      <c r="X552" s="181">
        <f t="shared" si="28"/>
        <v>-151711822</v>
      </c>
    </row>
    <row r="553" spans="1:24" ht="19.2" x14ac:dyDescent="0.3">
      <c r="A553" s="156" t="s">
        <v>3275</v>
      </c>
      <c r="B553" s="156" t="s">
        <v>4086</v>
      </c>
      <c r="C553" s="159">
        <v>-100000</v>
      </c>
      <c r="D553" s="158"/>
      <c r="E553" s="159">
        <v>-30939039</v>
      </c>
      <c r="F553" s="159">
        <v>-2450000</v>
      </c>
      <c r="G553" s="158"/>
      <c r="H553" s="160">
        <v>0</v>
      </c>
      <c r="I553" s="158"/>
      <c r="J553" s="158"/>
      <c r="K553" s="160">
        <v>0</v>
      </c>
      <c r="L553" s="159">
        <v>-74819</v>
      </c>
      <c r="M553" s="158"/>
      <c r="N553" s="160">
        <v>0</v>
      </c>
      <c r="O553" s="158"/>
      <c r="P553" s="159">
        <v>-44741</v>
      </c>
      <c r="Q553" s="158"/>
      <c r="R553" s="159">
        <v>-159594</v>
      </c>
      <c r="S553" s="181">
        <f t="shared" si="26"/>
        <v>-33768193</v>
      </c>
      <c r="T553" s="183"/>
      <c r="U553" s="184">
        <v>0</v>
      </c>
      <c r="V553" s="183"/>
      <c r="W553" s="181">
        <f t="shared" si="27"/>
        <v>0</v>
      </c>
      <c r="X553" s="181">
        <f t="shared" si="28"/>
        <v>-33768193</v>
      </c>
    </row>
    <row r="554" spans="1:24" ht="9.6" x14ac:dyDescent="0.3">
      <c r="A554" s="156" t="s">
        <v>3276</v>
      </c>
      <c r="B554" s="156" t="s">
        <v>4087</v>
      </c>
      <c r="C554" s="158"/>
      <c r="D554" s="159">
        <v>-124783</v>
      </c>
      <c r="E554" s="159">
        <v>-2739666</v>
      </c>
      <c r="F554" s="160">
        <v>0</v>
      </c>
      <c r="G554" s="158"/>
      <c r="H554" s="159">
        <v>-120723166</v>
      </c>
      <c r="I554" s="158"/>
      <c r="J554" s="158"/>
      <c r="K554" s="158"/>
      <c r="L554" s="158"/>
      <c r="M554" s="158"/>
      <c r="N554" s="160">
        <v>0</v>
      </c>
      <c r="O554" s="158"/>
      <c r="P554" s="158"/>
      <c r="Q554" s="158"/>
      <c r="R554" s="158"/>
      <c r="S554" s="181">
        <f t="shared" si="26"/>
        <v>-123587615</v>
      </c>
      <c r="T554" s="183"/>
      <c r="U554" s="183"/>
      <c r="V554" s="183"/>
      <c r="W554" s="181">
        <f t="shared" si="27"/>
        <v>0</v>
      </c>
      <c r="X554" s="181">
        <f t="shared" si="28"/>
        <v>-123587615</v>
      </c>
    </row>
    <row r="555" spans="1:24" ht="9.6" x14ac:dyDescent="0.3">
      <c r="A555" s="176" t="s">
        <v>4588</v>
      </c>
      <c r="B555" s="176" t="s">
        <v>3987</v>
      </c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9">
        <v>-471775192</v>
      </c>
      <c r="Q555" s="158"/>
      <c r="R555" s="158"/>
      <c r="S555" s="181">
        <f t="shared" si="26"/>
        <v>-471775192</v>
      </c>
      <c r="T555" s="183"/>
      <c r="U555" s="183"/>
      <c r="V555" s="183"/>
      <c r="W555" s="181">
        <f t="shared" si="27"/>
        <v>0</v>
      </c>
      <c r="X555" s="181">
        <f t="shared" si="28"/>
        <v>-471775192</v>
      </c>
    </row>
    <row r="556" spans="1:24" ht="9.6" x14ac:dyDescent="0.3">
      <c r="A556" s="156" t="s">
        <v>3177</v>
      </c>
      <c r="B556" s="156" t="s">
        <v>3988</v>
      </c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60">
        <v>0</v>
      </c>
      <c r="Q556" s="158"/>
      <c r="R556" s="158"/>
      <c r="S556" s="181">
        <f t="shared" si="26"/>
        <v>0</v>
      </c>
      <c r="T556" s="183"/>
      <c r="U556" s="183"/>
      <c r="V556" s="183"/>
      <c r="W556" s="181">
        <f t="shared" si="27"/>
        <v>0</v>
      </c>
      <c r="X556" s="181">
        <f t="shared" si="28"/>
        <v>0</v>
      </c>
    </row>
    <row r="557" spans="1:24" ht="19.2" x14ac:dyDescent="0.3">
      <c r="A557" s="156" t="s">
        <v>3315</v>
      </c>
      <c r="B557" s="156" t="s">
        <v>4126</v>
      </c>
      <c r="C557" s="158"/>
      <c r="D557" s="158"/>
      <c r="E557" s="160">
        <v>0</v>
      </c>
      <c r="F557" s="160">
        <v>0</v>
      </c>
      <c r="G557" s="158"/>
      <c r="H557" s="158"/>
      <c r="I557" s="158"/>
      <c r="J557" s="158"/>
      <c r="K557" s="158"/>
      <c r="L557" s="158"/>
      <c r="M557" s="158"/>
      <c r="N557" s="160">
        <v>0</v>
      </c>
      <c r="O557" s="158"/>
      <c r="P557" s="159">
        <v>-87173626</v>
      </c>
      <c r="Q557" s="158"/>
      <c r="R557" s="158"/>
      <c r="S557" s="181">
        <f t="shared" si="26"/>
        <v>-87173626</v>
      </c>
      <c r="T557" s="183"/>
      <c r="U557" s="184">
        <v>0</v>
      </c>
      <c r="V557" s="183"/>
      <c r="W557" s="181">
        <f t="shared" si="27"/>
        <v>0</v>
      </c>
      <c r="X557" s="181">
        <f t="shared" si="28"/>
        <v>-87173626</v>
      </c>
    </row>
    <row r="558" spans="1:24" ht="9.6" x14ac:dyDescent="0.3">
      <c r="A558" s="156" t="s">
        <v>3184</v>
      </c>
      <c r="B558" s="156" t="s">
        <v>3995</v>
      </c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81">
        <f t="shared" si="26"/>
        <v>0</v>
      </c>
      <c r="T558" s="183"/>
      <c r="U558" s="183"/>
      <c r="V558" s="183"/>
      <c r="W558" s="181">
        <f t="shared" si="27"/>
        <v>0</v>
      </c>
      <c r="X558" s="181">
        <f t="shared" si="28"/>
        <v>0</v>
      </c>
    </row>
    <row r="559" spans="1:24" ht="19.2" x14ac:dyDescent="0.3">
      <c r="A559" s="156" t="s">
        <v>3185</v>
      </c>
      <c r="B559" s="156" t="s">
        <v>3996</v>
      </c>
      <c r="C559" s="158"/>
      <c r="D559" s="158"/>
      <c r="E559" s="160">
        <v>0</v>
      </c>
      <c r="F559" s="160">
        <v>0</v>
      </c>
      <c r="G559" s="158"/>
      <c r="H559" s="158"/>
      <c r="I559" s="158"/>
      <c r="J559" s="158"/>
      <c r="K559" s="158"/>
      <c r="L559" s="158"/>
      <c r="M559" s="158"/>
      <c r="N559" s="160">
        <v>0</v>
      </c>
      <c r="O559" s="158"/>
      <c r="P559" s="159">
        <v>-22079137</v>
      </c>
      <c r="Q559" s="158"/>
      <c r="R559" s="158"/>
      <c r="S559" s="181">
        <f t="shared" si="26"/>
        <v>-22079137</v>
      </c>
      <c r="T559" s="183"/>
      <c r="U559" s="184">
        <v>0</v>
      </c>
      <c r="V559" s="183"/>
      <c r="W559" s="181">
        <f t="shared" si="27"/>
        <v>0</v>
      </c>
      <c r="X559" s="181">
        <f t="shared" si="28"/>
        <v>-22079137</v>
      </c>
    </row>
    <row r="560" spans="1:24" ht="9.6" x14ac:dyDescent="0.3">
      <c r="A560" s="156" t="s">
        <v>3186</v>
      </c>
      <c r="B560" s="156" t="s">
        <v>3997</v>
      </c>
      <c r="C560" s="158"/>
      <c r="D560" s="158"/>
      <c r="E560" s="160">
        <v>0</v>
      </c>
      <c r="F560" s="160">
        <v>0</v>
      </c>
      <c r="G560" s="158"/>
      <c r="H560" s="158"/>
      <c r="I560" s="158"/>
      <c r="J560" s="158"/>
      <c r="K560" s="158"/>
      <c r="L560" s="158"/>
      <c r="M560" s="158"/>
      <c r="N560" s="160">
        <v>0</v>
      </c>
      <c r="O560" s="158"/>
      <c r="P560" s="159">
        <v>-26421214</v>
      </c>
      <c r="Q560" s="158"/>
      <c r="R560" s="158"/>
      <c r="S560" s="181">
        <f t="shared" si="26"/>
        <v>-26421214</v>
      </c>
      <c r="T560" s="183"/>
      <c r="U560" s="184">
        <v>0</v>
      </c>
      <c r="V560" s="183"/>
      <c r="W560" s="181">
        <f t="shared" si="27"/>
        <v>0</v>
      </c>
      <c r="X560" s="181">
        <f t="shared" si="28"/>
        <v>-26421214</v>
      </c>
    </row>
    <row r="561" spans="1:24" ht="19.2" x14ac:dyDescent="0.3">
      <c r="A561" s="156" t="s">
        <v>3187</v>
      </c>
      <c r="B561" s="156" t="s">
        <v>3998</v>
      </c>
      <c r="C561" s="158"/>
      <c r="D561" s="158"/>
      <c r="E561" s="160">
        <v>0</v>
      </c>
      <c r="F561" s="160">
        <v>0</v>
      </c>
      <c r="G561" s="158"/>
      <c r="H561" s="158"/>
      <c r="I561" s="158"/>
      <c r="J561" s="158"/>
      <c r="K561" s="158"/>
      <c r="L561" s="158"/>
      <c r="M561" s="158"/>
      <c r="N561" s="160">
        <v>0</v>
      </c>
      <c r="O561" s="158"/>
      <c r="P561" s="158"/>
      <c r="Q561" s="158"/>
      <c r="R561" s="158"/>
      <c r="S561" s="181">
        <f t="shared" si="26"/>
        <v>0</v>
      </c>
      <c r="T561" s="183"/>
      <c r="U561" s="184">
        <v>0</v>
      </c>
      <c r="V561" s="183"/>
      <c r="W561" s="181">
        <f t="shared" si="27"/>
        <v>0</v>
      </c>
      <c r="X561" s="181">
        <f t="shared" si="28"/>
        <v>0</v>
      </c>
    </row>
    <row r="562" spans="1:24" ht="19.2" x14ac:dyDescent="0.3">
      <c r="A562" s="156" t="s">
        <v>3188</v>
      </c>
      <c r="B562" s="156" t="s">
        <v>3999</v>
      </c>
      <c r="C562" s="158"/>
      <c r="D562" s="158"/>
      <c r="E562" s="160">
        <v>0</v>
      </c>
      <c r="F562" s="160">
        <v>0</v>
      </c>
      <c r="G562" s="158"/>
      <c r="H562" s="158"/>
      <c r="I562" s="158"/>
      <c r="J562" s="158"/>
      <c r="K562" s="158"/>
      <c r="L562" s="158"/>
      <c r="M562" s="158"/>
      <c r="N562" s="160">
        <v>0</v>
      </c>
      <c r="O562" s="158"/>
      <c r="P562" s="159">
        <v>-38673275</v>
      </c>
      <c r="Q562" s="158"/>
      <c r="R562" s="158"/>
      <c r="S562" s="181">
        <f t="shared" si="26"/>
        <v>-38673275</v>
      </c>
      <c r="T562" s="183"/>
      <c r="U562" s="184">
        <v>0</v>
      </c>
      <c r="V562" s="183"/>
      <c r="W562" s="181">
        <f t="shared" si="27"/>
        <v>0</v>
      </c>
      <c r="X562" s="181">
        <f t="shared" si="28"/>
        <v>-38673275</v>
      </c>
    </row>
    <row r="563" spans="1:24" ht="19.2" x14ac:dyDescent="0.3">
      <c r="A563" s="156" t="s">
        <v>3189</v>
      </c>
      <c r="B563" s="156" t="s">
        <v>4000</v>
      </c>
      <c r="C563" s="158"/>
      <c r="D563" s="158"/>
      <c r="E563" s="160">
        <v>0</v>
      </c>
      <c r="F563" s="160">
        <v>0</v>
      </c>
      <c r="G563" s="158"/>
      <c r="H563" s="158"/>
      <c r="I563" s="158"/>
      <c r="J563" s="158"/>
      <c r="K563" s="158"/>
      <c r="L563" s="158"/>
      <c r="M563" s="158"/>
      <c r="N563" s="160">
        <v>0</v>
      </c>
      <c r="O563" s="158"/>
      <c r="P563" s="158"/>
      <c r="Q563" s="158"/>
      <c r="R563" s="158"/>
      <c r="S563" s="181">
        <f t="shared" si="26"/>
        <v>0</v>
      </c>
      <c r="T563" s="183"/>
      <c r="U563" s="183"/>
      <c r="V563" s="183"/>
      <c r="W563" s="181">
        <f t="shared" si="27"/>
        <v>0</v>
      </c>
      <c r="X563" s="181">
        <f t="shared" si="28"/>
        <v>0</v>
      </c>
    </row>
    <row r="564" spans="1:24" ht="19.2" x14ac:dyDescent="0.3">
      <c r="A564" s="156" t="s">
        <v>3273</v>
      </c>
      <c r="B564" s="156" t="s">
        <v>4084</v>
      </c>
      <c r="C564" s="188">
        <v>-164821891</v>
      </c>
      <c r="D564" s="188">
        <v>-7882490</v>
      </c>
      <c r="E564" s="188">
        <v>-191347663</v>
      </c>
      <c r="F564" s="188">
        <v>-263969009</v>
      </c>
      <c r="G564" s="188">
        <v>-183297</v>
      </c>
      <c r="H564" s="188">
        <v>-87592252</v>
      </c>
      <c r="I564" s="188">
        <v>-11520420</v>
      </c>
      <c r="J564" s="188">
        <v>-375342030</v>
      </c>
      <c r="K564" s="188">
        <v>-1698303</v>
      </c>
      <c r="L564" s="188">
        <v>-11887690</v>
      </c>
      <c r="M564" s="188">
        <v>-3300352</v>
      </c>
      <c r="N564" s="188">
        <v>-43584547</v>
      </c>
      <c r="O564" s="188">
        <v>-259744</v>
      </c>
      <c r="P564" s="188">
        <v>-716173320</v>
      </c>
      <c r="Q564" s="188"/>
      <c r="R564" s="188">
        <v>-266501083</v>
      </c>
      <c r="S564" s="190">
        <f t="shared" si="26"/>
        <v>-2146064091</v>
      </c>
      <c r="T564" s="189"/>
      <c r="U564" s="189">
        <v>-541463</v>
      </c>
      <c r="V564" s="189"/>
      <c r="W564" s="181">
        <f t="shared" si="27"/>
        <v>-541463</v>
      </c>
      <c r="X564" s="181">
        <f t="shared" si="28"/>
        <v>-2146605554</v>
      </c>
    </row>
    <row r="565" spans="1:24" ht="9.6" x14ac:dyDescent="0.3">
      <c r="A565" s="156" t="s">
        <v>3172</v>
      </c>
      <c r="B565" s="156" t="s">
        <v>3983</v>
      </c>
      <c r="C565" s="188"/>
      <c r="D565" s="188"/>
      <c r="E565" s="188"/>
      <c r="F565" s="188"/>
      <c r="G565" s="188"/>
      <c r="H565" s="188"/>
      <c r="I565" s="188"/>
      <c r="J565" s="188"/>
      <c r="K565" s="188"/>
      <c r="L565" s="188"/>
      <c r="M565" s="188"/>
      <c r="N565" s="188"/>
      <c r="O565" s="188"/>
      <c r="P565" s="188"/>
      <c r="Q565" s="188"/>
      <c r="R565" s="188"/>
      <c r="S565" s="190">
        <f t="shared" si="26"/>
        <v>0</v>
      </c>
      <c r="T565" s="189"/>
      <c r="U565" s="189"/>
      <c r="V565" s="189"/>
      <c r="W565" s="181">
        <f t="shared" si="27"/>
        <v>0</v>
      </c>
      <c r="X565" s="181">
        <f t="shared" si="28"/>
        <v>0</v>
      </c>
    </row>
    <row r="566" spans="1:24" ht="19.2" x14ac:dyDescent="0.3">
      <c r="A566" s="156" t="s">
        <v>3274</v>
      </c>
      <c r="B566" s="156" t="s">
        <v>4085</v>
      </c>
      <c r="C566" s="188">
        <v>0</v>
      </c>
      <c r="D566" s="188"/>
      <c r="E566" s="188">
        <v>0</v>
      </c>
      <c r="F566" s="188">
        <v>-15666307</v>
      </c>
      <c r="G566" s="188"/>
      <c r="H566" s="188">
        <v>0</v>
      </c>
      <c r="I566" s="188"/>
      <c r="J566" s="188">
        <v>-16117243</v>
      </c>
      <c r="K566" s="188"/>
      <c r="L566" s="188"/>
      <c r="M566" s="188"/>
      <c r="N566" s="188">
        <v>-6007994</v>
      </c>
      <c r="O566" s="188"/>
      <c r="P566" s="188">
        <v>-88991957</v>
      </c>
      <c r="Q566" s="188"/>
      <c r="R566" s="188">
        <v>-1160278</v>
      </c>
      <c r="S566" s="190">
        <f t="shared" si="26"/>
        <v>-127943779</v>
      </c>
      <c r="T566" s="189"/>
      <c r="U566" s="189"/>
      <c r="V566" s="189"/>
      <c r="W566" s="181">
        <f t="shared" si="27"/>
        <v>0</v>
      </c>
      <c r="X566" s="181">
        <f t="shared" si="28"/>
        <v>-127943779</v>
      </c>
    </row>
    <row r="567" spans="1:24" ht="19.2" x14ac:dyDescent="0.3">
      <c r="A567" s="156" t="s">
        <v>3173</v>
      </c>
      <c r="B567" s="156" t="s">
        <v>3984</v>
      </c>
      <c r="C567" s="188">
        <v>-150487601</v>
      </c>
      <c r="D567" s="188">
        <v>-7882490</v>
      </c>
      <c r="E567" s="188">
        <v>-190738285</v>
      </c>
      <c r="F567" s="188">
        <v>-201652967</v>
      </c>
      <c r="G567" s="188">
        <v>-175154</v>
      </c>
      <c r="H567" s="188">
        <v>-49023347</v>
      </c>
      <c r="I567" s="188">
        <v>-11289426</v>
      </c>
      <c r="J567" s="188">
        <v>-296629006</v>
      </c>
      <c r="K567" s="188">
        <v>-1460425</v>
      </c>
      <c r="L567" s="188">
        <v>-11887690</v>
      </c>
      <c r="M567" s="188">
        <v>-3079137</v>
      </c>
      <c r="N567" s="188">
        <v>-24541808</v>
      </c>
      <c r="O567" s="188">
        <v>-259744</v>
      </c>
      <c r="P567" s="188">
        <v>-550157193</v>
      </c>
      <c r="Q567" s="188"/>
      <c r="R567" s="188">
        <v>-258726437</v>
      </c>
      <c r="S567" s="190">
        <f t="shared" si="26"/>
        <v>-1757990710</v>
      </c>
      <c r="T567" s="189"/>
      <c r="U567" s="189">
        <v>-541463</v>
      </c>
      <c r="V567" s="189"/>
      <c r="W567" s="181">
        <f t="shared" si="27"/>
        <v>-541463</v>
      </c>
      <c r="X567" s="181">
        <f t="shared" si="28"/>
        <v>-1758532173</v>
      </c>
    </row>
    <row r="568" spans="1:24" ht="9.6" x14ac:dyDescent="0.3">
      <c r="A568" s="156" t="s">
        <v>3174</v>
      </c>
      <c r="B568" s="156" t="s">
        <v>3985</v>
      </c>
      <c r="C568" s="188">
        <v>-5913171</v>
      </c>
      <c r="D568" s="188"/>
      <c r="E568" s="188">
        <v>-609378</v>
      </c>
      <c r="F568" s="188">
        <v>-15328</v>
      </c>
      <c r="G568" s="188">
        <v>-8143</v>
      </c>
      <c r="H568" s="188">
        <v>-3007432</v>
      </c>
      <c r="I568" s="188">
        <v>-230994</v>
      </c>
      <c r="J568" s="188">
        <v>-14339162</v>
      </c>
      <c r="K568" s="188">
        <v>-22182</v>
      </c>
      <c r="L568" s="188"/>
      <c r="M568" s="188">
        <v>-221215</v>
      </c>
      <c r="N568" s="188">
        <v>-13034745</v>
      </c>
      <c r="O568" s="188"/>
      <c r="P568" s="188">
        <v>-3675411</v>
      </c>
      <c r="Q568" s="188"/>
      <c r="R568" s="188">
        <v>-6748691</v>
      </c>
      <c r="S568" s="190">
        <f t="shared" si="26"/>
        <v>-47825852</v>
      </c>
      <c r="T568" s="189"/>
      <c r="U568" s="189"/>
      <c r="V568" s="189"/>
      <c r="W568" s="181">
        <f t="shared" si="27"/>
        <v>0</v>
      </c>
      <c r="X568" s="181">
        <f t="shared" si="28"/>
        <v>-47825852</v>
      </c>
    </row>
    <row r="569" spans="1:24" ht="19.2" x14ac:dyDescent="0.3">
      <c r="A569" s="156" t="s">
        <v>3175</v>
      </c>
      <c r="B569" s="156" t="s">
        <v>3986</v>
      </c>
      <c r="C569" s="188">
        <v>-8421119</v>
      </c>
      <c r="D569" s="188"/>
      <c r="E569" s="188">
        <v>0</v>
      </c>
      <c r="F569" s="188">
        <v>-46634407</v>
      </c>
      <c r="G569" s="188"/>
      <c r="H569" s="188">
        <v>-35530692</v>
      </c>
      <c r="I569" s="188"/>
      <c r="J569" s="188">
        <v>-48005604</v>
      </c>
      <c r="K569" s="188">
        <v>0</v>
      </c>
      <c r="L569" s="188"/>
      <c r="M569" s="188"/>
      <c r="N569" s="188">
        <v>0</v>
      </c>
      <c r="O569" s="188"/>
      <c r="P569" s="188">
        <v>0</v>
      </c>
      <c r="Q569" s="188"/>
      <c r="R569" s="188"/>
      <c r="S569" s="190">
        <f t="shared" ref="S569:S632" si="29">SUM(C569:R569)</f>
        <v>-138591822</v>
      </c>
      <c r="T569" s="189"/>
      <c r="U569" s="189"/>
      <c r="V569" s="189"/>
      <c r="W569" s="181">
        <f t="shared" si="27"/>
        <v>0</v>
      </c>
      <c r="X569" s="181">
        <f t="shared" si="28"/>
        <v>-138591822</v>
      </c>
    </row>
    <row r="570" spans="1:24" ht="19.2" x14ac:dyDescent="0.3">
      <c r="A570" s="156" t="s">
        <v>3275</v>
      </c>
      <c r="B570" s="156" t="s">
        <v>4086</v>
      </c>
      <c r="C570" s="188">
        <v>0</v>
      </c>
      <c r="D570" s="188"/>
      <c r="E570" s="188">
        <v>0</v>
      </c>
      <c r="F570" s="188">
        <v>0</v>
      </c>
      <c r="G570" s="188"/>
      <c r="H570" s="188">
        <v>0</v>
      </c>
      <c r="I570" s="188"/>
      <c r="J570" s="188"/>
      <c r="K570" s="188">
        <v>-215696</v>
      </c>
      <c r="L570" s="188"/>
      <c r="M570" s="188"/>
      <c r="N570" s="188">
        <v>0</v>
      </c>
      <c r="O570" s="188"/>
      <c r="P570" s="188">
        <v>-13010474</v>
      </c>
      <c r="Q570" s="188"/>
      <c r="R570" s="188">
        <v>134323</v>
      </c>
      <c r="S570" s="190">
        <f t="shared" si="29"/>
        <v>-13091847</v>
      </c>
      <c r="T570" s="189"/>
      <c r="U570" s="189"/>
      <c r="V570" s="189"/>
      <c r="W570" s="181">
        <f t="shared" si="27"/>
        <v>0</v>
      </c>
      <c r="X570" s="181">
        <f t="shared" si="28"/>
        <v>-13091847</v>
      </c>
    </row>
    <row r="571" spans="1:24" ht="9.6" x14ac:dyDescent="0.3">
      <c r="A571" s="156" t="s">
        <v>3276</v>
      </c>
      <c r="B571" s="156" t="s">
        <v>4087</v>
      </c>
      <c r="C571" s="188"/>
      <c r="D571" s="188"/>
      <c r="E571" s="188">
        <v>0</v>
      </c>
      <c r="F571" s="188">
        <v>0</v>
      </c>
      <c r="G571" s="188"/>
      <c r="H571" s="188">
        <v>-30781</v>
      </c>
      <c r="I571" s="188"/>
      <c r="J571" s="188">
        <v>-251015</v>
      </c>
      <c r="K571" s="188"/>
      <c r="L571" s="188"/>
      <c r="M571" s="188"/>
      <c r="N571" s="188">
        <v>0</v>
      </c>
      <c r="O571" s="188"/>
      <c r="P571" s="188">
        <v>-3585</v>
      </c>
      <c r="Q571" s="188"/>
      <c r="R571" s="188"/>
      <c r="S571" s="190">
        <f t="shared" si="29"/>
        <v>-285381</v>
      </c>
      <c r="T571" s="189"/>
      <c r="U571" s="189"/>
      <c r="V571" s="189"/>
      <c r="W571" s="181">
        <f t="shared" ref="W571:W634" si="30">SUM(T571:V571)</f>
        <v>0</v>
      </c>
      <c r="X571" s="181">
        <f t="shared" ref="X571:X634" si="31">S571+W571</f>
        <v>-285381</v>
      </c>
    </row>
    <row r="572" spans="1:24" ht="9.6" x14ac:dyDescent="0.3">
      <c r="A572" s="176" t="s">
        <v>4588</v>
      </c>
      <c r="B572" s="176" t="s">
        <v>3987</v>
      </c>
      <c r="C572" s="188"/>
      <c r="D572" s="188"/>
      <c r="E572" s="188"/>
      <c r="F572" s="188"/>
      <c r="G572" s="188"/>
      <c r="H572" s="188"/>
      <c r="I572" s="188"/>
      <c r="J572" s="188"/>
      <c r="K572" s="188"/>
      <c r="L572" s="188"/>
      <c r="M572" s="188"/>
      <c r="N572" s="188"/>
      <c r="O572" s="188"/>
      <c r="P572" s="188">
        <v>-60334700</v>
      </c>
      <c r="Q572" s="188"/>
      <c r="R572" s="188"/>
      <c r="S572" s="190">
        <f t="shared" si="29"/>
        <v>-60334700</v>
      </c>
      <c r="T572" s="189"/>
      <c r="U572" s="189"/>
      <c r="V572" s="189"/>
      <c r="W572" s="181">
        <f t="shared" si="30"/>
        <v>0</v>
      </c>
      <c r="X572" s="181">
        <f t="shared" si="31"/>
        <v>-60334700</v>
      </c>
    </row>
    <row r="573" spans="1:24" ht="9.6" x14ac:dyDescent="0.3">
      <c r="A573" s="156" t="s">
        <v>3177</v>
      </c>
      <c r="B573" s="156" t="s">
        <v>3988</v>
      </c>
      <c r="C573" s="188"/>
      <c r="D573" s="188"/>
      <c r="E573" s="188"/>
      <c r="F573" s="188"/>
      <c r="G573" s="188"/>
      <c r="H573" s="188"/>
      <c r="I573" s="188"/>
      <c r="J573" s="188"/>
      <c r="K573" s="188"/>
      <c r="L573" s="188"/>
      <c r="M573" s="188"/>
      <c r="N573" s="188"/>
      <c r="O573" s="188"/>
      <c r="P573" s="188">
        <v>0</v>
      </c>
      <c r="Q573" s="188"/>
      <c r="R573" s="188"/>
      <c r="S573" s="190">
        <f t="shared" si="29"/>
        <v>0</v>
      </c>
      <c r="T573" s="189"/>
      <c r="U573" s="189"/>
      <c r="V573" s="189"/>
      <c r="W573" s="181">
        <f t="shared" si="30"/>
        <v>0</v>
      </c>
      <c r="X573" s="181">
        <f t="shared" si="31"/>
        <v>0</v>
      </c>
    </row>
    <row r="574" spans="1:24" ht="9.6" x14ac:dyDescent="0.3">
      <c r="A574" s="156" t="s">
        <v>3277</v>
      </c>
      <c r="B574" s="156" t="s">
        <v>4088</v>
      </c>
      <c r="C574" s="188">
        <v>-88091677</v>
      </c>
      <c r="D574" s="188">
        <v>-4289556</v>
      </c>
      <c r="E574" s="188">
        <v>-340596533</v>
      </c>
      <c r="F574" s="188">
        <v>-173214361</v>
      </c>
      <c r="G574" s="188"/>
      <c r="H574" s="188">
        <v>-10237338</v>
      </c>
      <c r="I574" s="188">
        <v>-7000000</v>
      </c>
      <c r="J574" s="188">
        <v>-385923232</v>
      </c>
      <c r="K574" s="188">
        <v>0</v>
      </c>
      <c r="L574" s="188">
        <v>-59294195</v>
      </c>
      <c r="M574" s="188"/>
      <c r="N574" s="188">
        <v>-67928343</v>
      </c>
      <c r="O574" s="188"/>
      <c r="P574" s="188">
        <v>-1057555882</v>
      </c>
      <c r="Q574" s="188">
        <v>-12326397</v>
      </c>
      <c r="R574" s="188">
        <v>-156129475</v>
      </c>
      <c r="S574" s="181">
        <f t="shared" si="29"/>
        <v>-2362586989</v>
      </c>
      <c r="T574" s="183"/>
      <c r="U574" s="189">
        <v>-187230</v>
      </c>
      <c r="V574" s="183"/>
      <c r="W574" s="181">
        <f t="shared" si="30"/>
        <v>-187230</v>
      </c>
      <c r="X574" s="181">
        <f t="shared" si="31"/>
        <v>-2362774219</v>
      </c>
    </row>
    <row r="575" spans="1:24" ht="9.6" x14ac:dyDescent="0.3">
      <c r="A575" s="156" t="s">
        <v>3278</v>
      </c>
      <c r="B575" s="156" t="s">
        <v>4089</v>
      </c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81">
        <f t="shared" si="29"/>
        <v>0</v>
      </c>
      <c r="T575" s="183"/>
      <c r="U575" s="183"/>
      <c r="V575" s="183"/>
      <c r="W575" s="181">
        <f t="shared" si="30"/>
        <v>0</v>
      </c>
      <c r="X575" s="181">
        <f t="shared" si="31"/>
        <v>0</v>
      </c>
    </row>
    <row r="576" spans="1:24" ht="9.6" x14ac:dyDescent="0.3">
      <c r="A576" s="156" t="s">
        <v>3279</v>
      </c>
      <c r="B576" s="156" t="s">
        <v>4090</v>
      </c>
      <c r="C576" s="188">
        <v>-28300000</v>
      </c>
      <c r="D576" s="188">
        <v>-1337250</v>
      </c>
      <c r="E576" s="188">
        <v>-202115030</v>
      </c>
      <c r="F576" s="188">
        <v>-57931131</v>
      </c>
      <c r="G576" s="188"/>
      <c r="H576" s="188">
        <v>0</v>
      </c>
      <c r="I576" s="188"/>
      <c r="J576" s="188">
        <v>-220416584</v>
      </c>
      <c r="K576" s="188"/>
      <c r="L576" s="188">
        <v>-43776909</v>
      </c>
      <c r="M576" s="188"/>
      <c r="N576" s="188">
        <v>-19000000</v>
      </c>
      <c r="O576" s="188"/>
      <c r="P576" s="188">
        <v>-545680643</v>
      </c>
      <c r="Q576" s="188"/>
      <c r="R576" s="188">
        <v>-44828144</v>
      </c>
      <c r="S576" s="181">
        <f t="shared" si="29"/>
        <v>-1163385691</v>
      </c>
      <c r="T576" s="183"/>
      <c r="U576" s="189">
        <v>-187230</v>
      </c>
      <c r="V576" s="183"/>
      <c r="W576" s="181">
        <f t="shared" si="30"/>
        <v>-187230</v>
      </c>
      <c r="X576" s="181">
        <f t="shared" si="31"/>
        <v>-1163572921</v>
      </c>
    </row>
    <row r="577" spans="1:24" ht="9.6" x14ac:dyDescent="0.3">
      <c r="A577" s="156" t="s">
        <v>3280</v>
      </c>
      <c r="B577" s="156" t="s">
        <v>4091</v>
      </c>
      <c r="C577" s="188">
        <v>-59791677</v>
      </c>
      <c r="D577" s="188">
        <v>-2952306</v>
      </c>
      <c r="E577" s="188">
        <v>-138481503</v>
      </c>
      <c r="F577" s="188">
        <v>-115283230</v>
      </c>
      <c r="G577" s="188"/>
      <c r="H577" s="188">
        <v>-10237338</v>
      </c>
      <c r="I577" s="188">
        <v>-7000000</v>
      </c>
      <c r="J577" s="188">
        <v>-165506648</v>
      </c>
      <c r="K577" s="188"/>
      <c r="L577" s="188">
        <v>-15517286</v>
      </c>
      <c r="M577" s="188"/>
      <c r="N577" s="188">
        <v>-48928343</v>
      </c>
      <c r="O577" s="188"/>
      <c r="P577" s="188">
        <v>-511875239</v>
      </c>
      <c r="Q577" s="188">
        <v>-12326397</v>
      </c>
      <c r="R577" s="188">
        <v>-111301331</v>
      </c>
      <c r="S577" s="181">
        <f t="shared" si="29"/>
        <v>-1199201298</v>
      </c>
      <c r="T577" s="183"/>
      <c r="U577" s="183">
        <v>0</v>
      </c>
      <c r="V577" s="183"/>
      <c r="W577" s="181">
        <f t="shared" si="30"/>
        <v>0</v>
      </c>
      <c r="X577" s="181">
        <f t="shared" si="31"/>
        <v>-1199201298</v>
      </c>
    </row>
    <row r="578" spans="1:24" ht="19.2" x14ac:dyDescent="0.3">
      <c r="A578" s="156" t="s">
        <v>3316</v>
      </c>
      <c r="B578" s="156" t="s">
        <v>4127</v>
      </c>
      <c r="C578" s="158"/>
      <c r="D578" s="158"/>
      <c r="E578" s="158"/>
      <c r="F578" s="160">
        <v>0</v>
      </c>
      <c r="G578" s="158"/>
      <c r="H578" s="159">
        <v>-17181403</v>
      </c>
      <c r="I578" s="158"/>
      <c r="J578" s="158"/>
      <c r="K578" s="158"/>
      <c r="L578" s="158"/>
      <c r="M578" s="158"/>
      <c r="N578" s="159">
        <v>-7570374</v>
      </c>
      <c r="O578" s="158"/>
      <c r="P578" s="158"/>
      <c r="Q578" s="158"/>
      <c r="R578" s="158"/>
      <c r="S578" s="181">
        <f t="shared" si="29"/>
        <v>-24751777</v>
      </c>
      <c r="T578" s="183"/>
      <c r="U578" s="182">
        <v>-483562</v>
      </c>
      <c r="V578" s="183"/>
      <c r="W578" s="181">
        <f t="shared" si="30"/>
        <v>-483562</v>
      </c>
      <c r="X578" s="181">
        <f t="shared" si="31"/>
        <v>-25235339</v>
      </c>
    </row>
    <row r="579" spans="1:24" ht="19.2" x14ac:dyDescent="0.3">
      <c r="A579" s="156" t="s">
        <v>3317</v>
      </c>
      <c r="B579" s="156" t="s">
        <v>4128</v>
      </c>
      <c r="C579" s="158"/>
      <c r="D579" s="158"/>
      <c r="E579" s="158"/>
      <c r="F579" s="160">
        <v>0</v>
      </c>
      <c r="G579" s="158"/>
      <c r="H579" s="160">
        <v>0</v>
      </c>
      <c r="I579" s="158"/>
      <c r="J579" s="158"/>
      <c r="K579" s="158"/>
      <c r="L579" s="158"/>
      <c r="M579" s="158"/>
      <c r="N579" s="160">
        <v>0</v>
      </c>
      <c r="O579" s="158"/>
      <c r="P579" s="158"/>
      <c r="Q579" s="158"/>
      <c r="R579" s="158"/>
      <c r="S579" s="181">
        <f t="shared" si="29"/>
        <v>0</v>
      </c>
      <c r="T579" s="183"/>
      <c r="U579" s="182">
        <v>-312631</v>
      </c>
      <c r="V579" s="183"/>
      <c r="W579" s="181">
        <f t="shared" si="30"/>
        <v>-312631</v>
      </c>
      <c r="X579" s="181">
        <f t="shared" si="31"/>
        <v>-312631</v>
      </c>
    </row>
    <row r="580" spans="1:24" ht="28.8" x14ac:dyDescent="0.3">
      <c r="A580" s="156" t="s">
        <v>3318</v>
      </c>
      <c r="B580" s="156" t="s">
        <v>4129</v>
      </c>
      <c r="C580" s="158"/>
      <c r="D580" s="158"/>
      <c r="E580" s="160">
        <v>0</v>
      </c>
      <c r="F580" s="160">
        <v>0</v>
      </c>
      <c r="G580" s="158"/>
      <c r="H580" s="158"/>
      <c r="I580" s="158"/>
      <c r="J580" s="158"/>
      <c r="K580" s="158"/>
      <c r="L580" s="158"/>
      <c r="M580" s="158"/>
      <c r="N580" s="160">
        <v>0</v>
      </c>
      <c r="O580" s="158"/>
      <c r="P580" s="160">
        <v>0</v>
      </c>
      <c r="Q580" s="158"/>
      <c r="R580" s="158"/>
      <c r="S580" s="181">
        <f t="shared" si="29"/>
        <v>0</v>
      </c>
      <c r="T580" s="183"/>
      <c r="U580" s="184">
        <v>0</v>
      </c>
      <c r="V580" s="183"/>
      <c r="W580" s="181">
        <f t="shared" si="30"/>
        <v>0</v>
      </c>
      <c r="X580" s="181">
        <f t="shared" si="31"/>
        <v>0</v>
      </c>
    </row>
    <row r="581" spans="1:24" ht="19.2" x14ac:dyDescent="0.3">
      <c r="A581" s="156" t="s">
        <v>3319</v>
      </c>
      <c r="B581" s="156" t="s">
        <v>4130</v>
      </c>
      <c r="C581" s="158"/>
      <c r="D581" s="158"/>
      <c r="E581" s="158"/>
      <c r="F581" s="160">
        <v>0</v>
      </c>
      <c r="G581" s="158"/>
      <c r="H581" s="159">
        <v>-17181403</v>
      </c>
      <c r="I581" s="158"/>
      <c r="J581" s="158"/>
      <c r="K581" s="158"/>
      <c r="L581" s="158"/>
      <c r="M581" s="158"/>
      <c r="N581" s="159">
        <v>-7570374</v>
      </c>
      <c r="O581" s="158"/>
      <c r="P581" s="158"/>
      <c r="Q581" s="158"/>
      <c r="R581" s="158"/>
      <c r="S581" s="181">
        <f t="shared" si="29"/>
        <v>-24751777</v>
      </c>
      <c r="T581" s="183"/>
      <c r="U581" s="182">
        <v>-170931</v>
      </c>
      <c r="V581" s="183"/>
      <c r="W581" s="181">
        <f t="shared" si="30"/>
        <v>-170931</v>
      </c>
      <c r="X581" s="181">
        <f t="shared" si="31"/>
        <v>-24922708</v>
      </c>
    </row>
    <row r="582" spans="1:24" ht="28.8" x14ac:dyDescent="0.3">
      <c r="A582" s="156" t="s">
        <v>3320</v>
      </c>
      <c r="B582" s="156" t="s">
        <v>4131</v>
      </c>
      <c r="C582" s="158"/>
      <c r="D582" s="158"/>
      <c r="E582" s="160">
        <v>0</v>
      </c>
      <c r="F582" s="160">
        <v>0</v>
      </c>
      <c r="G582" s="158"/>
      <c r="H582" s="158"/>
      <c r="I582" s="158"/>
      <c r="J582" s="158"/>
      <c r="K582" s="158"/>
      <c r="L582" s="158"/>
      <c r="M582" s="158"/>
      <c r="N582" s="160">
        <v>0</v>
      </c>
      <c r="O582" s="158"/>
      <c r="P582" s="160">
        <v>0</v>
      </c>
      <c r="Q582" s="158"/>
      <c r="R582" s="158"/>
      <c r="S582" s="181">
        <f t="shared" si="29"/>
        <v>0</v>
      </c>
      <c r="T582" s="183"/>
      <c r="U582" s="184">
        <v>0</v>
      </c>
      <c r="V582" s="183"/>
      <c r="W582" s="181">
        <f t="shared" si="30"/>
        <v>0</v>
      </c>
      <c r="X582" s="181">
        <f t="shared" si="31"/>
        <v>0</v>
      </c>
    </row>
    <row r="583" spans="1:24" ht="19.2" x14ac:dyDescent="0.3">
      <c r="A583" s="156" t="s">
        <v>3321</v>
      </c>
      <c r="B583" s="156" t="s">
        <v>4132</v>
      </c>
      <c r="C583" s="158"/>
      <c r="D583" s="158"/>
      <c r="E583" s="158"/>
      <c r="F583" s="160">
        <v>0</v>
      </c>
      <c r="G583" s="158"/>
      <c r="H583" s="158"/>
      <c r="I583" s="158"/>
      <c r="J583" s="158"/>
      <c r="K583" s="158"/>
      <c r="L583" s="158"/>
      <c r="M583" s="158"/>
      <c r="N583" s="160">
        <v>0</v>
      </c>
      <c r="O583" s="158"/>
      <c r="P583" s="158"/>
      <c r="Q583" s="158"/>
      <c r="R583" s="158"/>
      <c r="S583" s="181">
        <f t="shared" si="29"/>
        <v>0</v>
      </c>
      <c r="T583" s="183"/>
      <c r="U583" s="184">
        <v>0</v>
      </c>
      <c r="V583" s="183"/>
      <c r="W583" s="181">
        <f t="shared" si="30"/>
        <v>0</v>
      </c>
      <c r="X583" s="181">
        <f t="shared" si="31"/>
        <v>0</v>
      </c>
    </row>
    <row r="584" spans="1:24" ht="28.8" x14ac:dyDescent="0.3">
      <c r="A584" s="156" t="s">
        <v>3322</v>
      </c>
      <c r="B584" s="156" t="s">
        <v>879</v>
      </c>
      <c r="C584" s="158"/>
      <c r="D584" s="158"/>
      <c r="E584" s="160">
        <v>0</v>
      </c>
      <c r="F584" s="160">
        <v>0</v>
      </c>
      <c r="G584" s="158"/>
      <c r="H584" s="158"/>
      <c r="I584" s="158"/>
      <c r="J584" s="158"/>
      <c r="K584" s="158"/>
      <c r="L584" s="158"/>
      <c r="M584" s="158"/>
      <c r="N584" s="160">
        <v>0</v>
      </c>
      <c r="O584" s="158"/>
      <c r="P584" s="160">
        <v>0</v>
      </c>
      <c r="Q584" s="158"/>
      <c r="R584" s="158"/>
      <c r="S584" s="181">
        <f t="shared" si="29"/>
        <v>0</v>
      </c>
      <c r="T584" s="183"/>
      <c r="U584" s="184">
        <v>0</v>
      </c>
      <c r="V584" s="183"/>
      <c r="W584" s="181">
        <f t="shared" si="30"/>
        <v>0</v>
      </c>
      <c r="X584" s="181">
        <f t="shared" si="31"/>
        <v>0</v>
      </c>
    </row>
    <row r="585" spans="1:24" ht="19.2" x14ac:dyDescent="0.3">
      <c r="A585" s="156" t="s">
        <v>3323</v>
      </c>
      <c r="B585" s="156" t="s">
        <v>4133</v>
      </c>
      <c r="C585" s="158"/>
      <c r="D585" s="158"/>
      <c r="E585" s="158"/>
      <c r="F585" s="160">
        <v>0</v>
      </c>
      <c r="G585" s="158"/>
      <c r="H585" s="158"/>
      <c r="I585" s="158"/>
      <c r="J585" s="158"/>
      <c r="K585" s="158"/>
      <c r="L585" s="158"/>
      <c r="M585" s="158"/>
      <c r="N585" s="160">
        <v>0</v>
      </c>
      <c r="O585" s="158"/>
      <c r="P585" s="158"/>
      <c r="Q585" s="158"/>
      <c r="R585" s="158"/>
      <c r="S585" s="181">
        <f t="shared" si="29"/>
        <v>0</v>
      </c>
      <c r="T585" s="183"/>
      <c r="U585" s="184">
        <v>0</v>
      </c>
      <c r="V585" s="183"/>
      <c r="W585" s="181">
        <f t="shared" si="30"/>
        <v>0</v>
      </c>
      <c r="X585" s="181">
        <f t="shared" si="31"/>
        <v>0</v>
      </c>
    </row>
    <row r="586" spans="1:24" ht="28.8" x14ac:dyDescent="0.3">
      <c r="A586" s="156" t="s">
        <v>3324</v>
      </c>
      <c r="B586" s="156" t="s">
        <v>4134</v>
      </c>
      <c r="C586" s="158"/>
      <c r="D586" s="158"/>
      <c r="E586" s="160">
        <v>0</v>
      </c>
      <c r="F586" s="160">
        <v>0</v>
      </c>
      <c r="G586" s="158"/>
      <c r="H586" s="158"/>
      <c r="I586" s="158"/>
      <c r="J586" s="158"/>
      <c r="K586" s="158"/>
      <c r="L586" s="158"/>
      <c r="M586" s="158"/>
      <c r="N586" s="160">
        <v>0</v>
      </c>
      <c r="O586" s="158"/>
      <c r="P586" s="160">
        <v>0</v>
      </c>
      <c r="Q586" s="158"/>
      <c r="R586" s="158"/>
      <c r="S586" s="181">
        <f t="shared" si="29"/>
        <v>0</v>
      </c>
      <c r="T586" s="183"/>
      <c r="U586" s="184">
        <v>0</v>
      </c>
      <c r="V586" s="183"/>
      <c r="W586" s="181">
        <f t="shared" si="30"/>
        <v>0</v>
      </c>
      <c r="X586" s="181">
        <f t="shared" si="31"/>
        <v>0</v>
      </c>
    </row>
    <row r="587" spans="1:24" ht="9.6" x14ac:dyDescent="0.3">
      <c r="A587" s="156" t="s">
        <v>3325</v>
      </c>
      <c r="B587" s="156" t="s">
        <v>4135</v>
      </c>
      <c r="C587" s="158"/>
      <c r="D587" s="158"/>
      <c r="E587" s="158"/>
      <c r="F587" s="160">
        <v>0</v>
      </c>
      <c r="G587" s="158"/>
      <c r="H587" s="159">
        <v>-374686</v>
      </c>
      <c r="I587" s="158"/>
      <c r="J587" s="158"/>
      <c r="K587" s="158"/>
      <c r="L587" s="158"/>
      <c r="M587" s="158"/>
      <c r="N587" s="159">
        <v>-37889</v>
      </c>
      <c r="O587" s="158"/>
      <c r="P587" s="158"/>
      <c r="Q587" s="158"/>
      <c r="R587" s="158"/>
      <c r="S587" s="181">
        <f t="shared" si="29"/>
        <v>-412575</v>
      </c>
      <c r="T587" s="183"/>
      <c r="U587" s="182">
        <v>-9408</v>
      </c>
      <c r="V587" s="183"/>
      <c r="W587" s="181">
        <f t="shared" si="30"/>
        <v>-9408</v>
      </c>
      <c r="X587" s="181">
        <f t="shared" si="31"/>
        <v>-421983</v>
      </c>
    </row>
    <row r="588" spans="1:24" ht="19.2" x14ac:dyDescent="0.3">
      <c r="A588" s="156" t="s">
        <v>3326</v>
      </c>
      <c r="B588" s="156" t="s">
        <v>4136</v>
      </c>
      <c r="C588" s="158"/>
      <c r="D588" s="158"/>
      <c r="E588" s="158"/>
      <c r="F588" s="160">
        <v>0</v>
      </c>
      <c r="G588" s="158"/>
      <c r="H588" s="159">
        <v>-374686</v>
      </c>
      <c r="I588" s="158"/>
      <c r="J588" s="158"/>
      <c r="K588" s="158"/>
      <c r="L588" s="158"/>
      <c r="M588" s="158"/>
      <c r="N588" s="159">
        <v>-37889</v>
      </c>
      <c r="O588" s="158"/>
      <c r="P588" s="158"/>
      <c r="Q588" s="158"/>
      <c r="R588" s="158"/>
      <c r="S588" s="181">
        <f t="shared" si="29"/>
        <v>-412575</v>
      </c>
      <c r="T588" s="183"/>
      <c r="U588" s="182">
        <v>-9408</v>
      </c>
      <c r="V588" s="183"/>
      <c r="W588" s="181">
        <f t="shared" si="30"/>
        <v>-9408</v>
      </c>
      <c r="X588" s="181">
        <f t="shared" si="31"/>
        <v>-421983</v>
      </c>
    </row>
    <row r="589" spans="1:24" ht="9.6" x14ac:dyDescent="0.3">
      <c r="A589" s="156" t="s">
        <v>3201</v>
      </c>
      <c r="B589" s="156" t="s">
        <v>4012</v>
      </c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81">
        <f t="shared" si="29"/>
        <v>0</v>
      </c>
      <c r="T589" s="183"/>
      <c r="U589" s="183"/>
      <c r="V589" s="183"/>
      <c r="W589" s="181">
        <f t="shared" si="30"/>
        <v>0</v>
      </c>
      <c r="X589" s="181">
        <f t="shared" si="31"/>
        <v>0</v>
      </c>
    </row>
    <row r="590" spans="1:24" ht="9.6" x14ac:dyDescent="0.3">
      <c r="A590" s="156" t="s">
        <v>3202</v>
      </c>
      <c r="B590" s="156" t="s">
        <v>4013</v>
      </c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81">
        <f t="shared" si="29"/>
        <v>0</v>
      </c>
      <c r="T590" s="183"/>
      <c r="U590" s="183"/>
      <c r="V590" s="183"/>
      <c r="W590" s="181">
        <f t="shared" si="30"/>
        <v>0</v>
      </c>
      <c r="X590" s="181">
        <f t="shared" si="31"/>
        <v>0</v>
      </c>
    </row>
    <row r="591" spans="1:24" ht="9.6" x14ac:dyDescent="0.3">
      <c r="A591" s="156" t="s">
        <v>3327</v>
      </c>
      <c r="B591" s="156" t="s">
        <v>4137</v>
      </c>
      <c r="C591" s="158"/>
      <c r="D591" s="158"/>
      <c r="E591" s="158"/>
      <c r="F591" s="160">
        <v>0</v>
      </c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81">
        <f t="shared" si="29"/>
        <v>0</v>
      </c>
      <c r="T591" s="183"/>
      <c r="U591" s="182">
        <v>-7518</v>
      </c>
      <c r="V591" s="183"/>
      <c r="W591" s="181">
        <f t="shared" si="30"/>
        <v>-7518</v>
      </c>
      <c r="X591" s="181">
        <f t="shared" si="31"/>
        <v>-7518</v>
      </c>
    </row>
    <row r="592" spans="1:24" ht="19.2" x14ac:dyDescent="0.3">
      <c r="A592" s="156" t="s">
        <v>3328</v>
      </c>
      <c r="B592" s="156" t="s">
        <v>4138</v>
      </c>
      <c r="C592" s="158"/>
      <c r="D592" s="158"/>
      <c r="E592" s="158"/>
      <c r="F592" s="160">
        <v>0</v>
      </c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81">
        <f t="shared" si="29"/>
        <v>0</v>
      </c>
      <c r="T592" s="183"/>
      <c r="U592" s="184">
        <v>0</v>
      </c>
      <c r="V592" s="183"/>
      <c r="W592" s="181">
        <f t="shared" si="30"/>
        <v>0</v>
      </c>
      <c r="X592" s="181">
        <f t="shared" si="31"/>
        <v>0</v>
      </c>
    </row>
    <row r="593" spans="1:24" ht="9.6" x14ac:dyDescent="0.3">
      <c r="A593" s="156" t="s">
        <v>3329</v>
      </c>
      <c r="B593" s="156" t="s">
        <v>4139</v>
      </c>
      <c r="C593" s="158"/>
      <c r="D593" s="158"/>
      <c r="E593" s="158"/>
      <c r="F593" s="160">
        <v>0</v>
      </c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81">
        <f t="shared" si="29"/>
        <v>0</v>
      </c>
      <c r="T593" s="183"/>
      <c r="U593" s="184">
        <v>0</v>
      </c>
      <c r="V593" s="183"/>
      <c r="W593" s="181">
        <f t="shared" si="30"/>
        <v>0</v>
      </c>
      <c r="X593" s="181">
        <f t="shared" si="31"/>
        <v>0</v>
      </c>
    </row>
    <row r="594" spans="1:24" ht="9.6" x14ac:dyDescent="0.3">
      <c r="A594" s="156" t="s">
        <v>3330</v>
      </c>
      <c r="B594" s="156" t="s">
        <v>4140</v>
      </c>
      <c r="C594" s="158"/>
      <c r="D594" s="158"/>
      <c r="E594" s="158"/>
      <c r="F594" s="160">
        <v>0</v>
      </c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81">
        <f t="shared" si="29"/>
        <v>0</v>
      </c>
      <c r="T594" s="183"/>
      <c r="U594" s="184">
        <v>0</v>
      </c>
      <c r="V594" s="183"/>
      <c r="W594" s="181">
        <f t="shared" si="30"/>
        <v>0</v>
      </c>
      <c r="X594" s="181">
        <f t="shared" si="31"/>
        <v>0</v>
      </c>
    </row>
    <row r="595" spans="1:24" ht="19.2" x14ac:dyDescent="0.3">
      <c r="A595" s="156" t="s">
        <v>3331</v>
      </c>
      <c r="B595" s="156" t="s">
        <v>4141</v>
      </c>
      <c r="C595" s="158"/>
      <c r="D595" s="158"/>
      <c r="E595" s="158"/>
      <c r="F595" s="160">
        <v>0</v>
      </c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81">
        <f t="shared" si="29"/>
        <v>0</v>
      </c>
      <c r="T595" s="183"/>
      <c r="U595" s="184">
        <v>0</v>
      </c>
      <c r="V595" s="183"/>
      <c r="W595" s="181">
        <f t="shared" si="30"/>
        <v>0</v>
      </c>
      <c r="X595" s="181">
        <f t="shared" si="31"/>
        <v>0</v>
      </c>
    </row>
    <row r="596" spans="1:24" ht="9.6" x14ac:dyDescent="0.3">
      <c r="A596" s="156" t="s">
        <v>3332</v>
      </c>
      <c r="B596" s="156" t="s">
        <v>4142</v>
      </c>
      <c r="C596" s="158"/>
      <c r="D596" s="158"/>
      <c r="E596" s="158"/>
      <c r="F596" s="160">
        <v>0</v>
      </c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81">
        <f t="shared" si="29"/>
        <v>0</v>
      </c>
      <c r="T596" s="183"/>
      <c r="U596" s="184">
        <v>0</v>
      </c>
      <c r="V596" s="183"/>
      <c r="W596" s="181">
        <f t="shared" si="30"/>
        <v>0</v>
      </c>
      <c r="X596" s="181">
        <f t="shared" si="31"/>
        <v>0</v>
      </c>
    </row>
    <row r="597" spans="1:24" ht="19.2" x14ac:dyDescent="0.3">
      <c r="A597" s="156" t="s">
        <v>3333</v>
      </c>
      <c r="B597" s="156" t="s">
        <v>4143</v>
      </c>
      <c r="C597" s="158"/>
      <c r="D597" s="158"/>
      <c r="E597" s="158"/>
      <c r="F597" s="160">
        <v>0</v>
      </c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81">
        <f t="shared" si="29"/>
        <v>0</v>
      </c>
      <c r="T597" s="183"/>
      <c r="U597" s="184">
        <v>0</v>
      </c>
      <c r="V597" s="183"/>
      <c r="W597" s="181">
        <f t="shared" si="30"/>
        <v>0</v>
      </c>
      <c r="X597" s="181">
        <f t="shared" si="31"/>
        <v>0</v>
      </c>
    </row>
    <row r="598" spans="1:24" ht="9.6" x14ac:dyDescent="0.3">
      <c r="A598" s="156" t="s">
        <v>3203</v>
      </c>
      <c r="B598" s="156" t="s">
        <v>4014</v>
      </c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81">
        <f t="shared" si="29"/>
        <v>0</v>
      </c>
      <c r="T598" s="183"/>
      <c r="U598" s="183"/>
      <c r="V598" s="183"/>
      <c r="W598" s="181">
        <f t="shared" si="30"/>
        <v>0</v>
      </c>
      <c r="X598" s="181">
        <f t="shared" si="31"/>
        <v>0</v>
      </c>
    </row>
    <row r="599" spans="1:24" ht="19.2" x14ac:dyDescent="0.3">
      <c r="A599" s="156" t="s">
        <v>3334</v>
      </c>
      <c r="B599" s="156" t="s">
        <v>4144</v>
      </c>
      <c r="C599" s="158"/>
      <c r="D599" s="158"/>
      <c r="E599" s="158"/>
      <c r="F599" s="160">
        <v>0</v>
      </c>
      <c r="G599" s="158"/>
      <c r="H599" s="159">
        <v>-53945</v>
      </c>
      <c r="I599" s="158"/>
      <c r="J599" s="158"/>
      <c r="K599" s="158"/>
      <c r="L599" s="158"/>
      <c r="M599" s="158"/>
      <c r="N599" s="160">
        <v>0</v>
      </c>
      <c r="O599" s="158"/>
      <c r="P599" s="158"/>
      <c r="Q599" s="158"/>
      <c r="R599" s="158"/>
      <c r="S599" s="181">
        <f t="shared" si="29"/>
        <v>-53945</v>
      </c>
      <c r="T599" s="183"/>
      <c r="U599" s="184">
        <v>0</v>
      </c>
      <c r="V599" s="183"/>
      <c r="W599" s="181">
        <f t="shared" si="30"/>
        <v>0</v>
      </c>
      <c r="X599" s="181">
        <f t="shared" si="31"/>
        <v>-53945</v>
      </c>
    </row>
    <row r="600" spans="1:24" ht="19.2" x14ac:dyDescent="0.3">
      <c r="A600" s="156" t="s">
        <v>3335</v>
      </c>
      <c r="B600" s="156" t="s">
        <v>4145</v>
      </c>
      <c r="C600" s="158"/>
      <c r="D600" s="158"/>
      <c r="E600" s="158"/>
      <c r="F600" s="160">
        <v>0</v>
      </c>
      <c r="G600" s="158"/>
      <c r="H600" s="159">
        <v>-310036</v>
      </c>
      <c r="I600" s="158"/>
      <c r="J600" s="158"/>
      <c r="K600" s="158"/>
      <c r="L600" s="158"/>
      <c r="M600" s="158"/>
      <c r="N600" s="159">
        <v>-35467</v>
      </c>
      <c r="O600" s="158"/>
      <c r="P600" s="158"/>
      <c r="Q600" s="158"/>
      <c r="R600" s="158"/>
      <c r="S600" s="181">
        <f t="shared" si="29"/>
        <v>-345503</v>
      </c>
      <c r="T600" s="183"/>
      <c r="U600" s="182">
        <v>-1890</v>
      </c>
      <c r="V600" s="183"/>
      <c r="W600" s="181">
        <f t="shared" si="30"/>
        <v>-1890</v>
      </c>
      <c r="X600" s="181">
        <f t="shared" si="31"/>
        <v>-347393</v>
      </c>
    </row>
    <row r="601" spans="1:24" ht="9.6" x14ac:dyDescent="0.3">
      <c r="A601" s="156" t="s">
        <v>3336</v>
      </c>
      <c r="B601" s="156" t="s">
        <v>4146</v>
      </c>
      <c r="C601" s="158"/>
      <c r="D601" s="158"/>
      <c r="E601" s="158"/>
      <c r="F601" s="160">
        <v>0</v>
      </c>
      <c r="G601" s="158"/>
      <c r="H601" s="159">
        <v>-10705</v>
      </c>
      <c r="I601" s="158"/>
      <c r="J601" s="158"/>
      <c r="K601" s="158"/>
      <c r="L601" s="158"/>
      <c r="M601" s="158"/>
      <c r="N601" s="159">
        <v>-2408</v>
      </c>
      <c r="O601" s="158"/>
      <c r="P601" s="158"/>
      <c r="Q601" s="158"/>
      <c r="R601" s="158"/>
      <c r="S601" s="181">
        <f t="shared" si="29"/>
        <v>-13113</v>
      </c>
      <c r="T601" s="183"/>
      <c r="U601" s="184">
        <v>0</v>
      </c>
      <c r="V601" s="183"/>
      <c r="W601" s="181">
        <f t="shared" si="30"/>
        <v>0</v>
      </c>
      <c r="X601" s="181">
        <f t="shared" si="31"/>
        <v>-13113</v>
      </c>
    </row>
    <row r="602" spans="1:24" ht="19.2" x14ac:dyDescent="0.3">
      <c r="A602" s="156" t="s">
        <v>3337</v>
      </c>
      <c r="B602" s="156" t="s">
        <v>4147</v>
      </c>
      <c r="C602" s="158"/>
      <c r="D602" s="158"/>
      <c r="E602" s="158"/>
      <c r="F602" s="160">
        <v>0</v>
      </c>
      <c r="G602" s="158"/>
      <c r="H602" s="158"/>
      <c r="I602" s="158"/>
      <c r="J602" s="158"/>
      <c r="K602" s="158"/>
      <c r="L602" s="158"/>
      <c r="M602" s="158"/>
      <c r="N602" s="159">
        <v>-14</v>
      </c>
      <c r="O602" s="158"/>
      <c r="P602" s="158"/>
      <c r="Q602" s="158"/>
      <c r="R602" s="158"/>
      <c r="S602" s="181">
        <f t="shared" si="29"/>
        <v>-14</v>
      </c>
      <c r="T602" s="183"/>
      <c r="U602" s="184">
        <v>0</v>
      </c>
      <c r="V602" s="183"/>
      <c r="W602" s="181">
        <f t="shared" si="30"/>
        <v>0</v>
      </c>
      <c r="X602" s="181">
        <f t="shared" si="31"/>
        <v>-14</v>
      </c>
    </row>
    <row r="603" spans="1:24" ht="19.2" x14ac:dyDescent="0.3">
      <c r="A603" s="156" t="s">
        <v>3338</v>
      </c>
      <c r="B603" s="156" t="s">
        <v>4148</v>
      </c>
      <c r="C603" s="158"/>
      <c r="D603" s="158"/>
      <c r="E603" s="158"/>
      <c r="F603" s="160">
        <v>0</v>
      </c>
      <c r="G603" s="158"/>
      <c r="H603" s="158"/>
      <c r="I603" s="158"/>
      <c r="J603" s="158"/>
      <c r="K603" s="158"/>
      <c r="L603" s="158"/>
      <c r="M603" s="158"/>
      <c r="N603" s="160">
        <v>0</v>
      </c>
      <c r="O603" s="158"/>
      <c r="P603" s="158"/>
      <c r="Q603" s="158"/>
      <c r="R603" s="158"/>
      <c r="S603" s="181">
        <f t="shared" si="29"/>
        <v>0</v>
      </c>
      <c r="T603" s="183"/>
      <c r="U603" s="184">
        <v>0</v>
      </c>
      <c r="V603" s="183"/>
      <c r="W603" s="181">
        <f t="shared" si="30"/>
        <v>0</v>
      </c>
      <c r="X603" s="181">
        <f t="shared" si="31"/>
        <v>0</v>
      </c>
    </row>
    <row r="604" spans="1:24" ht="19.2" x14ac:dyDescent="0.3">
      <c r="A604" s="156" t="s">
        <v>3339</v>
      </c>
      <c r="B604" s="156" t="s">
        <v>4149</v>
      </c>
      <c r="C604" s="158"/>
      <c r="D604" s="158"/>
      <c r="E604" s="158"/>
      <c r="F604" s="160">
        <v>0</v>
      </c>
      <c r="G604" s="158"/>
      <c r="H604" s="158"/>
      <c r="I604" s="158"/>
      <c r="J604" s="158"/>
      <c r="K604" s="158"/>
      <c r="L604" s="158"/>
      <c r="M604" s="158"/>
      <c r="N604" s="160">
        <v>0</v>
      </c>
      <c r="O604" s="158"/>
      <c r="P604" s="158"/>
      <c r="Q604" s="158"/>
      <c r="R604" s="158"/>
      <c r="S604" s="181">
        <f t="shared" si="29"/>
        <v>0</v>
      </c>
      <c r="T604" s="183"/>
      <c r="U604" s="184">
        <v>0</v>
      </c>
      <c r="V604" s="183"/>
      <c r="W604" s="181">
        <f t="shared" si="30"/>
        <v>0</v>
      </c>
      <c r="X604" s="181">
        <f t="shared" si="31"/>
        <v>0</v>
      </c>
    </row>
    <row r="605" spans="1:24" ht="9.6" x14ac:dyDescent="0.3">
      <c r="A605" s="156" t="s">
        <v>3212</v>
      </c>
      <c r="B605" s="156" t="s">
        <v>4023</v>
      </c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81">
        <f t="shared" si="29"/>
        <v>0</v>
      </c>
      <c r="T605" s="183"/>
      <c r="U605" s="183"/>
      <c r="V605" s="183"/>
      <c r="W605" s="181">
        <f t="shared" si="30"/>
        <v>0</v>
      </c>
      <c r="X605" s="181">
        <f t="shared" si="31"/>
        <v>0</v>
      </c>
    </row>
    <row r="606" spans="1:24" ht="9.6" x14ac:dyDescent="0.3">
      <c r="A606" s="156" t="s">
        <v>3213</v>
      </c>
      <c r="B606" s="156" t="s">
        <v>4024</v>
      </c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81">
        <f t="shared" si="29"/>
        <v>0</v>
      </c>
      <c r="T606" s="183"/>
      <c r="U606" s="183"/>
      <c r="V606" s="183"/>
      <c r="W606" s="181">
        <f t="shared" si="30"/>
        <v>0</v>
      </c>
      <c r="X606" s="181">
        <f t="shared" si="31"/>
        <v>0</v>
      </c>
    </row>
    <row r="607" spans="1:24" ht="19.2" x14ac:dyDescent="0.3">
      <c r="A607" s="156" t="s">
        <v>3340</v>
      </c>
      <c r="B607" s="156" t="s">
        <v>4150</v>
      </c>
      <c r="C607" s="158"/>
      <c r="D607" s="158"/>
      <c r="E607" s="158"/>
      <c r="F607" s="160">
        <v>0</v>
      </c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81">
        <f t="shared" si="29"/>
        <v>0</v>
      </c>
      <c r="T607" s="183"/>
      <c r="U607" s="184">
        <v>0</v>
      </c>
      <c r="V607" s="183"/>
      <c r="W607" s="181">
        <f t="shared" si="30"/>
        <v>0</v>
      </c>
      <c r="X607" s="181">
        <f t="shared" si="31"/>
        <v>0</v>
      </c>
    </row>
    <row r="608" spans="1:24" ht="9.6" x14ac:dyDescent="0.3">
      <c r="A608" s="156" t="s">
        <v>3341</v>
      </c>
      <c r="B608" s="156" t="s">
        <v>4151</v>
      </c>
      <c r="C608" s="158"/>
      <c r="D608" s="158"/>
      <c r="E608" s="158"/>
      <c r="F608" s="160">
        <v>0</v>
      </c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81">
        <f t="shared" si="29"/>
        <v>0</v>
      </c>
      <c r="T608" s="183"/>
      <c r="U608" s="184">
        <v>0</v>
      </c>
      <c r="V608" s="183"/>
      <c r="W608" s="181">
        <f t="shared" si="30"/>
        <v>0</v>
      </c>
      <c r="X608" s="181">
        <f t="shared" si="31"/>
        <v>0</v>
      </c>
    </row>
    <row r="609" spans="1:24" ht="9.6" x14ac:dyDescent="0.3">
      <c r="A609" s="156" t="s">
        <v>3214</v>
      </c>
      <c r="B609" s="156" t="s">
        <v>4025</v>
      </c>
      <c r="C609" s="158"/>
      <c r="D609" s="158"/>
      <c r="E609" s="158"/>
      <c r="F609" s="160">
        <v>0</v>
      </c>
      <c r="G609" s="158"/>
      <c r="H609" s="158"/>
      <c r="I609" s="158"/>
      <c r="J609" s="158"/>
      <c r="K609" s="158"/>
      <c r="L609" s="158"/>
      <c r="M609" s="158"/>
      <c r="N609" s="160">
        <v>0</v>
      </c>
      <c r="O609" s="158"/>
      <c r="P609" s="158"/>
      <c r="Q609" s="158"/>
      <c r="R609" s="158"/>
      <c r="S609" s="181">
        <f t="shared" si="29"/>
        <v>0</v>
      </c>
      <c r="T609" s="183"/>
      <c r="U609" s="184">
        <v>0</v>
      </c>
      <c r="V609" s="183"/>
      <c r="W609" s="181">
        <f t="shared" si="30"/>
        <v>0</v>
      </c>
      <c r="X609" s="181">
        <f t="shared" si="31"/>
        <v>0</v>
      </c>
    </row>
    <row r="610" spans="1:24" ht="19.2" x14ac:dyDescent="0.3">
      <c r="A610" s="156" t="s">
        <v>3342</v>
      </c>
      <c r="B610" s="156" t="s">
        <v>4152</v>
      </c>
      <c r="C610" s="158"/>
      <c r="D610" s="158"/>
      <c r="E610" s="158"/>
      <c r="F610" s="160">
        <v>0</v>
      </c>
      <c r="G610" s="158"/>
      <c r="H610" s="159">
        <v>-52358</v>
      </c>
      <c r="I610" s="158"/>
      <c r="J610" s="158"/>
      <c r="K610" s="158"/>
      <c r="L610" s="158"/>
      <c r="M610" s="158"/>
      <c r="N610" s="160">
        <v>0</v>
      </c>
      <c r="O610" s="158"/>
      <c r="P610" s="158"/>
      <c r="Q610" s="158"/>
      <c r="R610" s="158"/>
      <c r="S610" s="181">
        <f t="shared" si="29"/>
        <v>-52358</v>
      </c>
      <c r="T610" s="183"/>
      <c r="U610" s="182">
        <v>-447961</v>
      </c>
      <c r="V610" s="183"/>
      <c r="W610" s="181">
        <f t="shared" si="30"/>
        <v>-447961</v>
      </c>
      <c r="X610" s="181">
        <f t="shared" si="31"/>
        <v>-500319</v>
      </c>
    </row>
    <row r="611" spans="1:24" ht="28.8" x14ac:dyDescent="0.3">
      <c r="A611" s="156" t="s">
        <v>3343</v>
      </c>
      <c r="B611" s="156" t="s">
        <v>4153</v>
      </c>
      <c r="C611" s="158"/>
      <c r="D611" s="158"/>
      <c r="E611" s="158"/>
      <c r="F611" s="160">
        <v>0</v>
      </c>
      <c r="G611" s="158"/>
      <c r="H611" s="159">
        <v>-52358</v>
      </c>
      <c r="I611" s="158"/>
      <c r="J611" s="158"/>
      <c r="K611" s="158"/>
      <c r="L611" s="158"/>
      <c r="M611" s="158"/>
      <c r="N611" s="160">
        <v>0</v>
      </c>
      <c r="O611" s="158"/>
      <c r="P611" s="158"/>
      <c r="Q611" s="158"/>
      <c r="R611" s="158"/>
      <c r="S611" s="181">
        <f t="shared" si="29"/>
        <v>-52358</v>
      </c>
      <c r="T611" s="183"/>
      <c r="U611" s="182">
        <v>-447961</v>
      </c>
      <c r="V611" s="183"/>
      <c r="W611" s="181">
        <f t="shared" si="30"/>
        <v>-447961</v>
      </c>
      <c r="X611" s="181">
        <f t="shared" si="31"/>
        <v>-500319</v>
      </c>
    </row>
    <row r="612" spans="1:24" ht="9.6" x14ac:dyDescent="0.3">
      <c r="A612" s="156" t="s">
        <v>3201</v>
      </c>
      <c r="B612" s="156" t="s">
        <v>4012</v>
      </c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81">
        <f t="shared" si="29"/>
        <v>0</v>
      </c>
      <c r="T612" s="183"/>
      <c r="U612" s="183"/>
      <c r="V612" s="183"/>
      <c r="W612" s="181">
        <f t="shared" si="30"/>
        <v>0</v>
      </c>
      <c r="X612" s="181">
        <f t="shared" si="31"/>
        <v>0</v>
      </c>
    </row>
    <row r="613" spans="1:24" ht="9.6" x14ac:dyDescent="0.3">
      <c r="A613" s="156" t="s">
        <v>3202</v>
      </c>
      <c r="B613" s="156" t="s">
        <v>4013</v>
      </c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81">
        <f t="shared" si="29"/>
        <v>0</v>
      </c>
      <c r="T613" s="183"/>
      <c r="U613" s="183"/>
      <c r="V613" s="183"/>
      <c r="W613" s="181">
        <f t="shared" si="30"/>
        <v>0</v>
      </c>
      <c r="X613" s="181">
        <f t="shared" si="31"/>
        <v>0</v>
      </c>
    </row>
    <row r="614" spans="1:24" ht="9.6" x14ac:dyDescent="0.3">
      <c r="A614" s="156" t="s">
        <v>3327</v>
      </c>
      <c r="B614" s="156" t="s">
        <v>4137</v>
      </c>
      <c r="C614" s="158"/>
      <c r="D614" s="158"/>
      <c r="E614" s="158"/>
      <c r="F614" s="160">
        <v>0</v>
      </c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81">
        <f t="shared" si="29"/>
        <v>0</v>
      </c>
      <c r="T614" s="183"/>
      <c r="U614" s="182">
        <v>-288000</v>
      </c>
      <c r="V614" s="183"/>
      <c r="W614" s="181">
        <f t="shared" si="30"/>
        <v>-288000</v>
      </c>
      <c r="X614" s="181">
        <f t="shared" si="31"/>
        <v>-288000</v>
      </c>
    </row>
    <row r="615" spans="1:24" ht="19.2" x14ac:dyDescent="0.3">
      <c r="A615" s="156" t="s">
        <v>3328</v>
      </c>
      <c r="B615" s="156" t="s">
        <v>4138</v>
      </c>
      <c r="C615" s="158"/>
      <c r="D615" s="158"/>
      <c r="E615" s="158"/>
      <c r="F615" s="160">
        <v>0</v>
      </c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81">
        <f t="shared" si="29"/>
        <v>0</v>
      </c>
      <c r="T615" s="183"/>
      <c r="U615" s="184">
        <v>0</v>
      </c>
      <c r="V615" s="183"/>
      <c r="W615" s="181">
        <f t="shared" si="30"/>
        <v>0</v>
      </c>
      <c r="X615" s="181">
        <f t="shared" si="31"/>
        <v>0</v>
      </c>
    </row>
    <row r="616" spans="1:24" ht="9.6" x14ac:dyDescent="0.3">
      <c r="A616" s="156" t="s">
        <v>3329</v>
      </c>
      <c r="B616" s="156" t="s">
        <v>4139</v>
      </c>
      <c r="C616" s="158"/>
      <c r="D616" s="158"/>
      <c r="E616" s="158"/>
      <c r="F616" s="160">
        <v>0</v>
      </c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81">
        <f t="shared" si="29"/>
        <v>0</v>
      </c>
      <c r="T616" s="183"/>
      <c r="U616" s="184">
        <v>0</v>
      </c>
      <c r="V616" s="183"/>
      <c r="W616" s="181">
        <f t="shared" si="30"/>
        <v>0</v>
      </c>
      <c r="X616" s="181">
        <f t="shared" si="31"/>
        <v>0</v>
      </c>
    </row>
    <row r="617" spans="1:24" ht="9.6" x14ac:dyDescent="0.3">
      <c r="A617" s="156" t="s">
        <v>3330</v>
      </c>
      <c r="B617" s="156" t="s">
        <v>4140</v>
      </c>
      <c r="C617" s="158"/>
      <c r="D617" s="158"/>
      <c r="E617" s="158"/>
      <c r="F617" s="160">
        <v>0</v>
      </c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81">
        <f t="shared" si="29"/>
        <v>0</v>
      </c>
      <c r="T617" s="183"/>
      <c r="U617" s="184">
        <v>0</v>
      </c>
      <c r="V617" s="183"/>
      <c r="W617" s="181">
        <f t="shared" si="30"/>
        <v>0</v>
      </c>
      <c r="X617" s="181">
        <f t="shared" si="31"/>
        <v>0</v>
      </c>
    </row>
    <row r="618" spans="1:24" ht="19.2" x14ac:dyDescent="0.3">
      <c r="A618" s="156" t="s">
        <v>3331</v>
      </c>
      <c r="B618" s="156" t="s">
        <v>4141</v>
      </c>
      <c r="C618" s="158"/>
      <c r="D618" s="158"/>
      <c r="E618" s="158"/>
      <c r="F618" s="160">
        <v>0</v>
      </c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81">
        <f t="shared" si="29"/>
        <v>0</v>
      </c>
      <c r="T618" s="183"/>
      <c r="U618" s="184">
        <v>0</v>
      </c>
      <c r="V618" s="183"/>
      <c r="W618" s="181">
        <f t="shared" si="30"/>
        <v>0</v>
      </c>
      <c r="X618" s="181">
        <f t="shared" si="31"/>
        <v>0</v>
      </c>
    </row>
    <row r="619" spans="1:24" ht="9.6" x14ac:dyDescent="0.3">
      <c r="A619" s="156" t="s">
        <v>3332</v>
      </c>
      <c r="B619" s="156" t="s">
        <v>4142</v>
      </c>
      <c r="C619" s="158"/>
      <c r="D619" s="158"/>
      <c r="E619" s="158"/>
      <c r="F619" s="160">
        <v>0</v>
      </c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81">
        <f t="shared" si="29"/>
        <v>0</v>
      </c>
      <c r="T619" s="183"/>
      <c r="U619" s="184">
        <v>0</v>
      </c>
      <c r="V619" s="183"/>
      <c r="W619" s="181">
        <f t="shared" si="30"/>
        <v>0</v>
      </c>
      <c r="X619" s="181">
        <f t="shared" si="31"/>
        <v>0</v>
      </c>
    </row>
    <row r="620" spans="1:24" ht="19.2" x14ac:dyDescent="0.3">
      <c r="A620" s="156" t="s">
        <v>3333</v>
      </c>
      <c r="B620" s="156" t="s">
        <v>4143</v>
      </c>
      <c r="C620" s="158"/>
      <c r="D620" s="158"/>
      <c r="E620" s="158"/>
      <c r="F620" s="160">
        <v>0</v>
      </c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81">
        <f t="shared" si="29"/>
        <v>0</v>
      </c>
      <c r="T620" s="183"/>
      <c r="U620" s="184">
        <v>0</v>
      </c>
      <c r="V620" s="183"/>
      <c r="W620" s="181">
        <f t="shared" si="30"/>
        <v>0</v>
      </c>
      <c r="X620" s="181">
        <f t="shared" si="31"/>
        <v>0</v>
      </c>
    </row>
    <row r="621" spans="1:24" ht="9.6" x14ac:dyDescent="0.3">
      <c r="A621" s="156" t="s">
        <v>3203</v>
      </c>
      <c r="B621" s="156" t="s">
        <v>4014</v>
      </c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81">
        <f t="shared" si="29"/>
        <v>0</v>
      </c>
      <c r="T621" s="183"/>
      <c r="U621" s="183"/>
      <c r="V621" s="183"/>
      <c r="W621" s="181">
        <f t="shared" si="30"/>
        <v>0</v>
      </c>
      <c r="X621" s="181">
        <f t="shared" si="31"/>
        <v>0</v>
      </c>
    </row>
    <row r="622" spans="1:24" ht="19.2" x14ac:dyDescent="0.3">
      <c r="A622" s="156" t="s">
        <v>3334</v>
      </c>
      <c r="B622" s="156" t="s">
        <v>4144</v>
      </c>
      <c r="C622" s="158"/>
      <c r="D622" s="158"/>
      <c r="E622" s="158"/>
      <c r="F622" s="160">
        <v>0</v>
      </c>
      <c r="G622" s="158"/>
      <c r="H622" s="160">
        <v>0</v>
      </c>
      <c r="I622" s="158"/>
      <c r="J622" s="158"/>
      <c r="K622" s="158"/>
      <c r="L622" s="158"/>
      <c r="M622" s="158"/>
      <c r="N622" s="160">
        <v>0</v>
      </c>
      <c r="O622" s="158"/>
      <c r="P622" s="158"/>
      <c r="Q622" s="158"/>
      <c r="R622" s="158"/>
      <c r="S622" s="181">
        <f t="shared" si="29"/>
        <v>0</v>
      </c>
      <c r="T622" s="183"/>
      <c r="U622" s="184">
        <v>0</v>
      </c>
      <c r="V622" s="183"/>
      <c r="W622" s="181">
        <f t="shared" si="30"/>
        <v>0</v>
      </c>
      <c r="X622" s="181">
        <f t="shared" si="31"/>
        <v>0</v>
      </c>
    </row>
    <row r="623" spans="1:24" ht="19.2" x14ac:dyDescent="0.3">
      <c r="A623" s="156" t="s">
        <v>3335</v>
      </c>
      <c r="B623" s="156" t="s">
        <v>4145</v>
      </c>
      <c r="C623" s="158"/>
      <c r="D623" s="158"/>
      <c r="E623" s="158"/>
      <c r="F623" s="160">
        <v>0</v>
      </c>
      <c r="G623" s="158"/>
      <c r="H623" s="159">
        <v>-52358</v>
      </c>
      <c r="I623" s="158"/>
      <c r="J623" s="158"/>
      <c r="K623" s="158"/>
      <c r="L623" s="158"/>
      <c r="M623" s="158"/>
      <c r="N623" s="160">
        <v>0</v>
      </c>
      <c r="O623" s="158"/>
      <c r="P623" s="158"/>
      <c r="Q623" s="158"/>
      <c r="R623" s="158"/>
      <c r="S623" s="181">
        <f t="shared" si="29"/>
        <v>-52358</v>
      </c>
      <c r="T623" s="183"/>
      <c r="U623" s="182">
        <v>-159961</v>
      </c>
      <c r="V623" s="183"/>
      <c r="W623" s="181">
        <f t="shared" si="30"/>
        <v>-159961</v>
      </c>
      <c r="X623" s="181">
        <f t="shared" si="31"/>
        <v>-212319</v>
      </c>
    </row>
    <row r="624" spans="1:24" ht="9.6" x14ac:dyDescent="0.3">
      <c r="A624" s="156" t="s">
        <v>3336</v>
      </c>
      <c r="B624" s="156" t="s">
        <v>4146</v>
      </c>
      <c r="C624" s="158"/>
      <c r="D624" s="158"/>
      <c r="E624" s="158"/>
      <c r="F624" s="160">
        <v>0</v>
      </c>
      <c r="G624" s="158"/>
      <c r="H624" s="158"/>
      <c r="I624" s="158"/>
      <c r="J624" s="158"/>
      <c r="K624" s="158"/>
      <c r="L624" s="158"/>
      <c r="M624" s="158"/>
      <c r="N624" s="160">
        <v>0</v>
      </c>
      <c r="O624" s="158"/>
      <c r="P624" s="158"/>
      <c r="Q624" s="158"/>
      <c r="R624" s="158"/>
      <c r="S624" s="181">
        <f t="shared" si="29"/>
        <v>0</v>
      </c>
      <c r="T624" s="183"/>
      <c r="U624" s="184">
        <v>0</v>
      </c>
      <c r="V624" s="183"/>
      <c r="W624" s="181">
        <f t="shared" si="30"/>
        <v>0</v>
      </c>
      <c r="X624" s="181">
        <f t="shared" si="31"/>
        <v>0</v>
      </c>
    </row>
    <row r="625" spans="1:24" ht="19.2" x14ac:dyDescent="0.3">
      <c r="A625" s="156" t="s">
        <v>3337</v>
      </c>
      <c r="B625" s="156" t="s">
        <v>4147</v>
      </c>
      <c r="C625" s="158"/>
      <c r="D625" s="158"/>
      <c r="E625" s="158"/>
      <c r="F625" s="160">
        <v>0</v>
      </c>
      <c r="G625" s="158"/>
      <c r="H625" s="158"/>
      <c r="I625" s="158"/>
      <c r="J625" s="158"/>
      <c r="K625" s="158"/>
      <c r="L625" s="158"/>
      <c r="M625" s="158"/>
      <c r="N625" s="160">
        <v>0</v>
      </c>
      <c r="O625" s="158"/>
      <c r="P625" s="158"/>
      <c r="Q625" s="158"/>
      <c r="R625" s="158"/>
      <c r="S625" s="181">
        <f t="shared" si="29"/>
        <v>0</v>
      </c>
      <c r="T625" s="183"/>
      <c r="U625" s="184">
        <v>0</v>
      </c>
      <c r="V625" s="183"/>
      <c r="W625" s="181">
        <f t="shared" si="30"/>
        <v>0</v>
      </c>
      <c r="X625" s="181">
        <f t="shared" si="31"/>
        <v>0</v>
      </c>
    </row>
    <row r="626" spans="1:24" ht="19.2" x14ac:dyDescent="0.3">
      <c r="A626" s="156" t="s">
        <v>3338</v>
      </c>
      <c r="B626" s="156" t="s">
        <v>4148</v>
      </c>
      <c r="C626" s="158"/>
      <c r="D626" s="158"/>
      <c r="E626" s="158"/>
      <c r="F626" s="160">
        <v>0</v>
      </c>
      <c r="G626" s="158"/>
      <c r="H626" s="158"/>
      <c r="I626" s="158"/>
      <c r="J626" s="158"/>
      <c r="K626" s="158"/>
      <c r="L626" s="158"/>
      <c r="M626" s="158"/>
      <c r="N626" s="160">
        <v>0</v>
      </c>
      <c r="O626" s="158"/>
      <c r="P626" s="158"/>
      <c r="Q626" s="158"/>
      <c r="R626" s="158"/>
      <c r="S626" s="181">
        <f t="shared" si="29"/>
        <v>0</v>
      </c>
      <c r="T626" s="183"/>
      <c r="U626" s="184">
        <v>0</v>
      </c>
      <c r="V626" s="183"/>
      <c r="W626" s="181">
        <f t="shared" si="30"/>
        <v>0</v>
      </c>
      <c r="X626" s="181">
        <f t="shared" si="31"/>
        <v>0</v>
      </c>
    </row>
    <row r="627" spans="1:24" ht="28.8" x14ac:dyDescent="0.3">
      <c r="A627" s="156" t="s">
        <v>3344</v>
      </c>
      <c r="B627" s="156" t="s">
        <v>4154</v>
      </c>
      <c r="C627" s="158"/>
      <c r="D627" s="158"/>
      <c r="E627" s="158"/>
      <c r="F627" s="160">
        <v>0</v>
      </c>
      <c r="G627" s="158"/>
      <c r="H627" s="158"/>
      <c r="I627" s="158"/>
      <c r="J627" s="158"/>
      <c r="K627" s="158"/>
      <c r="L627" s="158"/>
      <c r="M627" s="158"/>
      <c r="N627" s="160">
        <v>0</v>
      </c>
      <c r="O627" s="158"/>
      <c r="P627" s="158"/>
      <c r="Q627" s="158"/>
      <c r="R627" s="158"/>
      <c r="S627" s="181">
        <f t="shared" si="29"/>
        <v>0</v>
      </c>
      <c r="T627" s="183"/>
      <c r="U627" s="184">
        <v>0</v>
      </c>
      <c r="V627" s="183"/>
      <c r="W627" s="181">
        <f t="shared" si="30"/>
        <v>0</v>
      </c>
      <c r="X627" s="181">
        <f t="shared" si="31"/>
        <v>0</v>
      </c>
    </row>
    <row r="628" spans="1:24" ht="9.6" x14ac:dyDescent="0.3">
      <c r="A628" s="156" t="s">
        <v>3212</v>
      </c>
      <c r="B628" s="156" t="s">
        <v>4023</v>
      </c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81">
        <f t="shared" si="29"/>
        <v>0</v>
      </c>
      <c r="T628" s="183"/>
      <c r="U628" s="183"/>
      <c r="V628" s="183"/>
      <c r="W628" s="181">
        <f t="shared" si="30"/>
        <v>0</v>
      </c>
      <c r="X628" s="181">
        <f t="shared" si="31"/>
        <v>0</v>
      </c>
    </row>
    <row r="629" spans="1:24" ht="9.6" x14ac:dyDescent="0.3">
      <c r="A629" s="156" t="s">
        <v>3213</v>
      </c>
      <c r="B629" s="156" t="s">
        <v>4024</v>
      </c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81">
        <f t="shared" si="29"/>
        <v>0</v>
      </c>
      <c r="T629" s="183"/>
      <c r="U629" s="183"/>
      <c r="V629" s="183"/>
      <c r="W629" s="181">
        <f t="shared" si="30"/>
        <v>0</v>
      </c>
      <c r="X629" s="181">
        <f t="shared" si="31"/>
        <v>0</v>
      </c>
    </row>
    <row r="630" spans="1:24" ht="19.2" x14ac:dyDescent="0.3">
      <c r="A630" s="156" t="s">
        <v>3340</v>
      </c>
      <c r="B630" s="156" t="s">
        <v>4150</v>
      </c>
      <c r="C630" s="158"/>
      <c r="D630" s="158"/>
      <c r="E630" s="158"/>
      <c r="F630" s="160">
        <v>0</v>
      </c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81">
        <f t="shared" si="29"/>
        <v>0</v>
      </c>
      <c r="T630" s="183"/>
      <c r="U630" s="184">
        <v>0</v>
      </c>
      <c r="V630" s="183"/>
      <c r="W630" s="181">
        <f t="shared" si="30"/>
        <v>0</v>
      </c>
      <c r="X630" s="181">
        <f t="shared" si="31"/>
        <v>0</v>
      </c>
    </row>
    <row r="631" spans="1:24" ht="9.6" x14ac:dyDescent="0.3">
      <c r="A631" s="156" t="s">
        <v>3341</v>
      </c>
      <c r="B631" s="156" t="s">
        <v>4151</v>
      </c>
      <c r="C631" s="158"/>
      <c r="D631" s="158"/>
      <c r="E631" s="158"/>
      <c r="F631" s="160">
        <v>0</v>
      </c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81">
        <f t="shared" si="29"/>
        <v>0</v>
      </c>
      <c r="T631" s="183"/>
      <c r="U631" s="184">
        <v>0</v>
      </c>
      <c r="V631" s="183"/>
      <c r="W631" s="181">
        <f t="shared" si="30"/>
        <v>0</v>
      </c>
      <c r="X631" s="181">
        <f t="shared" si="31"/>
        <v>0</v>
      </c>
    </row>
    <row r="632" spans="1:24" ht="9.6" x14ac:dyDescent="0.3">
      <c r="A632" s="156" t="s">
        <v>3214</v>
      </c>
      <c r="B632" s="156" t="s">
        <v>4025</v>
      </c>
      <c r="C632" s="158"/>
      <c r="D632" s="158"/>
      <c r="E632" s="158"/>
      <c r="F632" s="160">
        <v>0</v>
      </c>
      <c r="G632" s="158"/>
      <c r="H632" s="158"/>
      <c r="I632" s="158"/>
      <c r="J632" s="158"/>
      <c r="K632" s="158"/>
      <c r="L632" s="158"/>
      <c r="M632" s="158"/>
      <c r="N632" s="160">
        <v>0</v>
      </c>
      <c r="O632" s="158"/>
      <c r="P632" s="158"/>
      <c r="Q632" s="158"/>
      <c r="R632" s="158"/>
      <c r="S632" s="181">
        <f t="shared" si="29"/>
        <v>0</v>
      </c>
      <c r="T632" s="183"/>
      <c r="U632" s="184">
        <v>0</v>
      </c>
      <c r="V632" s="183"/>
      <c r="W632" s="181">
        <f t="shared" si="30"/>
        <v>0</v>
      </c>
      <c r="X632" s="181">
        <f t="shared" si="31"/>
        <v>0</v>
      </c>
    </row>
    <row r="633" spans="1:24" ht="19.2" x14ac:dyDescent="0.3">
      <c r="A633" s="156" t="s">
        <v>3345</v>
      </c>
      <c r="B633" s="156" t="s">
        <v>4155</v>
      </c>
      <c r="C633" s="158"/>
      <c r="D633" s="158"/>
      <c r="E633" s="158"/>
      <c r="F633" s="160">
        <v>0</v>
      </c>
      <c r="G633" s="158"/>
      <c r="H633" s="159">
        <v>-5857576</v>
      </c>
      <c r="I633" s="158"/>
      <c r="J633" s="158"/>
      <c r="K633" s="158"/>
      <c r="L633" s="158"/>
      <c r="M633" s="158"/>
      <c r="N633" s="160">
        <v>0</v>
      </c>
      <c r="O633" s="158"/>
      <c r="P633" s="158"/>
      <c r="Q633" s="158"/>
      <c r="R633" s="158"/>
      <c r="S633" s="181">
        <f t="shared" ref="S633:S696" si="32">SUM(C633:R633)</f>
        <v>-5857576</v>
      </c>
      <c r="T633" s="183"/>
      <c r="U633" s="182">
        <v>-26193</v>
      </c>
      <c r="V633" s="183"/>
      <c r="W633" s="181">
        <f t="shared" si="30"/>
        <v>-26193</v>
      </c>
      <c r="X633" s="181">
        <f t="shared" si="31"/>
        <v>-5883769</v>
      </c>
    </row>
    <row r="634" spans="1:24" ht="19.2" x14ac:dyDescent="0.3">
      <c r="A634" s="156" t="s">
        <v>3346</v>
      </c>
      <c r="B634" s="156" t="s">
        <v>4156</v>
      </c>
      <c r="C634" s="158"/>
      <c r="D634" s="158"/>
      <c r="E634" s="158"/>
      <c r="F634" s="160">
        <v>0</v>
      </c>
      <c r="G634" s="158"/>
      <c r="H634" s="158"/>
      <c r="I634" s="158"/>
      <c r="J634" s="158"/>
      <c r="K634" s="158"/>
      <c r="L634" s="158"/>
      <c r="M634" s="158"/>
      <c r="N634" s="160">
        <v>0</v>
      </c>
      <c r="O634" s="158"/>
      <c r="P634" s="158"/>
      <c r="Q634" s="158"/>
      <c r="R634" s="158"/>
      <c r="S634" s="181">
        <f t="shared" si="32"/>
        <v>0</v>
      </c>
      <c r="T634" s="183"/>
      <c r="U634" s="182">
        <v>-17113</v>
      </c>
      <c r="V634" s="183"/>
      <c r="W634" s="181">
        <f t="shared" si="30"/>
        <v>-17113</v>
      </c>
      <c r="X634" s="181">
        <f t="shared" si="31"/>
        <v>-17113</v>
      </c>
    </row>
    <row r="635" spans="1:24" ht="9.6" x14ac:dyDescent="0.3">
      <c r="A635" s="156" t="s">
        <v>3201</v>
      </c>
      <c r="B635" s="156" t="s">
        <v>4012</v>
      </c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81">
        <f t="shared" si="32"/>
        <v>0</v>
      </c>
      <c r="T635" s="183"/>
      <c r="U635" s="183"/>
      <c r="V635" s="183"/>
      <c r="W635" s="181">
        <f t="shared" ref="W635:W698" si="33">SUM(T635:V635)</f>
        <v>0</v>
      </c>
      <c r="X635" s="181">
        <f t="shared" ref="X635:X698" si="34">S635+W635</f>
        <v>0</v>
      </c>
    </row>
    <row r="636" spans="1:24" ht="9.6" x14ac:dyDescent="0.3">
      <c r="A636" s="156" t="s">
        <v>3202</v>
      </c>
      <c r="B636" s="156" t="s">
        <v>4013</v>
      </c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81">
        <f t="shared" si="32"/>
        <v>0</v>
      </c>
      <c r="T636" s="183"/>
      <c r="U636" s="183"/>
      <c r="V636" s="183"/>
      <c r="W636" s="181">
        <f t="shared" si="33"/>
        <v>0</v>
      </c>
      <c r="X636" s="181">
        <f t="shared" si="34"/>
        <v>0</v>
      </c>
    </row>
    <row r="637" spans="1:24" ht="9.6" x14ac:dyDescent="0.3">
      <c r="A637" s="156" t="s">
        <v>3327</v>
      </c>
      <c r="B637" s="156" t="s">
        <v>4137</v>
      </c>
      <c r="C637" s="158"/>
      <c r="D637" s="158"/>
      <c r="E637" s="158"/>
      <c r="F637" s="160">
        <v>0</v>
      </c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81">
        <f t="shared" si="32"/>
        <v>0</v>
      </c>
      <c r="T637" s="183"/>
      <c r="U637" s="182">
        <v>-17113</v>
      </c>
      <c r="V637" s="183"/>
      <c r="W637" s="181">
        <f t="shared" si="33"/>
        <v>-17113</v>
      </c>
      <c r="X637" s="181">
        <f t="shared" si="34"/>
        <v>-17113</v>
      </c>
    </row>
    <row r="638" spans="1:24" ht="19.2" x14ac:dyDescent="0.3">
      <c r="A638" s="156" t="s">
        <v>3328</v>
      </c>
      <c r="B638" s="156" t="s">
        <v>4138</v>
      </c>
      <c r="C638" s="158"/>
      <c r="D638" s="158"/>
      <c r="E638" s="158"/>
      <c r="F638" s="160">
        <v>0</v>
      </c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81">
        <f t="shared" si="32"/>
        <v>0</v>
      </c>
      <c r="T638" s="183"/>
      <c r="U638" s="184">
        <v>0</v>
      </c>
      <c r="V638" s="183"/>
      <c r="W638" s="181">
        <f t="shared" si="33"/>
        <v>0</v>
      </c>
      <c r="X638" s="181">
        <f t="shared" si="34"/>
        <v>0</v>
      </c>
    </row>
    <row r="639" spans="1:24" ht="9.6" x14ac:dyDescent="0.3">
      <c r="A639" s="156" t="s">
        <v>3329</v>
      </c>
      <c r="B639" s="156" t="s">
        <v>4139</v>
      </c>
      <c r="C639" s="158"/>
      <c r="D639" s="158"/>
      <c r="E639" s="158"/>
      <c r="F639" s="160">
        <v>0</v>
      </c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81">
        <f t="shared" si="32"/>
        <v>0</v>
      </c>
      <c r="T639" s="183"/>
      <c r="U639" s="184">
        <v>0</v>
      </c>
      <c r="V639" s="183"/>
      <c r="W639" s="181">
        <f t="shared" si="33"/>
        <v>0</v>
      </c>
      <c r="X639" s="181">
        <f t="shared" si="34"/>
        <v>0</v>
      </c>
    </row>
    <row r="640" spans="1:24" ht="9.6" x14ac:dyDescent="0.3">
      <c r="A640" s="156" t="s">
        <v>3330</v>
      </c>
      <c r="B640" s="156" t="s">
        <v>4140</v>
      </c>
      <c r="C640" s="158"/>
      <c r="D640" s="158"/>
      <c r="E640" s="158"/>
      <c r="F640" s="160">
        <v>0</v>
      </c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81">
        <f t="shared" si="32"/>
        <v>0</v>
      </c>
      <c r="T640" s="183"/>
      <c r="U640" s="184">
        <v>0</v>
      </c>
      <c r="V640" s="183"/>
      <c r="W640" s="181">
        <f t="shared" si="33"/>
        <v>0</v>
      </c>
      <c r="X640" s="181">
        <f t="shared" si="34"/>
        <v>0</v>
      </c>
    </row>
    <row r="641" spans="1:24" ht="19.2" x14ac:dyDescent="0.3">
      <c r="A641" s="156" t="s">
        <v>3331</v>
      </c>
      <c r="B641" s="156" t="s">
        <v>4141</v>
      </c>
      <c r="C641" s="158"/>
      <c r="D641" s="158"/>
      <c r="E641" s="158"/>
      <c r="F641" s="160">
        <v>0</v>
      </c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81">
        <f t="shared" si="32"/>
        <v>0</v>
      </c>
      <c r="T641" s="183"/>
      <c r="U641" s="184">
        <v>0</v>
      </c>
      <c r="V641" s="183"/>
      <c r="W641" s="181">
        <f t="shared" si="33"/>
        <v>0</v>
      </c>
      <c r="X641" s="181">
        <f t="shared" si="34"/>
        <v>0</v>
      </c>
    </row>
    <row r="642" spans="1:24" ht="9.6" x14ac:dyDescent="0.3">
      <c r="A642" s="156" t="s">
        <v>3332</v>
      </c>
      <c r="B642" s="156" t="s">
        <v>4142</v>
      </c>
      <c r="C642" s="158"/>
      <c r="D642" s="158"/>
      <c r="E642" s="158"/>
      <c r="F642" s="160">
        <v>0</v>
      </c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81">
        <f t="shared" si="32"/>
        <v>0</v>
      </c>
      <c r="T642" s="183"/>
      <c r="U642" s="184">
        <v>0</v>
      </c>
      <c r="V642" s="183"/>
      <c r="W642" s="181">
        <f t="shared" si="33"/>
        <v>0</v>
      </c>
      <c r="X642" s="181">
        <f t="shared" si="34"/>
        <v>0</v>
      </c>
    </row>
    <row r="643" spans="1:24" ht="19.2" x14ac:dyDescent="0.3">
      <c r="A643" s="156" t="s">
        <v>3333</v>
      </c>
      <c r="B643" s="156" t="s">
        <v>4143</v>
      </c>
      <c r="C643" s="158"/>
      <c r="D643" s="158"/>
      <c r="E643" s="158"/>
      <c r="F643" s="160">
        <v>0</v>
      </c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81">
        <f t="shared" si="32"/>
        <v>0</v>
      </c>
      <c r="T643" s="183"/>
      <c r="U643" s="184">
        <v>0</v>
      </c>
      <c r="V643" s="183"/>
      <c r="W643" s="181">
        <f t="shared" si="33"/>
        <v>0</v>
      </c>
      <c r="X643" s="181">
        <f t="shared" si="34"/>
        <v>0</v>
      </c>
    </row>
    <row r="644" spans="1:24" ht="9.6" x14ac:dyDescent="0.3">
      <c r="A644" s="156" t="s">
        <v>3203</v>
      </c>
      <c r="B644" s="156" t="s">
        <v>4014</v>
      </c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81">
        <f t="shared" si="32"/>
        <v>0</v>
      </c>
      <c r="T644" s="183"/>
      <c r="U644" s="183"/>
      <c r="V644" s="183"/>
      <c r="W644" s="181">
        <f t="shared" si="33"/>
        <v>0</v>
      </c>
      <c r="X644" s="181">
        <f t="shared" si="34"/>
        <v>0</v>
      </c>
    </row>
    <row r="645" spans="1:24" ht="19.2" x14ac:dyDescent="0.3">
      <c r="A645" s="156" t="s">
        <v>3347</v>
      </c>
      <c r="B645" s="156" t="s">
        <v>4157</v>
      </c>
      <c r="C645" s="158"/>
      <c r="D645" s="158"/>
      <c r="E645" s="158"/>
      <c r="F645" s="160">
        <v>0</v>
      </c>
      <c r="G645" s="158"/>
      <c r="H645" s="159">
        <v>-5857576</v>
      </c>
      <c r="I645" s="158"/>
      <c r="J645" s="158"/>
      <c r="K645" s="158"/>
      <c r="L645" s="158"/>
      <c r="M645" s="158"/>
      <c r="N645" s="160">
        <v>0</v>
      </c>
      <c r="O645" s="158"/>
      <c r="P645" s="158"/>
      <c r="Q645" s="158"/>
      <c r="R645" s="158"/>
      <c r="S645" s="181">
        <f t="shared" si="32"/>
        <v>-5857576</v>
      </c>
      <c r="T645" s="183"/>
      <c r="U645" s="182">
        <v>-9080</v>
      </c>
      <c r="V645" s="183"/>
      <c r="W645" s="181">
        <f t="shared" si="33"/>
        <v>-9080</v>
      </c>
      <c r="X645" s="181">
        <f t="shared" si="34"/>
        <v>-5866656</v>
      </c>
    </row>
    <row r="646" spans="1:24" ht="9.6" x14ac:dyDescent="0.3">
      <c r="A646" s="156" t="s">
        <v>3201</v>
      </c>
      <c r="B646" s="156" t="s">
        <v>4012</v>
      </c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81">
        <f t="shared" si="32"/>
        <v>0</v>
      </c>
      <c r="T646" s="183"/>
      <c r="U646" s="183"/>
      <c r="V646" s="183"/>
      <c r="W646" s="181">
        <f t="shared" si="33"/>
        <v>0</v>
      </c>
      <c r="X646" s="181">
        <f t="shared" si="34"/>
        <v>0</v>
      </c>
    </row>
    <row r="647" spans="1:24" ht="19.2" x14ac:dyDescent="0.3">
      <c r="A647" s="156" t="s">
        <v>3334</v>
      </c>
      <c r="B647" s="156" t="s">
        <v>4144</v>
      </c>
      <c r="C647" s="158"/>
      <c r="D647" s="158"/>
      <c r="E647" s="158"/>
      <c r="F647" s="160">
        <v>0</v>
      </c>
      <c r="G647" s="158"/>
      <c r="H647" s="159">
        <v>-679169</v>
      </c>
      <c r="I647" s="158"/>
      <c r="J647" s="158"/>
      <c r="K647" s="158"/>
      <c r="L647" s="158"/>
      <c r="M647" s="158"/>
      <c r="N647" s="160">
        <v>0</v>
      </c>
      <c r="O647" s="158"/>
      <c r="P647" s="158"/>
      <c r="Q647" s="158"/>
      <c r="R647" s="158"/>
      <c r="S647" s="181">
        <f t="shared" si="32"/>
        <v>-679169</v>
      </c>
      <c r="T647" s="183"/>
      <c r="U647" s="184">
        <v>0</v>
      </c>
      <c r="V647" s="183"/>
      <c r="W647" s="181">
        <f t="shared" si="33"/>
        <v>0</v>
      </c>
      <c r="X647" s="181">
        <f t="shared" si="34"/>
        <v>-679169</v>
      </c>
    </row>
    <row r="648" spans="1:24" ht="19.2" x14ac:dyDescent="0.3">
      <c r="A648" s="156" t="s">
        <v>3335</v>
      </c>
      <c r="B648" s="156" t="s">
        <v>4145</v>
      </c>
      <c r="C648" s="158"/>
      <c r="D648" s="158"/>
      <c r="E648" s="158"/>
      <c r="F648" s="160">
        <v>0</v>
      </c>
      <c r="G648" s="158"/>
      <c r="H648" s="159">
        <v>-4887648</v>
      </c>
      <c r="I648" s="158"/>
      <c r="J648" s="158"/>
      <c r="K648" s="158"/>
      <c r="L648" s="158"/>
      <c r="M648" s="158"/>
      <c r="N648" s="160">
        <v>0</v>
      </c>
      <c r="O648" s="158"/>
      <c r="P648" s="158"/>
      <c r="Q648" s="158"/>
      <c r="R648" s="158"/>
      <c r="S648" s="181">
        <f t="shared" si="32"/>
        <v>-4887648</v>
      </c>
      <c r="T648" s="183"/>
      <c r="U648" s="182">
        <v>-9080</v>
      </c>
      <c r="V648" s="183"/>
      <c r="W648" s="181">
        <f t="shared" si="33"/>
        <v>-9080</v>
      </c>
      <c r="X648" s="181">
        <f t="shared" si="34"/>
        <v>-4896728</v>
      </c>
    </row>
    <row r="649" spans="1:24" ht="9.6" x14ac:dyDescent="0.3">
      <c r="A649" s="156" t="s">
        <v>3336</v>
      </c>
      <c r="B649" s="156" t="s">
        <v>4146</v>
      </c>
      <c r="C649" s="158"/>
      <c r="D649" s="158"/>
      <c r="E649" s="158"/>
      <c r="F649" s="160">
        <v>0</v>
      </c>
      <c r="G649" s="158"/>
      <c r="H649" s="159">
        <v>-290759</v>
      </c>
      <c r="I649" s="158"/>
      <c r="J649" s="158"/>
      <c r="K649" s="158"/>
      <c r="L649" s="158"/>
      <c r="M649" s="158"/>
      <c r="N649" s="160">
        <v>0</v>
      </c>
      <c r="O649" s="158"/>
      <c r="P649" s="158"/>
      <c r="Q649" s="158"/>
      <c r="R649" s="158"/>
      <c r="S649" s="181">
        <f t="shared" si="32"/>
        <v>-290759</v>
      </c>
      <c r="T649" s="183"/>
      <c r="U649" s="184">
        <v>0</v>
      </c>
      <c r="V649" s="183"/>
      <c r="W649" s="181">
        <f t="shared" si="33"/>
        <v>0</v>
      </c>
      <c r="X649" s="181">
        <f t="shared" si="34"/>
        <v>-290759</v>
      </c>
    </row>
    <row r="650" spans="1:24" ht="19.2" x14ac:dyDescent="0.3">
      <c r="A650" s="156" t="s">
        <v>3337</v>
      </c>
      <c r="B650" s="156" t="s">
        <v>4147</v>
      </c>
      <c r="C650" s="158"/>
      <c r="D650" s="158"/>
      <c r="E650" s="158"/>
      <c r="F650" s="160">
        <v>0</v>
      </c>
      <c r="G650" s="158"/>
      <c r="H650" s="158"/>
      <c r="I650" s="158"/>
      <c r="J650" s="158"/>
      <c r="K650" s="158"/>
      <c r="L650" s="158"/>
      <c r="M650" s="158"/>
      <c r="N650" s="160">
        <v>0</v>
      </c>
      <c r="O650" s="158"/>
      <c r="P650" s="158"/>
      <c r="Q650" s="158"/>
      <c r="R650" s="158"/>
      <c r="S650" s="181">
        <f t="shared" si="32"/>
        <v>0</v>
      </c>
      <c r="T650" s="183"/>
      <c r="U650" s="184">
        <v>0</v>
      </c>
      <c r="V650" s="183"/>
      <c r="W650" s="181">
        <f t="shared" si="33"/>
        <v>0</v>
      </c>
      <c r="X650" s="181">
        <f t="shared" si="34"/>
        <v>0</v>
      </c>
    </row>
    <row r="651" spans="1:24" ht="19.2" x14ac:dyDescent="0.3">
      <c r="A651" s="156" t="s">
        <v>3338</v>
      </c>
      <c r="B651" s="156" t="s">
        <v>4148</v>
      </c>
      <c r="C651" s="158"/>
      <c r="D651" s="158"/>
      <c r="E651" s="158"/>
      <c r="F651" s="160">
        <v>0</v>
      </c>
      <c r="G651" s="158"/>
      <c r="H651" s="158"/>
      <c r="I651" s="158"/>
      <c r="J651" s="158"/>
      <c r="K651" s="158"/>
      <c r="L651" s="158"/>
      <c r="M651" s="158"/>
      <c r="N651" s="160">
        <v>0</v>
      </c>
      <c r="O651" s="158"/>
      <c r="P651" s="158"/>
      <c r="Q651" s="158"/>
      <c r="R651" s="158"/>
      <c r="S651" s="181">
        <f t="shared" si="32"/>
        <v>0</v>
      </c>
      <c r="T651" s="183"/>
      <c r="U651" s="184">
        <v>0</v>
      </c>
      <c r="V651" s="183"/>
      <c r="W651" s="181">
        <f t="shared" si="33"/>
        <v>0</v>
      </c>
      <c r="X651" s="181">
        <f t="shared" si="34"/>
        <v>0</v>
      </c>
    </row>
    <row r="652" spans="1:24" ht="19.2" x14ac:dyDescent="0.3">
      <c r="A652" s="156" t="s">
        <v>3348</v>
      </c>
      <c r="B652" s="156" t="s">
        <v>4158</v>
      </c>
      <c r="C652" s="158"/>
      <c r="D652" s="158"/>
      <c r="E652" s="158"/>
      <c r="F652" s="160">
        <v>0</v>
      </c>
      <c r="G652" s="158"/>
      <c r="H652" s="158"/>
      <c r="I652" s="158"/>
      <c r="J652" s="158"/>
      <c r="K652" s="158"/>
      <c r="L652" s="158"/>
      <c r="M652" s="158"/>
      <c r="N652" s="160">
        <v>0</v>
      </c>
      <c r="O652" s="158"/>
      <c r="P652" s="158"/>
      <c r="Q652" s="158"/>
      <c r="R652" s="158"/>
      <c r="S652" s="181">
        <f t="shared" si="32"/>
        <v>0</v>
      </c>
      <c r="T652" s="183"/>
      <c r="U652" s="184">
        <v>0</v>
      </c>
      <c r="V652" s="183"/>
      <c r="W652" s="181">
        <f t="shared" si="33"/>
        <v>0</v>
      </c>
      <c r="X652" s="181">
        <f t="shared" si="34"/>
        <v>0</v>
      </c>
    </row>
    <row r="653" spans="1:24" ht="9.6" x14ac:dyDescent="0.3">
      <c r="A653" s="156" t="s">
        <v>3212</v>
      </c>
      <c r="B653" s="156" t="s">
        <v>4023</v>
      </c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81">
        <f t="shared" si="32"/>
        <v>0</v>
      </c>
      <c r="T653" s="183"/>
      <c r="U653" s="183"/>
      <c r="V653" s="183"/>
      <c r="W653" s="181">
        <f t="shared" si="33"/>
        <v>0</v>
      </c>
      <c r="X653" s="181">
        <f t="shared" si="34"/>
        <v>0</v>
      </c>
    </row>
    <row r="654" spans="1:24" ht="9.6" x14ac:dyDescent="0.3">
      <c r="A654" s="156" t="s">
        <v>3213</v>
      </c>
      <c r="B654" s="156" t="s">
        <v>4024</v>
      </c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81">
        <f t="shared" si="32"/>
        <v>0</v>
      </c>
      <c r="T654" s="183"/>
      <c r="U654" s="183"/>
      <c r="V654" s="183"/>
      <c r="W654" s="181">
        <f t="shared" si="33"/>
        <v>0</v>
      </c>
      <c r="X654" s="181">
        <f t="shared" si="34"/>
        <v>0</v>
      </c>
    </row>
    <row r="655" spans="1:24" ht="19.2" x14ac:dyDescent="0.3">
      <c r="A655" s="156" t="s">
        <v>3340</v>
      </c>
      <c r="B655" s="156" t="s">
        <v>4150</v>
      </c>
      <c r="C655" s="158"/>
      <c r="D655" s="158"/>
      <c r="E655" s="158"/>
      <c r="F655" s="160">
        <v>0</v>
      </c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81">
        <f t="shared" si="32"/>
        <v>0</v>
      </c>
      <c r="T655" s="183"/>
      <c r="U655" s="184">
        <v>0</v>
      </c>
      <c r="V655" s="183"/>
      <c r="W655" s="181">
        <f t="shared" si="33"/>
        <v>0</v>
      </c>
      <c r="X655" s="181">
        <f t="shared" si="34"/>
        <v>0</v>
      </c>
    </row>
    <row r="656" spans="1:24" ht="9.6" x14ac:dyDescent="0.3">
      <c r="A656" s="156" t="s">
        <v>3341</v>
      </c>
      <c r="B656" s="156" t="s">
        <v>4151</v>
      </c>
      <c r="C656" s="158"/>
      <c r="D656" s="158"/>
      <c r="E656" s="158"/>
      <c r="F656" s="160">
        <v>0</v>
      </c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81">
        <f t="shared" si="32"/>
        <v>0</v>
      </c>
      <c r="T656" s="183"/>
      <c r="U656" s="184">
        <v>0</v>
      </c>
      <c r="V656" s="183"/>
      <c r="W656" s="181">
        <f t="shared" si="33"/>
        <v>0</v>
      </c>
      <c r="X656" s="181">
        <f t="shared" si="34"/>
        <v>0</v>
      </c>
    </row>
    <row r="657" spans="1:24" ht="9.6" x14ac:dyDescent="0.3">
      <c r="A657" s="156" t="s">
        <v>3214</v>
      </c>
      <c r="B657" s="156" t="s">
        <v>4025</v>
      </c>
      <c r="C657" s="158"/>
      <c r="D657" s="158"/>
      <c r="E657" s="158"/>
      <c r="F657" s="160">
        <v>0</v>
      </c>
      <c r="G657" s="158"/>
      <c r="H657" s="158"/>
      <c r="I657" s="158"/>
      <c r="J657" s="158"/>
      <c r="K657" s="158"/>
      <c r="L657" s="158"/>
      <c r="M657" s="158"/>
      <c r="N657" s="160">
        <v>0</v>
      </c>
      <c r="O657" s="158"/>
      <c r="P657" s="158"/>
      <c r="Q657" s="158"/>
      <c r="R657" s="158"/>
      <c r="S657" s="181">
        <f t="shared" si="32"/>
        <v>0</v>
      </c>
      <c r="T657" s="183"/>
      <c r="U657" s="184">
        <v>0</v>
      </c>
      <c r="V657" s="183"/>
      <c r="W657" s="181">
        <f t="shared" si="33"/>
        <v>0</v>
      </c>
      <c r="X657" s="181">
        <f t="shared" si="34"/>
        <v>0</v>
      </c>
    </row>
    <row r="658" spans="1:24" ht="19.2" x14ac:dyDescent="0.3">
      <c r="A658" s="156" t="s">
        <v>3349</v>
      </c>
      <c r="B658" s="156" t="s">
        <v>4159</v>
      </c>
      <c r="C658" s="158"/>
      <c r="D658" s="158"/>
      <c r="E658" s="158"/>
      <c r="F658" s="160">
        <v>0</v>
      </c>
      <c r="G658" s="158"/>
      <c r="H658" s="159">
        <v>-10896783</v>
      </c>
      <c r="I658" s="158"/>
      <c r="J658" s="158"/>
      <c r="K658" s="158"/>
      <c r="L658" s="158"/>
      <c r="M658" s="158"/>
      <c r="N658" s="159">
        <v>-7532485</v>
      </c>
      <c r="O658" s="158"/>
      <c r="P658" s="158"/>
      <c r="Q658" s="158"/>
      <c r="R658" s="158"/>
      <c r="S658" s="181">
        <f t="shared" si="32"/>
        <v>-18429268</v>
      </c>
      <c r="T658" s="183"/>
      <c r="U658" s="184">
        <v>0</v>
      </c>
      <c r="V658" s="183"/>
      <c r="W658" s="181">
        <f t="shared" si="33"/>
        <v>0</v>
      </c>
      <c r="X658" s="181">
        <f t="shared" si="34"/>
        <v>-18429268</v>
      </c>
    </row>
    <row r="659" spans="1:24" ht="19.2" x14ac:dyDescent="0.3">
      <c r="A659" s="156" t="s">
        <v>3350</v>
      </c>
      <c r="B659" s="156" t="s">
        <v>4160</v>
      </c>
      <c r="C659" s="158"/>
      <c r="D659" s="158"/>
      <c r="E659" s="158"/>
      <c r="F659" s="160">
        <v>0</v>
      </c>
      <c r="G659" s="158"/>
      <c r="H659" s="159">
        <v>-10896783</v>
      </c>
      <c r="I659" s="158"/>
      <c r="J659" s="158"/>
      <c r="K659" s="158"/>
      <c r="L659" s="158"/>
      <c r="M659" s="158"/>
      <c r="N659" s="159">
        <v>-7532485</v>
      </c>
      <c r="O659" s="158"/>
      <c r="P659" s="158"/>
      <c r="Q659" s="158"/>
      <c r="R659" s="158"/>
      <c r="S659" s="181">
        <f t="shared" si="32"/>
        <v>-18429268</v>
      </c>
      <c r="T659" s="183"/>
      <c r="U659" s="184">
        <v>0</v>
      </c>
      <c r="V659" s="183"/>
      <c r="W659" s="181">
        <f t="shared" si="33"/>
        <v>0</v>
      </c>
      <c r="X659" s="181">
        <f t="shared" si="34"/>
        <v>-18429268</v>
      </c>
    </row>
    <row r="660" spans="1:24" ht="9.6" x14ac:dyDescent="0.3">
      <c r="A660" s="156" t="s">
        <v>3351</v>
      </c>
      <c r="B660" s="156" t="s">
        <v>4161</v>
      </c>
      <c r="C660" s="158"/>
      <c r="D660" s="158"/>
      <c r="E660" s="158"/>
      <c r="F660" s="160">
        <v>0</v>
      </c>
      <c r="G660" s="158"/>
      <c r="H660" s="159">
        <v>-10896783</v>
      </c>
      <c r="I660" s="158"/>
      <c r="J660" s="158"/>
      <c r="K660" s="158"/>
      <c r="L660" s="158"/>
      <c r="M660" s="158"/>
      <c r="N660" s="159">
        <v>-2547312</v>
      </c>
      <c r="O660" s="158"/>
      <c r="P660" s="158"/>
      <c r="Q660" s="158"/>
      <c r="R660" s="158"/>
      <c r="S660" s="181">
        <f t="shared" si="32"/>
        <v>-13444095</v>
      </c>
      <c r="T660" s="183"/>
      <c r="U660" s="184">
        <v>0</v>
      </c>
      <c r="V660" s="183"/>
      <c r="W660" s="181">
        <f t="shared" si="33"/>
        <v>0</v>
      </c>
      <c r="X660" s="181">
        <f t="shared" si="34"/>
        <v>-13444095</v>
      </c>
    </row>
    <row r="661" spans="1:24" ht="9.6" x14ac:dyDescent="0.3">
      <c r="A661" s="156" t="s">
        <v>3201</v>
      </c>
      <c r="B661" s="156" t="s">
        <v>4012</v>
      </c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81">
        <f t="shared" si="32"/>
        <v>0</v>
      </c>
      <c r="T661" s="183"/>
      <c r="U661" s="183"/>
      <c r="V661" s="183"/>
      <c r="W661" s="181">
        <f t="shared" si="33"/>
        <v>0</v>
      </c>
      <c r="X661" s="181">
        <f t="shared" si="34"/>
        <v>0</v>
      </c>
    </row>
    <row r="662" spans="1:24" ht="9.6" x14ac:dyDescent="0.3">
      <c r="A662" s="156" t="s">
        <v>3202</v>
      </c>
      <c r="B662" s="156" t="s">
        <v>4013</v>
      </c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81">
        <f t="shared" si="32"/>
        <v>0</v>
      </c>
      <c r="T662" s="183"/>
      <c r="U662" s="183"/>
      <c r="V662" s="183"/>
      <c r="W662" s="181">
        <f t="shared" si="33"/>
        <v>0</v>
      </c>
      <c r="X662" s="181">
        <f t="shared" si="34"/>
        <v>0</v>
      </c>
    </row>
    <row r="663" spans="1:24" ht="9.6" x14ac:dyDescent="0.3">
      <c r="A663" s="156" t="s">
        <v>3327</v>
      </c>
      <c r="B663" s="156" t="s">
        <v>4137</v>
      </c>
      <c r="C663" s="158"/>
      <c r="D663" s="158"/>
      <c r="E663" s="158"/>
      <c r="F663" s="160">
        <v>0</v>
      </c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81">
        <f t="shared" si="32"/>
        <v>0</v>
      </c>
      <c r="T663" s="183"/>
      <c r="U663" s="184">
        <v>0</v>
      </c>
      <c r="V663" s="183"/>
      <c r="W663" s="181">
        <f t="shared" si="33"/>
        <v>0</v>
      </c>
      <c r="X663" s="181">
        <f t="shared" si="34"/>
        <v>0</v>
      </c>
    </row>
    <row r="664" spans="1:24" ht="19.2" x14ac:dyDescent="0.3">
      <c r="A664" s="156" t="s">
        <v>3328</v>
      </c>
      <c r="B664" s="156" t="s">
        <v>4138</v>
      </c>
      <c r="C664" s="158"/>
      <c r="D664" s="158"/>
      <c r="E664" s="158"/>
      <c r="F664" s="160">
        <v>0</v>
      </c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81">
        <f t="shared" si="32"/>
        <v>0</v>
      </c>
      <c r="T664" s="183"/>
      <c r="U664" s="184">
        <v>0</v>
      </c>
      <c r="V664" s="183"/>
      <c r="W664" s="181">
        <f t="shared" si="33"/>
        <v>0</v>
      </c>
      <c r="X664" s="181">
        <f t="shared" si="34"/>
        <v>0</v>
      </c>
    </row>
    <row r="665" spans="1:24" ht="9.6" x14ac:dyDescent="0.3">
      <c r="A665" s="156" t="s">
        <v>3329</v>
      </c>
      <c r="B665" s="156" t="s">
        <v>4139</v>
      </c>
      <c r="C665" s="158"/>
      <c r="D665" s="158"/>
      <c r="E665" s="158"/>
      <c r="F665" s="160">
        <v>0</v>
      </c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81">
        <f t="shared" si="32"/>
        <v>0</v>
      </c>
      <c r="T665" s="183"/>
      <c r="U665" s="184">
        <v>0</v>
      </c>
      <c r="V665" s="183"/>
      <c r="W665" s="181">
        <f t="shared" si="33"/>
        <v>0</v>
      </c>
      <c r="X665" s="181">
        <f t="shared" si="34"/>
        <v>0</v>
      </c>
    </row>
    <row r="666" spans="1:24" ht="9.6" x14ac:dyDescent="0.3">
      <c r="A666" s="156" t="s">
        <v>3330</v>
      </c>
      <c r="B666" s="156" t="s">
        <v>4140</v>
      </c>
      <c r="C666" s="158"/>
      <c r="D666" s="158"/>
      <c r="E666" s="158"/>
      <c r="F666" s="160">
        <v>0</v>
      </c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81">
        <f t="shared" si="32"/>
        <v>0</v>
      </c>
      <c r="T666" s="183"/>
      <c r="U666" s="184">
        <v>0</v>
      </c>
      <c r="V666" s="183"/>
      <c r="W666" s="181">
        <f t="shared" si="33"/>
        <v>0</v>
      </c>
      <c r="X666" s="181">
        <f t="shared" si="34"/>
        <v>0</v>
      </c>
    </row>
    <row r="667" spans="1:24" ht="19.2" x14ac:dyDescent="0.3">
      <c r="A667" s="156" t="s">
        <v>3331</v>
      </c>
      <c r="B667" s="156" t="s">
        <v>4141</v>
      </c>
      <c r="C667" s="158"/>
      <c r="D667" s="158"/>
      <c r="E667" s="158"/>
      <c r="F667" s="160">
        <v>0</v>
      </c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81">
        <f t="shared" si="32"/>
        <v>0</v>
      </c>
      <c r="T667" s="183"/>
      <c r="U667" s="184">
        <v>0</v>
      </c>
      <c r="V667" s="183"/>
      <c r="W667" s="181">
        <f t="shared" si="33"/>
        <v>0</v>
      </c>
      <c r="X667" s="181">
        <f t="shared" si="34"/>
        <v>0</v>
      </c>
    </row>
    <row r="668" spans="1:24" ht="9.6" x14ac:dyDescent="0.3">
      <c r="A668" s="156" t="s">
        <v>3332</v>
      </c>
      <c r="B668" s="156" t="s">
        <v>4142</v>
      </c>
      <c r="C668" s="158"/>
      <c r="D668" s="158"/>
      <c r="E668" s="158"/>
      <c r="F668" s="160">
        <v>0</v>
      </c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81">
        <f t="shared" si="32"/>
        <v>0</v>
      </c>
      <c r="T668" s="183"/>
      <c r="U668" s="184">
        <v>0</v>
      </c>
      <c r="V668" s="183"/>
      <c r="W668" s="181">
        <f t="shared" si="33"/>
        <v>0</v>
      </c>
      <c r="X668" s="181">
        <f t="shared" si="34"/>
        <v>0</v>
      </c>
    </row>
    <row r="669" spans="1:24" ht="19.2" x14ac:dyDescent="0.3">
      <c r="A669" s="156" t="s">
        <v>3333</v>
      </c>
      <c r="B669" s="156" t="s">
        <v>4143</v>
      </c>
      <c r="C669" s="158"/>
      <c r="D669" s="158"/>
      <c r="E669" s="158"/>
      <c r="F669" s="160">
        <v>0</v>
      </c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81">
        <f t="shared" si="32"/>
        <v>0</v>
      </c>
      <c r="T669" s="183"/>
      <c r="U669" s="184">
        <v>0</v>
      </c>
      <c r="V669" s="183"/>
      <c r="W669" s="181">
        <f t="shared" si="33"/>
        <v>0</v>
      </c>
      <c r="X669" s="181">
        <f t="shared" si="34"/>
        <v>0</v>
      </c>
    </row>
    <row r="670" spans="1:24" ht="9.6" x14ac:dyDescent="0.3">
      <c r="A670" s="156" t="s">
        <v>3203</v>
      </c>
      <c r="B670" s="156" t="s">
        <v>4014</v>
      </c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81">
        <f t="shared" si="32"/>
        <v>0</v>
      </c>
      <c r="T670" s="183"/>
      <c r="U670" s="183"/>
      <c r="V670" s="183"/>
      <c r="W670" s="181">
        <f t="shared" si="33"/>
        <v>0</v>
      </c>
      <c r="X670" s="181">
        <f t="shared" si="34"/>
        <v>0</v>
      </c>
    </row>
    <row r="671" spans="1:24" ht="19.2" x14ac:dyDescent="0.3">
      <c r="A671" s="156" t="s">
        <v>3334</v>
      </c>
      <c r="B671" s="156" t="s">
        <v>4144</v>
      </c>
      <c r="C671" s="158"/>
      <c r="D671" s="158"/>
      <c r="E671" s="158"/>
      <c r="F671" s="160">
        <v>0</v>
      </c>
      <c r="G671" s="158"/>
      <c r="H671" s="159">
        <v>-1209511</v>
      </c>
      <c r="I671" s="158"/>
      <c r="J671" s="158"/>
      <c r="K671" s="158"/>
      <c r="L671" s="158"/>
      <c r="M671" s="158"/>
      <c r="N671" s="160">
        <v>0</v>
      </c>
      <c r="O671" s="158"/>
      <c r="P671" s="158"/>
      <c r="Q671" s="158"/>
      <c r="R671" s="158"/>
      <c r="S671" s="181">
        <f t="shared" si="32"/>
        <v>-1209511</v>
      </c>
      <c r="T671" s="183"/>
      <c r="U671" s="184">
        <v>0</v>
      </c>
      <c r="V671" s="183"/>
      <c r="W671" s="181">
        <f t="shared" si="33"/>
        <v>0</v>
      </c>
      <c r="X671" s="181">
        <f t="shared" si="34"/>
        <v>-1209511</v>
      </c>
    </row>
    <row r="672" spans="1:24" ht="19.2" x14ac:dyDescent="0.3">
      <c r="A672" s="156" t="s">
        <v>3335</v>
      </c>
      <c r="B672" s="156" t="s">
        <v>4145</v>
      </c>
      <c r="C672" s="158"/>
      <c r="D672" s="158"/>
      <c r="E672" s="158"/>
      <c r="F672" s="160">
        <v>0</v>
      </c>
      <c r="G672" s="158"/>
      <c r="H672" s="159">
        <v>-8187947</v>
      </c>
      <c r="I672" s="158"/>
      <c r="J672" s="158"/>
      <c r="K672" s="158"/>
      <c r="L672" s="158"/>
      <c r="M672" s="158"/>
      <c r="N672" s="159">
        <v>-505244</v>
      </c>
      <c r="O672" s="158"/>
      <c r="P672" s="158"/>
      <c r="Q672" s="158"/>
      <c r="R672" s="158"/>
      <c r="S672" s="181">
        <f t="shared" si="32"/>
        <v>-8693191</v>
      </c>
      <c r="T672" s="183"/>
      <c r="U672" s="184">
        <v>0</v>
      </c>
      <c r="V672" s="183"/>
      <c r="W672" s="181">
        <f t="shared" si="33"/>
        <v>0</v>
      </c>
      <c r="X672" s="181">
        <f t="shared" si="34"/>
        <v>-8693191</v>
      </c>
    </row>
    <row r="673" spans="1:24" ht="9.6" x14ac:dyDescent="0.3">
      <c r="A673" s="156" t="s">
        <v>3336</v>
      </c>
      <c r="B673" s="156" t="s">
        <v>4146</v>
      </c>
      <c r="C673" s="158"/>
      <c r="D673" s="158"/>
      <c r="E673" s="158"/>
      <c r="F673" s="160">
        <v>0</v>
      </c>
      <c r="G673" s="158"/>
      <c r="H673" s="159">
        <v>-1499325</v>
      </c>
      <c r="I673" s="158"/>
      <c r="J673" s="158"/>
      <c r="K673" s="158"/>
      <c r="L673" s="158"/>
      <c r="M673" s="158"/>
      <c r="N673" s="159">
        <v>-2039071</v>
      </c>
      <c r="O673" s="158"/>
      <c r="P673" s="158"/>
      <c r="Q673" s="158"/>
      <c r="R673" s="158"/>
      <c r="S673" s="181">
        <f t="shared" si="32"/>
        <v>-3538396</v>
      </c>
      <c r="T673" s="183"/>
      <c r="U673" s="184">
        <v>0</v>
      </c>
      <c r="V673" s="183"/>
      <c r="W673" s="181">
        <f t="shared" si="33"/>
        <v>0</v>
      </c>
      <c r="X673" s="181">
        <f t="shared" si="34"/>
        <v>-3538396</v>
      </c>
    </row>
    <row r="674" spans="1:24" ht="19.2" x14ac:dyDescent="0.3">
      <c r="A674" s="156" t="s">
        <v>3337</v>
      </c>
      <c r="B674" s="156" t="s">
        <v>4147</v>
      </c>
      <c r="C674" s="158"/>
      <c r="D674" s="158"/>
      <c r="E674" s="158"/>
      <c r="F674" s="160">
        <v>0</v>
      </c>
      <c r="G674" s="158"/>
      <c r="H674" s="158"/>
      <c r="I674" s="158"/>
      <c r="J674" s="158"/>
      <c r="K674" s="158"/>
      <c r="L674" s="158"/>
      <c r="M674" s="158"/>
      <c r="N674" s="159">
        <v>-2997</v>
      </c>
      <c r="O674" s="158"/>
      <c r="P674" s="158"/>
      <c r="Q674" s="158"/>
      <c r="R674" s="158"/>
      <c r="S674" s="181">
        <f t="shared" si="32"/>
        <v>-2997</v>
      </c>
      <c r="T674" s="183"/>
      <c r="U674" s="184">
        <v>0</v>
      </c>
      <c r="V674" s="183"/>
      <c r="W674" s="181">
        <f t="shared" si="33"/>
        <v>0</v>
      </c>
      <c r="X674" s="181">
        <f t="shared" si="34"/>
        <v>-2997</v>
      </c>
    </row>
    <row r="675" spans="1:24" ht="19.2" x14ac:dyDescent="0.3">
      <c r="A675" s="156" t="s">
        <v>3338</v>
      </c>
      <c r="B675" s="156" t="s">
        <v>4148</v>
      </c>
      <c r="C675" s="158"/>
      <c r="D675" s="158"/>
      <c r="E675" s="158"/>
      <c r="F675" s="160">
        <v>0</v>
      </c>
      <c r="G675" s="158"/>
      <c r="H675" s="158"/>
      <c r="I675" s="158"/>
      <c r="J675" s="158"/>
      <c r="K675" s="158"/>
      <c r="L675" s="158"/>
      <c r="M675" s="158"/>
      <c r="N675" s="160">
        <v>0</v>
      </c>
      <c r="O675" s="158"/>
      <c r="P675" s="158"/>
      <c r="Q675" s="158"/>
      <c r="R675" s="158"/>
      <c r="S675" s="181">
        <f t="shared" si="32"/>
        <v>0</v>
      </c>
      <c r="T675" s="183"/>
      <c r="U675" s="184">
        <v>0</v>
      </c>
      <c r="V675" s="183"/>
      <c r="W675" s="181">
        <f t="shared" si="33"/>
        <v>0</v>
      </c>
      <c r="X675" s="181">
        <f t="shared" si="34"/>
        <v>0</v>
      </c>
    </row>
    <row r="676" spans="1:24" ht="19.2" x14ac:dyDescent="0.3">
      <c r="A676" s="156" t="s">
        <v>3352</v>
      </c>
      <c r="B676" s="156" t="s">
        <v>4162</v>
      </c>
      <c r="C676" s="158"/>
      <c r="D676" s="158"/>
      <c r="E676" s="158"/>
      <c r="F676" s="160">
        <v>0</v>
      </c>
      <c r="G676" s="158"/>
      <c r="H676" s="158"/>
      <c r="I676" s="158"/>
      <c r="J676" s="158"/>
      <c r="K676" s="158"/>
      <c r="L676" s="158"/>
      <c r="M676" s="158"/>
      <c r="N676" s="159">
        <v>-82273</v>
      </c>
      <c r="O676" s="158"/>
      <c r="P676" s="158"/>
      <c r="Q676" s="158"/>
      <c r="R676" s="158"/>
      <c r="S676" s="181">
        <f t="shared" si="32"/>
        <v>-82273</v>
      </c>
      <c r="T676" s="183"/>
      <c r="U676" s="184">
        <v>0</v>
      </c>
      <c r="V676" s="183"/>
      <c r="W676" s="181">
        <f t="shared" si="33"/>
        <v>0</v>
      </c>
      <c r="X676" s="181">
        <f t="shared" si="34"/>
        <v>-82273</v>
      </c>
    </row>
    <row r="677" spans="1:24" ht="9.6" x14ac:dyDescent="0.3">
      <c r="A677" s="156" t="s">
        <v>3201</v>
      </c>
      <c r="B677" s="156" t="s">
        <v>4012</v>
      </c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81">
        <f t="shared" si="32"/>
        <v>0</v>
      </c>
      <c r="T677" s="183"/>
      <c r="U677" s="183"/>
      <c r="V677" s="183"/>
      <c r="W677" s="181">
        <f t="shared" si="33"/>
        <v>0</v>
      </c>
      <c r="X677" s="181">
        <f t="shared" si="34"/>
        <v>0</v>
      </c>
    </row>
    <row r="678" spans="1:24" ht="9.6" x14ac:dyDescent="0.3">
      <c r="A678" s="156" t="s">
        <v>3202</v>
      </c>
      <c r="B678" s="156" t="s">
        <v>4013</v>
      </c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81">
        <f t="shared" si="32"/>
        <v>0</v>
      </c>
      <c r="T678" s="183"/>
      <c r="U678" s="183"/>
      <c r="V678" s="183"/>
      <c r="W678" s="181">
        <f t="shared" si="33"/>
        <v>0</v>
      </c>
      <c r="X678" s="181">
        <f t="shared" si="34"/>
        <v>0</v>
      </c>
    </row>
    <row r="679" spans="1:24" ht="9.6" x14ac:dyDescent="0.3">
      <c r="A679" s="156" t="s">
        <v>3327</v>
      </c>
      <c r="B679" s="156" t="s">
        <v>4137</v>
      </c>
      <c r="C679" s="158"/>
      <c r="D679" s="158"/>
      <c r="E679" s="158"/>
      <c r="F679" s="160">
        <v>0</v>
      </c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81">
        <f t="shared" si="32"/>
        <v>0</v>
      </c>
      <c r="T679" s="183"/>
      <c r="U679" s="184">
        <v>0</v>
      </c>
      <c r="V679" s="183"/>
      <c r="W679" s="181">
        <f t="shared" si="33"/>
        <v>0</v>
      </c>
      <c r="X679" s="181">
        <f t="shared" si="34"/>
        <v>0</v>
      </c>
    </row>
    <row r="680" spans="1:24" ht="19.2" x14ac:dyDescent="0.3">
      <c r="A680" s="156" t="s">
        <v>3328</v>
      </c>
      <c r="B680" s="156" t="s">
        <v>4138</v>
      </c>
      <c r="C680" s="158"/>
      <c r="D680" s="158"/>
      <c r="E680" s="158"/>
      <c r="F680" s="160">
        <v>0</v>
      </c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81">
        <f t="shared" si="32"/>
        <v>0</v>
      </c>
      <c r="T680" s="183"/>
      <c r="U680" s="184">
        <v>0</v>
      </c>
      <c r="V680" s="183"/>
      <c r="W680" s="181">
        <f t="shared" si="33"/>
        <v>0</v>
      </c>
      <c r="X680" s="181">
        <f t="shared" si="34"/>
        <v>0</v>
      </c>
    </row>
    <row r="681" spans="1:24" ht="9.6" x14ac:dyDescent="0.3">
      <c r="A681" s="156" t="s">
        <v>3329</v>
      </c>
      <c r="B681" s="156" t="s">
        <v>4139</v>
      </c>
      <c r="C681" s="158"/>
      <c r="D681" s="158"/>
      <c r="E681" s="158"/>
      <c r="F681" s="160">
        <v>0</v>
      </c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81">
        <f t="shared" si="32"/>
        <v>0</v>
      </c>
      <c r="T681" s="183"/>
      <c r="U681" s="184">
        <v>0</v>
      </c>
      <c r="V681" s="183"/>
      <c r="W681" s="181">
        <f t="shared" si="33"/>
        <v>0</v>
      </c>
      <c r="X681" s="181">
        <f t="shared" si="34"/>
        <v>0</v>
      </c>
    </row>
    <row r="682" spans="1:24" ht="9.6" x14ac:dyDescent="0.3">
      <c r="A682" s="156" t="s">
        <v>3330</v>
      </c>
      <c r="B682" s="156" t="s">
        <v>4140</v>
      </c>
      <c r="C682" s="158"/>
      <c r="D682" s="158"/>
      <c r="E682" s="158"/>
      <c r="F682" s="160">
        <v>0</v>
      </c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81">
        <f t="shared" si="32"/>
        <v>0</v>
      </c>
      <c r="T682" s="183"/>
      <c r="U682" s="184">
        <v>0</v>
      </c>
      <c r="V682" s="183"/>
      <c r="W682" s="181">
        <f t="shared" si="33"/>
        <v>0</v>
      </c>
      <c r="X682" s="181">
        <f t="shared" si="34"/>
        <v>0</v>
      </c>
    </row>
    <row r="683" spans="1:24" ht="19.2" x14ac:dyDescent="0.3">
      <c r="A683" s="156" t="s">
        <v>3331</v>
      </c>
      <c r="B683" s="156" t="s">
        <v>4141</v>
      </c>
      <c r="C683" s="158"/>
      <c r="D683" s="158"/>
      <c r="E683" s="158"/>
      <c r="F683" s="160">
        <v>0</v>
      </c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81">
        <f t="shared" si="32"/>
        <v>0</v>
      </c>
      <c r="T683" s="183"/>
      <c r="U683" s="184">
        <v>0</v>
      </c>
      <c r="V683" s="183"/>
      <c r="W683" s="181">
        <f t="shared" si="33"/>
        <v>0</v>
      </c>
      <c r="X683" s="181">
        <f t="shared" si="34"/>
        <v>0</v>
      </c>
    </row>
    <row r="684" spans="1:24" ht="9.6" x14ac:dyDescent="0.3">
      <c r="A684" s="156" t="s">
        <v>3332</v>
      </c>
      <c r="B684" s="156" t="s">
        <v>4142</v>
      </c>
      <c r="C684" s="158"/>
      <c r="D684" s="158"/>
      <c r="E684" s="158"/>
      <c r="F684" s="160">
        <v>0</v>
      </c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81">
        <f t="shared" si="32"/>
        <v>0</v>
      </c>
      <c r="T684" s="183"/>
      <c r="U684" s="184">
        <v>0</v>
      </c>
      <c r="V684" s="183"/>
      <c r="W684" s="181">
        <f t="shared" si="33"/>
        <v>0</v>
      </c>
      <c r="X684" s="181">
        <f t="shared" si="34"/>
        <v>0</v>
      </c>
    </row>
    <row r="685" spans="1:24" ht="19.2" x14ac:dyDescent="0.3">
      <c r="A685" s="156" t="s">
        <v>3333</v>
      </c>
      <c r="B685" s="156" t="s">
        <v>4143</v>
      </c>
      <c r="C685" s="158"/>
      <c r="D685" s="158"/>
      <c r="E685" s="158"/>
      <c r="F685" s="160">
        <v>0</v>
      </c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81">
        <f t="shared" si="32"/>
        <v>0</v>
      </c>
      <c r="T685" s="183"/>
      <c r="U685" s="184">
        <v>0</v>
      </c>
      <c r="V685" s="183"/>
      <c r="W685" s="181">
        <f t="shared" si="33"/>
        <v>0</v>
      </c>
      <c r="X685" s="181">
        <f t="shared" si="34"/>
        <v>0</v>
      </c>
    </row>
    <row r="686" spans="1:24" ht="9.6" x14ac:dyDescent="0.3">
      <c r="A686" s="156" t="s">
        <v>3203</v>
      </c>
      <c r="B686" s="156" t="s">
        <v>4014</v>
      </c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81">
        <f t="shared" si="32"/>
        <v>0</v>
      </c>
      <c r="T686" s="183"/>
      <c r="U686" s="183"/>
      <c r="V686" s="183"/>
      <c r="W686" s="181">
        <f t="shared" si="33"/>
        <v>0</v>
      </c>
      <c r="X686" s="181">
        <f t="shared" si="34"/>
        <v>0</v>
      </c>
    </row>
    <row r="687" spans="1:24" ht="19.2" x14ac:dyDescent="0.3">
      <c r="A687" s="156" t="s">
        <v>3334</v>
      </c>
      <c r="B687" s="156" t="s">
        <v>4144</v>
      </c>
      <c r="C687" s="158"/>
      <c r="D687" s="158"/>
      <c r="E687" s="158"/>
      <c r="F687" s="160">
        <v>0</v>
      </c>
      <c r="G687" s="158"/>
      <c r="H687" s="158"/>
      <c r="I687" s="158"/>
      <c r="J687" s="158"/>
      <c r="K687" s="158"/>
      <c r="L687" s="158"/>
      <c r="M687" s="158"/>
      <c r="N687" s="160">
        <v>0</v>
      </c>
      <c r="O687" s="158"/>
      <c r="P687" s="158"/>
      <c r="Q687" s="158"/>
      <c r="R687" s="158"/>
      <c r="S687" s="181">
        <f t="shared" si="32"/>
        <v>0</v>
      </c>
      <c r="T687" s="183"/>
      <c r="U687" s="184">
        <v>0</v>
      </c>
      <c r="V687" s="183"/>
      <c r="W687" s="181">
        <f t="shared" si="33"/>
        <v>0</v>
      </c>
      <c r="X687" s="181">
        <f t="shared" si="34"/>
        <v>0</v>
      </c>
    </row>
    <row r="688" spans="1:24" ht="19.2" x14ac:dyDescent="0.3">
      <c r="A688" s="156" t="s">
        <v>3335</v>
      </c>
      <c r="B688" s="156" t="s">
        <v>4145</v>
      </c>
      <c r="C688" s="158"/>
      <c r="D688" s="158"/>
      <c r="E688" s="158"/>
      <c r="F688" s="160">
        <v>0</v>
      </c>
      <c r="G688" s="158"/>
      <c r="H688" s="158"/>
      <c r="I688" s="158"/>
      <c r="J688" s="158"/>
      <c r="K688" s="158"/>
      <c r="L688" s="158"/>
      <c r="M688" s="158"/>
      <c r="N688" s="160">
        <v>0</v>
      </c>
      <c r="O688" s="158"/>
      <c r="P688" s="158"/>
      <c r="Q688" s="158"/>
      <c r="R688" s="158"/>
      <c r="S688" s="181">
        <f t="shared" si="32"/>
        <v>0</v>
      </c>
      <c r="T688" s="183"/>
      <c r="U688" s="184">
        <v>0</v>
      </c>
      <c r="V688" s="183"/>
      <c r="W688" s="181">
        <f t="shared" si="33"/>
        <v>0</v>
      </c>
      <c r="X688" s="181">
        <f t="shared" si="34"/>
        <v>0</v>
      </c>
    </row>
    <row r="689" spans="1:24" ht="9.6" x14ac:dyDescent="0.3">
      <c r="A689" s="156" t="s">
        <v>3336</v>
      </c>
      <c r="B689" s="156" t="s">
        <v>4146</v>
      </c>
      <c r="C689" s="158"/>
      <c r="D689" s="158"/>
      <c r="E689" s="158"/>
      <c r="F689" s="160">
        <v>0</v>
      </c>
      <c r="G689" s="158"/>
      <c r="H689" s="158"/>
      <c r="I689" s="158"/>
      <c r="J689" s="158"/>
      <c r="K689" s="158"/>
      <c r="L689" s="158"/>
      <c r="M689" s="158"/>
      <c r="N689" s="159">
        <v>-82273</v>
      </c>
      <c r="O689" s="158"/>
      <c r="P689" s="158"/>
      <c r="Q689" s="158"/>
      <c r="R689" s="158"/>
      <c r="S689" s="181">
        <f t="shared" si="32"/>
        <v>-82273</v>
      </c>
      <c r="T689" s="183"/>
      <c r="U689" s="184">
        <v>0</v>
      </c>
      <c r="V689" s="183"/>
      <c r="W689" s="181">
        <f t="shared" si="33"/>
        <v>0</v>
      </c>
      <c r="X689" s="181">
        <f t="shared" si="34"/>
        <v>-82273</v>
      </c>
    </row>
    <row r="690" spans="1:24" ht="19.2" x14ac:dyDescent="0.3">
      <c r="A690" s="156" t="s">
        <v>3337</v>
      </c>
      <c r="B690" s="156" t="s">
        <v>4147</v>
      </c>
      <c r="C690" s="158"/>
      <c r="D690" s="158"/>
      <c r="E690" s="158"/>
      <c r="F690" s="160">
        <v>0</v>
      </c>
      <c r="G690" s="158"/>
      <c r="H690" s="158"/>
      <c r="I690" s="158"/>
      <c r="J690" s="158"/>
      <c r="K690" s="158"/>
      <c r="L690" s="158"/>
      <c r="M690" s="158"/>
      <c r="N690" s="160">
        <v>0</v>
      </c>
      <c r="O690" s="158"/>
      <c r="P690" s="158"/>
      <c r="Q690" s="158"/>
      <c r="R690" s="158"/>
      <c r="S690" s="181">
        <f t="shared" si="32"/>
        <v>0</v>
      </c>
      <c r="T690" s="183"/>
      <c r="U690" s="184">
        <v>0</v>
      </c>
      <c r="V690" s="183"/>
      <c r="W690" s="181">
        <f t="shared" si="33"/>
        <v>0</v>
      </c>
      <c r="X690" s="181">
        <f t="shared" si="34"/>
        <v>0</v>
      </c>
    </row>
    <row r="691" spans="1:24" ht="19.2" x14ac:dyDescent="0.3">
      <c r="A691" s="156" t="s">
        <v>3338</v>
      </c>
      <c r="B691" s="156" t="s">
        <v>4148</v>
      </c>
      <c r="C691" s="158"/>
      <c r="D691" s="158"/>
      <c r="E691" s="158"/>
      <c r="F691" s="160">
        <v>0</v>
      </c>
      <c r="G691" s="158"/>
      <c r="H691" s="158"/>
      <c r="I691" s="158"/>
      <c r="J691" s="158"/>
      <c r="K691" s="158"/>
      <c r="L691" s="158"/>
      <c r="M691" s="158"/>
      <c r="N691" s="160">
        <v>0</v>
      </c>
      <c r="O691" s="158"/>
      <c r="P691" s="158"/>
      <c r="Q691" s="158"/>
      <c r="R691" s="158"/>
      <c r="S691" s="181">
        <f t="shared" si="32"/>
        <v>0</v>
      </c>
      <c r="T691" s="183"/>
      <c r="U691" s="184">
        <v>0</v>
      </c>
      <c r="V691" s="183"/>
      <c r="W691" s="181">
        <f t="shared" si="33"/>
        <v>0</v>
      </c>
      <c r="X691" s="181">
        <f t="shared" si="34"/>
        <v>0</v>
      </c>
    </row>
    <row r="692" spans="1:24" ht="19.2" x14ac:dyDescent="0.3">
      <c r="A692" s="156" t="s">
        <v>3353</v>
      </c>
      <c r="B692" s="156" t="s">
        <v>4163</v>
      </c>
      <c r="C692" s="158"/>
      <c r="D692" s="158"/>
      <c r="E692" s="158"/>
      <c r="F692" s="160">
        <v>0</v>
      </c>
      <c r="G692" s="158"/>
      <c r="H692" s="158"/>
      <c r="I692" s="158"/>
      <c r="J692" s="158"/>
      <c r="K692" s="158"/>
      <c r="L692" s="158"/>
      <c r="M692" s="158"/>
      <c r="N692" s="159">
        <v>-4902900</v>
      </c>
      <c r="O692" s="158"/>
      <c r="P692" s="158"/>
      <c r="Q692" s="158"/>
      <c r="R692" s="158"/>
      <c r="S692" s="181">
        <f t="shared" si="32"/>
        <v>-4902900</v>
      </c>
      <c r="T692" s="183"/>
      <c r="U692" s="184">
        <v>0</v>
      </c>
      <c r="V692" s="183"/>
      <c r="W692" s="181">
        <f t="shared" si="33"/>
        <v>0</v>
      </c>
      <c r="X692" s="181">
        <f t="shared" si="34"/>
        <v>-4902900</v>
      </c>
    </row>
    <row r="693" spans="1:24" ht="9.6" x14ac:dyDescent="0.3">
      <c r="A693" s="156" t="s">
        <v>3201</v>
      </c>
      <c r="B693" s="156" t="s">
        <v>4012</v>
      </c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81">
        <f t="shared" si="32"/>
        <v>0</v>
      </c>
      <c r="T693" s="183"/>
      <c r="U693" s="183"/>
      <c r="V693" s="183"/>
      <c r="W693" s="181">
        <f t="shared" si="33"/>
        <v>0</v>
      </c>
      <c r="X693" s="181">
        <f t="shared" si="34"/>
        <v>0</v>
      </c>
    </row>
    <row r="694" spans="1:24" ht="9.6" x14ac:dyDescent="0.3">
      <c r="A694" s="156" t="s">
        <v>3202</v>
      </c>
      <c r="B694" s="156" t="s">
        <v>4013</v>
      </c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81">
        <f t="shared" si="32"/>
        <v>0</v>
      </c>
      <c r="T694" s="183"/>
      <c r="U694" s="183"/>
      <c r="V694" s="183"/>
      <c r="W694" s="181">
        <f t="shared" si="33"/>
        <v>0</v>
      </c>
      <c r="X694" s="181">
        <f t="shared" si="34"/>
        <v>0</v>
      </c>
    </row>
    <row r="695" spans="1:24" ht="9.6" x14ac:dyDescent="0.3">
      <c r="A695" s="156" t="s">
        <v>3327</v>
      </c>
      <c r="B695" s="156" t="s">
        <v>4137</v>
      </c>
      <c r="C695" s="158"/>
      <c r="D695" s="158"/>
      <c r="E695" s="158"/>
      <c r="F695" s="160">
        <v>0</v>
      </c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81">
        <f t="shared" si="32"/>
        <v>0</v>
      </c>
      <c r="T695" s="183"/>
      <c r="U695" s="184">
        <v>0</v>
      </c>
      <c r="V695" s="183"/>
      <c r="W695" s="181">
        <f t="shared" si="33"/>
        <v>0</v>
      </c>
      <c r="X695" s="181">
        <f t="shared" si="34"/>
        <v>0</v>
      </c>
    </row>
    <row r="696" spans="1:24" ht="19.2" x14ac:dyDescent="0.3">
      <c r="A696" s="156" t="s">
        <v>3328</v>
      </c>
      <c r="B696" s="156" t="s">
        <v>4138</v>
      </c>
      <c r="C696" s="158"/>
      <c r="D696" s="158"/>
      <c r="E696" s="158"/>
      <c r="F696" s="160">
        <v>0</v>
      </c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81">
        <f t="shared" si="32"/>
        <v>0</v>
      </c>
      <c r="T696" s="183"/>
      <c r="U696" s="184">
        <v>0</v>
      </c>
      <c r="V696" s="183"/>
      <c r="W696" s="181">
        <f t="shared" si="33"/>
        <v>0</v>
      </c>
      <c r="X696" s="181">
        <f t="shared" si="34"/>
        <v>0</v>
      </c>
    </row>
    <row r="697" spans="1:24" ht="9.6" x14ac:dyDescent="0.3">
      <c r="A697" s="156" t="s">
        <v>3329</v>
      </c>
      <c r="B697" s="156" t="s">
        <v>4139</v>
      </c>
      <c r="C697" s="158"/>
      <c r="D697" s="158"/>
      <c r="E697" s="158"/>
      <c r="F697" s="160">
        <v>0</v>
      </c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81">
        <f t="shared" ref="S697:S760" si="35">SUM(C697:R697)</f>
        <v>0</v>
      </c>
      <c r="T697" s="183"/>
      <c r="U697" s="184">
        <v>0</v>
      </c>
      <c r="V697" s="183"/>
      <c r="W697" s="181">
        <f t="shared" si="33"/>
        <v>0</v>
      </c>
      <c r="X697" s="181">
        <f t="shared" si="34"/>
        <v>0</v>
      </c>
    </row>
    <row r="698" spans="1:24" ht="9.6" x14ac:dyDescent="0.3">
      <c r="A698" s="156" t="s">
        <v>3330</v>
      </c>
      <c r="B698" s="156" t="s">
        <v>4140</v>
      </c>
      <c r="C698" s="158"/>
      <c r="D698" s="158"/>
      <c r="E698" s="158"/>
      <c r="F698" s="160">
        <v>0</v>
      </c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81">
        <f t="shared" si="35"/>
        <v>0</v>
      </c>
      <c r="T698" s="183"/>
      <c r="U698" s="184">
        <v>0</v>
      </c>
      <c r="V698" s="183"/>
      <c r="W698" s="181">
        <f t="shared" si="33"/>
        <v>0</v>
      </c>
      <c r="X698" s="181">
        <f t="shared" si="34"/>
        <v>0</v>
      </c>
    </row>
    <row r="699" spans="1:24" ht="19.2" x14ac:dyDescent="0.3">
      <c r="A699" s="156" t="s">
        <v>3331</v>
      </c>
      <c r="B699" s="156" t="s">
        <v>4141</v>
      </c>
      <c r="C699" s="158"/>
      <c r="D699" s="158"/>
      <c r="E699" s="158"/>
      <c r="F699" s="160">
        <v>0</v>
      </c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81">
        <f t="shared" si="35"/>
        <v>0</v>
      </c>
      <c r="T699" s="183"/>
      <c r="U699" s="184">
        <v>0</v>
      </c>
      <c r="V699" s="183"/>
      <c r="W699" s="181">
        <f t="shared" ref="W699:W762" si="36">SUM(T699:V699)</f>
        <v>0</v>
      </c>
      <c r="X699" s="181">
        <f t="shared" ref="X699:X762" si="37">S699+W699</f>
        <v>0</v>
      </c>
    </row>
    <row r="700" spans="1:24" ht="9.6" x14ac:dyDescent="0.3">
      <c r="A700" s="156" t="s">
        <v>3332</v>
      </c>
      <c r="B700" s="156" t="s">
        <v>4142</v>
      </c>
      <c r="C700" s="158"/>
      <c r="D700" s="158"/>
      <c r="E700" s="158"/>
      <c r="F700" s="160">
        <v>0</v>
      </c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81">
        <f t="shared" si="35"/>
        <v>0</v>
      </c>
      <c r="T700" s="183"/>
      <c r="U700" s="184">
        <v>0</v>
      </c>
      <c r="V700" s="183"/>
      <c r="W700" s="181">
        <f t="shared" si="36"/>
        <v>0</v>
      </c>
      <c r="X700" s="181">
        <f t="shared" si="37"/>
        <v>0</v>
      </c>
    </row>
    <row r="701" spans="1:24" ht="19.2" x14ac:dyDescent="0.3">
      <c r="A701" s="156" t="s">
        <v>3333</v>
      </c>
      <c r="B701" s="156" t="s">
        <v>4143</v>
      </c>
      <c r="C701" s="158"/>
      <c r="D701" s="158"/>
      <c r="E701" s="158"/>
      <c r="F701" s="160">
        <v>0</v>
      </c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81">
        <f t="shared" si="35"/>
        <v>0</v>
      </c>
      <c r="T701" s="183"/>
      <c r="U701" s="184">
        <v>0</v>
      </c>
      <c r="V701" s="183"/>
      <c r="W701" s="181">
        <f t="shared" si="36"/>
        <v>0</v>
      </c>
      <c r="X701" s="181">
        <f t="shared" si="37"/>
        <v>0</v>
      </c>
    </row>
    <row r="702" spans="1:24" ht="9.6" x14ac:dyDescent="0.3">
      <c r="A702" s="156" t="s">
        <v>3203</v>
      </c>
      <c r="B702" s="156" t="s">
        <v>4014</v>
      </c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81">
        <f t="shared" si="35"/>
        <v>0</v>
      </c>
      <c r="T702" s="183"/>
      <c r="U702" s="183"/>
      <c r="V702" s="183"/>
      <c r="W702" s="181">
        <f t="shared" si="36"/>
        <v>0</v>
      </c>
      <c r="X702" s="181">
        <f t="shared" si="37"/>
        <v>0</v>
      </c>
    </row>
    <row r="703" spans="1:24" ht="19.2" x14ac:dyDescent="0.3">
      <c r="A703" s="156" t="s">
        <v>3334</v>
      </c>
      <c r="B703" s="156" t="s">
        <v>4144</v>
      </c>
      <c r="C703" s="158"/>
      <c r="D703" s="158"/>
      <c r="E703" s="158"/>
      <c r="F703" s="160">
        <v>0</v>
      </c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81">
        <f t="shared" si="35"/>
        <v>0</v>
      </c>
      <c r="T703" s="183"/>
      <c r="U703" s="184">
        <v>0</v>
      </c>
      <c r="V703" s="183"/>
      <c r="W703" s="181">
        <f t="shared" si="36"/>
        <v>0</v>
      </c>
      <c r="X703" s="181">
        <f t="shared" si="37"/>
        <v>0</v>
      </c>
    </row>
    <row r="704" spans="1:24" ht="19.2" x14ac:dyDescent="0.3">
      <c r="A704" s="156" t="s">
        <v>3335</v>
      </c>
      <c r="B704" s="156" t="s">
        <v>4145</v>
      </c>
      <c r="C704" s="158"/>
      <c r="D704" s="158"/>
      <c r="E704" s="158"/>
      <c r="F704" s="160">
        <v>0</v>
      </c>
      <c r="G704" s="158"/>
      <c r="H704" s="158"/>
      <c r="I704" s="158"/>
      <c r="J704" s="158"/>
      <c r="K704" s="158"/>
      <c r="L704" s="158"/>
      <c r="M704" s="158"/>
      <c r="N704" s="159">
        <v>-1585080</v>
      </c>
      <c r="O704" s="158"/>
      <c r="P704" s="158"/>
      <c r="Q704" s="158"/>
      <c r="R704" s="158"/>
      <c r="S704" s="181">
        <f t="shared" si="35"/>
        <v>-1585080</v>
      </c>
      <c r="T704" s="183"/>
      <c r="U704" s="184">
        <v>0</v>
      </c>
      <c r="V704" s="183"/>
      <c r="W704" s="181">
        <f t="shared" si="36"/>
        <v>0</v>
      </c>
      <c r="X704" s="181">
        <f t="shared" si="37"/>
        <v>-1585080</v>
      </c>
    </row>
    <row r="705" spans="1:24" ht="9.6" x14ac:dyDescent="0.3">
      <c r="A705" s="156" t="s">
        <v>3336</v>
      </c>
      <c r="B705" s="156" t="s">
        <v>4146</v>
      </c>
      <c r="C705" s="158"/>
      <c r="D705" s="158"/>
      <c r="E705" s="158"/>
      <c r="F705" s="160">
        <v>0</v>
      </c>
      <c r="G705" s="158"/>
      <c r="H705" s="158"/>
      <c r="I705" s="158"/>
      <c r="J705" s="158"/>
      <c r="K705" s="158"/>
      <c r="L705" s="158"/>
      <c r="M705" s="158"/>
      <c r="N705" s="159">
        <v>-3317820</v>
      </c>
      <c r="O705" s="158"/>
      <c r="P705" s="158"/>
      <c r="Q705" s="158"/>
      <c r="R705" s="158"/>
      <c r="S705" s="181">
        <f t="shared" si="35"/>
        <v>-3317820</v>
      </c>
      <c r="T705" s="183"/>
      <c r="U705" s="184">
        <v>0</v>
      </c>
      <c r="V705" s="183"/>
      <c r="W705" s="181">
        <f t="shared" si="36"/>
        <v>0</v>
      </c>
      <c r="X705" s="181">
        <f t="shared" si="37"/>
        <v>-3317820</v>
      </c>
    </row>
    <row r="706" spans="1:24" ht="19.2" x14ac:dyDescent="0.3">
      <c r="A706" s="156" t="s">
        <v>3337</v>
      </c>
      <c r="B706" s="156" t="s">
        <v>4147</v>
      </c>
      <c r="C706" s="158"/>
      <c r="D706" s="158"/>
      <c r="E706" s="158"/>
      <c r="F706" s="160">
        <v>0</v>
      </c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81">
        <f t="shared" si="35"/>
        <v>0</v>
      </c>
      <c r="T706" s="183"/>
      <c r="U706" s="184">
        <v>0</v>
      </c>
      <c r="V706" s="183"/>
      <c r="W706" s="181">
        <f t="shared" si="36"/>
        <v>0</v>
      </c>
      <c r="X706" s="181">
        <f t="shared" si="37"/>
        <v>0</v>
      </c>
    </row>
    <row r="707" spans="1:24" ht="19.2" x14ac:dyDescent="0.3">
      <c r="A707" s="156" t="s">
        <v>3338</v>
      </c>
      <c r="B707" s="156" t="s">
        <v>4148</v>
      </c>
      <c r="C707" s="158"/>
      <c r="D707" s="158"/>
      <c r="E707" s="158"/>
      <c r="F707" s="160">
        <v>0</v>
      </c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81">
        <f t="shared" si="35"/>
        <v>0</v>
      </c>
      <c r="T707" s="183"/>
      <c r="U707" s="184">
        <v>0</v>
      </c>
      <c r="V707" s="183"/>
      <c r="W707" s="181">
        <f t="shared" si="36"/>
        <v>0</v>
      </c>
      <c r="X707" s="181">
        <f t="shared" si="37"/>
        <v>0</v>
      </c>
    </row>
    <row r="708" spans="1:24" ht="19.2" x14ac:dyDescent="0.3">
      <c r="A708" s="156" t="s">
        <v>3354</v>
      </c>
      <c r="B708" s="156" t="s">
        <v>4164</v>
      </c>
      <c r="C708" s="158"/>
      <c r="D708" s="158"/>
      <c r="E708" s="158"/>
      <c r="F708" s="160">
        <v>0</v>
      </c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81">
        <f t="shared" si="35"/>
        <v>0</v>
      </c>
      <c r="T708" s="183"/>
      <c r="U708" s="184">
        <v>0</v>
      </c>
      <c r="V708" s="183"/>
      <c r="W708" s="181">
        <f t="shared" si="36"/>
        <v>0</v>
      </c>
      <c r="X708" s="181">
        <f t="shared" si="37"/>
        <v>0</v>
      </c>
    </row>
    <row r="709" spans="1:24" ht="19.2" x14ac:dyDescent="0.3">
      <c r="A709" s="156" t="s">
        <v>3355</v>
      </c>
      <c r="B709" s="156" t="s">
        <v>4165</v>
      </c>
      <c r="C709" s="158"/>
      <c r="D709" s="158"/>
      <c r="E709" s="158"/>
      <c r="F709" s="160">
        <v>0</v>
      </c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81">
        <f t="shared" si="35"/>
        <v>0</v>
      </c>
      <c r="T709" s="183"/>
      <c r="U709" s="184">
        <v>0</v>
      </c>
      <c r="V709" s="183"/>
      <c r="W709" s="181">
        <f t="shared" si="36"/>
        <v>0</v>
      </c>
      <c r="X709" s="181">
        <f t="shared" si="37"/>
        <v>0</v>
      </c>
    </row>
    <row r="710" spans="1:24" ht="9.6" x14ac:dyDescent="0.3">
      <c r="A710" s="156" t="s">
        <v>3212</v>
      </c>
      <c r="B710" s="156" t="s">
        <v>4023</v>
      </c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81">
        <f t="shared" si="35"/>
        <v>0</v>
      </c>
      <c r="T710" s="183"/>
      <c r="U710" s="183"/>
      <c r="V710" s="183"/>
      <c r="W710" s="181">
        <f t="shared" si="36"/>
        <v>0</v>
      </c>
      <c r="X710" s="181">
        <f t="shared" si="37"/>
        <v>0</v>
      </c>
    </row>
    <row r="711" spans="1:24" ht="9.6" x14ac:dyDescent="0.3">
      <c r="A711" s="156" t="s">
        <v>3213</v>
      </c>
      <c r="B711" s="156" t="s">
        <v>4024</v>
      </c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81">
        <f t="shared" si="35"/>
        <v>0</v>
      </c>
      <c r="T711" s="183"/>
      <c r="U711" s="183"/>
      <c r="V711" s="183"/>
      <c r="W711" s="181">
        <f t="shared" si="36"/>
        <v>0</v>
      </c>
      <c r="X711" s="181">
        <f t="shared" si="37"/>
        <v>0</v>
      </c>
    </row>
    <row r="712" spans="1:24" ht="19.2" x14ac:dyDescent="0.3">
      <c r="A712" s="156" t="s">
        <v>3340</v>
      </c>
      <c r="B712" s="156" t="s">
        <v>4150</v>
      </c>
      <c r="C712" s="158"/>
      <c r="D712" s="158"/>
      <c r="E712" s="158"/>
      <c r="F712" s="160">
        <v>0</v>
      </c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81">
        <f t="shared" si="35"/>
        <v>0</v>
      </c>
      <c r="T712" s="183"/>
      <c r="U712" s="184">
        <v>0</v>
      </c>
      <c r="V712" s="183"/>
      <c r="W712" s="181">
        <f t="shared" si="36"/>
        <v>0</v>
      </c>
      <c r="X712" s="181">
        <f t="shared" si="37"/>
        <v>0</v>
      </c>
    </row>
    <row r="713" spans="1:24" ht="9.6" x14ac:dyDescent="0.3">
      <c r="A713" s="156" t="s">
        <v>3341</v>
      </c>
      <c r="B713" s="156" t="s">
        <v>4151</v>
      </c>
      <c r="C713" s="158"/>
      <c r="D713" s="158"/>
      <c r="E713" s="158"/>
      <c r="F713" s="160">
        <v>0</v>
      </c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81">
        <f t="shared" si="35"/>
        <v>0</v>
      </c>
      <c r="T713" s="183"/>
      <c r="U713" s="184">
        <v>0</v>
      </c>
      <c r="V713" s="183"/>
      <c r="W713" s="181">
        <f t="shared" si="36"/>
        <v>0</v>
      </c>
      <c r="X713" s="181">
        <f t="shared" si="37"/>
        <v>0</v>
      </c>
    </row>
    <row r="714" spans="1:24" ht="9.6" x14ac:dyDescent="0.3">
      <c r="A714" s="156" t="s">
        <v>3214</v>
      </c>
      <c r="B714" s="156" t="s">
        <v>4025</v>
      </c>
      <c r="C714" s="158"/>
      <c r="D714" s="158"/>
      <c r="E714" s="158"/>
      <c r="F714" s="160">
        <v>0</v>
      </c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81">
        <f t="shared" si="35"/>
        <v>0</v>
      </c>
      <c r="T714" s="183"/>
      <c r="U714" s="184">
        <v>0</v>
      </c>
      <c r="V714" s="183"/>
      <c r="W714" s="181">
        <f t="shared" si="36"/>
        <v>0</v>
      </c>
      <c r="X714" s="181">
        <f t="shared" si="37"/>
        <v>0</v>
      </c>
    </row>
    <row r="715" spans="1:24" ht="19.2" x14ac:dyDescent="0.3">
      <c r="A715" s="156" t="s">
        <v>3356</v>
      </c>
      <c r="B715" s="156" t="s">
        <v>4166</v>
      </c>
      <c r="C715" s="158"/>
      <c r="D715" s="158"/>
      <c r="E715" s="158"/>
      <c r="F715" s="160">
        <v>0</v>
      </c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81">
        <f t="shared" si="35"/>
        <v>0</v>
      </c>
      <c r="T715" s="183"/>
      <c r="U715" s="184">
        <v>0</v>
      </c>
      <c r="V715" s="183"/>
      <c r="W715" s="181">
        <f t="shared" si="36"/>
        <v>0</v>
      </c>
      <c r="X715" s="181">
        <f t="shared" si="37"/>
        <v>0</v>
      </c>
    </row>
    <row r="716" spans="1:24" ht="9.6" x14ac:dyDescent="0.3">
      <c r="A716" s="156" t="s">
        <v>3212</v>
      </c>
      <c r="B716" s="156" t="s">
        <v>4023</v>
      </c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81">
        <f t="shared" si="35"/>
        <v>0</v>
      </c>
      <c r="T716" s="183"/>
      <c r="U716" s="183"/>
      <c r="V716" s="183"/>
      <c r="W716" s="181">
        <f t="shared" si="36"/>
        <v>0</v>
      </c>
      <c r="X716" s="181">
        <f t="shared" si="37"/>
        <v>0</v>
      </c>
    </row>
    <row r="717" spans="1:24" ht="9.6" x14ac:dyDescent="0.3">
      <c r="A717" s="156" t="s">
        <v>3213</v>
      </c>
      <c r="B717" s="156" t="s">
        <v>4024</v>
      </c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81">
        <f t="shared" si="35"/>
        <v>0</v>
      </c>
      <c r="T717" s="183"/>
      <c r="U717" s="183"/>
      <c r="V717" s="183"/>
      <c r="W717" s="181">
        <f t="shared" si="36"/>
        <v>0</v>
      </c>
      <c r="X717" s="181">
        <f t="shared" si="37"/>
        <v>0</v>
      </c>
    </row>
    <row r="718" spans="1:24" ht="19.2" x14ac:dyDescent="0.3">
      <c r="A718" s="156" t="s">
        <v>3340</v>
      </c>
      <c r="B718" s="156" t="s">
        <v>4150</v>
      </c>
      <c r="C718" s="158"/>
      <c r="D718" s="158"/>
      <c r="E718" s="158"/>
      <c r="F718" s="160">
        <v>0</v>
      </c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81">
        <f t="shared" si="35"/>
        <v>0</v>
      </c>
      <c r="T718" s="183"/>
      <c r="U718" s="184">
        <v>0</v>
      </c>
      <c r="V718" s="183"/>
      <c r="W718" s="181">
        <f t="shared" si="36"/>
        <v>0</v>
      </c>
      <c r="X718" s="181">
        <f t="shared" si="37"/>
        <v>0</v>
      </c>
    </row>
    <row r="719" spans="1:24" ht="9.6" x14ac:dyDescent="0.3">
      <c r="A719" s="156" t="s">
        <v>3341</v>
      </c>
      <c r="B719" s="156" t="s">
        <v>4151</v>
      </c>
      <c r="C719" s="158"/>
      <c r="D719" s="158"/>
      <c r="E719" s="158"/>
      <c r="F719" s="160">
        <v>0</v>
      </c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81">
        <f t="shared" si="35"/>
        <v>0</v>
      </c>
      <c r="T719" s="183"/>
      <c r="U719" s="184">
        <v>0</v>
      </c>
      <c r="V719" s="183"/>
      <c r="W719" s="181">
        <f t="shared" si="36"/>
        <v>0</v>
      </c>
      <c r="X719" s="181">
        <f t="shared" si="37"/>
        <v>0</v>
      </c>
    </row>
    <row r="720" spans="1:24" ht="9.6" x14ac:dyDescent="0.3">
      <c r="A720" s="156" t="s">
        <v>3214</v>
      </c>
      <c r="B720" s="156" t="s">
        <v>4025</v>
      </c>
      <c r="C720" s="158"/>
      <c r="D720" s="158"/>
      <c r="E720" s="158"/>
      <c r="F720" s="160">
        <v>0</v>
      </c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81">
        <f t="shared" si="35"/>
        <v>0</v>
      </c>
      <c r="T720" s="183"/>
      <c r="U720" s="184">
        <v>0</v>
      </c>
      <c r="V720" s="183"/>
      <c r="W720" s="181">
        <f t="shared" si="36"/>
        <v>0</v>
      </c>
      <c r="X720" s="181">
        <f t="shared" si="37"/>
        <v>0</v>
      </c>
    </row>
    <row r="721" spans="1:24" ht="19.2" x14ac:dyDescent="0.3">
      <c r="A721" s="156" t="s">
        <v>3357</v>
      </c>
      <c r="B721" s="156" t="s">
        <v>4167</v>
      </c>
      <c r="C721" s="158"/>
      <c r="D721" s="158"/>
      <c r="E721" s="158"/>
      <c r="F721" s="160">
        <v>0</v>
      </c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81">
        <f t="shared" si="35"/>
        <v>0</v>
      </c>
      <c r="T721" s="183"/>
      <c r="U721" s="184">
        <v>0</v>
      </c>
      <c r="V721" s="183"/>
      <c r="W721" s="181">
        <f t="shared" si="36"/>
        <v>0</v>
      </c>
      <c r="X721" s="181">
        <f t="shared" si="37"/>
        <v>0</v>
      </c>
    </row>
    <row r="722" spans="1:24" ht="9.6" x14ac:dyDescent="0.3">
      <c r="A722" s="156" t="s">
        <v>3201</v>
      </c>
      <c r="B722" s="156" t="s">
        <v>4012</v>
      </c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81">
        <f t="shared" si="35"/>
        <v>0</v>
      </c>
      <c r="T722" s="183"/>
      <c r="U722" s="183"/>
      <c r="V722" s="183"/>
      <c r="W722" s="181">
        <f t="shared" si="36"/>
        <v>0</v>
      </c>
      <c r="X722" s="181">
        <f t="shared" si="37"/>
        <v>0</v>
      </c>
    </row>
    <row r="723" spans="1:24" ht="9.6" x14ac:dyDescent="0.3">
      <c r="A723" s="156" t="s">
        <v>3202</v>
      </c>
      <c r="B723" s="156" t="s">
        <v>4013</v>
      </c>
      <c r="C723" s="158"/>
      <c r="D723" s="158"/>
      <c r="E723" s="158"/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81">
        <f t="shared" si="35"/>
        <v>0</v>
      </c>
      <c r="T723" s="183"/>
      <c r="U723" s="183"/>
      <c r="V723" s="183"/>
      <c r="W723" s="181">
        <f t="shared" si="36"/>
        <v>0</v>
      </c>
      <c r="X723" s="181">
        <f t="shared" si="37"/>
        <v>0</v>
      </c>
    </row>
    <row r="724" spans="1:24" ht="9.6" x14ac:dyDescent="0.3">
      <c r="A724" s="156" t="s">
        <v>3327</v>
      </c>
      <c r="B724" s="156" t="s">
        <v>4137</v>
      </c>
      <c r="C724" s="158"/>
      <c r="D724" s="158"/>
      <c r="E724" s="158"/>
      <c r="F724" s="160">
        <v>0</v>
      </c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81">
        <f t="shared" si="35"/>
        <v>0</v>
      </c>
      <c r="T724" s="183"/>
      <c r="U724" s="184">
        <v>0</v>
      </c>
      <c r="V724" s="183"/>
      <c r="W724" s="181">
        <f t="shared" si="36"/>
        <v>0</v>
      </c>
      <c r="X724" s="181">
        <f t="shared" si="37"/>
        <v>0</v>
      </c>
    </row>
    <row r="725" spans="1:24" ht="19.2" x14ac:dyDescent="0.3">
      <c r="A725" s="156" t="s">
        <v>3328</v>
      </c>
      <c r="B725" s="156" t="s">
        <v>4138</v>
      </c>
      <c r="C725" s="158"/>
      <c r="D725" s="158"/>
      <c r="E725" s="158"/>
      <c r="F725" s="160">
        <v>0</v>
      </c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81">
        <f t="shared" si="35"/>
        <v>0</v>
      </c>
      <c r="T725" s="183"/>
      <c r="U725" s="184">
        <v>0</v>
      </c>
      <c r="V725" s="183"/>
      <c r="W725" s="181">
        <f t="shared" si="36"/>
        <v>0</v>
      </c>
      <c r="X725" s="181">
        <f t="shared" si="37"/>
        <v>0</v>
      </c>
    </row>
    <row r="726" spans="1:24" ht="9.6" x14ac:dyDescent="0.3">
      <c r="A726" s="156" t="s">
        <v>3329</v>
      </c>
      <c r="B726" s="156" t="s">
        <v>4139</v>
      </c>
      <c r="C726" s="158"/>
      <c r="D726" s="158"/>
      <c r="E726" s="158"/>
      <c r="F726" s="160">
        <v>0</v>
      </c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81">
        <f t="shared" si="35"/>
        <v>0</v>
      </c>
      <c r="T726" s="183"/>
      <c r="U726" s="184">
        <v>0</v>
      </c>
      <c r="V726" s="183"/>
      <c r="W726" s="181">
        <f t="shared" si="36"/>
        <v>0</v>
      </c>
      <c r="X726" s="181">
        <f t="shared" si="37"/>
        <v>0</v>
      </c>
    </row>
    <row r="727" spans="1:24" ht="9.6" x14ac:dyDescent="0.3">
      <c r="A727" s="156" t="s">
        <v>3330</v>
      </c>
      <c r="B727" s="156" t="s">
        <v>4140</v>
      </c>
      <c r="C727" s="158"/>
      <c r="D727" s="158"/>
      <c r="E727" s="158"/>
      <c r="F727" s="160">
        <v>0</v>
      </c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81">
        <f t="shared" si="35"/>
        <v>0</v>
      </c>
      <c r="T727" s="183"/>
      <c r="U727" s="184">
        <v>0</v>
      </c>
      <c r="V727" s="183"/>
      <c r="W727" s="181">
        <f t="shared" si="36"/>
        <v>0</v>
      </c>
      <c r="X727" s="181">
        <f t="shared" si="37"/>
        <v>0</v>
      </c>
    </row>
    <row r="728" spans="1:24" ht="19.2" x14ac:dyDescent="0.3">
      <c r="A728" s="156" t="s">
        <v>3331</v>
      </c>
      <c r="B728" s="156" t="s">
        <v>4141</v>
      </c>
      <c r="C728" s="158"/>
      <c r="D728" s="158"/>
      <c r="E728" s="158"/>
      <c r="F728" s="160">
        <v>0</v>
      </c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81">
        <f t="shared" si="35"/>
        <v>0</v>
      </c>
      <c r="T728" s="183"/>
      <c r="U728" s="184">
        <v>0</v>
      </c>
      <c r="V728" s="183"/>
      <c r="W728" s="181">
        <f t="shared" si="36"/>
        <v>0</v>
      </c>
      <c r="X728" s="181">
        <f t="shared" si="37"/>
        <v>0</v>
      </c>
    </row>
    <row r="729" spans="1:24" ht="9.6" x14ac:dyDescent="0.3">
      <c r="A729" s="156" t="s">
        <v>3332</v>
      </c>
      <c r="B729" s="156" t="s">
        <v>4142</v>
      </c>
      <c r="C729" s="158"/>
      <c r="D729" s="158"/>
      <c r="E729" s="158"/>
      <c r="F729" s="160">
        <v>0</v>
      </c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81">
        <f t="shared" si="35"/>
        <v>0</v>
      </c>
      <c r="T729" s="183"/>
      <c r="U729" s="184">
        <v>0</v>
      </c>
      <c r="V729" s="183"/>
      <c r="W729" s="181">
        <f t="shared" si="36"/>
        <v>0</v>
      </c>
      <c r="X729" s="181">
        <f t="shared" si="37"/>
        <v>0</v>
      </c>
    </row>
    <row r="730" spans="1:24" ht="19.2" x14ac:dyDescent="0.3">
      <c r="A730" s="156" t="s">
        <v>3333</v>
      </c>
      <c r="B730" s="156" t="s">
        <v>4143</v>
      </c>
      <c r="C730" s="158"/>
      <c r="D730" s="158"/>
      <c r="E730" s="158"/>
      <c r="F730" s="160">
        <v>0</v>
      </c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81">
        <f t="shared" si="35"/>
        <v>0</v>
      </c>
      <c r="T730" s="183"/>
      <c r="U730" s="184">
        <v>0</v>
      </c>
      <c r="V730" s="183"/>
      <c r="W730" s="181">
        <f t="shared" si="36"/>
        <v>0</v>
      </c>
      <c r="X730" s="181">
        <f t="shared" si="37"/>
        <v>0</v>
      </c>
    </row>
    <row r="731" spans="1:24" ht="9.6" x14ac:dyDescent="0.3">
      <c r="A731" s="156" t="s">
        <v>3203</v>
      </c>
      <c r="B731" s="156" t="s">
        <v>4014</v>
      </c>
      <c r="C731" s="158"/>
      <c r="D731" s="158"/>
      <c r="E731" s="158"/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81">
        <f t="shared" si="35"/>
        <v>0</v>
      </c>
      <c r="T731" s="183"/>
      <c r="U731" s="183"/>
      <c r="V731" s="183"/>
      <c r="W731" s="181">
        <f t="shared" si="36"/>
        <v>0</v>
      </c>
      <c r="X731" s="181">
        <f t="shared" si="37"/>
        <v>0</v>
      </c>
    </row>
    <row r="732" spans="1:24" ht="19.2" x14ac:dyDescent="0.3">
      <c r="A732" s="156" t="s">
        <v>3334</v>
      </c>
      <c r="B732" s="156" t="s">
        <v>4144</v>
      </c>
      <c r="C732" s="158"/>
      <c r="D732" s="158"/>
      <c r="E732" s="158"/>
      <c r="F732" s="160">
        <v>0</v>
      </c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81">
        <f t="shared" si="35"/>
        <v>0</v>
      </c>
      <c r="T732" s="183"/>
      <c r="U732" s="184">
        <v>0</v>
      </c>
      <c r="V732" s="183"/>
      <c r="W732" s="181">
        <f t="shared" si="36"/>
        <v>0</v>
      </c>
      <c r="X732" s="181">
        <f t="shared" si="37"/>
        <v>0</v>
      </c>
    </row>
    <row r="733" spans="1:24" ht="19.2" x14ac:dyDescent="0.3">
      <c r="A733" s="156" t="s">
        <v>3335</v>
      </c>
      <c r="B733" s="156" t="s">
        <v>4145</v>
      </c>
      <c r="C733" s="158"/>
      <c r="D733" s="158"/>
      <c r="E733" s="158"/>
      <c r="F733" s="160">
        <v>0</v>
      </c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81">
        <f t="shared" si="35"/>
        <v>0</v>
      </c>
      <c r="T733" s="183"/>
      <c r="U733" s="184">
        <v>0</v>
      </c>
      <c r="V733" s="183"/>
      <c r="W733" s="181">
        <f t="shared" si="36"/>
        <v>0</v>
      </c>
      <c r="X733" s="181">
        <f t="shared" si="37"/>
        <v>0</v>
      </c>
    </row>
    <row r="734" spans="1:24" ht="9.6" x14ac:dyDescent="0.3">
      <c r="A734" s="156" t="s">
        <v>3336</v>
      </c>
      <c r="B734" s="156" t="s">
        <v>4146</v>
      </c>
      <c r="C734" s="158"/>
      <c r="D734" s="158"/>
      <c r="E734" s="158"/>
      <c r="F734" s="160">
        <v>0</v>
      </c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81">
        <f t="shared" si="35"/>
        <v>0</v>
      </c>
      <c r="T734" s="183"/>
      <c r="U734" s="184">
        <v>0</v>
      </c>
      <c r="V734" s="183"/>
      <c r="W734" s="181">
        <f t="shared" si="36"/>
        <v>0</v>
      </c>
      <c r="X734" s="181">
        <f t="shared" si="37"/>
        <v>0</v>
      </c>
    </row>
    <row r="735" spans="1:24" ht="19.2" x14ac:dyDescent="0.3">
      <c r="A735" s="156" t="s">
        <v>3337</v>
      </c>
      <c r="B735" s="156" t="s">
        <v>4147</v>
      </c>
      <c r="C735" s="158"/>
      <c r="D735" s="158"/>
      <c r="E735" s="158"/>
      <c r="F735" s="160">
        <v>0</v>
      </c>
      <c r="G735" s="158"/>
      <c r="H735" s="158"/>
      <c r="I735" s="158"/>
      <c r="J735" s="158"/>
      <c r="K735" s="158"/>
      <c r="L735" s="158"/>
      <c r="M735" s="158"/>
      <c r="N735" s="158"/>
      <c r="O735" s="158"/>
      <c r="P735" s="158"/>
      <c r="Q735" s="158"/>
      <c r="R735" s="158"/>
      <c r="S735" s="181">
        <f t="shared" si="35"/>
        <v>0</v>
      </c>
      <c r="T735" s="183"/>
      <c r="U735" s="184">
        <v>0</v>
      </c>
      <c r="V735" s="183"/>
      <c r="W735" s="181">
        <f t="shared" si="36"/>
        <v>0</v>
      </c>
      <c r="X735" s="181">
        <f t="shared" si="37"/>
        <v>0</v>
      </c>
    </row>
    <row r="736" spans="1:24" ht="19.2" x14ac:dyDescent="0.3">
      <c r="A736" s="156" t="s">
        <v>3338</v>
      </c>
      <c r="B736" s="156" t="s">
        <v>4148</v>
      </c>
      <c r="C736" s="158"/>
      <c r="D736" s="158"/>
      <c r="E736" s="158"/>
      <c r="F736" s="160">
        <v>0</v>
      </c>
      <c r="G736" s="158"/>
      <c r="H736" s="158"/>
      <c r="I736" s="158"/>
      <c r="J736" s="158"/>
      <c r="K736" s="158"/>
      <c r="L736" s="158"/>
      <c r="M736" s="158"/>
      <c r="N736" s="158"/>
      <c r="O736" s="158"/>
      <c r="P736" s="158"/>
      <c r="Q736" s="158"/>
      <c r="R736" s="158"/>
      <c r="S736" s="181">
        <f t="shared" si="35"/>
        <v>0</v>
      </c>
      <c r="T736" s="183"/>
      <c r="U736" s="184">
        <v>0</v>
      </c>
      <c r="V736" s="183"/>
      <c r="W736" s="181">
        <f t="shared" si="36"/>
        <v>0</v>
      </c>
      <c r="X736" s="181">
        <f t="shared" si="37"/>
        <v>0</v>
      </c>
    </row>
    <row r="737" spans="1:24" ht="19.2" x14ac:dyDescent="0.3">
      <c r="A737" s="156" t="s">
        <v>3358</v>
      </c>
      <c r="B737" s="156" t="s">
        <v>4168</v>
      </c>
      <c r="C737" s="158"/>
      <c r="D737" s="158"/>
      <c r="E737" s="158"/>
      <c r="F737" s="158"/>
      <c r="G737" s="158"/>
      <c r="H737" s="158"/>
      <c r="I737" s="158"/>
      <c r="J737" s="158"/>
      <c r="K737" s="158"/>
      <c r="L737" s="158"/>
      <c r="M737" s="158"/>
      <c r="N737" s="158"/>
      <c r="O737" s="158"/>
      <c r="P737" s="158"/>
      <c r="Q737" s="158"/>
      <c r="R737" s="158"/>
      <c r="S737" s="181">
        <f t="shared" si="35"/>
        <v>0</v>
      </c>
      <c r="T737" s="183"/>
      <c r="U737" s="183"/>
      <c r="V737" s="183"/>
      <c r="W737" s="181">
        <f t="shared" si="36"/>
        <v>0</v>
      </c>
      <c r="X737" s="181">
        <f t="shared" si="37"/>
        <v>0</v>
      </c>
    </row>
    <row r="738" spans="1:24" ht="19.2" x14ac:dyDescent="0.3">
      <c r="A738" s="156" t="s">
        <v>3359</v>
      </c>
      <c r="B738" s="156" t="s">
        <v>4169</v>
      </c>
      <c r="C738" s="159">
        <v>-714321719</v>
      </c>
      <c r="D738" s="158"/>
      <c r="E738" s="159">
        <v>-1850059576</v>
      </c>
      <c r="F738" s="159">
        <v>-1579989197</v>
      </c>
      <c r="G738" s="158"/>
      <c r="H738" s="159">
        <v>-8559761648</v>
      </c>
      <c r="I738" s="159">
        <v>-187578895</v>
      </c>
      <c r="J738" s="159">
        <v>-1386697094</v>
      </c>
      <c r="K738" s="159">
        <v>-252881</v>
      </c>
      <c r="L738" s="159">
        <v>-823756420</v>
      </c>
      <c r="M738" s="159">
        <v>-113155652</v>
      </c>
      <c r="N738" s="159">
        <v>-1483143038</v>
      </c>
      <c r="O738" s="159">
        <v>-1027910975</v>
      </c>
      <c r="P738" s="159">
        <v>-4360853059</v>
      </c>
      <c r="Q738" s="159">
        <v>-282193597</v>
      </c>
      <c r="R738" s="159">
        <v>-1033231232</v>
      </c>
      <c r="S738" s="181">
        <f t="shared" si="35"/>
        <v>-23402904983</v>
      </c>
      <c r="T738" s="183"/>
      <c r="U738" s="183"/>
      <c r="V738" s="182">
        <v>-182625726</v>
      </c>
      <c r="W738" s="181">
        <f t="shared" si="36"/>
        <v>-182625726</v>
      </c>
      <c r="X738" s="181">
        <f t="shared" si="37"/>
        <v>-23585530709</v>
      </c>
    </row>
    <row r="739" spans="1:24" ht="19.2" x14ac:dyDescent="0.3">
      <c r="A739" s="156" t="s">
        <v>3360</v>
      </c>
      <c r="B739" s="156" t="s">
        <v>4170</v>
      </c>
      <c r="C739" s="159">
        <v>-714321719</v>
      </c>
      <c r="D739" s="158"/>
      <c r="E739" s="159">
        <v>-1850059576</v>
      </c>
      <c r="F739" s="159">
        <v>-1579989197</v>
      </c>
      <c r="G739" s="158"/>
      <c r="H739" s="159">
        <v>-8559761648</v>
      </c>
      <c r="I739" s="159">
        <v>-187578895</v>
      </c>
      <c r="J739" s="159">
        <v>-1386697094</v>
      </c>
      <c r="K739" s="159">
        <v>-252881</v>
      </c>
      <c r="L739" s="159">
        <v>-823756420</v>
      </c>
      <c r="M739" s="159">
        <v>-113155652</v>
      </c>
      <c r="N739" s="159">
        <v>-1483143038</v>
      </c>
      <c r="O739" s="159">
        <v>-1027910975</v>
      </c>
      <c r="P739" s="159">
        <v>-4360853059</v>
      </c>
      <c r="Q739" s="159">
        <v>-282193597</v>
      </c>
      <c r="R739" s="159">
        <v>-1033231232</v>
      </c>
      <c r="S739" s="181">
        <f t="shared" si="35"/>
        <v>-23402904983</v>
      </c>
      <c r="T739" s="183"/>
      <c r="U739" s="183"/>
      <c r="V739" s="182">
        <v>-182625726</v>
      </c>
      <c r="W739" s="181">
        <f t="shared" si="36"/>
        <v>-182625726</v>
      </c>
      <c r="X739" s="181">
        <f t="shared" si="37"/>
        <v>-23585530709</v>
      </c>
    </row>
    <row r="740" spans="1:24" ht="28.8" x14ac:dyDescent="0.3">
      <c r="A740" s="156" t="s">
        <v>3361</v>
      </c>
      <c r="B740" s="156" t="s">
        <v>4171</v>
      </c>
      <c r="C740" s="159">
        <v>-552773146</v>
      </c>
      <c r="D740" s="158"/>
      <c r="E740" s="159">
        <v>-1840269573</v>
      </c>
      <c r="F740" s="159">
        <v>-1477926539</v>
      </c>
      <c r="G740" s="158"/>
      <c r="H740" s="159">
        <v>-11229061124</v>
      </c>
      <c r="I740" s="159">
        <v>-158760134</v>
      </c>
      <c r="J740" s="159">
        <v>-1380196782</v>
      </c>
      <c r="K740" s="159">
        <v>-252881</v>
      </c>
      <c r="L740" s="159">
        <v>-756410249</v>
      </c>
      <c r="M740" s="159">
        <v>-99955652</v>
      </c>
      <c r="N740" s="159">
        <v>-1440490994</v>
      </c>
      <c r="O740" s="159">
        <v>-976088742</v>
      </c>
      <c r="P740" s="159">
        <v>-4000598103</v>
      </c>
      <c r="Q740" s="159">
        <v>-278998836</v>
      </c>
      <c r="R740" s="159">
        <v>-865317518</v>
      </c>
      <c r="S740" s="181">
        <f t="shared" si="35"/>
        <v>-25057100273</v>
      </c>
      <c r="T740" s="183"/>
      <c r="U740" s="184">
        <v>0</v>
      </c>
      <c r="V740" s="183"/>
      <c r="W740" s="181">
        <f t="shared" si="36"/>
        <v>0</v>
      </c>
      <c r="X740" s="181">
        <f t="shared" si="37"/>
        <v>-25057100273</v>
      </c>
    </row>
    <row r="741" spans="1:24" ht="19.2" x14ac:dyDescent="0.3">
      <c r="A741" s="156" t="s">
        <v>3362</v>
      </c>
      <c r="B741" s="156" t="s">
        <v>4172</v>
      </c>
      <c r="C741" s="158"/>
      <c r="D741" s="158"/>
      <c r="E741" s="158"/>
      <c r="F741" s="160">
        <v>0</v>
      </c>
      <c r="G741" s="158"/>
      <c r="H741" s="160">
        <v>0</v>
      </c>
      <c r="I741" s="158"/>
      <c r="J741" s="158"/>
      <c r="K741" s="158"/>
      <c r="L741" s="158"/>
      <c r="M741" s="158"/>
      <c r="N741" s="160">
        <v>0</v>
      </c>
      <c r="O741" s="158"/>
      <c r="P741" s="158"/>
      <c r="Q741" s="158"/>
      <c r="R741" s="158"/>
      <c r="S741" s="181">
        <f t="shared" si="35"/>
        <v>0</v>
      </c>
      <c r="T741" s="183"/>
      <c r="U741" s="183"/>
      <c r="V741" s="183"/>
      <c r="W741" s="181">
        <f t="shared" si="36"/>
        <v>0</v>
      </c>
      <c r="X741" s="181">
        <f t="shared" si="37"/>
        <v>0</v>
      </c>
    </row>
    <row r="742" spans="1:24" ht="28.8" x14ac:dyDescent="0.3">
      <c r="A742" s="156" t="s">
        <v>3363</v>
      </c>
      <c r="B742" s="156" t="s">
        <v>4173</v>
      </c>
      <c r="C742" s="158"/>
      <c r="D742" s="158"/>
      <c r="E742" s="160">
        <v>0</v>
      </c>
      <c r="F742" s="160">
        <v>0</v>
      </c>
      <c r="G742" s="158"/>
      <c r="H742" s="159">
        <v>-8642696</v>
      </c>
      <c r="I742" s="158"/>
      <c r="J742" s="158"/>
      <c r="K742" s="158"/>
      <c r="L742" s="158"/>
      <c r="M742" s="158"/>
      <c r="N742" s="160">
        <v>0</v>
      </c>
      <c r="O742" s="158"/>
      <c r="P742" s="160">
        <v>0</v>
      </c>
      <c r="Q742" s="158"/>
      <c r="R742" s="158"/>
      <c r="S742" s="181">
        <f t="shared" si="35"/>
        <v>-8642696</v>
      </c>
      <c r="T742" s="183"/>
      <c r="U742" s="184">
        <v>0</v>
      </c>
      <c r="V742" s="183"/>
      <c r="W742" s="181">
        <f t="shared" si="36"/>
        <v>0</v>
      </c>
      <c r="X742" s="181">
        <f t="shared" si="37"/>
        <v>-8642696</v>
      </c>
    </row>
    <row r="743" spans="1:24" ht="19.2" x14ac:dyDescent="0.3">
      <c r="A743" s="156" t="s">
        <v>3364</v>
      </c>
      <c r="B743" s="156" t="s">
        <v>4174</v>
      </c>
      <c r="C743" s="159">
        <v>-623261</v>
      </c>
      <c r="D743" s="158"/>
      <c r="E743" s="159">
        <v>-153150</v>
      </c>
      <c r="F743" s="160">
        <v>0</v>
      </c>
      <c r="G743" s="158"/>
      <c r="H743" s="160">
        <v>0</v>
      </c>
      <c r="I743" s="159">
        <v>-406022</v>
      </c>
      <c r="J743" s="159">
        <v>-11590504</v>
      </c>
      <c r="K743" s="158"/>
      <c r="L743" s="158"/>
      <c r="M743" s="158"/>
      <c r="N743" s="160">
        <v>0</v>
      </c>
      <c r="O743" s="158"/>
      <c r="P743" s="158"/>
      <c r="Q743" s="159">
        <v>-3194761</v>
      </c>
      <c r="R743" s="158"/>
      <c r="S743" s="181">
        <f t="shared" si="35"/>
        <v>-15967698</v>
      </c>
      <c r="T743" s="183"/>
      <c r="U743" s="183"/>
      <c r="V743" s="183"/>
      <c r="W743" s="181">
        <f t="shared" si="36"/>
        <v>0</v>
      </c>
      <c r="X743" s="181">
        <f t="shared" si="37"/>
        <v>-15967698</v>
      </c>
    </row>
    <row r="744" spans="1:24" ht="19.2" x14ac:dyDescent="0.3">
      <c r="A744" s="156" t="s">
        <v>3365</v>
      </c>
      <c r="B744" s="156" t="s">
        <v>4175</v>
      </c>
      <c r="C744" s="159">
        <v>-623261</v>
      </c>
      <c r="D744" s="158"/>
      <c r="E744" s="159">
        <v>-153150</v>
      </c>
      <c r="F744" s="160">
        <v>0</v>
      </c>
      <c r="G744" s="158"/>
      <c r="H744" s="160">
        <v>0</v>
      </c>
      <c r="I744" s="159">
        <v>-406022</v>
      </c>
      <c r="J744" s="159">
        <v>-11590504</v>
      </c>
      <c r="K744" s="158"/>
      <c r="L744" s="158"/>
      <c r="M744" s="158"/>
      <c r="N744" s="160">
        <v>0</v>
      </c>
      <c r="O744" s="158"/>
      <c r="P744" s="158"/>
      <c r="Q744" s="159">
        <v>-3194761</v>
      </c>
      <c r="R744" s="158"/>
      <c r="S744" s="181">
        <f t="shared" si="35"/>
        <v>-15967698</v>
      </c>
      <c r="T744" s="183"/>
      <c r="U744" s="183"/>
      <c r="V744" s="183"/>
      <c r="W744" s="181">
        <f t="shared" si="36"/>
        <v>0</v>
      </c>
      <c r="X744" s="181">
        <f t="shared" si="37"/>
        <v>-15967698</v>
      </c>
    </row>
    <row r="745" spans="1:24" ht="19.2" x14ac:dyDescent="0.3">
      <c r="A745" s="156" t="s">
        <v>3366</v>
      </c>
      <c r="B745" s="156" t="s">
        <v>4176</v>
      </c>
      <c r="C745" s="158"/>
      <c r="D745" s="158"/>
      <c r="E745" s="158"/>
      <c r="F745" s="158"/>
      <c r="G745" s="158"/>
      <c r="H745" s="158"/>
      <c r="I745" s="158"/>
      <c r="J745" s="158"/>
      <c r="K745" s="158"/>
      <c r="L745" s="158"/>
      <c r="M745" s="158"/>
      <c r="N745" s="158"/>
      <c r="O745" s="158"/>
      <c r="P745" s="158"/>
      <c r="Q745" s="158"/>
      <c r="R745" s="158"/>
      <c r="S745" s="181">
        <f t="shared" si="35"/>
        <v>0</v>
      </c>
      <c r="T745" s="183"/>
      <c r="U745" s="183"/>
      <c r="V745" s="183"/>
      <c r="W745" s="181">
        <f t="shared" si="36"/>
        <v>0</v>
      </c>
      <c r="X745" s="181">
        <f t="shared" si="37"/>
        <v>0</v>
      </c>
    </row>
    <row r="746" spans="1:24" ht="19.2" x14ac:dyDescent="0.3">
      <c r="A746" s="156" t="s">
        <v>3367</v>
      </c>
      <c r="B746" s="156" t="s">
        <v>4177</v>
      </c>
      <c r="C746" s="158"/>
      <c r="D746" s="158"/>
      <c r="E746" s="158"/>
      <c r="F746" s="158"/>
      <c r="G746" s="158"/>
      <c r="H746" s="158"/>
      <c r="I746" s="158"/>
      <c r="J746" s="158"/>
      <c r="K746" s="158"/>
      <c r="L746" s="158"/>
      <c r="M746" s="158"/>
      <c r="N746" s="158"/>
      <c r="O746" s="158"/>
      <c r="P746" s="158"/>
      <c r="Q746" s="158"/>
      <c r="R746" s="158"/>
      <c r="S746" s="181">
        <f t="shared" si="35"/>
        <v>0</v>
      </c>
      <c r="T746" s="183"/>
      <c r="U746" s="183"/>
      <c r="V746" s="183"/>
      <c r="W746" s="181">
        <f t="shared" si="36"/>
        <v>0</v>
      </c>
      <c r="X746" s="181">
        <f t="shared" si="37"/>
        <v>0</v>
      </c>
    </row>
    <row r="747" spans="1:24" ht="19.2" x14ac:dyDescent="0.3">
      <c r="A747" s="156" t="s">
        <v>3368</v>
      </c>
      <c r="B747" s="156" t="s">
        <v>4178</v>
      </c>
      <c r="C747" s="159">
        <v>-623261</v>
      </c>
      <c r="D747" s="158"/>
      <c r="E747" s="159">
        <v>-141175</v>
      </c>
      <c r="F747" s="160">
        <v>0</v>
      </c>
      <c r="G747" s="158"/>
      <c r="H747" s="160">
        <v>0</v>
      </c>
      <c r="I747" s="159">
        <v>-406022</v>
      </c>
      <c r="J747" s="159">
        <v>-10480237</v>
      </c>
      <c r="K747" s="158"/>
      <c r="L747" s="158"/>
      <c r="M747" s="158"/>
      <c r="N747" s="160">
        <v>0</v>
      </c>
      <c r="O747" s="158"/>
      <c r="P747" s="158"/>
      <c r="Q747" s="159">
        <v>-3194761</v>
      </c>
      <c r="R747" s="158"/>
      <c r="S747" s="181">
        <f t="shared" si="35"/>
        <v>-14845456</v>
      </c>
      <c r="T747" s="183"/>
      <c r="U747" s="183"/>
      <c r="V747" s="183"/>
      <c r="W747" s="181">
        <f t="shared" si="36"/>
        <v>0</v>
      </c>
      <c r="X747" s="181">
        <f t="shared" si="37"/>
        <v>-14845456</v>
      </c>
    </row>
    <row r="748" spans="1:24" ht="19.2" x14ac:dyDescent="0.3">
      <c r="A748" s="156" t="s">
        <v>3369</v>
      </c>
      <c r="B748" s="156" t="s">
        <v>4179</v>
      </c>
      <c r="C748" s="158"/>
      <c r="D748" s="158"/>
      <c r="E748" s="160">
        <v>0</v>
      </c>
      <c r="F748" s="160">
        <v>0</v>
      </c>
      <c r="G748" s="158"/>
      <c r="H748" s="160">
        <v>0</v>
      </c>
      <c r="I748" s="158"/>
      <c r="J748" s="158"/>
      <c r="K748" s="158"/>
      <c r="L748" s="158"/>
      <c r="M748" s="158"/>
      <c r="N748" s="160">
        <v>0</v>
      </c>
      <c r="O748" s="158"/>
      <c r="P748" s="158"/>
      <c r="Q748" s="158"/>
      <c r="R748" s="158"/>
      <c r="S748" s="181">
        <f t="shared" si="35"/>
        <v>0</v>
      </c>
      <c r="T748" s="183"/>
      <c r="U748" s="183"/>
      <c r="V748" s="183"/>
      <c r="W748" s="181">
        <f t="shared" si="36"/>
        <v>0</v>
      </c>
      <c r="X748" s="181">
        <f t="shared" si="37"/>
        <v>0</v>
      </c>
    </row>
    <row r="749" spans="1:24" ht="19.2" x14ac:dyDescent="0.3">
      <c r="A749" s="156" t="s">
        <v>3370</v>
      </c>
      <c r="B749" s="156" t="s">
        <v>4180</v>
      </c>
      <c r="C749" s="160">
        <v>0</v>
      </c>
      <c r="D749" s="158"/>
      <c r="E749" s="159">
        <v>-11975</v>
      </c>
      <c r="F749" s="160">
        <v>0</v>
      </c>
      <c r="G749" s="158"/>
      <c r="H749" s="160">
        <v>0</v>
      </c>
      <c r="I749" s="158"/>
      <c r="J749" s="159">
        <v>-1110267</v>
      </c>
      <c r="K749" s="158"/>
      <c r="L749" s="158"/>
      <c r="M749" s="158"/>
      <c r="N749" s="160">
        <v>0</v>
      </c>
      <c r="O749" s="158"/>
      <c r="P749" s="158"/>
      <c r="Q749" s="160">
        <v>0</v>
      </c>
      <c r="R749" s="158"/>
      <c r="S749" s="181">
        <f t="shared" si="35"/>
        <v>-1122242</v>
      </c>
      <c r="T749" s="183"/>
      <c r="U749" s="183"/>
      <c r="V749" s="183"/>
      <c r="W749" s="181">
        <f t="shared" si="36"/>
        <v>0</v>
      </c>
      <c r="X749" s="181">
        <f t="shared" si="37"/>
        <v>-1122242</v>
      </c>
    </row>
    <row r="750" spans="1:24" ht="19.2" x14ac:dyDescent="0.3">
      <c r="A750" s="156" t="s">
        <v>3371</v>
      </c>
      <c r="B750" s="156" t="s">
        <v>4181</v>
      </c>
      <c r="C750" s="158"/>
      <c r="D750" s="158"/>
      <c r="E750" s="160">
        <v>0</v>
      </c>
      <c r="F750" s="160">
        <v>0</v>
      </c>
      <c r="G750" s="158"/>
      <c r="H750" s="160">
        <v>0</v>
      </c>
      <c r="I750" s="158"/>
      <c r="J750" s="158"/>
      <c r="K750" s="158"/>
      <c r="L750" s="158"/>
      <c r="M750" s="158"/>
      <c r="N750" s="160">
        <v>0</v>
      </c>
      <c r="O750" s="158"/>
      <c r="P750" s="158"/>
      <c r="Q750" s="158"/>
      <c r="R750" s="158"/>
      <c r="S750" s="181">
        <f t="shared" si="35"/>
        <v>0</v>
      </c>
      <c r="T750" s="183"/>
      <c r="U750" s="183"/>
      <c r="V750" s="183"/>
      <c r="W750" s="181">
        <f t="shared" si="36"/>
        <v>0</v>
      </c>
      <c r="X750" s="181">
        <f t="shared" si="37"/>
        <v>0</v>
      </c>
    </row>
    <row r="751" spans="1:24" ht="19.2" x14ac:dyDescent="0.3">
      <c r="A751" s="156" t="s">
        <v>3372</v>
      </c>
      <c r="B751" s="156" t="s">
        <v>4182</v>
      </c>
      <c r="C751" s="158"/>
      <c r="D751" s="158"/>
      <c r="E751" s="160">
        <v>0</v>
      </c>
      <c r="F751" s="160">
        <v>0</v>
      </c>
      <c r="G751" s="158"/>
      <c r="H751" s="160">
        <v>0</v>
      </c>
      <c r="I751" s="158"/>
      <c r="J751" s="158"/>
      <c r="K751" s="158"/>
      <c r="L751" s="158"/>
      <c r="M751" s="158"/>
      <c r="N751" s="160">
        <v>0</v>
      </c>
      <c r="O751" s="158"/>
      <c r="P751" s="158"/>
      <c r="Q751" s="158"/>
      <c r="R751" s="158"/>
      <c r="S751" s="181">
        <f t="shared" si="35"/>
        <v>0</v>
      </c>
      <c r="T751" s="183"/>
      <c r="U751" s="183"/>
      <c r="V751" s="183"/>
      <c r="W751" s="181">
        <f t="shared" si="36"/>
        <v>0</v>
      </c>
      <c r="X751" s="181">
        <f t="shared" si="37"/>
        <v>0</v>
      </c>
    </row>
    <row r="752" spans="1:24" ht="19.2" x14ac:dyDescent="0.3">
      <c r="A752" s="156" t="s">
        <v>3373</v>
      </c>
      <c r="B752" s="156" t="s">
        <v>4183</v>
      </c>
      <c r="C752" s="158"/>
      <c r="D752" s="158"/>
      <c r="E752" s="160">
        <v>0</v>
      </c>
      <c r="F752" s="160">
        <v>0</v>
      </c>
      <c r="G752" s="158"/>
      <c r="H752" s="160">
        <v>0</v>
      </c>
      <c r="I752" s="158"/>
      <c r="J752" s="158"/>
      <c r="K752" s="158"/>
      <c r="L752" s="158"/>
      <c r="M752" s="158"/>
      <c r="N752" s="160">
        <v>0</v>
      </c>
      <c r="O752" s="158"/>
      <c r="P752" s="158"/>
      <c r="Q752" s="158"/>
      <c r="R752" s="158"/>
      <c r="S752" s="181">
        <f t="shared" si="35"/>
        <v>0</v>
      </c>
      <c r="T752" s="183"/>
      <c r="U752" s="183"/>
      <c r="V752" s="183"/>
      <c r="W752" s="181">
        <f t="shared" si="36"/>
        <v>0</v>
      </c>
      <c r="X752" s="181">
        <f t="shared" si="37"/>
        <v>0</v>
      </c>
    </row>
    <row r="753" spans="1:24" ht="19.2" x14ac:dyDescent="0.3">
      <c r="A753" s="156" t="s">
        <v>3374</v>
      </c>
      <c r="B753" s="156" t="s">
        <v>4184</v>
      </c>
      <c r="C753" s="158"/>
      <c r="D753" s="158"/>
      <c r="E753" s="158"/>
      <c r="F753" s="160">
        <v>0</v>
      </c>
      <c r="G753" s="158"/>
      <c r="H753" s="160">
        <v>0</v>
      </c>
      <c r="I753" s="158"/>
      <c r="J753" s="158"/>
      <c r="K753" s="158"/>
      <c r="L753" s="158"/>
      <c r="M753" s="158"/>
      <c r="N753" s="160">
        <v>0</v>
      </c>
      <c r="O753" s="158"/>
      <c r="P753" s="158"/>
      <c r="Q753" s="158"/>
      <c r="R753" s="158"/>
      <c r="S753" s="181">
        <f t="shared" si="35"/>
        <v>0</v>
      </c>
      <c r="T753" s="183"/>
      <c r="U753" s="183"/>
      <c r="V753" s="183"/>
      <c r="W753" s="181">
        <f t="shared" si="36"/>
        <v>0</v>
      </c>
      <c r="X753" s="181">
        <f t="shared" si="37"/>
        <v>0</v>
      </c>
    </row>
    <row r="754" spans="1:24" ht="19.2" x14ac:dyDescent="0.3">
      <c r="A754" s="156" t="s">
        <v>3375</v>
      </c>
      <c r="B754" s="156" t="s">
        <v>4185</v>
      </c>
      <c r="C754" s="158"/>
      <c r="D754" s="158"/>
      <c r="E754" s="158"/>
      <c r="F754" s="158"/>
      <c r="G754" s="158"/>
      <c r="H754" s="158"/>
      <c r="I754" s="158"/>
      <c r="J754" s="158"/>
      <c r="K754" s="158"/>
      <c r="L754" s="158"/>
      <c r="M754" s="158"/>
      <c r="N754" s="158"/>
      <c r="O754" s="158"/>
      <c r="P754" s="158"/>
      <c r="Q754" s="158"/>
      <c r="R754" s="158"/>
      <c r="S754" s="181">
        <f t="shared" si="35"/>
        <v>0</v>
      </c>
      <c r="T754" s="183"/>
      <c r="U754" s="183"/>
      <c r="V754" s="183"/>
      <c r="W754" s="181">
        <f t="shared" si="36"/>
        <v>0</v>
      </c>
      <c r="X754" s="181">
        <f t="shared" si="37"/>
        <v>0</v>
      </c>
    </row>
    <row r="755" spans="1:24" ht="19.2" x14ac:dyDescent="0.3">
      <c r="A755" s="156" t="s">
        <v>3376</v>
      </c>
      <c r="B755" s="156" t="s">
        <v>4186</v>
      </c>
      <c r="C755" s="158"/>
      <c r="D755" s="158"/>
      <c r="E755" s="158"/>
      <c r="F755" s="158"/>
      <c r="G755" s="158"/>
      <c r="H755" s="158"/>
      <c r="I755" s="158"/>
      <c r="J755" s="158"/>
      <c r="K755" s="158"/>
      <c r="L755" s="158"/>
      <c r="M755" s="158"/>
      <c r="N755" s="158"/>
      <c r="O755" s="158"/>
      <c r="P755" s="158"/>
      <c r="Q755" s="158"/>
      <c r="R755" s="158"/>
      <c r="S755" s="181">
        <f t="shared" si="35"/>
        <v>0</v>
      </c>
      <c r="T755" s="183"/>
      <c r="U755" s="183"/>
      <c r="V755" s="183"/>
      <c r="W755" s="181">
        <f t="shared" si="36"/>
        <v>0</v>
      </c>
      <c r="X755" s="181">
        <f t="shared" si="37"/>
        <v>0</v>
      </c>
    </row>
    <row r="756" spans="1:24" ht="28.8" x14ac:dyDescent="0.3">
      <c r="A756" s="156" t="s">
        <v>3377</v>
      </c>
      <c r="B756" s="156" t="s">
        <v>4187</v>
      </c>
      <c r="C756" s="158"/>
      <c r="D756" s="158"/>
      <c r="E756" s="158"/>
      <c r="F756" s="160">
        <v>0</v>
      </c>
      <c r="G756" s="158"/>
      <c r="H756" s="160">
        <v>0</v>
      </c>
      <c r="I756" s="158"/>
      <c r="J756" s="158"/>
      <c r="K756" s="158"/>
      <c r="L756" s="158"/>
      <c r="M756" s="158"/>
      <c r="N756" s="160">
        <v>0</v>
      </c>
      <c r="O756" s="158"/>
      <c r="P756" s="158"/>
      <c r="Q756" s="158"/>
      <c r="R756" s="158"/>
      <c r="S756" s="181">
        <f t="shared" si="35"/>
        <v>0</v>
      </c>
      <c r="T756" s="183"/>
      <c r="U756" s="183"/>
      <c r="V756" s="183"/>
      <c r="W756" s="181">
        <f t="shared" si="36"/>
        <v>0</v>
      </c>
      <c r="X756" s="181">
        <f t="shared" si="37"/>
        <v>0</v>
      </c>
    </row>
    <row r="757" spans="1:24" ht="28.8" x14ac:dyDescent="0.3">
      <c r="A757" s="156" t="s">
        <v>3378</v>
      </c>
      <c r="B757" s="156" t="s">
        <v>4188</v>
      </c>
      <c r="C757" s="158"/>
      <c r="D757" s="158"/>
      <c r="E757" s="158"/>
      <c r="F757" s="160">
        <v>0</v>
      </c>
      <c r="G757" s="158"/>
      <c r="H757" s="160">
        <v>0</v>
      </c>
      <c r="I757" s="158"/>
      <c r="J757" s="158"/>
      <c r="K757" s="158"/>
      <c r="L757" s="158"/>
      <c r="M757" s="158"/>
      <c r="N757" s="160">
        <v>0</v>
      </c>
      <c r="O757" s="158"/>
      <c r="P757" s="158"/>
      <c r="Q757" s="158"/>
      <c r="R757" s="158"/>
      <c r="S757" s="181">
        <f t="shared" si="35"/>
        <v>0</v>
      </c>
      <c r="T757" s="183"/>
      <c r="U757" s="183"/>
      <c r="V757" s="183"/>
      <c r="W757" s="181">
        <f t="shared" si="36"/>
        <v>0</v>
      </c>
      <c r="X757" s="181">
        <f t="shared" si="37"/>
        <v>0</v>
      </c>
    </row>
    <row r="758" spans="1:24" ht="19.2" x14ac:dyDescent="0.3">
      <c r="A758" s="156" t="s">
        <v>3379</v>
      </c>
      <c r="B758" s="156" t="s">
        <v>4189</v>
      </c>
      <c r="C758" s="159">
        <v>-607431116</v>
      </c>
      <c r="D758" s="158"/>
      <c r="E758" s="159">
        <v>-1629365349</v>
      </c>
      <c r="F758" s="159">
        <v>-1325642833</v>
      </c>
      <c r="G758" s="158"/>
      <c r="H758" s="159">
        <v>-8443575674</v>
      </c>
      <c r="I758" s="159">
        <v>-141795353</v>
      </c>
      <c r="J758" s="159">
        <v>-1357825346</v>
      </c>
      <c r="K758" s="159">
        <v>-252881</v>
      </c>
      <c r="L758" s="159">
        <v>-823466373</v>
      </c>
      <c r="M758" s="159">
        <v>-99461259</v>
      </c>
      <c r="N758" s="159">
        <v>-1440490994</v>
      </c>
      <c r="O758" s="159">
        <v>-1027690796</v>
      </c>
      <c r="P758" s="159">
        <v>-3839290645</v>
      </c>
      <c r="Q758" s="159">
        <v>-278969669</v>
      </c>
      <c r="R758" s="159">
        <v>-1020255106</v>
      </c>
      <c r="S758" s="181">
        <f t="shared" si="35"/>
        <v>-22035513394</v>
      </c>
      <c r="T758" s="183"/>
      <c r="U758" s="183"/>
      <c r="V758" s="182">
        <v>-141656202</v>
      </c>
      <c r="W758" s="181">
        <f t="shared" si="36"/>
        <v>-141656202</v>
      </c>
      <c r="X758" s="181">
        <f t="shared" si="37"/>
        <v>-22177169596</v>
      </c>
    </row>
    <row r="759" spans="1:24" ht="19.2" x14ac:dyDescent="0.3">
      <c r="A759" s="156" t="s">
        <v>3380</v>
      </c>
      <c r="B759" s="156" t="s">
        <v>4190</v>
      </c>
      <c r="C759" s="159">
        <v>-607431116</v>
      </c>
      <c r="D759" s="158"/>
      <c r="E759" s="159">
        <v>-1629365349</v>
      </c>
      <c r="F759" s="159">
        <v>-1325642833</v>
      </c>
      <c r="G759" s="158"/>
      <c r="H759" s="159">
        <v>-8443575674</v>
      </c>
      <c r="I759" s="159">
        <v>-141795353</v>
      </c>
      <c r="J759" s="159">
        <v>-1357825346</v>
      </c>
      <c r="K759" s="159">
        <v>-252881</v>
      </c>
      <c r="L759" s="159">
        <v>-823466373</v>
      </c>
      <c r="M759" s="159">
        <v>-99461259</v>
      </c>
      <c r="N759" s="159">
        <v>-1440490994</v>
      </c>
      <c r="O759" s="159">
        <v>-1027690796</v>
      </c>
      <c r="P759" s="159">
        <v>-3839290645</v>
      </c>
      <c r="Q759" s="159">
        <v>-278969669</v>
      </c>
      <c r="R759" s="159">
        <v>-1020255106</v>
      </c>
      <c r="S759" s="181">
        <f t="shared" si="35"/>
        <v>-22035513394</v>
      </c>
      <c r="T759" s="183"/>
      <c r="U759" s="183"/>
      <c r="V759" s="182">
        <v>-141656202</v>
      </c>
      <c r="W759" s="181">
        <f t="shared" si="36"/>
        <v>-141656202</v>
      </c>
      <c r="X759" s="181">
        <f t="shared" si="37"/>
        <v>-22177169596</v>
      </c>
    </row>
    <row r="760" spans="1:24" ht="19.2" x14ac:dyDescent="0.3">
      <c r="A760" s="156" t="s">
        <v>3366</v>
      </c>
      <c r="B760" s="156" t="s">
        <v>4176</v>
      </c>
      <c r="C760" s="158"/>
      <c r="D760" s="158"/>
      <c r="E760" s="158"/>
      <c r="F760" s="158"/>
      <c r="G760" s="158"/>
      <c r="H760" s="158"/>
      <c r="I760" s="158"/>
      <c r="J760" s="158"/>
      <c r="K760" s="158"/>
      <c r="L760" s="158"/>
      <c r="M760" s="158"/>
      <c r="N760" s="158"/>
      <c r="O760" s="158"/>
      <c r="P760" s="158"/>
      <c r="Q760" s="158"/>
      <c r="R760" s="158"/>
      <c r="S760" s="181">
        <f t="shared" si="35"/>
        <v>0</v>
      </c>
      <c r="T760" s="183"/>
      <c r="U760" s="183"/>
      <c r="V760" s="183"/>
      <c r="W760" s="181">
        <f t="shared" si="36"/>
        <v>0</v>
      </c>
      <c r="X760" s="181">
        <f t="shared" si="37"/>
        <v>0</v>
      </c>
    </row>
    <row r="761" spans="1:24" ht="19.2" x14ac:dyDescent="0.3">
      <c r="A761" s="156" t="s">
        <v>3367</v>
      </c>
      <c r="B761" s="156" t="s">
        <v>4177</v>
      </c>
      <c r="C761" s="158"/>
      <c r="D761" s="158"/>
      <c r="E761" s="158"/>
      <c r="F761" s="158"/>
      <c r="G761" s="158"/>
      <c r="H761" s="158"/>
      <c r="I761" s="158"/>
      <c r="J761" s="158"/>
      <c r="K761" s="158"/>
      <c r="L761" s="158"/>
      <c r="M761" s="158"/>
      <c r="N761" s="158"/>
      <c r="O761" s="158"/>
      <c r="P761" s="159">
        <v>-1386930758</v>
      </c>
      <c r="Q761" s="158"/>
      <c r="R761" s="159">
        <v>-192664768</v>
      </c>
      <c r="S761" s="181">
        <f t="shared" ref="S761:S824" si="38">SUM(C761:R761)</f>
        <v>-1579595526</v>
      </c>
      <c r="T761" s="183"/>
      <c r="U761" s="183"/>
      <c r="V761" s="183"/>
      <c r="W761" s="181">
        <f t="shared" si="36"/>
        <v>0</v>
      </c>
      <c r="X761" s="181">
        <f t="shared" si="37"/>
        <v>-1579595526</v>
      </c>
    </row>
    <row r="762" spans="1:24" ht="19.2" x14ac:dyDescent="0.3">
      <c r="A762" s="156" t="s">
        <v>3368</v>
      </c>
      <c r="B762" s="156" t="s">
        <v>4178</v>
      </c>
      <c r="C762" s="159">
        <v>-604505844</v>
      </c>
      <c r="D762" s="158"/>
      <c r="E762" s="159">
        <v>-322120780</v>
      </c>
      <c r="F762" s="159">
        <v>-368310080</v>
      </c>
      <c r="G762" s="158"/>
      <c r="H762" s="159">
        <v>-7475481367</v>
      </c>
      <c r="I762" s="159">
        <v>-141795353</v>
      </c>
      <c r="J762" s="159">
        <v>-534401429</v>
      </c>
      <c r="K762" s="159">
        <v>-252881</v>
      </c>
      <c r="L762" s="159">
        <v>-781464717</v>
      </c>
      <c r="M762" s="159">
        <v>-99461259</v>
      </c>
      <c r="N762" s="159">
        <v>-1440490994</v>
      </c>
      <c r="O762" s="159">
        <v>-965264063</v>
      </c>
      <c r="P762" s="159">
        <v>-1905653721</v>
      </c>
      <c r="Q762" s="159">
        <v>-119359660</v>
      </c>
      <c r="R762" s="159">
        <v>-647724234</v>
      </c>
      <c r="S762" s="181">
        <f t="shared" si="38"/>
        <v>-15406286382</v>
      </c>
      <c r="T762" s="183"/>
      <c r="U762" s="183"/>
      <c r="V762" s="182">
        <v>-136778679</v>
      </c>
      <c r="W762" s="181">
        <f t="shared" si="36"/>
        <v>-136778679</v>
      </c>
      <c r="X762" s="181">
        <f t="shared" si="37"/>
        <v>-15543065061</v>
      </c>
    </row>
    <row r="763" spans="1:24" ht="19.2" x14ac:dyDescent="0.3">
      <c r="A763" s="156" t="s">
        <v>3369</v>
      </c>
      <c r="B763" s="156" t="s">
        <v>4179</v>
      </c>
      <c r="C763" s="158"/>
      <c r="D763" s="158"/>
      <c r="E763" s="160">
        <v>0</v>
      </c>
      <c r="F763" s="160">
        <v>0</v>
      </c>
      <c r="G763" s="158"/>
      <c r="H763" s="159">
        <v>-274693623</v>
      </c>
      <c r="I763" s="158"/>
      <c r="J763" s="159">
        <v>-2590855</v>
      </c>
      <c r="K763" s="158"/>
      <c r="L763" s="158"/>
      <c r="M763" s="158"/>
      <c r="N763" s="160">
        <v>0</v>
      </c>
      <c r="O763" s="158"/>
      <c r="P763" s="159">
        <v>-1286161</v>
      </c>
      <c r="Q763" s="158"/>
      <c r="R763" s="158"/>
      <c r="S763" s="181">
        <f t="shared" si="38"/>
        <v>-278570639</v>
      </c>
      <c r="T763" s="183"/>
      <c r="U763" s="183"/>
      <c r="V763" s="183"/>
      <c r="W763" s="181">
        <f t="shared" ref="W763:W826" si="39">SUM(T763:V763)</f>
        <v>0</v>
      </c>
      <c r="X763" s="181">
        <f t="shared" ref="X763:X826" si="40">S763+W763</f>
        <v>-278570639</v>
      </c>
    </row>
    <row r="764" spans="1:24" ht="19.2" x14ac:dyDescent="0.3">
      <c r="A764" s="156" t="s">
        <v>3370</v>
      </c>
      <c r="B764" s="156" t="s">
        <v>4180</v>
      </c>
      <c r="C764" s="159">
        <v>-2925272</v>
      </c>
      <c r="D764" s="158"/>
      <c r="E764" s="159">
        <v>-119169812</v>
      </c>
      <c r="F764" s="159">
        <v>-443957788</v>
      </c>
      <c r="G764" s="158"/>
      <c r="H764" s="159">
        <v>-83208905</v>
      </c>
      <c r="I764" s="158"/>
      <c r="J764" s="159">
        <v>-526127126</v>
      </c>
      <c r="K764" s="158"/>
      <c r="L764" s="158"/>
      <c r="M764" s="158"/>
      <c r="N764" s="160">
        <v>0</v>
      </c>
      <c r="O764" s="159">
        <v>-62426733</v>
      </c>
      <c r="P764" s="159">
        <v>-545420005</v>
      </c>
      <c r="Q764" s="159">
        <v>-154185391</v>
      </c>
      <c r="R764" s="159">
        <v>-179866104</v>
      </c>
      <c r="S764" s="181">
        <f t="shared" si="38"/>
        <v>-2117287136</v>
      </c>
      <c r="T764" s="183"/>
      <c r="U764" s="183"/>
      <c r="V764" s="182">
        <v>-4877523</v>
      </c>
      <c r="W764" s="181">
        <f t="shared" si="39"/>
        <v>-4877523</v>
      </c>
      <c r="X764" s="181">
        <f t="shared" si="40"/>
        <v>-2122164659</v>
      </c>
    </row>
    <row r="765" spans="1:24" ht="19.2" x14ac:dyDescent="0.3">
      <c r="A765" s="156" t="s">
        <v>3371</v>
      </c>
      <c r="B765" s="156" t="s">
        <v>4181</v>
      </c>
      <c r="C765" s="158"/>
      <c r="D765" s="158"/>
      <c r="E765" s="160">
        <v>0</v>
      </c>
      <c r="F765" s="159">
        <v>-23365500</v>
      </c>
      <c r="G765" s="158"/>
      <c r="H765" s="160">
        <v>0</v>
      </c>
      <c r="I765" s="158"/>
      <c r="J765" s="158"/>
      <c r="K765" s="158"/>
      <c r="L765" s="158"/>
      <c r="M765" s="158"/>
      <c r="N765" s="160">
        <v>0</v>
      </c>
      <c r="O765" s="158"/>
      <c r="P765" s="158"/>
      <c r="Q765" s="158"/>
      <c r="R765" s="158"/>
      <c r="S765" s="181">
        <f t="shared" si="38"/>
        <v>-23365500</v>
      </c>
      <c r="T765" s="183"/>
      <c r="U765" s="183"/>
      <c r="V765" s="183"/>
      <c r="W765" s="181">
        <f t="shared" si="39"/>
        <v>0</v>
      </c>
      <c r="X765" s="181">
        <f t="shared" si="40"/>
        <v>-23365500</v>
      </c>
    </row>
    <row r="766" spans="1:24" ht="19.2" x14ac:dyDescent="0.3">
      <c r="A766" s="156" t="s">
        <v>3372</v>
      </c>
      <c r="B766" s="156" t="s">
        <v>4182</v>
      </c>
      <c r="C766" s="158"/>
      <c r="D766" s="158"/>
      <c r="E766" s="159">
        <v>-1188074757</v>
      </c>
      <c r="F766" s="160">
        <v>0</v>
      </c>
      <c r="G766" s="158"/>
      <c r="H766" s="159">
        <v>-610191779</v>
      </c>
      <c r="I766" s="158"/>
      <c r="J766" s="158"/>
      <c r="K766" s="158"/>
      <c r="L766" s="158"/>
      <c r="M766" s="158"/>
      <c r="N766" s="160">
        <v>0</v>
      </c>
      <c r="O766" s="158"/>
      <c r="P766" s="158"/>
      <c r="Q766" s="159">
        <v>-5424618</v>
      </c>
      <c r="R766" s="158"/>
      <c r="S766" s="181">
        <f t="shared" si="38"/>
        <v>-1803691154</v>
      </c>
      <c r="T766" s="183"/>
      <c r="U766" s="183"/>
      <c r="V766" s="183"/>
      <c r="W766" s="181">
        <f t="shared" si="39"/>
        <v>0</v>
      </c>
      <c r="X766" s="181">
        <f t="shared" si="40"/>
        <v>-1803691154</v>
      </c>
    </row>
    <row r="767" spans="1:24" ht="19.2" x14ac:dyDescent="0.3">
      <c r="A767" s="156" t="s">
        <v>3373</v>
      </c>
      <c r="B767" s="156" t="s">
        <v>4183</v>
      </c>
      <c r="C767" s="158"/>
      <c r="D767" s="158"/>
      <c r="E767" s="160">
        <v>0</v>
      </c>
      <c r="F767" s="159">
        <v>-490009465</v>
      </c>
      <c r="G767" s="158"/>
      <c r="H767" s="160">
        <v>0</v>
      </c>
      <c r="I767" s="158"/>
      <c r="J767" s="159">
        <v>-294705936</v>
      </c>
      <c r="K767" s="158"/>
      <c r="L767" s="159">
        <v>-42001656</v>
      </c>
      <c r="M767" s="158"/>
      <c r="N767" s="160">
        <v>0</v>
      </c>
      <c r="O767" s="158"/>
      <c r="P767" s="158"/>
      <c r="Q767" s="158"/>
      <c r="R767" s="158"/>
      <c r="S767" s="181">
        <f t="shared" si="38"/>
        <v>-826717057</v>
      </c>
      <c r="T767" s="183"/>
      <c r="U767" s="183"/>
      <c r="V767" s="183"/>
      <c r="W767" s="181">
        <f t="shared" si="39"/>
        <v>0</v>
      </c>
      <c r="X767" s="181">
        <f t="shared" si="40"/>
        <v>-826717057</v>
      </c>
    </row>
    <row r="768" spans="1:24" ht="19.2" x14ac:dyDescent="0.3">
      <c r="A768" s="156" t="s">
        <v>3381</v>
      </c>
      <c r="B768" s="156" t="s">
        <v>4191</v>
      </c>
      <c r="C768" s="158"/>
      <c r="D768" s="158"/>
      <c r="E768" s="158"/>
      <c r="F768" s="158"/>
      <c r="G768" s="158"/>
      <c r="H768" s="158"/>
      <c r="I768" s="158"/>
      <c r="J768" s="158"/>
      <c r="K768" s="158"/>
      <c r="L768" s="158"/>
      <c r="M768" s="158"/>
      <c r="N768" s="158"/>
      <c r="O768" s="158"/>
      <c r="P768" s="158"/>
      <c r="Q768" s="158"/>
      <c r="R768" s="158"/>
      <c r="S768" s="181">
        <f t="shared" si="38"/>
        <v>0</v>
      </c>
      <c r="T768" s="183"/>
      <c r="U768" s="183"/>
      <c r="V768" s="183"/>
      <c r="W768" s="181">
        <f t="shared" si="39"/>
        <v>0</v>
      </c>
      <c r="X768" s="181">
        <f t="shared" si="40"/>
        <v>0</v>
      </c>
    </row>
    <row r="769" spans="1:24" ht="19.2" x14ac:dyDescent="0.3">
      <c r="A769" s="156" t="s">
        <v>3368</v>
      </c>
      <c r="B769" s="156" t="s">
        <v>4178</v>
      </c>
      <c r="C769" s="159">
        <v>-604505844</v>
      </c>
      <c r="D769" s="158"/>
      <c r="E769" s="159">
        <v>-322120780</v>
      </c>
      <c r="F769" s="159">
        <v>-368310080</v>
      </c>
      <c r="G769" s="158"/>
      <c r="H769" s="159">
        <v>-7475481367</v>
      </c>
      <c r="I769" s="159">
        <v>-141795353</v>
      </c>
      <c r="J769" s="159">
        <v>-534401429</v>
      </c>
      <c r="K769" s="159">
        <v>-252881</v>
      </c>
      <c r="L769" s="159">
        <v>-781464717</v>
      </c>
      <c r="M769" s="159">
        <v>-99461259</v>
      </c>
      <c r="N769" s="159">
        <v>-1440490994</v>
      </c>
      <c r="O769" s="159">
        <v>-965264063</v>
      </c>
      <c r="P769" s="159">
        <v>-1905653721</v>
      </c>
      <c r="Q769" s="159">
        <v>-119359660</v>
      </c>
      <c r="R769" s="159">
        <v>-647724234</v>
      </c>
      <c r="S769" s="181">
        <f t="shared" si="38"/>
        <v>-15406286382</v>
      </c>
      <c r="T769" s="183"/>
      <c r="U769" s="183"/>
      <c r="V769" s="182">
        <v>-136778679</v>
      </c>
      <c r="W769" s="181">
        <f t="shared" si="39"/>
        <v>-136778679</v>
      </c>
      <c r="X769" s="181">
        <f t="shared" si="40"/>
        <v>-15543065061</v>
      </c>
    </row>
    <row r="770" spans="1:24" ht="9.6" x14ac:dyDescent="0.3">
      <c r="A770" s="156" t="s">
        <v>3297</v>
      </c>
      <c r="B770" s="156" t="s">
        <v>4108</v>
      </c>
      <c r="C770" s="159">
        <v>-377693155</v>
      </c>
      <c r="D770" s="158"/>
      <c r="E770" s="159">
        <v>-175229496</v>
      </c>
      <c r="F770" s="159">
        <v>-288035681</v>
      </c>
      <c r="G770" s="158"/>
      <c r="H770" s="159">
        <v>-6404084225</v>
      </c>
      <c r="I770" s="159">
        <v>-102306140</v>
      </c>
      <c r="J770" s="159">
        <v>-149881507</v>
      </c>
      <c r="K770" s="160">
        <v>0</v>
      </c>
      <c r="L770" s="159">
        <v>-629099592</v>
      </c>
      <c r="M770" s="159">
        <v>-80597501</v>
      </c>
      <c r="N770" s="159">
        <v>-288207326</v>
      </c>
      <c r="O770" s="159">
        <v>-681212229</v>
      </c>
      <c r="P770" s="159">
        <v>-1059780654</v>
      </c>
      <c r="Q770" s="159">
        <v>-82996891</v>
      </c>
      <c r="R770" s="159">
        <v>-378929544</v>
      </c>
      <c r="S770" s="181">
        <f t="shared" si="38"/>
        <v>-10698053941</v>
      </c>
      <c r="T770" s="183"/>
      <c r="U770" s="183"/>
      <c r="V770" s="183"/>
      <c r="W770" s="181">
        <f t="shared" si="39"/>
        <v>0</v>
      </c>
      <c r="X770" s="181">
        <f t="shared" si="40"/>
        <v>-10698053941</v>
      </c>
    </row>
    <row r="771" spans="1:24" ht="9.6" x14ac:dyDescent="0.3">
      <c r="A771" s="156" t="s">
        <v>3298</v>
      </c>
      <c r="B771" s="156" t="s">
        <v>4109</v>
      </c>
      <c r="C771" s="159">
        <v>-226812689</v>
      </c>
      <c r="D771" s="158"/>
      <c r="E771" s="159">
        <v>-146891284</v>
      </c>
      <c r="F771" s="159">
        <v>-80274399</v>
      </c>
      <c r="G771" s="158"/>
      <c r="H771" s="159">
        <v>-1071397142</v>
      </c>
      <c r="I771" s="159">
        <v>-39489213</v>
      </c>
      <c r="J771" s="159">
        <v>-384519922</v>
      </c>
      <c r="K771" s="159">
        <v>-252881</v>
      </c>
      <c r="L771" s="159">
        <v>-152365125</v>
      </c>
      <c r="M771" s="159">
        <v>-18863758</v>
      </c>
      <c r="N771" s="159">
        <v>-1152283668</v>
      </c>
      <c r="O771" s="159">
        <v>-284051834</v>
      </c>
      <c r="P771" s="159">
        <v>-845873067</v>
      </c>
      <c r="Q771" s="159">
        <v>-36362769</v>
      </c>
      <c r="R771" s="159">
        <v>-268794690</v>
      </c>
      <c r="S771" s="181">
        <f t="shared" si="38"/>
        <v>-4708232441</v>
      </c>
      <c r="T771" s="183"/>
      <c r="U771" s="183"/>
      <c r="V771" s="182">
        <v>-136778679</v>
      </c>
      <c r="W771" s="181">
        <f t="shared" si="39"/>
        <v>-136778679</v>
      </c>
      <c r="X771" s="181">
        <f t="shared" si="40"/>
        <v>-4845011120</v>
      </c>
    </row>
    <row r="772" spans="1:24" ht="19.2" x14ac:dyDescent="0.3">
      <c r="A772" s="156" t="s">
        <v>3369</v>
      </c>
      <c r="B772" s="156" t="s">
        <v>4179</v>
      </c>
      <c r="C772" s="158"/>
      <c r="D772" s="158"/>
      <c r="E772" s="160">
        <v>0</v>
      </c>
      <c r="F772" s="160">
        <v>0</v>
      </c>
      <c r="G772" s="158"/>
      <c r="H772" s="159">
        <v>-274693623</v>
      </c>
      <c r="I772" s="158"/>
      <c r="J772" s="159">
        <v>-2590855</v>
      </c>
      <c r="K772" s="158"/>
      <c r="L772" s="158"/>
      <c r="M772" s="158"/>
      <c r="N772" s="160">
        <v>0</v>
      </c>
      <c r="O772" s="158"/>
      <c r="P772" s="159">
        <v>-1286161</v>
      </c>
      <c r="Q772" s="158"/>
      <c r="R772" s="158"/>
      <c r="S772" s="181">
        <f t="shared" si="38"/>
        <v>-278570639</v>
      </c>
      <c r="T772" s="183"/>
      <c r="U772" s="183"/>
      <c r="V772" s="183"/>
      <c r="W772" s="181">
        <f t="shared" si="39"/>
        <v>0</v>
      </c>
      <c r="X772" s="181">
        <f t="shared" si="40"/>
        <v>-278570639</v>
      </c>
    </row>
    <row r="773" spans="1:24" ht="9.6" x14ac:dyDescent="0.3">
      <c r="A773" s="156" t="s">
        <v>3297</v>
      </c>
      <c r="B773" s="156" t="s">
        <v>4108</v>
      </c>
      <c r="C773" s="158"/>
      <c r="D773" s="158"/>
      <c r="E773" s="160">
        <v>0</v>
      </c>
      <c r="F773" s="160">
        <v>0</v>
      </c>
      <c r="G773" s="158"/>
      <c r="H773" s="159">
        <v>-170552853</v>
      </c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81">
        <f t="shared" si="38"/>
        <v>-170552853</v>
      </c>
      <c r="T773" s="183"/>
      <c r="U773" s="183"/>
      <c r="V773" s="183"/>
      <c r="W773" s="181">
        <f t="shared" si="39"/>
        <v>0</v>
      </c>
      <c r="X773" s="181">
        <f t="shared" si="40"/>
        <v>-170552853</v>
      </c>
    </row>
    <row r="774" spans="1:24" ht="9.6" x14ac:dyDescent="0.3">
      <c r="A774" s="156" t="s">
        <v>3298</v>
      </c>
      <c r="B774" s="156" t="s">
        <v>4109</v>
      </c>
      <c r="C774" s="158"/>
      <c r="D774" s="158"/>
      <c r="E774" s="160">
        <v>0</v>
      </c>
      <c r="F774" s="160">
        <v>0</v>
      </c>
      <c r="G774" s="158"/>
      <c r="H774" s="159">
        <v>-104140770</v>
      </c>
      <c r="I774" s="158"/>
      <c r="J774" s="159">
        <v>-2590855</v>
      </c>
      <c r="K774" s="158"/>
      <c r="L774" s="158"/>
      <c r="M774" s="158"/>
      <c r="N774" s="158"/>
      <c r="O774" s="158"/>
      <c r="P774" s="159">
        <v>-1286161</v>
      </c>
      <c r="Q774" s="158"/>
      <c r="R774" s="158"/>
      <c r="S774" s="181">
        <f t="shared" si="38"/>
        <v>-108017786</v>
      </c>
      <c r="T774" s="183"/>
      <c r="U774" s="183"/>
      <c r="V774" s="183"/>
      <c r="W774" s="181">
        <f t="shared" si="39"/>
        <v>0</v>
      </c>
      <c r="X774" s="181">
        <f t="shared" si="40"/>
        <v>-108017786</v>
      </c>
    </row>
    <row r="775" spans="1:24" ht="19.2" x14ac:dyDescent="0.3">
      <c r="A775" s="156" t="s">
        <v>3370</v>
      </c>
      <c r="B775" s="156" t="s">
        <v>4180</v>
      </c>
      <c r="C775" s="159">
        <v>-2925272</v>
      </c>
      <c r="D775" s="158"/>
      <c r="E775" s="159">
        <v>-119169812</v>
      </c>
      <c r="F775" s="159">
        <v>-443957788</v>
      </c>
      <c r="G775" s="158"/>
      <c r="H775" s="159">
        <v>-83208905</v>
      </c>
      <c r="I775" s="158"/>
      <c r="J775" s="159">
        <v>-526127126</v>
      </c>
      <c r="K775" s="158"/>
      <c r="L775" s="158"/>
      <c r="M775" s="158"/>
      <c r="N775" s="160">
        <v>0</v>
      </c>
      <c r="O775" s="159">
        <v>-62426733</v>
      </c>
      <c r="P775" s="159">
        <v>-545420005</v>
      </c>
      <c r="Q775" s="159">
        <v>-154185391</v>
      </c>
      <c r="R775" s="159">
        <v>-179866104</v>
      </c>
      <c r="S775" s="181">
        <f t="shared" si="38"/>
        <v>-2117287136</v>
      </c>
      <c r="T775" s="183"/>
      <c r="U775" s="183"/>
      <c r="V775" s="182">
        <v>-4877523</v>
      </c>
      <c r="W775" s="181">
        <f t="shared" si="39"/>
        <v>-4877523</v>
      </c>
      <c r="X775" s="181">
        <f t="shared" si="40"/>
        <v>-2122164659</v>
      </c>
    </row>
    <row r="776" spans="1:24" ht="9.6" x14ac:dyDescent="0.3">
      <c r="A776" s="156" t="s">
        <v>3297</v>
      </c>
      <c r="B776" s="156" t="s">
        <v>4108</v>
      </c>
      <c r="C776" s="160">
        <v>0</v>
      </c>
      <c r="D776" s="158"/>
      <c r="E776" s="159">
        <v>-45583174</v>
      </c>
      <c r="F776" s="159">
        <v>-53058659</v>
      </c>
      <c r="G776" s="158"/>
      <c r="H776" s="159">
        <v>-3255649</v>
      </c>
      <c r="I776" s="158"/>
      <c r="J776" s="159">
        <v>-147560845</v>
      </c>
      <c r="K776" s="158"/>
      <c r="L776" s="158"/>
      <c r="M776" s="158"/>
      <c r="N776" s="158"/>
      <c r="O776" s="159">
        <v>-35159162</v>
      </c>
      <c r="P776" s="158"/>
      <c r="Q776" s="158"/>
      <c r="R776" s="158"/>
      <c r="S776" s="181">
        <f t="shared" si="38"/>
        <v>-284617489</v>
      </c>
      <c r="T776" s="183"/>
      <c r="U776" s="183"/>
      <c r="V776" s="183"/>
      <c r="W776" s="181">
        <f t="shared" si="39"/>
        <v>0</v>
      </c>
      <c r="X776" s="181">
        <f t="shared" si="40"/>
        <v>-284617489</v>
      </c>
    </row>
    <row r="777" spans="1:24" ht="9.6" x14ac:dyDescent="0.3">
      <c r="A777" s="156" t="s">
        <v>3298</v>
      </c>
      <c r="B777" s="156" t="s">
        <v>4109</v>
      </c>
      <c r="C777" s="159">
        <v>-2925272</v>
      </c>
      <c r="D777" s="158"/>
      <c r="E777" s="159">
        <v>-73586638</v>
      </c>
      <c r="F777" s="159">
        <v>-390899129</v>
      </c>
      <c r="G777" s="158"/>
      <c r="H777" s="159">
        <v>-79953256</v>
      </c>
      <c r="I777" s="158"/>
      <c r="J777" s="159">
        <v>-378566281</v>
      </c>
      <c r="K777" s="158"/>
      <c r="L777" s="158"/>
      <c r="M777" s="158"/>
      <c r="N777" s="158"/>
      <c r="O777" s="159">
        <v>-27267571</v>
      </c>
      <c r="P777" s="159">
        <v>-545420005</v>
      </c>
      <c r="Q777" s="159">
        <v>-154185391</v>
      </c>
      <c r="R777" s="159">
        <v>-179866104</v>
      </c>
      <c r="S777" s="181">
        <f t="shared" si="38"/>
        <v>-1832669647</v>
      </c>
      <c r="T777" s="183"/>
      <c r="U777" s="183"/>
      <c r="V777" s="182">
        <v>-4877523</v>
      </c>
      <c r="W777" s="181">
        <f t="shared" si="39"/>
        <v>-4877523</v>
      </c>
      <c r="X777" s="181">
        <f t="shared" si="40"/>
        <v>-1837547170</v>
      </c>
    </row>
    <row r="778" spans="1:24" ht="19.2" x14ac:dyDescent="0.3">
      <c r="A778" s="156" t="s">
        <v>3371</v>
      </c>
      <c r="B778" s="156" t="s">
        <v>4181</v>
      </c>
      <c r="C778" s="158"/>
      <c r="D778" s="158"/>
      <c r="E778" s="160">
        <v>0</v>
      </c>
      <c r="F778" s="159">
        <v>-23365500</v>
      </c>
      <c r="G778" s="158"/>
      <c r="H778" s="160">
        <v>0</v>
      </c>
      <c r="I778" s="158"/>
      <c r="J778" s="158"/>
      <c r="K778" s="158"/>
      <c r="L778" s="158"/>
      <c r="M778" s="158"/>
      <c r="N778" s="160">
        <v>0</v>
      </c>
      <c r="O778" s="158"/>
      <c r="P778" s="158"/>
      <c r="Q778" s="158"/>
      <c r="R778" s="158"/>
      <c r="S778" s="181">
        <f t="shared" si="38"/>
        <v>-23365500</v>
      </c>
      <c r="T778" s="183"/>
      <c r="U778" s="183"/>
      <c r="V778" s="183"/>
      <c r="W778" s="181">
        <f t="shared" si="39"/>
        <v>0</v>
      </c>
      <c r="X778" s="181">
        <f t="shared" si="40"/>
        <v>-23365500</v>
      </c>
    </row>
    <row r="779" spans="1:24" ht="9.6" x14ac:dyDescent="0.3">
      <c r="A779" s="156" t="s">
        <v>3297</v>
      </c>
      <c r="B779" s="156" t="s">
        <v>4108</v>
      </c>
      <c r="C779" s="158"/>
      <c r="D779" s="158"/>
      <c r="E779" s="160">
        <v>0</v>
      </c>
      <c r="F779" s="160">
        <v>0</v>
      </c>
      <c r="G779" s="158"/>
      <c r="H779" s="160">
        <v>0</v>
      </c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81">
        <f t="shared" si="38"/>
        <v>0</v>
      </c>
      <c r="T779" s="183"/>
      <c r="U779" s="183"/>
      <c r="V779" s="183"/>
      <c r="W779" s="181">
        <f t="shared" si="39"/>
        <v>0</v>
      </c>
      <c r="X779" s="181">
        <f t="shared" si="40"/>
        <v>0</v>
      </c>
    </row>
    <row r="780" spans="1:24" ht="9.6" x14ac:dyDescent="0.3">
      <c r="A780" s="156" t="s">
        <v>3298</v>
      </c>
      <c r="B780" s="156" t="s">
        <v>4109</v>
      </c>
      <c r="C780" s="158"/>
      <c r="D780" s="158"/>
      <c r="E780" s="160">
        <v>0</v>
      </c>
      <c r="F780" s="159">
        <v>-23365500</v>
      </c>
      <c r="G780" s="158"/>
      <c r="H780" s="160">
        <v>0</v>
      </c>
      <c r="I780" s="158"/>
      <c r="J780" s="158"/>
      <c r="K780" s="158"/>
      <c r="L780" s="158"/>
      <c r="M780" s="158"/>
      <c r="N780" s="158"/>
      <c r="O780" s="158"/>
      <c r="P780" s="158"/>
      <c r="Q780" s="158"/>
      <c r="R780" s="158"/>
      <c r="S780" s="181">
        <f t="shared" si="38"/>
        <v>-23365500</v>
      </c>
      <c r="T780" s="183"/>
      <c r="U780" s="183"/>
      <c r="V780" s="183"/>
      <c r="W780" s="181">
        <f t="shared" si="39"/>
        <v>0</v>
      </c>
      <c r="X780" s="181">
        <f t="shared" si="40"/>
        <v>-23365500</v>
      </c>
    </row>
    <row r="781" spans="1:24" ht="19.2" x14ac:dyDescent="0.3">
      <c r="A781" s="156" t="s">
        <v>3372</v>
      </c>
      <c r="B781" s="156" t="s">
        <v>4182</v>
      </c>
      <c r="C781" s="158"/>
      <c r="D781" s="158"/>
      <c r="E781" s="159">
        <v>-1188074757</v>
      </c>
      <c r="F781" s="160">
        <v>0</v>
      </c>
      <c r="G781" s="158"/>
      <c r="H781" s="159">
        <v>-610191779</v>
      </c>
      <c r="I781" s="158"/>
      <c r="J781" s="158"/>
      <c r="K781" s="158"/>
      <c r="L781" s="158"/>
      <c r="M781" s="158"/>
      <c r="N781" s="160">
        <v>0</v>
      </c>
      <c r="O781" s="158"/>
      <c r="P781" s="158"/>
      <c r="Q781" s="159">
        <v>-5424618</v>
      </c>
      <c r="R781" s="158"/>
      <c r="S781" s="181">
        <f t="shared" si="38"/>
        <v>-1803691154</v>
      </c>
      <c r="T781" s="183"/>
      <c r="U781" s="183"/>
      <c r="V781" s="183"/>
      <c r="W781" s="181">
        <f t="shared" si="39"/>
        <v>0</v>
      </c>
      <c r="X781" s="181">
        <f t="shared" si="40"/>
        <v>-1803691154</v>
      </c>
    </row>
    <row r="782" spans="1:24" ht="9.6" x14ac:dyDescent="0.3">
      <c r="A782" s="156" t="s">
        <v>3297</v>
      </c>
      <c r="B782" s="156" t="s">
        <v>4108</v>
      </c>
      <c r="C782" s="158"/>
      <c r="D782" s="158"/>
      <c r="E782" s="160">
        <v>0</v>
      </c>
      <c r="F782" s="160">
        <v>0</v>
      </c>
      <c r="G782" s="158"/>
      <c r="H782" s="159">
        <v>-542394899</v>
      </c>
      <c r="I782" s="158"/>
      <c r="J782" s="158"/>
      <c r="K782" s="158"/>
      <c r="L782" s="158"/>
      <c r="M782" s="158"/>
      <c r="N782" s="158"/>
      <c r="O782" s="158"/>
      <c r="P782" s="158"/>
      <c r="Q782" s="158"/>
      <c r="R782" s="158"/>
      <c r="S782" s="181">
        <f t="shared" si="38"/>
        <v>-542394899</v>
      </c>
      <c r="T782" s="183"/>
      <c r="U782" s="183"/>
      <c r="V782" s="183"/>
      <c r="W782" s="181">
        <f t="shared" si="39"/>
        <v>0</v>
      </c>
      <c r="X782" s="181">
        <f t="shared" si="40"/>
        <v>-542394899</v>
      </c>
    </row>
    <row r="783" spans="1:24" ht="9.6" x14ac:dyDescent="0.3">
      <c r="A783" s="156" t="s">
        <v>3298</v>
      </c>
      <c r="B783" s="156" t="s">
        <v>4109</v>
      </c>
      <c r="C783" s="158"/>
      <c r="D783" s="158"/>
      <c r="E783" s="159">
        <v>-1188074757</v>
      </c>
      <c r="F783" s="160">
        <v>0</v>
      </c>
      <c r="G783" s="158"/>
      <c r="H783" s="159">
        <v>-67796880</v>
      </c>
      <c r="I783" s="158"/>
      <c r="J783" s="158"/>
      <c r="K783" s="158"/>
      <c r="L783" s="158"/>
      <c r="M783" s="158"/>
      <c r="N783" s="158"/>
      <c r="O783" s="158"/>
      <c r="P783" s="158"/>
      <c r="Q783" s="159">
        <v>-5424618</v>
      </c>
      <c r="R783" s="158"/>
      <c r="S783" s="181">
        <f t="shared" si="38"/>
        <v>-1261296255</v>
      </c>
      <c r="T783" s="183"/>
      <c r="U783" s="183"/>
      <c r="V783" s="183"/>
      <c r="W783" s="181">
        <f t="shared" si="39"/>
        <v>0</v>
      </c>
      <c r="X783" s="181">
        <f t="shared" si="40"/>
        <v>-1261296255</v>
      </c>
    </row>
    <row r="784" spans="1:24" ht="19.2" x14ac:dyDescent="0.3">
      <c r="A784" s="156" t="s">
        <v>3373</v>
      </c>
      <c r="B784" s="156" t="s">
        <v>4183</v>
      </c>
      <c r="C784" s="158"/>
      <c r="D784" s="158"/>
      <c r="E784" s="160">
        <v>0</v>
      </c>
      <c r="F784" s="159">
        <v>-490009465</v>
      </c>
      <c r="G784" s="158"/>
      <c r="H784" s="160">
        <v>0</v>
      </c>
      <c r="I784" s="158"/>
      <c r="J784" s="159">
        <v>-294705936</v>
      </c>
      <c r="K784" s="158"/>
      <c r="L784" s="159">
        <v>-42001656</v>
      </c>
      <c r="M784" s="158"/>
      <c r="N784" s="160">
        <v>0</v>
      </c>
      <c r="O784" s="158"/>
      <c r="P784" s="158"/>
      <c r="Q784" s="158"/>
      <c r="R784" s="158"/>
      <c r="S784" s="181">
        <f t="shared" si="38"/>
        <v>-826717057</v>
      </c>
      <c r="T784" s="183"/>
      <c r="U784" s="183"/>
      <c r="V784" s="183"/>
      <c r="W784" s="181">
        <f t="shared" si="39"/>
        <v>0</v>
      </c>
      <c r="X784" s="181">
        <f t="shared" si="40"/>
        <v>-826717057</v>
      </c>
    </row>
    <row r="785" spans="1:24" ht="9.6" x14ac:dyDescent="0.3">
      <c r="A785" s="156" t="s">
        <v>3297</v>
      </c>
      <c r="B785" s="156" t="s">
        <v>4108</v>
      </c>
      <c r="C785" s="158"/>
      <c r="D785" s="158"/>
      <c r="E785" s="160">
        <v>0</v>
      </c>
      <c r="F785" s="160">
        <v>0</v>
      </c>
      <c r="G785" s="158"/>
      <c r="H785" s="160">
        <v>0</v>
      </c>
      <c r="I785" s="158"/>
      <c r="J785" s="158"/>
      <c r="K785" s="158"/>
      <c r="L785" s="158"/>
      <c r="M785" s="158"/>
      <c r="N785" s="158"/>
      <c r="O785" s="158"/>
      <c r="P785" s="158"/>
      <c r="Q785" s="158"/>
      <c r="R785" s="158"/>
      <c r="S785" s="181">
        <f t="shared" si="38"/>
        <v>0</v>
      </c>
      <c r="T785" s="183"/>
      <c r="U785" s="183"/>
      <c r="V785" s="183"/>
      <c r="W785" s="181">
        <f t="shared" si="39"/>
        <v>0</v>
      </c>
      <c r="X785" s="181">
        <f t="shared" si="40"/>
        <v>0</v>
      </c>
    </row>
    <row r="786" spans="1:24" ht="9.6" x14ac:dyDescent="0.3">
      <c r="A786" s="156" t="s">
        <v>3298</v>
      </c>
      <c r="B786" s="156" t="s">
        <v>4109</v>
      </c>
      <c r="C786" s="158"/>
      <c r="D786" s="158"/>
      <c r="E786" s="160">
        <v>0</v>
      </c>
      <c r="F786" s="159">
        <v>-490009465</v>
      </c>
      <c r="G786" s="158"/>
      <c r="H786" s="160">
        <v>0</v>
      </c>
      <c r="I786" s="158"/>
      <c r="J786" s="159">
        <v>-294705936</v>
      </c>
      <c r="K786" s="158"/>
      <c r="L786" s="159">
        <v>-42001656</v>
      </c>
      <c r="M786" s="158"/>
      <c r="N786" s="158"/>
      <c r="O786" s="158"/>
      <c r="P786" s="158"/>
      <c r="Q786" s="158"/>
      <c r="R786" s="158"/>
      <c r="S786" s="181">
        <f t="shared" si="38"/>
        <v>-826717057</v>
      </c>
      <c r="T786" s="183"/>
      <c r="U786" s="183"/>
      <c r="V786" s="183"/>
      <c r="W786" s="181">
        <f t="shared" si="39"/>
        <v>0</v>
      </c>
      <c r="X786" s="181">
        <f t="shared" si="40"/>
        <v>-826717057</v>
      </c>
    </row>
    <row r="787" spans="1:24" ht="9.6" x14ac:dyDescent="0.3">
      <c r="A787" s="156" t="s">
        <v>3299</v>
      </c>
      <c r="B787" s="156" t="s">
        <v>4110</v>
      </c>
      <c r="C787" s="158"/>
      <c r="D787" s="158"/>
      <c r="E787" s="158"/>
      <c r="F787" s="158"/>
      <c r="G787" s="158"/>
      <c r="H787" s="158"/>
      <c r="I787" s="158"/>
      <c r="J787" s="158"/>
      <c r="K787" s="158"/>
      <c r="L787" s="158"/>
      <c r="M787" s="158"/>
      <c r="N787" s="158"/>
      <c r="O787" s="158"/>
      <c r="P787" s="158"/>
      <c r="Q787" s="158"/>
      <c r="R787" s="158"/>
      <c r="S787" s="181">
        <f t="shared" si="38"/>
        <v>0</v>
      </c>
      <c r="T787" s="183"/>
      <c r="U787" s="183"/>
      <c r="V787" s="183"/>
      <c r="W787" s="181">
        <f t="shared" si="39"/>
        <v>0</v>
      </c>
      <c r="X787" s="181">
        <f t="shared" si="40"/>
        <v>0</v>
      </c>
    </row>
    <row r="788" spans="1:24" ht="19.2" x14ac:dyDescent="0.3">
      <c r="A788" s="156" t="s">
        <v>3368</v>
      </c>
      <c r="B788" s="156" t="s">
        <v>4178</v>
      </c>
      <c r="C788" s="159">
        <v>1439872718</v>
      </c>
      <c r="D788" s="158"/>
      <c r="E788" s="159">
        <v>613824276</v>
      </c>
      <c r="F788" s="159">
        <v>655428769</v>
      </c>
      <c r="G788" s="158"/>
      <c r="H788" s="159">
        <v>20492718365</v>
      </c>
      <c r="I788" s="159">
        <v>-339882139</v>
      </c>
      <c r="J788" s="159">
        <v>1412549433</v>
      </c>
      <c r="K788" s="159">
        <v>252881</v>
      </c>
      <c r="L788" s="159">
        <v>1533320226</v>
      </c>
      <c r="M788" s="159">
        <v>153416948</v>
      </c>
      <c r="N788" s="159">
        <v>1440490994</v>
      </c>
      <c r="O788" s="159">
        <v>1893981614</v>
      </c>
      <c r="P788" s="159">
        <v>4948546622</v>
      </c>
      <c r="Q788" s="159">
        <v>105580210</v>
      </c>
      <c r="R788" s="159">
        <v>3524424125</v>
      </c>
      <c r="S788" s="181">
        <f t="shared" si="38"/>
        <v>37874525042</v>
      </c>
      <c r="T788" s="183"/>
      <c r="U788" s="183"/>
      <c r="V788" s="183"/>
      <c r="W788" s="181">
        <f t="shared" si="39"/>
        <v>0</v>
      </c>
      <c r="X788" s="181">
        <f t="shared" si="40"/>
        <v>37874525042</v>
      </c>
    </row>
    <row r="789" spans="1:24" ht="9.6" x14ac:dyDescent="0.3">
      <c r="A789" s="156" t="s">
        <v>3297</v>
      </c>
      <c r="B789" s="156" t="s">
        <v>4108</v>
      </c>
      <c r="C789" s="159">
        <v>1035393588</v>
      </c>
      <c r="D789" s="158"/>
      <c r="E789" s="159">
        <v>360200433</v>
      </c>
      <c r="F789" s="159">
        <v>517431929</v>
      </c>
      <c r="G789" s="158"/>
      <c r="H789" s="159">
        <v>17805251664</v>
      </c>
      <c r="I789" s="159">
        <v>-261946695</v>
      </c>
      <c r="J789" s="159">
        <v>100500373</v>
      </c>
      <c r="K789" s="158"/>
      <c r="L789" s="159">
        <v>1250208365</v>
      </c>
      <c r="M789" s="159">
        <v>124458848</v>
      </c>
      <c r="N789" s="159">
        <v>288207326</v>
      </c>
      <c r="O789" s="159">
        <v>1454531876</v>
      </c>
      <c r="P789" s="159">
        <v>3400450352</v>
      </c>
      <c r="Q789" s="159">
        <v>70071666</v>
      </c>
      <c r="R789" s="159">
        <v>2546801267</v>
      </c>
      <c r="S789" s="181">
        <f t="shared" si="38"/>
        <v>28691560992</v>
      </c>
      <c r="T789" s="183"/>
      <c r="U789" s="183"/>
      <c r="V789" s="183"/>
      <c r="W789" s="181">
        <f t="shared" si="39"/>
        <v>0</v>
      </c>
      <c r="X789" s="181">
        <f t="shared" si="40"/>
        <v>28691560992</v>
      </c>
    </row>
    <row r="790" spans="1:24" ht="9.6" x14ac:dyDescent="0.3">
      <c r="A790" s="156" t="s">
        <v>3298</v>
      </c>
      <c r="B790" s="156" t="s">
        <v>4109</v>
      </c>
      <c r="C790" s="159">
        <v>404479130</v>
      </c>
      <c r="D790" s="158"/>
      <c r="E790" s="159">
        <v>253623843</v>
      </c>
      <c r="F790" s="159">
        <v>137996840</v>
      </c>
      <c r="G790" s="158"/>
      <c r="H790" s="159">
        <v>2687466701</v>
      </c>
      <c r="I790" s="159">
        <v>-77935444</v>
      </c>
      <c r="J790" s="159">
        <v>1312049060</v>
      </c>
      <c r="K790" s="159">
        <v>252881</v>
      </c>
      <c r="L790" s="159">
        <v>283111861</v>
      </c>
      <c r="M790" s="159">
        <v>28958100</v>
      </c>
      <c r="N790" s="159">
        <v>1152283668</v>
      </c>
      <c r="O790" s="159">
        <v>439449738</v>
      </c>
      <c r="P790" s="159">
        <v>1548096270</v>
      </c>
      <c r="Q790" s="159">
        <v>35508544</v>
      </c>
      <c r="R790" s="159">
        <v>977622858</v>
      </c>
      <c r="S790" s="181">
        <f t="shared" si="38"/>
        <v>9182964050</v>
      </c>
      <c r="T790" s="183"/>
      <c r="U790" s="183"/>
      <c r="V790" s="183"/>
      <c r="W790" s="181">
        <f t="shared" si="39"/>
        <v>0</v>
      </c>
      <c r="X790" s="181">
        <f t="shared" si="40"/>
        <v>9182964050</v>
      </c>
    </row>
    <row r="791" spans="1:24" ht="19.2" x14ac:dyDescent="0.3">
      <c r="A791" s="156" t="s">
        <v>3369</v>
      </c>
      <c r="B791" s="156" t="s">
        <v>4179</v>
      </c>
      <c r="C791" s="158"/>
      <c r="D791" s="158"/>
      <c r="E791" s="160">
        <v>0</v>
      </c>
      <c r="F791" s="160">
        <v>0</v>
      </c>
      <c r="G791" s="158"/>
      <c r="H791" s="159">
        <v>29354612</v>
      </c>
      <c r="I791" s="158"/>
      <c r="J791" s="159">
        <v>135790</v>
      </c>
      <c r="K791" s="158"/>
      <c r="L791" s="158"/>
      <c r="M791" s="158"/>
      <c r="N791" s="160">
        <v>0</v>
      </c>
      <c r="O791" s="158"/>
      <c r="P791" s="159">
        <v>71994</v>
      </c>
      <c r="Q791" s="158"/>
      <c r="R791" s="158"/>
      <c r="S791" s="181">
        <f t="shared" si="38"/>
        <v>29562396</v>
      </c>
      <c r="T791" s="183"/>
      <c r="U791" s="183"/>
      <c r="V791" s="183"/>
      <c r="W791" s="181">
        <f t="shared" si="39"/>
        <v>0</v>
      </c>
      <c r="X791" s="181">
        <f t="shared" si="40"/>
        <v>29562396</v>
      </c>
    </row>
    <row r="792" spans="1:24" ht="9.6" x14ac:dyDescent="0.3">
      <c r="A792" s="156" t="s">
        <v>3297</v>
      </c>
      <c r="B792" s="156" t="s">
        <v>4108</v>
      </c>
      <c r="C792" s="158"/>
      <c r="D792" s="158"/>
      <c r="E792" s="160">
        <v>0</v>
      </c>
      <c r="F792" s="160">
        <v>0</v>
      </c>
      <c r="G792" s="158"/>
      <c r="H792" s="159">
        <v>17621924</v>
      </c>
      <c r="I792" s="158"/>
      <c r="J792" s="158"/>
      <c r="K792" s="158"/>
      <c r="L792" s="158"/>
      <c r="M792" s="158"/>
      <c r="N792" s="160">
        <v>0</v>
      </c>
      <c r="O792" s="158"/>
      <c r="P792" s="158"/>
      <c r="Q792" s="158"/>
      <c r="R792" s="158"/>
      <c r="S792" s="181">
        <f t="shared" si="38"/>
        <v>17621924</v>
      </c>
      <c r="T792" s="183"/>
      <c r="U792" s="183"/>
      <c r="V792" s="183"/>
      <c r="W792" s="181">
        <f t="shared" si="39"/>
        <v>0</v>
      </c>
      <c r="X792" s="181">
        <f t="shared" si="40"/>
        <v>17621924</v>
      </c>
    </row>
    <row r="793" spans="1:24" ht="9.6" x14ac:dyDescent="0.3">
      <c r="A793" s="156" t="s">
        <v>3298</v>
      </c>
      <c r="B793" s="156" t="s">
        <v>4109</v>
      </c>
      <c r="C793" s="158"/>
      <c r="D793" s="158"/>
      <c r="E793" s="160">
        <v>0</v>
      </c>
      <c r="F793" s="160">
        <v>0</v>
      </c>
      <c r="G793" s="158"/>
      <c r="H793" s="159">
        <v>11732688</v>
      </c>
      <c r="I793" s="158"/>
      <c r="J793" s="159">
        <v>135790</v>
      </c>
      <c r="K793" s="158"/>
      <c r="L793" s="158"/>
      <c r="M793" s="158"/>
      <c r="N793" s="160">
        <v>0</v>
      </c>
      <c r="O793" s="158"/>
      <c r="P793" s="159">
        <v>71994</v>
      </c>
      <c r="Q793" s="158"/>
      <c r="R793" s="158"/>
      <c r="S793" s="181">
        <f t="shared" si="38"/>
        <v>11940472</v>
      </c>
      <c r="T793" s="183"/>
      <c r="U793" s="183"/>
      <c r="V793" s="183"/>
      <c r="W793" s="181">
        <f t="shared" si="39"/>
        <v>0</v>
      </c>
      <c r="X793" s="181">
        <f t="shared" si="40"/>
        <v>11940472</v>
      </c>
    </row>
    <row r="794" spans="1:24" ht="19.2" x14ac:dyDescent="0.3">
      <c r="A794" s="156" t="s">
        <v>3370</v>
      </c>
      <c r="B794" s="156" t="s">
        <v>4180</v>
      </c>
      <c r="C794" s="159">
        <v>2808273</v>
      </c>
      <c r="D794" s="158"/>
      <c r="E794" s="159">
        <v>135290546</v>
      </c>
      <c r="F794" s="159">
        <v>652331405</v>
      </c>
      <c r="G794" s="158"/>
      <c r="H794" s="159">
        <v>87523164</v>
      </c>
      <c r="I794" s="158"/>
      <c r="J794" s="159">
        <v>2453066126</v>
      </c>
      <c r="K794" s="158"/>
      <c r="L794" s="158"/>
      <c r="M794" s="158"/>
      <c r="N794" s="160">
        <v>0</v>
      </c>
      <c r="O794" s="159">
        <v>71290273</v>
      </c>
      <c r="P794" s="159">
        <v>552306341</v>
      </c>
      <c r="Q794" s="159">
        <v>152066898</v>
      </c>
      <c r="R794" s="159">
        <v>178331028</v>
      </c>
      <c r="S794" s="181">
        <f t="shared" si="38"/>
        <v>4285014054</v>
      </c>
      <c r="T794" s="183"/>
      <c r="U794" s="183"/>
      <c r="V794" s="183"/>
      <c r="W794" s="181">
        <f t="shared" si="39"/>
        <v>0</v>
      </c>
      <c r="X794" s="181">
        <f t="shared" si="40"/>
        <v>4285014054</v>
      </c>
    </row>
    <row r="795" spans="1:24" ht="9.6" x14ac:dyDescent="0.3">
      <c r="A795" s="156" t="s">
        <v>3297</v>
      </c>
      <c r="B795" s="156" t="s">
        <v>4108</v>
      </c>
      <c r="C795" s="160">
        <v>0</v>
      </c>
      <c r="D795" s="158"/>
      <c r="E795" s="159">
        <v>47058056</v>
      </c>
      <c r="F795" s="159">
        <v>196099140</v>
      </c>
      <c r="G795" s="158"/>
      <c r="H795" s="159">
        <v>3422376</v>
      </c>
      <c r="I795" s="158"/>
      <c r="J795" s="159">
        <v>174531280</v>
      </c>
      <c r="K795" s="158"/>
      <c r="L795" s="158"/>
      <c r="M795" s="158"/>
      <c r="N795" s="160">
        <v>0</v>
      </c>
      <c r="O795" s="159">
        <v>44579635</v>
      </c>
      <c r="P795" s="158"/>
      <c r="Q795" s="158"/>
      <c r="R795" s="158"/>
      <c r="S795" s="181">
        <f t="shared" si="38"/>
        <v>465690487</v>
      </c>
      <c r="T795" s="183"/>
      <c r="U795" s="183"/>
      <c r="V795" s="183"/>
      <c r="W795" s="181">
        <f t="shared" si="39"/>
        <v>0</v>
      </c>
      <c r="X795" s="181">
        <f t="shared" si="40"/>
        <v>465690487</v>
      </c>
    </row>
    <row r="796" spans="1:24" ht="9.6" x14ac:dyDescent="0.3">
      <c r="A796" s="156" t="s">
        <v>3298</v>
      </c>
      <c r="B796" s="156" t="s">
        <v>4109</v>
      </c>
      <c r="C796" s="159">
        <v>2808273</v>
      </c>
      <c r="D796" s="158"/>
      <c r="E796" s="159">
        <v>88232490</v>
      </c>
      <c r="F796" s="159">
        <v>456232265</v>
      </c>
      <c r="G796" s="158"/>
      <c r="H796" s="159">
        <v>84100788</v>
      </c>
      <c r="I796" s="158"/>
      <c r="J796" s="159">
        <v>2278534846</v>
      </c>
      <c r="K796" s="158"/>
      <c r="L796" s="158"/>
      <c r="M796" s="158"/>
      <c r="N796" s="160">
        <v>0</v>
      </c>
      <c r="O796" s="159">
        <v>26710638</v>
      </c>
      <c r="P796" s="159">
        <v>552306341</v>
      </c>
      <c r="Q796" s="159">
        <v>152066898</v>
      </c>
      <c r="R796" s="159">
        <v>178331028</v>
      </c>
      <c r="S796" s="181">
        <f t="shared" si="38"/>
        <v>3819323567</v>
      </c>
      <c r="T796" s="183"/>
      <c r="U796" s="183"/>
      <c r="V796" s="183"/>
      <c r="W796" s="181">
        <f t="shared" si="39"/>
        <v>0</v>
      </c>
      <c r="X796" s="181">
        <f t="shared" si="40"/>
        <v>3819323567</v>
      </c>
    </row>
    <row r="797" spans="1:24" ht="19.2" x14ac:dyDescent="0.3">
      <c r="A797" s="156" t="s">
        <v>3371</v>
      </c>
      <c r="B797" s="156" t="s">
        <v>4181</v>
      </c>
      <c r="C797" s="158"/>
      <c r="D797" s="158"/>
      <c r="E797" s="160">
        <v>0</v>
      </c>
      <c r="F797" s="159">
        <v>2447270</v>
      </c>
      <c r="G797" s="158"/>
      <c r="H797" s="160">
        <v>0</v>
      </c>
      <c r="I797" s="158"/>
      <c r="J797" s="158"/>
      <c r="K797" s="158"/>
      <c r="L797" s="158"/>
      <c r="M797" s="158"/>
      <c r="N797" s="160">
        <v>0</v>
      </c>
      <c r="O797" s="158"/>
      <c r="P797" s="158"/>
      <c r="Q797" s="158"/>
      <c r="R797" s="158"/>
      <c r="S797" s="181">
        <f t="shared" si="38"/>
        <v>2447270</v>
      </c>
      <c r="T797" s="183"/>
      <c r="U797" s="183"/>
      <c r="V797" s="183"/>
      <c r="W797" s="181">
        <f t="shared" si="39"/>
        <v>0</v>
      </c>
      <c r="X797" s="181">
        <f t="shared" si="40"/>
        <v>2447270</v>
      </c>
    </row>
    <row r="798" spans="1:24" ht="9.6" x14ac:dyDescent="0.3">
      <c r="A798" s="156" t="s">
        <v>3297</v>
      </c>
      <c r="B798" s="156" t="s">
        <v>4108</v>
      </c>
      <c r="C798" s="158"/>
      <c r="D798" s="158"/>
      <c r="E798" s="160">
        <v>0</v>
      </c>
      <c r="F798" s="160">
        <v>0</v>
      </c>
      <c r="G798" s="158"/>
      <c r="H798" s="160">
        <v>0</v>
      </c>
      <c r="I798" s="158"/>
      <c r="J798" s="158"/>
      <c r="K798" s="158"/>
      <c r="L798" s="158"/>
      <c r="M798" s="158"/>
      <c r="N798" s="160">
        <v>0</v>
      </c>
      <c r="O798" s="158"/>
      <c r="P798" s="158"/>
      <c r="Q798" s="158"/>
      <c r="R798" s="158"/>
      <c r="S798" s="181">
        <f t="shared" si="38"/>
        <v>0</v>
      </c>
      <c r="T798" s="183"/>
      <c r="U798" s="183"/>
      <c r="V798" s="183"/>
      <c r="W798" s="181">
        <f t="shared" si="39"/>
        <v>0</v>
      </c>
      <c r="X798" s="181">
        <f t="shared" si="40"/>
        <v>0</v>
      </c>
    </row>
    <row r="799" spans="1:24" ht="9.6" x14ac:dyDescent="0.3">
      <c r="A799" s="156" t="s">
        <v>3298</v>
      </c>
      <c r="B799" s="156" t="s">
        <v>4109</v>
      </c>
      <c r="C799" s="158"/>
      <c r="D799" s="158"/>
      <c r="E799" s="160">
        <v>0</v>
      </c>
      <c r="F799" s="159">
        <v>2447270</v>
      </c>
      <c r="G799" s="158"/>
      <c r="H799" s="160">
        <v>0</v>
      </c>
      <c r="I799" s="158"/>
      <c r="J799" s="158"/>
      <c r="K799" s="158"/>
      <c r="L799" s="158"/>
      <c r="M799" s="158"/>
      <c r="N799" s="160">
        <v>0</v>
      </c>
      <c r="O799" s="158"/>
      <c r="P799" s="158"/>
      <c r="Q799" s="158"/>
      <c r="R799" s="158"/>
      <c r="S799" s="181">
        <f t="shared" si="38"/>
        <v>2447270</v>
      </c>
      <c r="T799" s="183"/>
      <c r="U799" s="183"/>
      <c r="V799" s="183"/>
      <c r="W799" s="181">
        <f t="shared" si="39"/>
        <v>0</v>
      </c>
      <c r="X799" s="181">
        <f t="shared" si="40"/>
        <v>2447270</v>
      </c>
    </row>
    <row r="800" spans="1:24" ht="19.2" x14ac:dyDescent="0.3">
      <c r="A800" s="156" t="s">
        <v>3372</v>
      </c>
      <c r="B800" s="156" t="s">
        <v>4182</v>
      </c>
      <c r="C800" s="158"/>
      <c r="D800" s="158"/>
      <c r="E800" s="159">
        <v>94395552</v>
      </c>
      <c r="F800" s="160">
        <v>0</v>
      </c>
      <c r="G800" s="158"/>
      <c r="H800" s="159">
        <v>2243614424</v>
      </c>
      <c r="I800" s="158"/>
      <c r="J800" s="158"/>
      <c r="K800" s="158"/>
      <c r="L800" s="158"/>
      <c r="M800" s="158"/>
      <c r="N800" s="160">
        <v>0</v>
      </c>
      <c r="O800" s="158"/>
      <c r="P800" s="158"/>
      <c r="Q800" s="159">
        <v>5424618</v>
      </c>
      <c r="R800" s="158"/>
      <c r="S800" s="181">
        <f t="shared" si="38"/>
        <v>2343434594</v>
      </c>
      <c r="T800" s="183"/>
      <c r="U800" s="183"/>
      <c r="V800" s="183"/>
      <c r="W800" s="181">
        <f t="shared" si="39"/>
        <v>0</v>
      </c>
      <c r="X800" s="181">
        <f t="shared" si="40"/>
        <v>2343434594</v>
      </c>
    </row>
    <row r="801" spans="1:24" ht="9.6" x14ac:dyDescent="0.3">
      <c r="A801" s="156" t="s">
        <v>3297</v>
      </c>
      <c r="B801" s="156" t="s">
        <v>4108</v>
      </c>
      <c r="C801" s="158"/>
      <c r="D801" s="158"/>
      <c r="E801" s="160">
        <v>0</v>
      </c>
      <c r="F801" s="160">
        <v>0</v>
      </c>
      <c r="G801" s="158"/>
      <c r="H801" s="159">
        <v>2032218871</v>
      </c>
      <c r="I801" s="158"/>
      <c r="J801" s="158"/>
      <c r="K801" s="158"/>
      <c r="L801" s="158"/>
      <c r="M801" s="158"/>
      <c r="N801" s="160">
        <v>0</v>
      </c>
      <c r="O801" s="158"/>
      <c r="P801" s="158"/>
      <c r="Q801" s="158"/>
      <c r="R801" s="158"/>
      <c r="S801" s="181">
        <f t="shared" si="38"/>
        <v>2032218871</v>
      </c>
      <c r="T801" s="183"/>
      <c r="U801" s="183"/>
      <c r="V801" s="183"/>
      <c r="W801" s="181">
        <f t="shared" si="39"/>
        <v>0</v>
      </c>
      <c r="X801" s="181">
        <f t="shared" si="40"/>
        <v>2032218871</v>
      </c>
    </row>
    <row r="802" spans="1:24" ht="9.6" x14ac:dyDescent="0.3">
      <c r="A802" s="156" t="s">
        <v>3298</v>
      </c>
      <c r="B802" s="156" t="s">
        <v>4109</v>
      </c>
      <c r="C802" s="158"/>
      <c r="D802" s="158"/>
      <c r="E802" s="159">
        <v>94395552</v>
      </c>
      <c r="F802" s="160">
        <v>0</v>
      </c>
      <c r="G802" s="158"/>
      <c r="H802" s="159">
        <v>211395553</v>
      </c>
      <c r="I802" s="158"/>
      <c r="J802" s="158"/>
      <c r="K802" s="158"/>
      <c r="L802" s="158"/>
      <c r="M802" s="158"/>
      <c r="N802" s="160">
        <v>0</v>
      </c>
      <c r="O802" s="158"/>
      <c r="P802" s="158"/>
      <c r="Q802" s="159">
        <v>5424618</v>
      </c>
      <c r="R802" s="158"/>
      <c r="S802" s="181">
        <f t="shared" si="38"/>
        <v>311215723</v>
      </c>
      <c r="T802" s="183"/>
      <c r="U802" s="183"/>
      <c r="V802" s="183"/>
      <c r="W802" s="181">
        <f t="shared" si="39"/>
        <v>0</v>
      </c>
      <c r="X802" s="181">
        <f t="shared" si="40"/>
        <v>311215723</v>
      </c>
    </row>
    <row r="803" spans="1:24" ht="19.2" x14ac:dyDescent="0.3">
      <c r="A803" s="156" t="s">
        <v>3373</v>
      </c>
      <c r="B803" s="156" t="s">
        <v>4183</v>
      </c>
      <c r="C803" s="158"/>
      <c r="D803" s="158"/>
      <c r="E803" s="160">
        <v>0</v>
      </c>
      <c r="F803" s="159">
        <v>39944117</v>
      </c>
      <c r="G803" s="158"/>
      <c r="H803" s="160">
        <v>0</v>
      </c>
      <c r="I803" s="158"/>
      <c r="J803" s="159">
        <v>26638610</v>
      </c>
      <c r="K803" s="158"/>
      <c r="L803" s="159">
        <v>42001656</v>
      </c>
      <c r="M803" s="158"/>
      <c r="N803" s="160">
        <v>0</v>
      </c>
      <c r="O803" s="158"/>
      <c r="P803" s="158"/>
      <c r="Q803" s="158"/>
      <c r="R803" s="158"/>
      <c r="S803" s="181">
        <f t="shared" si="38"/>
        <v>108584383</v>
      </c>
      <c r="T803" s="183"/>
      <c r="U803" s="183"/>
      <c r="V803" s="183"/>
      <c r="W803" s="181">
        <f t="shared" si="39"/>
        <v>0</v>
      </c>
      <c r="X803" s="181">
        <f t="shared" si="40"/>
        <v>108584383</v>
      </c>
    </row>
    <row r="804" spans="1:24" ht="9.6" x14ac:dyDescent="0.3">
      <c r="A804" s="156" t="s">
        <v>3297</v>
      </c>
      <c r="B804" s="156" t="s">
        <v>4108</v>
      </c>
      <c r="C804" s="158"/>
      <c r="D804" s="158"/>
      <c r="E804" s="160">
        <v>0</v>
      </c>
      <c r="F804" s="160">
        <v>0</v>
      </c>
      <c r="G804" s="158"/>
      <c r="H804" s="160">
        <v>0</v>
      </c>
      <c r="I804" s="158"/>
      <c r="J804" s="158"/>
      <c r="K804" s="158"/>
      <c r="L804" s="158"/>
      <c r="M804" s="158"/>
      <c r="N804" s="160">
        <v>0</v>
      </c>
      <c r="O804" s="158"/>
      <c r="P804" s="158"/>
      <c r="Q804" s="158"/>
      <c r="R804" s="158"/>
      <c r="S804" s="181">
        <f t="shared" si="38"/>
        <v>0</v>
      </c>
      <c r="T804" s="183"/>
      <c r="U804" s="183"/>
      <c r="V804" s="183"/>
      <c r="W804" s="181">
        <f t="shared" si="39"/>
        <v>0</v>
      </c>
      <c r="X804" s="181">
        <f t="shared" si="40"/>
        <v>0</v>
      </c>
    </row>
    <row r="805" spans="1:24" ht="9.6" x14ac:dyDescent="0.3">
      <c r="A805" s="156" t="s">
        <v>3298</v>
      </c>
      <c r="B805" s="156" t="s">
        <v>4109</v>
      </c>
      <c r="C805" s="158"/>
      <c r="D805" s="158"/>
      <c r="E805" s="160">
        <v>0</v>
      </c>
      <c r="F805" s="159">
        <v>39944117</v>
      </c>
      <c r="G805" s="158"/>
      <c r="H805" s="160">
        <v>0</v>
      </c>
      <c r="I805" s="158"/>
      <c r="J805" s="159">
        <v>26638610</v>
      </c>
      <c r="K805" s="158"/>
      <c r="L805" s="159">
        <v>42001656</v>
      </c>
      <c r="M805" s="158"/>
      <c r="N805" s="160">
        <v>0</v>
      </c>
      <c r="O805" s="158"/>
      <c r="P805" s="158"/>
      <c r="Q805" s="158"/>
      <c r="R805" s="158"/>
      <c r="S805" s="181">
        <f t="shared" si="38"/>
        <v>108584383</v>
      </c>
      <c r="T805" s="183"/>
      <c r="U805" s="183"/>
      <c r="V805" s="183"/>
      <c r="W805" s="181">
        <f t="shared" si="39"/>
        <v>0</v>
      </c>
      <c r="X805" s="181">
        <f t="shared" si="40"/>
        <v>108584383</v>
      </c>
    </row>
    <row r="806" spans="1:24" ht="9.6" x14ac:dyDescent="0.3">
      <c r="A806" s="156" t="s">
        <v>3300</v>
      </c>
      <c r="B806" s="156" t="s">
        <v>4111</v>
      </c>
      <c r="C806" s="158"/>
      <c r="D806" s="158"/>
      <c r="E806" s="158"/>
      <c r="F806" s="158"/>
      <c r="G806" s="158"/>
      <c r="H806" s="158"/>
      <c r="I806" s="158"/>
      <c r="J806" s="158"/>
      <c r="K806" s="158"/>
      <c r="L806" s="158"/>
      <c r="M806" s="158"/>
      <c r="N806" s="158"/>
      <c r="O806" s="158"/>
      <c r="P806" s="158"/>
      <c r="Q806" s="158"/>
      <c r="R806" s="158"/>
      <c r="S806" s="181">
        <f t="shared" si="38"/>
        <v>0</v>
      </c>
      <c r="T806" s="183"/>
      <c r="U806" s="183"/>
      <c r="V806" s="183"/>
      <c r="W806" s="181">
        <f t="shared" si="39"/>
        <v>0</v>
      </c>
      <c r="X806" s="181">
        <f t="shared" si="40"/>
        <v>0</v>
      </c>
    </row>
    <row r="807" spans="1:24" ht="19.2" x14ac:dyDescent="0.3">
      <c r="A807" s="156" t="s">
        <v>3368</v>
      </c>
      <c r="B807" s="156" t="s">
        <v>4178</v>
      </c>
      <c r="C807" s="159">
        <v>22470</v>
      </c>
      <c r="D807" s="158"/>
      <c r="E807" s="159">
        <v>6655</v>
      </c>
      <c r="F807" s="159">
        <v>8733</v>
      </c>
      <c r="G807" s="158"/>
      <c r="H807" s="159">
        <v>277689</v>
      </c>
      <c r="I807" s="159">
        <v>5295</v>
      </c>
      <c r="J807" s="159">
        <v>18629</v>
      </c>
      <c r="K807" s="159">
        <v>6</v>
      </c>
      <c r="L807" s="159">
        <v>34636</v>
      </c>
      <c r="M807" s="159">
        <v>2088</v>
      </c>
      <c r="N807" s="159">
        <v>67851</v>
      </c>
      <c r="O807" s="159">
        <v>21794</v>
      </c>
      <c r="P807" s="159">
        <v>78449</v>
      </c>
      <c r="Q807" s="159">
        <v>13468</v>
      </c>
      <c r="R807" s="159">
        <v>82953</v>
      </c>
      <c r="S807" s="181">
        <f t="shared" si="38"/>
        <v>640716</v>
      </c>
      <c r="T807" s="183"/>
      <c r="U807" s="183"/>
      <c r="V807" s="183"/>
      <c r="W807" s="181">
        <f t="shared" si="39"/>
        <v>0</v>
      </c>
      <c r="X807" s="181">
        <f t="shared" si="40"/>
        <v>640716</v>
      </c>
    </row>
    <row r="808" spans="1:24" ht="9.6" x14ac:dyDescent="0.3">
      <c r="A808" s="156" t="s">
        <v>3297</v>
      </c>
      <c r="B808" s="156" t="s">
        <v>4108</v>
      </c>
      <c r="C808" s="159">
        <v>16519</v>
      </c>
      <c r="D808" s="158"/>
      <c r="E808" s="159">
        <v>4797</v>
      </c>
      <c r="F808" s="159">
        <v>6692</v>
      </c>
      <c r="G808" s="158"/>
      <c r="H808" s="159">
        <v>221245</v>
      </c>
      <c r="I808" s="159">
        <v>3505</v>
      </c>
      <c r="J808" s="159">
        <v>11470</v>
      </c>
      <c r="K808" s="158"/>
      <c r="L808" s="159">
        <v>30360</v>
      </c>
      <c r="M808" s="159">
        <v>1597</v>
      </c>
      <c r="N808" s="159">
        <v>28631</v>
      </c>
      <c r="O808" s="159">
        <v>17124</v>
      </c>
      <c r="P808" s="159">
        <v>54758</v>
      </c>
      <c r="Q808" s="159">
        <v>9871</v>
      </c>
      <c r="R808" s="159">
        <v>63230</v>
      </c>
      <c r="S808" s="181">
        <f t="shared" si="38"/>
        <v>469799</v>
      </c>
      <c r="T808" s="183"/>
      <c r="U808" s="183"/>
      <c r="V808" s="183"/>
      <c r="W808" s="181">
        <f t="shared" si="39"/>
        <v>0</v>
      </c>
      <c r="X808" s="181">
        <f t="shared" si="40"/>
        <v>469799</v>
      </c>
    </row>
    <row r="809" spans="1:24" ht="9.6" x14ac:dyDescent="0.3">
      <c r="A809" s="156" t="s">
        <v>3298</v>
      </c>
      <c r="B809" s="156" t="s">
        <v>4109</v>
      </c>
      <c r="C809" s="159">
        <v>5951</v>
      </c>
      <c r="D809" s="158"/>
      <c r="E809" s="159">
        <v>1858</v>
      </c>
      <c r="F809" s="159">
        <v>2041</v>
      </c>
      <c r="G809" s="158"/>
      <c r="H809" s="159">
        <v>56444</v>
      </c>
      <c r="I809" s="159">
        <v>1790</v>
      </c>
      <c r="J809" s="159">
        <v>7159</v>
      </c>
      <c r="K809" s="159">
        <v>6</v>
      </c>
      <c r="L809" s="159">
        <v>4276</v>
      </c>
      <c r="M809" s="159">
        <v>491</v>
      </c>
      <c r="N809" s="159">
        <v>39220</v>
      </c>
      <c r="O809" s="159">
        <v>4670</v>
      </c>
      <c r="P809" s="159">
        <v>23691</v>
      </c>
      <c r="Q809" s="159">
        <v>3597</v>
      </c>
      <c r="R809" s="159">
        <v>19723</v>
      </c>
      <c r="S809" s="181">
        <f t="shared" si="38"/>
        <v>170917</v>
      </c>
      <c r="T809" s="183"/>
      <c r="U809" s="183"/>
      <c r="V809" s="183"/>
      <c r="W809" s="181">
        <f t="shared" si="39"/>
        <v>0</v>
      </c>
      <c r="X809" s="181">
        <f t="shared" si="40"/>
        <v>170917</v>
      </c>
    </row>
    <row r="810" spans="1:24" ht="19.2" x14ac:dyDescent="0.3">
      <c r="A810" s="156" t="s">
        <v>3369</v>
      </c>
      <c r="B810" s="156" t="s">
        <v>4179</v>
      </c>
      <c r="C810" s="158"/>
      <c r="D810" s="158"/>
      <c r="E810" s="160">
        <v>0</v>
      </c>
      <c r="F810" s="160">
        <v>0</v>
      </c>
      <c r="G810" s="158"/>
      <c r="H810" s="159">
        <v>4798</v>
      </c>
      <c r="I810" s="158"/>
      <c r="J810" s="159">
        <v>15</v>
      </c>
      <c r="K810" s="158"/>
      <c r="L810" s="158"/>
      <c r="M810" s="158"/>
      <c r="N810" s="160">
        <v>0</v>
      </c>
      <c r="O810" s="158"/>
      <c r="P810" s="158"/>
      <c r="Q810" s="158"/>
      <c r="R810" s="158"/>
      <c r="S810" s="181">
        <f t="shared" si="38"/>
        <v>4813</v>
      </c>
      <c r="T810" s="183"/>
      <c r="U810" s="183"/>
      <c r="V810" s="183"/>
      <c r="W810" s="181">
        <f t="shared" si="39"/>
        <v>0</v>
      </c>
      <c r="X810" s="181">
        <f t="shared" si="40"/>
        <v>4813</v>
      </c>
    </row>
    <row r="811" spans="1:24" ht="9.6" x14ac:dyDescent="0.3">
      <c r="A811" s="156" t="s">
        <v>3297</v>
      </c>
      <c r="B811" s="156" t="s">
        <v>4108</v>
      </c>
      <c r="C811" s="158"/>
      <c r="D811" s="158"/>
      <c r="E811" s="160">
        <v>0</v>
      </c>
      <c r="F811" s="160">
        <v>0</v>
      </c>
      <c r="G811" s="158"/>
      <c r="H811" s="159">
        <v>3044</v>
      </c>
      <c r="I811" s="158"/>
      <c r="J811" s="158"/>
      <c r="K811" s="158"/>
      <c r="L811" s="158"/>
      <c r="M811" s="158"/>
      <c r="N811" s="160">
        <v>0</v>
      </c>
      <c r="O811" s="158"/>
      <c r="P811" s="158"/>
      <c r="Q811" s="158"/>
      <c r="R811" s="158"/>
      <c r="S811" s="181">
        <f t="shared" si="38"/>
        <v>3044</v>
      </c>
      <c r="T811" s="183"/>
      <c r="U811" s="183"/>
      <c r="V811" s="183"/>
      <c r="W811" s="181">
        <f t="shared" si="39"/>
        <v>0</v>
      </c>
      <c r="X811" s="181">
        <f t="shared" si="40"/>
        <v>3044</v>
      </c>
    </row>
    <row r="812" spans="1:24" ht="9.6" x14ac:dyDescent="0.3">
      <c r="A812" s="156" t="s">
        <v>3298</v>
      </c>
      <c r="B812" s="156" t="s">
        <v>4109</v>
      </c>
      <c r="C812" s="158"/>
      <c r="D812" s="158"/>
      <c r="E812" s="160">
        <v>0</v>
      </c>
      <c r="F812" s="160">
        <v>0</v>
      </c>
      <c r="G812" s="158"/>
      <c r="H812" s="159">
        <v>1754</v>
      </c>
      <c r="I812" s="158"/>
      <c r="J812" s="159">
        <v>15</v>
      </c>
      <c r="K812" s="158"/>
      <c r="L812" s="158"/>
      <c r="M812" s="158"/>
      <c r="N812" s="160">
        <v>0</v>
      </c>
      <c r="O812" s="158"/>
      <c r="P812" s="158"/>
      <c r="Q812" s="158"/>
      <c r="R812" s="158"/>
      <c r="S812" s="181">
        <f t="shared" si="38"/>
        <v>1769</v>
      </c>
      <c r="T812" s="183"/>
      <c r="U812" s="183"/>
      <c r="V812" s="183"/>
      <c r="W812" s="181">
        <f t="shared" si="39"/>
        <v>0</v>
      </c>
      <c r="X812" s="181">
        <f t="shared" si="40"/>
        <v>1769</v>
      </c>
    </row>
    <row r="813" spans="1:24" ht="19.2" x14ac:dyDescent="0.3">
      <c r="A813" s="156" t="s">
        <v>3370</v>
      </c>
      <c r="B813" s="156" t="s">
        <v>4180</v>
      </c>
      <c r="C813" s="159">
        <v>41</v>
      </c>
      <c r="D813" s="158"/>
      <c r="E813" s="159">
        <v>2462</v>
      </c>
      <c r="F813" s="159">
        <v>10678</v>
      </c>
      <c r="G813" s="158"/>
      <c r="H813" s="159">
        <v>1026</v>
      </c>
      <c r="I813" s="158"/>
      <c r="J813" s="159">
        <v>46763</v>
      </c>
      <c r="K813" s="158"/>
      <c r="L813" s="158"/>
      <c r="M813" s="158"/>
      <c r="N813" s="160">
        <v>0</v>
      </c>
      <c r="O813" s="159">
        <v>1152</v>
      </c>
      <c r="P813" s="159">
        <v>6503</v>
      </c>
      <c r="Q813" s="159">
        <v>2885</v>
      </c>
      <c r="R813" s="159">
        <v>2660</v>
      </c>
      <c r="S813" s="181">
        <f t="shared" si="38"/>
        <v>74170</v>
      </c>
      <c r="T813" s="183"/>
      <c r="U813" s="183"/>
      <c r="V813" s="183"/>
      <c r="W813" s="181">
        <f t="shared" si="39"/>
        <v>0</v>
      </c>
      <c r="X813" s="181">
        <f t="shared" si="40"/>
        <v>74170</v>
      </c>
    </row>
    <row r="814" spans="1:24" ht="9.6" x14ac:dyDescent="0.3">
      <c r="A814" s="156" t="s">
        <v>3297</v>
      </c>
      <c r="B814" s="156" t="s">
        <v>4108</v>
      </c>
      <c r="C814" s="160">
        <v>0</v>
      </c>
      <c r="D814" s="158"/>
      <c r="E814" s="159">
        <v>975</v>
      </c>
      <c r="F814" s="159">
        <v>3220</v>
      </c>
      <c r="G814" s="158"/>
      <c r="H814" s="159">
        <v>50</v>
      </c>
      <c r="I814" s="158"/>
      <c r="J814" s="159">
        <v>3327</v>
      </c>
      <c r="K814" s="158"/>
      <c r="L814" s="158"/>
      <c r="M814" s="158"/>
      <c r="N814" s="160">
        <v>0</v>
      </c>
      <c r="O814" s="159">
        <v>1085</v>
      </c>
      <c r="P814" s="158"/>
      <c r="Q814" s="158"/>
      <c r="R814" s="158"/>
      <c r="S814" s="181">
        <f t="shared" si="38"/>
        <v>8657</v>
      </c>
      <c r="T814" s="183"/>
      <c r="U814" s="183"/>
      <c r="V814" s="183"/>
      <c r="W814" s="181">
        <f t="shared" si="39"/>
        <v>0</v>
      </c>
      <c r="X814" s="181">
        <f t="shared" si="40"/>
        <v>8657</v>
      </c>
    </row>
    <row r="815" spans="1:24" ht="9.6" x14ac:dyDescent="0.3">
      <c r="A815" s="156" t="s">
        <v>3298</v>
      </c>
      <c r="B815" s="156" t="s">
        <v>4109</v>
      </c>
      <c r="C815" s="159">
        <v>41</v>
      </c>
      <c r="D815" s="158"/>
      <c r="E815" s="159">
        <v>1487</v>
      </c>
      <c r="F815" s="159">
        <v>7458</v>
      </c>
      <c r="G815" s="158"/>
      <c r="H815" s="159">
        <v>976</v>
      </c>
      <c r="I815" s="158"/>
      <c r="J815" s="159">
        <v>43436</v>
      </c>
      <c r="K815" s="158"/>
      <c r="L815" s="158"/>
      <c r="M815" s="158"/>
      <c r="N815" s="160">
        <v>0</v>
      </c>
      <c r="O815" s="159">
        <v>67</v>
      </c>
      <c r="P815" s="159">
        <v>6503</v>
      </c>
      <c r="Q815" s="159">
        <v>2885</v>
      </c>
      <c r="R815" s="159">
        <v>2660</v>
      </c>
      <c r="S815" s="181">
        <f t="shared" si="38"/>
        <v>65513</v>
      </c>
      <c r="T815" s="183"/>
      <c r="U815" s="183"/>
      <c r="V815" s="183"/>
      <c r="W815" s="181">
        <f t="shared" si="39"/>
        <v>0</v>
      </c>
      <c r="X815" s="181">
        <f t="shared" si="40"/>
        <v>65513</v>
      </c>
    </row>
    <row r="816" spans="1:24" ht="19.2" x14ac:dyDescent="0.3">
      <c r="A816" s="156" t="s">
        <v>3371</v>
      </c>
      <c r="B816" s="156" t="s">
        <v>4181</v>
      </c>
      <c r="C816" s="158"/>
      <c r="D816" s="158"/>
      <c r="E816" s="160">
        <v>0</v>
      </c>
      <c r="F816" s="159">
        <v>254</v>
      </c>
      <c r="G816" s="158"/>
      <c r="H816" s="160">
        <v>0</v>
      </c>
      <c r="I816" s="158"/>
      <c r="J816" s="158"/>
      <c r="K816" s="158"/>
      <c r="L816" s="158"/>
      <c r="M816" s="158"/>
      <c r="N816" s="160">
        <v>0</v>
      </c>
      <c r="O816" s="158"/>
      <c r="P816" s="158"/>
      <c r="Q816" s="158"/>
      <c r="R816" s="158"/>
      <c r="S816" s="181">
        <f t="shared" si="38"/>
        <v>254</v>
      </c>
      <c r="T816" s="183"/>
      <c r="U816" s="183"/>
      <c r="V816" s="183"/>
      <c r="W816" s="181">
        <f t="shared" si="39"/>
        <v>0</v>
      </c>
      <c r="X816" s="181">
        <f t="shared" si="40"/>
        <v>254</v>
      </c>
    </row>
    <row r="817" spans="1:24" ht="9.6" x14ac:dyDescent="0.3">
      <c r="A817" s="156" t="s">
        <v>3297</v>
      </c>
      <c r="B817" s="156" t="s">
        <v>4108</v>
      </c>
      <c r="C817" s="158"/>
      <c r="D817" s="158"/>
      <c r="E817" s="160">
        <v>0</v>
      </c>
      <c r="F817" s="160">
        <v>0</v>
      </c>
      <c r="G817" s="158"/>
      <c r="H817" s="160">
        <v>0</v>
      </c>
      <c r="I817" s="158"/>
      <c r="J817" s="158"/>
      <c r="K817" s="158"/>
      <c r="L817" s="158"/>
      <c r="M817" s="158"/>
      <c r="N817" s="160">
        <v>0</v>
      </c>
      <c r="O817" s="158"/>
      <c r="P817" s="158"/>
      <c r="Q817" s="158"/>
      <c r="R817" s="158"/>
      <c r="S817" s="181">
        <f t="shared" si="38"/>
        <v>0</v>
      </c>
      <c r="T817" s="183"/>
      <c r="U817" s="183"/>
      <c r="V817" s="183"/>
      <c r="W817" s="181">
        <f t="shared" si="39"/>
        <v>0</v>
      </c>
      <c r="X817" s="181">
        <f t="shared" si="40"/>
        <v>0</v>
      </c>
    </row>
    <row r="818" spans="1:24" ht="9.6" x14ac:dyDescent="0.3">
      <c r="A818" s="156" t="s">
        <v>3298</v>
      </c>
      <c r="B818" s="156" t="s">
        <v>4109</v>
      </c>
      <c r="C818" s="158"/>
      <c r="D818" s="158"/>
      <c r="E818" s="160">
        <v>0</v>
      </c>
      <c r="F818" s="159">
        <v>254</v>
      </c>
      <c r="G818" s="158"/>
      <c r="H818" s="160">
        <v>0</v>
      </c>
      <c r="I818" s="158"/>
      <c r="J818" s="158"/>
      <c r="K818" s="158"/>
      <c r="L818" s="158"/>
      <c r="M818" s="158"/>
      <c r="N818" s="160">
        <v>0</v>
      </c>
      <c r="O818" s="158"/>
      <c r="P818" s="158"/>
      <c r="Q818" s="158"/>
      <c r="R818" s="158"/>
      <c r="S818" s="181">
        <f t="shared" si="38"/>
        <v>254</v>
      </c>
      <c r="T818" s="183"/>
      <c r="U818" s="183"/>
      <c r="V818" s="183"/>
      <c r="W818" s="181">
        <f t="shared" si="39"/>
        <v>0</v>
      </c>
      <c r="X818" s="181">
        <f t="shared" si="40"/>
        <v>254</v>
      </c>
    </row>
    <row r="819" spans="1:24" ht="19.2" x14ac:dyDescent="0.3">
      <c r="A819" s="156" t="s">
        <v>3372</v>
      </c>
      <c r="B819" s="156" t="s">
        <v>4182</v>
      </c>
      <c r="C819" s="158"/>
      <c r="D819" s="158"/>
      <c r="E819" s="159">
        <v>9303</v>
      </c>
      <c r="F819" s="160">
        <v>0</v>
      </c>
      <c r="G819" s="158"/>
      <c r="H819" s="159">
        <v>30376</v>
      </c>
      <c r="I819" s="158"/>
      <c r="J819" s="158"/>
      <c r="K819" s="158"/>
      <c r="L819" s="158"/>
      <c r="M819" s="158"/>
      <c r="N819" s="160">
        <v>0</v>
      </c>
      <c r="O819" s="158"/>
      <c r="P819" s="158"/>
      <c r="Q819" s="160">
        <v>0</v>
      </c>
      <c r="R819" s="158"/>
      <c r="S819" s="181">
        <f t="shared" si="38"/>
        <v>39679</v>
      </c>
      <c r="T819" s="183"/>
      <c r="U819" s="183"/>
      <c r="V819" s="183"/>
      <c r="W819" s="181">
        <f t="shared" si="39"/>
        <v>0</v>
      </c>
      <c r="X819" s="181">
        <f t="shared" si="40"/>
        <v>39679</v>
      </c>
    </row>
    <row r="820" spans="1:24" ht="9.6" x14ac:dyDescent="0.3">
      <c r="A820" s="156" t="s">
        <v>3297</v>
      </c>
      <c r="B820" s="156" t="s">
        <v>4108</v>
      </c>
      <c r="C820" s="158"/>
      <c r="D820" s="158"/>
      <c r="E820" s="160">
        <v>0</v>
      </c>
      <c r="F820" s="160">
        <v>0</v>
      </c>
      <c r="G820" s="158"/>
      <c r="H820" s="159">
        <v>27457</v>
      </c>
      <c r="I820" s="158"/>
      <c r="J820" s="158"/>
      <c r="K820" s="158"/>
      <c r="L820" s="158"/>
      <c r="M820" s="158"/>
      <c r="N820" s="160">
        <v>0</v>
      </c>
      <c r="O820" s="158"/>
      <c r="P820" s="158"/>
      <c r="Q820" s="158"/>
      <c r="R820" s="158"/>
      <c r="S820" s="181">
        <f t="shared" si="38"/>
        <v>27457</v>
      </c>
      <c r="T820" s="183"/>
      <c r="U820" s="183"/>
      <c r="V820" s="183"/>
      <c r="W820" s="181">
        <f t="shared" si="39"/>
        <v>0</v>
      </c>
      <c r="X820" s="181">
        <f t="shared" si="40"/>
        <v>27457</v>
      </c>
    </row>
    <row r="821" spans="1:24" ht="9.6" x14ac:dyDescent="0.3">
      <c r="A821" s="156" t="s">
        <v>3298</v>
      </c>
      <c r="B821" s="156" t="s">
        <v>4109</v>
      </c>
      <c r="C821" s="158"/>
      <c r="D821" s="158"/>
      <c r="E821" s="159">
        <v>9303</v>
      </c>
      <c r="F821" s="160">
        <v>0</v>
      </c>
      <c r="G821" s="158"/>
      <c r="H821" s="159">
        <v>2919</v>
      </c>
      <c r="I821" s="158"/>
      <c r="J821" s="158"/>
      <c r="K821" s="158"/>
      <c r="L821" s="158"/>
      <c r="M821" s="158"/>
      <c r="N821" s="160">
        <v>0</v>
      </c>
      <c r="O821" s="158"/>
      <c r="P821" s="158"/>
      <c r="Q821" s="160">
        <v>0</v>
      </c>
      <c r="R821" s="158"/>
      <c r="S821" s="181">
        <f t="shared" si="38"/>
        <v>12222</v>
      </c>
      <c r="T821" s="183"/>
      <c r="U821" s="183"/>
      <c r="V821" s="183"/>
      <c r="W821" s="181">
        <f t="shared" si="39"/>
        <v>0</v>
      </c>
      <c r="X821" s="181">
        <f t="shared" si="40"/>
        <v>12222</v>
      </c>
    </row>
    <row r="822" spans="1:24" ht="19.2" x14ac:dyDescent="0.3">
      <c r="A822" s="156" t="s">
        <v>3373</v>
      </c>
      <c r="B822" s="156" t="s">
        <v>4183</v>
      </c>
      <c r="C822" s="158"/>
      <c r="D822" s="158"/>
      <c r="E822" s="160">
        <v>0</v>
      </c>
      <c r="F822" s="159">
        <v>3850</v>
      </c>
      <c r="G822" s="158"/>
      <c r="H822" s="160">
        <v>0</v>
      </c>
      <c r="I822" s="158"/>
      <c r="J822" s="159">
        <v>2130</v>
      </c>
      <c r="K822" s="158"/>
      <c r="L822" s="159">
        <v>627</v>
      </c>
      <c r="M822" s="158"/>
      <c r="N822" s="160">
        <v>0</v>
      </c>
      <c r="O822" s="158"/>
      <c r="P822" s="158"/>
      <c r="Q822" s="158"/>
      <c r="R822" s="158"/>
      <c r="S822" s="181">
        <f t="shared" si="38"/>
        <v>6607</v>
      </c>
      <c r="T822" s="183"/>
      <c r="U822" s="183"/>
      <c r="V822" s="183"/>
      <c r="W822" s="181">
        <f t="shared" si="39"/>
        <v>0</v>
      </c>
      <c r="X822" s="181">
        <f t="shared" si="40"/>
        <v>6607</v>
      </c>
    </row>
    <row r="823" spans="1:24" ht="9.6" x14ac:dyDescent="0.3">
      <c r="A823" s="156" t="s">
        <v>3297</v>
      </c>
      <c r="B823" s="156" t="s">
        <v>4108</v>
      </c>
      <c r="C823" s="158"/>
      <c r="D823" s="158"/>
      <c r="E823" s="160">
        <v>0</v>
      </c>
      <c r="F823" s="160">
        <v>0</v>
      </c>
      <c r="G823" s="158"/>
      <c r="H823" s="160">
        <v>0</v>
      </c>
      <c r="I823" s="158"/>
      <c r="J823" s="158"/>
      <c r="K823" s="158"/>
      <c r="L823" s="158"/>
      <c r="M823" s="158"/>
      <c r="N823" s="160">
        <v>0</v>
      </c>
      <c r="O823" s="158"/>
      <c r="P823" s="158"/>
      <c r="Q823" s="158"/>
      <c r="R823" s="158"/>
      <c r="S823" s="181">
        <f t="shared" si="38"/>
        <v>0</v>
      </c>
      <c r="T823" s="183"/>
      <c r="U823" s="183"/>
      <c r="V823" s="183"/>
      <c r="W823" s="181">
        <f t="shared" si="39"/>
        <v>0</v>
      </c>
      <c r="X823" s="181">
        <f t="shared" si="40"/>
        <v>0</v>
      </c>
    </row>
    <row r="824" spans="1:24" ht="9.6" x14ac:dyDescent="0.3">
      <c r="A824" s="156" t="s">
        <v>3298</v>
      </c>
      <c r="B824" s="156" t="s">
        <v>4109</v>
      </c>
      <c r="C824" s="158"/>
      <c r="D824" s="158"/>
      <c r="E824" s="160">
        <v>0</v>
      </c>
      <c r="F824" s="159">
        <v>3850</v>
      </c>
      <c r="G824" s="158"/>
      <c r="H824" s="160">
        <v>0</v>
      </c>
      <c r="I824" s="158"/>
      <c r="J824" s="159">
        <v>2130</v>
      </c>
      <c r="K824" s="158"/>
      <c r="L824" s="159">
        <v>627</v>
      </c>
      <c r="M824" s="158"/>
      <c r="N824" s="158"/>
      <c r="O824" s="158"/>
      <c r="P824" s="158"/>
      <c r="Q824" s="158"/>
      <c r="R824" s="158"/>
      <c r="S824" s="181">
        <f t="shared" si="38"/>
        <v>6607</v>
      </c>
      <c r="T824" s="183"/>
      <c r="U824" s="183"/>
      <c r="V824" s="183"/>
      <c r="W824" s="181">
        <f t="shared" si="39"/>
        <v>0</v>
      </c>
      <c r="X824" s="181">
        <f t="shared" si="40"/>
        <v>6607</v>
      </c>
    </row>
    <row r="825" spans="1:24" ht="19.2" x14ac:dyDescent="0.3">
      <c r="A825" s="156" t="s">
        <v>3382</v>
      </c>
      <c r="B825" s="156" t="s">
        <v>4192</v>
      </c>
      <c r="C825" s="158"/>
      <c r="D825" s="158"/>
      <c r="E825" s="158"/>
      <c r="F825" s="160">
        <v>0</v>
      </c>
      <c r="G825" s="158"/>
      <c r="H825" s="158"/>
      <c r="I825" s="158"/>
      <c r="J825" s="158"/>
      <c r="K825" s="158"/>
      <c r="L825" s="158"/>
      <c r="M825" s="158"/>
      <c r="N825" s="158"/>
      <c r="O825" s="158"/>
      <c r="P825" s="158"/>
      <c r="Q825" s="158"/>
      <c r="R825" s="158"/>
      <c r="S825" s="181">
        <f t="shared" ref="S825:S885" si="41">SUM(C825:R825)</f>
        <v>0</v>
      </c>
      <c r="T825" s="183"/>
      <c r="U825" s="183"/>
      <c r="V825" s="183"/>
      <c r="W825" s="181">
        <f t="shared" si="39"/>
        <v>0</v>
      </c>
      <c r="X825" s="181">
        <f t="shared" si="40"/>
        <v>0</v>
      </c>
    </row>
    <row r="826" spans="1:24" ht="19.2" x14ac:dyDescent="0.3">
      <c r="A826" s="156" t="s">
        <v>3375</v>
      </c>
      <c r="B826" s="156" t="s">
        <v>4185</v>
      </c>
      <c r="C826" s="158"/>
      <c r="D826" s="158"/>
      <c r="E826" s="158"/>
      <c r="F826" s="158"/>
      <c r="G826" s="158"/>
      <c r="H826" s="158"/>
      <c r="I826" s="158"/>
      <c r="J826" s="158"/>
      <c r="K826" s="158"/>
      <c r="L826" s="158"/>
      <c r="M826" s="158"/>
      <c r="N826" s="158"/>
      <c r="O826" s="158"/>
      <c r="P826" s="158"/>
      <c r="Q826" s="158"/>
      <c r="R826" s="158"/>
      <c r="S826" s="181">
        <f t="shared" si="41"/>
        <v>0</v>
      </c>
      <c r="T826" s="183"/>
      <c r="U826" s="183"/>
      <c r="V826" s="183"/>
      <c r="W826" s="181">
        <f t="shared" si="39"/>
        <v>0</v>
      </c>
      <c r="X826" s="181">
        <f t="shared" si="40"/>
        <v>0</v>
      </c>
    </row>
    <row r="827" spans="1:24" ht="19.2" x14ac:dyDescent="0.3">
      <c r="A827" s="156" t="s">
        <v>3376</v>
      </c>
      <c r="B827" s="156" t="s">
        <v>4186</v>
      </c>
      <c r="C827" s="158"/>
      <c r="D827" s="158"/>
      <c r="E827" s="158"/>
      <c r="F827" s="158"/>
      <c r="G827" s="158"/>
      <c r="H827" s="158"/>
      <c r="I827" s="158"/>
      <c r="J827" s="158"/>
      <c r="K827" s="158"/>
      <c r="L827" s="158"/>
      <c r="M827" s="158"/>
      <c r="N827" s="158"/>
      <c r="O827" s="158"/>
      <c r="P827" s="158"/>
      <c r="Q827" s="158"/>
      <c r="R827" s="158"/>
      <c r="S827" s="181">
        <f t="shared" si="41"/>
        <v>0</v>
      </c>
      <c r="T827" s="183"/>
      <c r="U827" s="183"/>
      <c r="V827" s="183"/>
      <c r="W827" s="181">
        <f t="shared" ref="W827:W887" si="42">SUM(T827:V827)</f>
        <v>0</v>
      </c>
      <c r="X827" s="181">
        <f t="shared" ref="X827:X887" si="43">S827+W827</f>
        <v>0</v>
      </c>
    </row>
    <row r="828" spans="1:24" ht="28.8" x14ac:dyDescent="0.3">
      <c r="A828" s="156" t="s">
        <v>3377</v>
      </c>
      <c r="B828" s="156" t="s">
        <v>4187</v>
      </c>
      <c r="C828" s="158"/>
      <c r="D828" s="158"/>
      <c r="E828" s="158"/>
      <c r="F828" s="160">
        <v>0</v>
      </c>
      <c r="G828" s="158"/>
      <c r="H828" s="158"/>
      <c r="I828" s="158"/>
      <c r="J828" s="158"/>
      <c r="K828" s="158"/>
      <c r="L828" s="158"/>
      <c r="M828" s="158"/>
      <c r="N828" s="158"/>
      <c r="O828" s="158"/>
      <c r="P828" s="158"/>
      <c r="Q828" s="158"/>
      <c r="R828" s="158"/>
      <c r="S828" s="181">
        <f t="shared" si="41"/>
        <v>0</v>
      </c>
      <c r="T828" s="183"/>
      <c r="U828" s="183"/>
      <c r="V828" s="183"/>
      <c r="W828" s="181">
        <f t="shared" si="42"/>
        <v>0</v>
      </c>
      <c r="X828" s="181">
        <f t="shared" si="43"/>
        <v>0</v>
      </c>
    </row>
    <row r="829" spans="1:24" ht="28.8" x14ac:dyDescent="0.3">
      <c r="A829" s="156" t="s">
        <v>3378</v>
      </c>
      <c r="B829" s="156" t="s">
        <v>4188</v>
      </c>
      <c r="C829" s="158"/>
      <c r="D829" s="158"/>
      <c r="E829" s="158"/>
      <c r="F829" s="160">
        <v>0</v>
      </c>
      <c r="G829" s="158"/>
      <c r="H829" s="158"/>
      <c r="I829" s="158"/>
      <c r="J829" s="158"/>
      <c r="K829" s="158"/>
      <c r="L829" s="158"/>
      <c r="M829" s="158"/>
      <c r="N829" s="158"/>
      <c r="O829" s="158"/>
      <c r="P829" s="158"/>
      <c r="Q829" s="158"/>
      <c r="R829" s="158"/>
      <c r="S829" s="181">
        <f t="shared" si="41"/>
        <v>0</v>
      </c>
      <c r="T829" s="183"/>
      <c r="U829" s="183"/>
      <c r="V829" s="183"/>
      <c r="W829" s="181">
        <f t="shared" si="42"/>
        <v>0</v>
      </c>
      <c r="X829" s="181">
        <f t="shared" si="43"/>
        <v>0</v>
      </c>
    </row>
    <row r="830" spans="1:24" ht="28.8" x14ac:dyDescent="0.3">
      <c r="A830" s="156" t="s">
        <v>3383</v>
      </c>
      <c r="B830" s="156" t="s">
        <v>4193</v>
      </c>
      <c r="C830" s="159">
        <v>-3423632</v>
      </c>
      <c r="D830" s="158"/>
      <c r="E830" s="159">
        <v>-3212298</v>
      </c>
      <c r="F830" s="160">
        <v>0</v>
      </c>
      <c r="G830" s="158"/>
      <c r="H830" s="158"/>
      <c r="I830" s="159">
        <v>-332264</v>
      </c>
      <c r="J830" s="159">
        <v>-3346738</v>
      </c>
      <c r="K830" s="158"/>
      <c r="L830" s="158"/>
      <c r="M830" s="159">
        <v>-494393</v>
      </c>
      <c r="N830" s="159">
        <v>-14922648</v>
      </c>
      <c r="O830" s="159">
        <v>-220179</v>
      </c>
      <c r="P830" s="159">
        <v>-6501625</v>
      </c>
      <c r="Q830" s="160">
        <v>0</v>
      </c>
      <c r="R830" s="158"/>
      <c r="S830" s="181">
        <f t="shared" si="41"/>
        <v>-32453777</v>
      </c>
      <c r="T830" s="183"/>
      <c r="U830" s="183"/>
      <c r="V830" s="183"/>
      <c r="W830" s="181">
        <f t="shared" si="42"/>
        <v>0</v>
      </c>
      <c r="X830" s="181">
        <f t="shared" si="43"/>
        <v>-32453777</v>
      </c>
    </row>
    <row r="831" spans="1:24" ht="28.8" x14ac:dyDescent="0.3">
      <c r="A831" s="156" t="s">
        <v>3384</v>
      </c>
      <c r="B831" s="156" t="s">
        <v>4194</v>
      </c>
      <c r="C831" s="159">
        <v>-3423632</v>
      </c>
      <c r="D831" s="158"/>
      <c r="E831" s="159">
        <v>-3212298</v>
      </c>
      <c r="F831" s="160">
        <v>0</v>
      </c>
      <c r="G831" s="158"/>
      <c r="H831" s="158"/>
      <c r="I831" s="159">
        <v>-332264</v>
      </c>
      <c r="J831" s="159">
        <v>-3346738</v>
      </c>
      <c r="K831" s="158"/>
      <c r="L831" s="158"/>
      <c r="M831" s="159">
        <v>-494393</v>
      </c>
      <c r="N831" s="159">
        <v>-14922648</v>
      </c>
      <c r="O831" s="159">
        <v>-220179</v>
      </c>
      <c r="P831" s="159">
        <v>-6501625</v>
      </c>
      <c r="Q831" s="160">
        <v>0</v>
      </c>
      <c r="R831" s="158"/>
      <c r="S831" s="181">
        <f t="shared" si="41"/>
        <v>-32453777</v>
      </c>
      <c r="T831" s="183"/>
      <c r="U831" s="183"/>
      <c r="V831" s="183"/>
      <c r="W831" s="181">
        <f t="shared" si="42"/>
        <v>0</v>
      </c>
      <c r="X831" s="181">
        <f t="shared" si="43"/>
        <v>-32453777</v>
      </c>
    </row>
    <row r="832" spans="1:24" ht="19.2" x14ac:dyDescent="0.3">
      <c r="A832" s="156" t="s">
        <v>3366</v>
      </c>
      <c r="B832" s="156" t="s">
        <v>4176</v>
      </c>
      <c r="C832" s="158"/>
      <c r="D832" s="158"/>
      <c r="E832" s="158"/>
      <c r="F832" s="158"/>
      <c r="G832" s="158"/>
      <c r="H832" s="158"/>
      <c r="I832" s="158"/>
      <c r="J832" s="158"/>
      <c r="K832" s="158"/>
      <c r="L832" s="158"/>
      <c r="M832" s="158"/>
      <c r="N832" s="158"/>
      <c r="O832" s="158"/>
      <c r="P832" s="158"/>
      <c r="Q832" s="158"/>
      <c r="R832" s="158"/>
      <c r="S832" s="181">
        <f t="shared" si="41"/>
        <v>0</v>
      </c>
      <c r="T832" s="183"/>
      <c r="U832" s="183"/>
      <c r="V832" s="183"/>
      <c r="W832" s="181">
        <f t="shared" si="42"/>
        <v>0</v>
      </c>
      <c r="X832" s="181">
        <f t="shared" si="43"/>
        <v>0</v>
      </c>
    </row>
    <row r="833" spans="1:24" ht="19.2" x14ac:dyDescent="0.3">
      <c r="A833" s="156" t="s">
        <v>3367</v>
      </c>
      <c r="B833" s="156" t="s">
        <v>4177</v>
      </c>
      <c r="C833" s="158"/>
      <c r="D833" s="158"/>
      <c r="E833" s="158"/>
      <c r="F833" s="158"/>
      <c r="G833" s="158"/>
      <c r="H833" s="158"/>
      <c r="I833" s="158"/>
      <c r="J833" s="158"/>
      <c r="K833" s="158"/>
      <c r="L833" s="158"/>
      <c r="M833" s="158"/>
      <c r="N833" s="158"/>
      <c r="O833" s="158"/>
      <c r="P833" s="159">
        <v>-2670189</v>
      </c>
      <c r="Q833" s="158"/>
      <c r="R833" s="158"/>
      <c r="S833" s="181">
        <f t="shared" si="41"/>
        <v>-2670189</v>
      </c>
      <c r="T833" s="183"/>
      <c r="U833" s="183"/>
      <c r="V833" s="183"/>
      <c r="W833" s="181">
        <f t="shared" si="42"/>
        <v>0</v>
      </c>
      <c r="X833" s="181">
        <f t="shared" si="43"/>
        <v>-2670189</v>
      </c>
    </row>
    <row r="834" spans="1:24" ht="19.2" x14ac:dyDescent="0.3">
      <c r="A834" s="156" t="s">
        <v>3368</v>
      </c>
      <c r="B834" s="156" t="s">
        <v>4178</v>
      </c>
      <c r="C834" s="159">
        <v>-3423632</v>
      </c>
      <c r="D834" s="158"/>
      <c r="E834" s="159">
        <v>-2050892</v>
      </c>
      <c r="F834" s="160">
        <v>0</v>
      </c>
      <c r="G834" s="158"/>
      <c r="H834" s="158"/>
      <c r="I834" s="159">
        <v>-332264</v>
      </c>
      <c r="J834" s="159">
        <v>-3346738</v>
      </c>
      <c r="K834" s="158"/>
      <c r="L834" s="158"/>
      <c r="M834" s="159">
        <v>-494393</v>
      </c>
      <c r="N834" s="159">
        <v>-14922648</v>
      </c>
      <c r="O834" s="159">
        <v>-220179</v>
      </c>
      <c r="P834" s="159">
        <v>-2158291</v>
      </c>
      <c r="Q834" s="160">
        <v>0</v>
      </c>
      <c r="R834" s="158"/>
      <c r="S834" s="181">
        <f t="shared" si="41"/>
        <v>-26949037</v>
      </c>
      <c r="T834" s="183"/>
      <c r="U834" s="183"/>
      <c r="V834" s="183"/>
      <c r="W834" s="181">
        <f t="shared" si="42"/>
        <v>0</v>
      </c>
      <c r="X834" s="181">
        <f t="shared" si="43"/>
        <v>-26949037</v>
      </c>
    </row>
    <row r="835" spans="1:24" ht="19.2" x14ac:dyDescent="0.3">
      <c r="A835" s="156" t="s">
        <v>3369</v>
      </c>
      <c r="B835" s="156" t="s">
        <v>4179</v>
      </c>
      <c r="C835" s="158"/>
      <c r="D835" s="158"/>
      <c r="E835" s="160">
        <v>0</v>
      </c>
      <c r="F835" s="160">
        <v>0</v>
      </c>
      <c r="G835" s="158"/>
      <c r="H835" s="158"/>
      <c r="I835" s="158"/>
      <c r="J835" s="158"/>
      <c r="K835" s="158"/>
      <c r="L835" s="158"/>
      <c r="M835" s="158"/>
      <c r="N835" s="158"/>
      <c r="O835" s="158"/>
      <c r="P835" s="158"/>
      <c r="Q835" s="158"/>
      <c r="R835" s="158"/>
      <c r="S835" s="181">
        <f t="shared" si="41"/>
        <v>0</v>
      </c>
      <c r="T835" s="183"/>
      <c r="U835" s="183"/>
      <c r="V835" s="183"/>
      <c r="W835" s="181">
        <f t="shared" si="42"/>
        <v>0</v>
      </c>
      <c r="X835" s="181">
        <f t="shared" si="43"/>
        <v>0</v>
      </c>
    </row>
    <row r="836" spans="1:24" ht="19.2" x14ac:dyDescent="0.3">
      <c r="A836" s="156" t="s">
        <v>3370</v>
      </c>
      <c r="B836" s="156" t="s">
        <v>4180</v>
      </c>
      <c r="C836" s="160">
        <v>0</v>
      </c>
      <c r="D836" s="158"/>
      <c r="E836" s="159">
        <v>-453950</v>
      </c>
      <c r="F836" s="160">
        <v>0</v>
      </c>
      <c r="G836" s="158"/>
      <c r="H836" s="158"/>
      <c r="I836" s="158"/>
      <c r="J836" s="158"/>
      <c r="K836" s="158"/>
      <c r="L836" s="158"/>
      <c r="M836" s="158"/>
      <c r="N836" s="158"/>
      <c r="O836" s="158"/>
      <c r="P836" s="159">
        <v>-1673145</v>
      </c>
      <c r="Q836" s="158"/>
      <c r="R836" s="158"/>
      <c r="S836" s="181">
        <f t="shared" si="41"/>
        <v>-2127095</v>
      </c>
      <c r="T836" s="183"/>
      <c r="U836" s="183"/>
      <c r="V836" s="183"/>
      <c r="W836" s="181">
        <f t="shared" si="42"/>
        <v>0</v>
      </c>
      <c r="X836" s="181">
        <f t="shared" si="43"/>
        <v>-2127095</v>
      </c>
    </row>
    <row r="837" spans="1:24" ht="19.2" x14ac:dyDescent="0.3">
      <c r="A837" s="156" t="s">
        <v>3371</v>
      </c>
      <c r="B837" s="156" t="s">
        <v>4181</v>
      </c>
      <c r="C837" s="158"/>
      <c r="D837" s="158"/>
      <c r="E837" s="160">
        <v>0</v>
      </c>
      <c r="F837" s="160">
        <v>0</v>
      </c>
      <c r="G837" s="158"/>
      <c r="H837" s="158"/>
      <c r="I837" s="158"/>
      <c r="J837" s="158"/>
      <c r="K837" s="158"/>
      <c r="L837" s="158"/>
      <c r="M837" s="158"/>
      <c r="N837" s="158"/>
      <c r="O837" s="158"/>
      <c r="P837" s="158"/>
      <c r="Q837" s="158"/>
      <c r="R837" s="158"/>
      <c r="S837" s="181">
        <f t="shared" si="41"/>
        <v>0</v>
      </c>
      <c r="T837" s="183"/>
      <c r="U837" s="183"/>
      <c r="V837" s="183"/>
      <c r="W837" s="181">
        <f t="shared" si="42"/>
        <v>0</v>
      </c>
      <c r="X837" s="181">
        <f t="shared" si="43"/>
        <v>0</v>
      </c>
    </row>
    <row r="838" spans="1:24" ht="19.2" x14ac:dyDescent="0.3">
      <c r="A838" s="156" t="s">
        <v>3372</v>
      </c>
      <c r="B838" s="156" t="s">
        <v>4182</v>
      </c>
      <c r="C838" s="158"/>
      <c r="D838" s="158"/>
      <c r="E838" s="159">
        <v>-707456</v>
      </c>
      <c r="F838" s="160">
        <v>0</v>
      </c>
      <c r="G838" s="158"/>
      <c r="H838" s="158"/>
      <c r="I838" s="158"/>
      <c r="J838" s="158"/>
      <c r="K838" s="158"/>
      <c r="L838" s="158"/>
      <c r="M838" s="158"/>
      <c r="N838" s="158"/>
      <c r="O838" s="158"/>
      <c r="P838" s="158"/>
      <c r="Q838" s="158"/>
      <c r="R838" s="158"/>
      <c r="S838" s="181">
        <f t="shared" si="41"/>
        <v>-707456</v>
      </c>
      <c r="T838" s="183"/>
      <c r="U838" s="183"/>
      <c r="V838" s="183"/>
      <c r="W838" s="181">
        <f t="shared" si="42"/>
        <v>0</v>
      </c>
      <c r="X838" s="181">
        <f t="shared" si="43"/>
        <v>-707456</v>
      </c>
    </row>
    <row r="839" spans="1:24" ht="19.2" x14ac:dyDescent="0.3">
      <c r="A839" s="156" t="s">
        <v>3373</v>
      </c>
      <c r="B839" s="156" t="s">
        <v>4183</v>
      </c>
      <c r="C839" s="158"/>
      <c r="D839" s="158"/>
      <c r="E839" s="160">
        <v>0</v>
      </c>
      <c r="F839" s="160">
        <v>0</v>
      </c>
      <c r="G839" s="158"/>
      <c r="H839" s="158"/>
      <c r="I839" s="158"/>
      <c r="J839" s="158"/>
      <c r="K839" s="158"/>
      <c r="L839" s="158"/>
      <c r="M839" s="158"/>
      <c r="N839" s="158"/>
      <c r="O839" s="158"/>
      <c r="P839" s="158"/>
      <c r="Q839" s="158"/>
      <c r="R839" s="158"/>
      <c r="S839" s="181">
        <f t="shared" si="41"/>
        <v>0</v>
      </c>
      <c r="T839" s="183"/>
      <c r="U839" s="183"/>
      <c r="V839" s="183"/>
      <c r="W839" s="181">
        <f t="shared" si="42"/>
        <v>0</v>
      </c>
      <c r="X839" s="181">
        <f t="shared" si="43"/>
        <v>0</v>
      </c>
    </row>
    <row r="840" spans="1:24" ht="28.8" x14ac:dyDescent="0.3">
      <c r="A840" s="156" t="s">
        <v>3385</v>
      </c>
      <c r="B840" s="156" t="s">
        <v>4195</v>
      </c>
      <c r="C840" s="158"/>
      <c r="D840" s="158"/>
      <c r="E840" s="158"/>
      <c r="F840" s="160">
        <v>0</v>
      </c>
      <c r="G840" s="158"/>
      <c r="H840" s="158"/>
      <c r="I840" s="158"/>
      <c r="J840" s="158"/>
      <c r="K840" s="158"/>
      <c r="L840" s="158"/>
      <c r="M840" s="158"/>
      <c r="N840" s="158"/>
      <c r="O840" s="158"/>
      <c r="P840" s="158"/>
      <c r="Q840" s="158"/>
      <c r="R840" s="158"/>
      <c r="S840" s="181">
        <f t="shared" si="41"/>
        <v>0</v>
      </c>
      <c r="T840" s="183"/>
      <c r="U840" s="183"/>
      <c r="V840" s="183"/>
      <c r="W840" s="181">
        <f t="shared" si="42"/>
        <v>0</v>
      </c>
      <c r="X840" s="181">
        <f t="shared" si="43"/>
        <v>0</v>
      </c>
    </row>
    <row r="841" spans="1:24" ht="19.2" x14ac:dyDescent="0.3">
      <c r="A841" s="156" t="s">
        <v>3375</v>
      </c>
      <c r="B841" s="156" t="s">
        <v>4185</v>
      </c>
      <c r="C841" s="158"/>
      <c r="D841" s="158"/>
      <c r="E841" s="158"/>
      <c r="F841" s="158"/>
      <c r="G841" s="158"/>
      <c r="H841" s="158"/>
      <c r="I841" s="158"/>
      <c r="J841" s="158"/>
      <c r="K841" s="158"/>
      <c r="L841" s="158"/>
      <c r="M841" s="158"/>
      <c r="N841" s="158"/>
      <c r="O841" s="158"/>
      <c r="P841" s="158"/>
      <c r="Q841" s="158"/>
      <c r="R841" s="158"/>
      <c r="S841" s="181">
        <f t="shared" si="41"/>
        <v>0</v>
      </c>
      <c r="T841" s="183"/>
      <c r="U841" s="183"/>
      <c r="V841" s="183"/>
      <c r="W841" s="181">
        <f t="shared" si="42"/>
        <v>0</v>
      </c>
      <c r="X841" s="181">
        <f t="shared" si="43"/>
        <v>0</v>
      </c>
    </row>
    <row r="842" spans="1:24" ht="19.2" x14ac:dyDescent="0.3">
      <c r="A842" s="156" t="s">
        <v>3376</v>
      </c>
      <c r="B842" s="156" t="s">
        <v>4186</v>
      </c>
      <c r="C842" s="158"/>
      <c r="D842" s="158"/>
      <c r="E842" s="158"/>
      <c r="F842" s="158"/>
      <c r="G842" s="158"/>
      <c r="H842" s="158"/>
      <c r="I842" s="158"/>
      <c r="J842" s="158"/>
      <c r="K842" s="158"/>
      <c r="L842" s="158"/>
      <c r="M842" s="158"/>
      <c r="N842" s="158"/>
      <c r="O842" s="158"/>
      <c r="P842" s="158"/>
      <c r="Q842" s="158"/>
      <c r="R842" s="158"/>
      <c r="S842" s="181">
        <f t="shared" si="41"/>
        <v>0</v>
      </c>
      <c r="T842" s="183"/>
      <c r="U842" s="183"/>
      <c r="V842" s="183"/>
      <c r="W842" s="181">
        <f t="shared" si="42"/>
        <v>0</v>
      </c>
      <c r="X842" s="181">
        <f t="shared" si="43"/>
        <v>0</v>
      </c>
    </row>
    <row r="843" spans="1:24" ht="28.8" x14ac:dyDescent="0.3">
      <c r="A843" s="156" t="s">
        <v>3377</v>
      </c>
      <c r="B843" s="156" t="s">
        <v>4187</v>
      </c>
      <c r="C843" s="158"/>
      <c r="D843" s="158"/>
      <c r="E843" s="158"/>
      <c r="F843" s="160">
        <v>0</v>
      </c>
      <c r="G843" s="158"/>
      <c r="H843" s="158"/>
      <c r="I843" s="158"/>
      <c r="J843" s="158"/>
      <c r="K843" s="158"/>
      <c r="L843" s="158"/>
      <c r="M843" s="158"/>
      <c r="N843" s="158"/>
      <c r="O843" s="158"/>
      <c r="P843" s="158"/>
      <c r="Q843" s="158"/>
      <c r="R843" s="158"/>
      <c r="S843" s="181">
        <f t="shared" si="41"/>
        <v>0</v>
      </c>
      <c r="T843" s="183"/>
      <c r="U843" s="183"/>
      <c r="V843" s="183"/>
      <c r="W843" s="181">
        <f t="shared" si="42"/>
        <v>0</v>
      </c>
      <c r="X843" s="181">
        <f t="shared" si="43"/>
        <v>0</v>
      </c>
    </row>
    <row r="844" spans="1:24" ht="28.8" x14ac:dyDescent="0.3">
      <c r="A844" s="156" t="s">
        <v>3378</v>
      </c>
      <c r="B844" s="156" t="s">
        <v>4188</v>
      </c>
      <c r="C844" s="158"/>
      <c r="D844" s="158"/>
      <c r="E844" s="158"/>
      <c r="F844" s="160">
        <v>0</v>
      </c>
      <c r="G844" s="158"/>
      <c r="H844" s="158"/>
      <c r="I844" s="158"/>
      <c r="J844" s="158"/>
      <c r="K844" s="158"/>
      <c r="L844" s="158"/>
      <c r="M844" s="158"/>
      <c r="N844" s="158"/>
      <c r="O844" s="158"/>
      <c r="P844" s="158"/>
      <c r="Q844" s="158"/>
      <c r="R844" s="158"/>
      <c r="S844" s="181">
        <f t="shared" si="41"/>
        <v>0</v>
      </c>
      <c r="T844" s="183"/>
      <c r="U844" s="183"/>
      <c r="V844" s="183"/>
      <c r="W844" s="181">
        <f t="shared" si="42"/>
        <v>0</v>
      </c>
      <c r="X844" s="181">
        <f t="shared" si="43"/>
        <v>0</v>
      </c>
    </row>
    <row r="845" spans="1:24" ht="19.2" x14ac:dyDescent="0.3">
      <c r="A845" s="156" t="s">
        <v>3386</v>
      </c>
      <c r="B845" s="156" t="s">
        <v>4196</v>
      </c>
      <c r="C845" s="159">
        <v>-30000000</v>
      </c>
      <c r="D845" s="158"/>
      <c r="E845" s="159">
        <v>-27675186</v>
      </c>
      <c r="F845" s="160">
        <v>0</v>
      </c>
      <c r="G845" s="158"/>
      <c r="H845" s="158"/>
      <c r="I845" s="158"/>
      <c r="J845" s="159">
        <v>-1500000</v>
      </c>
      <c r="K845" s="158"/>
      <c r="L845" s="158"/>
      <c r="M845" s="158"/>
      <c r="N845" s="159">
        <v>-27301963</v>
      </c>
      <c r="O845" s="158"/>
      <c r="P845" s="158"/>
      <c r="Q845" s="158"/>
      <c r="R845" s="159">
        <v>-10075276</v>
      </c>
      <c r="S845" s="181">
        <f t="shared" si="41"/>
        <v>-96552425</v>
      </c>
      <c r="T845" s="183"/>
      <c r="U845" s="183"/>
      <c r="V845" s="183"/>
      <c r="W845" s="181">
        <f t="shared" si="42"/>
        <v>0</v>
      </c>
      <c r="X845" s="181">
        <f t="shared" si="43"/>
        <v>-96552425</v>
      </c>
    </row>
    <row r="846" spans="1:24" ht="19.2" x14ac:dyDescent="0.3">
      <c r="A846" s="156" t="s">
        <v>3387</v>
      </c>
      <c r="B846" s="156" t="s">
        <v>4197</v>
      </c>
      <c r="C846" s="159">
        <v>-30000000</v>
      </c>
      <c r="D846" s="158"/>
      <c r="E846" s="159">
        <v>-27675186</v>
      </c>
      <c r="F846" s="160">
        <v>0</v>
      </c>
      <c r="G846" s="158"/>
      <c r="H846" s="158"/>
      <c r="I846" s="158"/>
      <c r="J846" s="159">
        <v>-1500000</v>
      </c>
      <c r="K846" s="158"/>
      <c r="L846" s="158"/>
      <c r="M846" s="158"/>
      <c r="N846" s="159">
        <v>-27301963</v>
      </c>
      <c r="O846" s="158"/>
      <c r="P846" s="158"/>
      <c r="Q846" s="158"/>
      <c r="R846" s="159">
        <v>-10075276</v>
      </c>
      <c r="S846" s="181">
        <f t="shared" si="41"/>
        <v>-96552425</v>
      </c>
      <c r="T846" s="183"/>
      <c r="U846" s="183"/>
      <c r="V846" s="183"/>
      <c r="W846" s="181">
        <f t="shared" si="42"/>
        <v>0</v>
      </c>
      <c r="X846" s="181">
        <f t="shared" si="43"/>
        <v>-96552425</v>
      </c>
    </row>
    <row r="847" spans="1:24" ht="19.2" x14ac:dyDescent="0.3">
      <c r="A847" s="156" t="s">
        <v>3388</v>
      </c>
      <c r="B847" s="156" t="s">
        <v>4198</v>
      </c>
      <c r="C847" s="158"/>
      <c r="D847" s="158"/>
      <c r="E847" s="158"/>
      <c r="F847" s="160">
        <v>0</v>
      </c>
      <c r="G847" s="158"/>
      <c r="H847" s="158"/>
      <c r="I847" s="158"/>
      <c r="J847" s="158"/>
      <c r="K847" s="158"/>
      <c r="L847" s="158"/>
      <c r="M847" s="158"/>
      <c r="N847" s="160">
        <v>0</v>
      </c>
      <c r="O847" s="158"/>
      <c r="P847" s="158"/>
      <c r="Q847" s="158"/>
      <c r="R847" s="158"/>
      <c r="S847" s="181">
        <f t="shared" si="41"/>
        <v>0</v>
      </c>
      <c r="T847" s="183"/>
      <c r="U847" s="183"/>
      <c r="V847" s="183"/>
      <c r="W847" s="181">
        <f t="shared" si="42"/>
        <v>0</v>
      </c>
      <c r="X847" s="181">
        <f t="shared" si="43"/>
        <v>0</v>
      </c>
    </row>
    <row r="848" spans="1:24" ht="19.2" x14ac:dyDescent="0.3">
      <c r="A848" s="156" t="s">
        <v>3389</v>
      </c>
      <c r="B848" s="156" t="s">
        <v>4199</v>
      </c>
      <c r="C848" s="160">
        <v>0</v>
      </c>
      <c r="D848" s="158"/>
      <c r="E848" s="159">
        <v>-1279694</v>
      </c>
      <c r="F848" s="159">
        <v>-117500000</v>
      </c>
      <c r="G848" s="158"/>
      <c r="H848" s="158"/>
      <c r="I848" s="158"/>
      <c r="J848" s="159">
        <v>-11514306</v>
      </c>
      <c r="K848" s="158"/>
      <c r="L848" s="159">
        <v>-27911</v>
      </c>
      <c r="M848" s="158"/>
      <c r="N848" s="160">
        <v>0</v>
      </c>
      <c r="O848" s="158"/>
      <c r="P848" s="159">
        <v>-9857031</v>
      </c>
      <c r="Q848" s="158"/>
      <c r="R848" s="158"/>
      <c r="S848" s="181">
        <f t="shared" si="41"/>
        <v>-140178942</v>
      </c>
      <c r="T848" s="183"/>
      <c r="U848" s="183"/>
      <c r="V848" s="182">
        <v>-40969524</v>
      </c>
      <c r="W848" s="181">
        <f t="shared" si="42"/>
        <v>-40969524</v>
      </c>
      <c r="X848" s="181">
        <f t="shared" si="43"/>
        <v>-181148466</v>
      </c>
    </row>
    <row r="849" spans="1:24" ht="28.8" x14ac:dyDescent="0.3">
      <c r="A849" s="156" t="s">
        <v>3390</v>
      </c>
      <c r="B849" s="156" t="s">
        <v>4200</v>
      </c>
      <c r="C849" s="158"/>
      <c r="D849" s="158"/>
      <c r="E849" s="158"/>
      <c r="F849" s="160">
        <v>0</v>
      </c>
      <c r="G849" s="158"/>
      <c r="H849" s="158"/>
      <c r="I849" s="158"/>
      <c r="J849" s="158"/>
      <c r="K849" s="158"/>
      <c r="L849" s="158"/>
      <c r="M849" s="158"/>
      <c r="N849" s="160">
        <v>0</v>
      </c>
      <c r="O849" s="158"/>
      <c r="P849" s="158"/>
      <c r="Q849" s="158"/>
      <c r="R849" s="158"/>
      <c r="S849" s="181">
        <f t="shared" si="41"/>
        <v>0</v>
      </c>
      <c r="T849" s="183"/>
      <c r="U849" s="183"/>
      <c r="V849" s="183"/>
      <c r="W849" s="181">
        <f t="shared" si="42"/>
        <v>0</v>
      </c>
      <c r="X849" s="181">
        <f t="shared" si="43"/>
        <v>0</v>
      </c>
    </row>
    <row r="850" spans="1:24" ht="28.8" x14ac:dyDescent="0.3">
      <c r="A850" s="156" t="s">
        <v>3391</v>
      </c>
      <c r="B850" s="156" t="s">
        <v>4201</v>
      </c>
      <c r="C850" s="159">
        <v>-45939</v>
      </c>
      <c r="D850" s="158"/>
      <c r="E850" s="159">
        <v>-3214773</v>
      </c>
      <c r="F850" s="159">
        <v>-246364</v>
      </c>
      <c r="G850" s="158"/>
      <c r="H850" s="159">
        <v>-240391</v>
      </c>
      <c r="I850" s="159">
        <v>-168021</v>
      </c>
      <c r="J850" s="159">
        <v>-920200</v>
      </c>
      <c r="K850" s="158"/>
      <c r="L850" s="159">
        <v>-224649</v>
      </c>
      <c r="M850" s="158"/>
      <c r="N850" s="159">
        <v>-427433</v>
      </c>
      <c r="O850" s="158"/>
      <c r="P850" s="159">
        <v>-119619</v>
      </c>
      <c r="Q850" s="158"/>
      <c r="R850" s="158"/>
      <c r="S850" s="181">
        <f t="shared" si="41"/>
        <v>-5607389</v>
      </c>
      <c r="T850" s="183"/>
      <c r="U850" s="183"/>
      <c r="V850" s="183"/>
      <c r="W850" s="181">
        <f t="shared" si="42"/>
        <v>0</v>
      </c>
      <c r="X850" s="181">
        <f t="shared" si="43"/>
        <v>-5607389</v>
      </c>
    </row>
    <row r="851" spans="1:24" ht="19.2" x14ac:dyDescent="0.3">
      <c r="A851" s="156" t="s">
        <v>3392</v>
      </c>
      <c r="B851" s="156" t="s">
        <v>4202</v>
      </c>
      <c r="C851" s="159">
        <v>-72797771</v>
      </c>
      <c r="D851" s="158"/>
      <c r="E851" s="159">
        <v>-185159126</v>
      </c>
      <c r="F851" s="159">
        <v>-136600000</v>
      </c>
      <c r="G851" s="158"/>
      <c r="H851" s="159">
        <v>-115945583</v>
      </c>
      <c r="I851" s="159">
        <v>-44877235</v>
      </c>
      <c r="J851" s="158"/>
      <c r="K851" s="158"/>
      <c r="L851" s="159">
        <v>-37487</v>
      </c>
      <c r="M851" s="159">
        <v>-13200000</v>
      </c>
      <c r="N851" s="160">
        <v>0</v>
      </c>
      <c r="O851" s="158"/>
      <c r="P851" s="159">
        <v>-505084139</v>
      </c>
      <c r="Q851" s="159">
        <v>-29167</v>
      </c>
      <c r="R851" s="159">
        <v>-2900850</v>
      </c>
      <c r="S851" s="181">
        <f t="shared" si="41"/>
        <v>-1076631358</v>
      </c>
      <c r="T851" s="183"/>
      <c r="U851" s="183"/>
      <c r="V851" s="183"/>
      <c r="W851" s="181">
        <f t="shared" si="42"/>
        <v>0</v>
      </c>
      <c r="X851" s="181">
        <f t="shared" si="43"/>
        <v>-1076631358</v>
      </c>
    </row>
    <row r="852" spans="1:24" ht="9.6" x14ac:dyDescent="0.3">
      <c r="A852" s="156" t="s">
        <v>3393</v>
      </c>
      <c r="B852" s="156" t="s">
        <v>4203</v>
      </c>
      <c r="C852" s="159">
        <v>-60350150</v>
      </c>
      <c r="D852" s="159">
        <v>-16000000</v>
      </c>
      <c r="E852" s="159">
        <v>-905300834</v>
      </c>
      <c r="F852" s="159">
        <v>-6092159</v>
      </c>
      <c r="G852" s="159">
        <v>-1847000</v>
      </c>
      <c r="H852" s="159">
        <v>-191622444</v>
      </c>
      <c r="I852" s="159">
        <v>-29510000</v>
      </c>
      <c r="J852" s="159">
        <v>-35633099</v>
      </c>
      <c r="K852" s="159">
        <v>-500000</v>
      </c>
      <c r="L852" s="159">
        <v>-1792805</v>
      </c>
      <c r="M852" s="158"/>
      <c r="N852" s="159">
        <v>-129301749</v>
      </c>
      <c r="O852" s="158"/>
      <c r="P852" s="159">
        <v>-482244218</v>
      </c>
      <c r="Q852" s="159">
        <v>-187345929</v>
      </c>
      <c r="R852" s="159">
        <v>-128145462</v>
      </c>
      <c r="S852" s="181">
        <f t="shared" si="41"/>
        <v>-2175685849</v>
      </c>
      <c r="T852" s="182">
        <v>-5792</v>
      </c>
      <c r="U852" s="184">
        <v>0</v>
      </c>
      <c r="V852" s="182">
        <v>-49600</v>
      </c>
      <c r="W852" s="181">
        <f t="shared" si="42"/>
        <v>-55392</v>
      </c>
      <c r="X852" s="181">
        <f t="shared" si="43"/>
        <v>-2175741241</v>
      </c>
    </row>
    <row r="853" spans="1:24" ht="9.6" x14ac:dyDescent="0.3">
      <c r="A853" s="156" t="s">
        <v>3394</v>
      </c>
      <c r="B853" s="156" t="s">
        <v>4204</v>
      </c>
      <c r="C853" s="158"/>
      <c r="D853" s="158"/>
      <c r="E853" s="160">
        <v>0</v>
      </c>
      <c r="F853" s="160">
        <v>0</v>
      </c>
      <c r="G853" s="158"/>
      <c r="H853" s="158"/>
      <c r="I853" s="158"/>
      <c r="J853" s="158"/>
      <c r="K853" s="158"/>
      <c r="L853" s="158"/>
      <c r="M853" s="158"/>
      <c r="N853" s="160">
        <v>0</v>
      </c>
      <c r="O853" s="158"/>
      <c r="P853" s="158"/>
      <c r="Q853" s="160">
        <v>0</v>
      </c>
      <c r="R853" s="158"/>
      <c r="S853" s="181">
        <f t="shared" si="41"/>
        <v>0</v>
      </c>
      <c r="T853" s="183"/>
      <c r="U853" s="184">
        <v>0</v>
      </c>
      <c r="V853" s="183"/>
      <c r="W853" s="181">
        <f t="shared" si="42"/>
        <v>0</v>
      </c>
      <c r="X853" s="181">
        <f t="shared" si="43"/>
        <v>0</v>
      </c>
    </row>
    <row r="854" spans="1:24" ht="9.6" x14ac:dyDescent="0.3">
      <c r="A854" s="156" t="s">
        <v>3395</v>
      </c>
      <c r="B854" s="156" t="s">
        <v>4205</v>
      </c>
      <c r="C854" s="158"/>
      <c r="D854" s="158"/>
      <c r="E854" s="160">
        <v>0</v>
      </c>
      <c r="F854" s="159">
        <v>-1870640</v>
      </c>
      <c r="G854" s="158"/>
      <c r="H854" s="158"/>
      <c r="I854" s="158"/>
      <c r="J854" s="158"/>
      <c r="K854" s="158"/>
      <c r="L854" s="159">
        <v>-1266967</v>
      </c>
      <c r="M854" s="158"/>
      <c r="N854" s="160">
        <v>0</v>
      </c>
      <c r="O854" s="158"/>
      <c r="P854" s="159">
        <v>-41702458</v>
      </c>
      <c r="Q854" s="160">
        <v>0</v>
      </c>
      <c r="R854" s="159">
        <v>-2488341</v>
      </c>
      <c r="S854" s="181">
        <f t="shared" si="41"/>
        <v>-47328406</v>
      </c>
      <c r="T854" s="184">
        <v>0</v>
      </c>
      <c r="U854" s="184">
        <v>0</v>
      </c>
      <c r="V854" s="182">
        <v>-49600</v>
      </c>
      <c r="W854" s="181">
        <f t="shared" si="42"/>
        <v>-49600</v>
      </c>
      <c r="X854" s="181">
        <f t="shared" si="43"/>
        <v>-47378006</v>
      </c>
    </row>
    <row r="855" spans="1:24" ht="19.2" x14ac:dyDescent="0.3">
      <c r="A855" s="156" t="s">
        <v>3396</v>
      </c>
      <c r="B855" s="156" t="s">
        <v>4206</v>
      </c>
      <c r="C855" s="158"/>
      <c r="D855" s="158"/>
      <c r="E855" s="160">
        <v>0</v>
      </c>
      <c r="F855" s="160">
        <v>0</v>
      </c>
      <c r="G855" s="158"/>
      <c r="H855" s="158"/>
      <c r="I855" s="158"/>
      <c r="J855" s="158"/>
      <c r="K855" s="158"/>
      <c r="L855" s="158"/>
      <c r="M855" s="158"/>
      <c r="N855" s="160">
        <v>0</v>
      </c>
      <c r="O855" s="158"/>
      <c r="P855" s="158"/>
      <c r="Q855" s="160">
        <v>0</v>
      </c>
      <c r="R855" s="158"/>
      <c r="S855" s="181">
        <f t="shared" si="41"/>
        <v>0</v>
      </c>
      <c r="T855" s="183"/>
      <c r="U855" s="184">
        <v>0</v>
      </c>
      <c r="V855" s="183"/>
      <c r="W855" s="181">
        <f t="shared" si="42"/>
        <v>0</v>
      </c>
      <c r="X855" s="181">
        <f t="shared" si="43"/>
        <v>0</v>
      </c>
    </row>
    <row r="856" spans="1:24" ht="9.6" x14ac:dyDescent="0.3">
      <c r="A856" s="156" t="s">
        <v>3397</v>
      </c>
      <c r="B856" s="156" t="s">
        <v>4207</v>
      </c>
      <c r="C856" s="159">
        <v>-60350150</v>
      </c>
      <c r="D856" s="159">
        <v>-16000000</v>
      </c>
      <c r="E856" s="159">
        <v>-905300834</v>
      </c>
      <c r="F856" s="159">
        <v>-4221519</v>
      </c>
      <c r="G856" s="159">
        <v>-1847000</v>
      </c>
      <c r="H856" s="159">
        <v>-191622444</v>
      </c>
      <c r="I856" s="159">
        <v>-29510000</v>
      </c>
      <c r="J856" s="159">
        <v>-35633099</v>
      </c>
      <c r="K856" s="159">
        <v>-500000</v>
      </c>
      <c r="L856" s="159">
        <v>-525838</v>
      </c>
      <c r="M856" s="158"/>
      <c r="N856" s="159">
        <v>-129301749</v>
      </c>
      <c r="O856" s="158"/>
      <c r="P856" s="159">
        <v>-440541760</v>
      </c>
      <c r="Q856" s="159">
        <v>-187345929</v>
      </c>
      <c r="R856" s="159">
        <v>-125657121</v>
      </c>
      <c r="S856" s="181">
        <f t="shared" si="41"/>
        <v>-2128357443</v>
      </c>
      <c r="T856" s="182">
        <v>-5792</v>
      </c>
      <c r="U856" s="184">
        <v>0</v>
      </c>
      <c r="V856" s="183"/>
      <c r="W856" s="181">
        <f t="shared" si="42"/>
        <v>-5792</v>
      </c>
      <c r="X856" s="181">
        <f t="shared" si="43"/>
        <v>-2128363235</v>
      </c>
    </row>
    <row r="857" spans="1:24" ht="19.2" x14ac:dyDescent="0.3">
      <c r="A857" s="156" t="s">
        <v>3398</v>
      </c>
      <c r="B857" s="156" t="s">
        <v>4208</v>
      </c>
      <c r="C857" s="158"/>
      <c r="D857" s="158"/>
      <c r="E857" s="160">
        <v>0</v>
      </c>
      <c r="F857" s="160">
        <v>0</v>
      </c>
      <c r="G857" s="158"/>
      <c r="H857" s="158"/>
      <c r="I857" s="158"/>
      <c r="J857" s="158"/>
      <c r="K857" s="158"/>
      <c r="L857" s="158"/>
      <c r="M857" s="158"/>
      <c r="N857" s="160">
        <v>0</v>
      </c>
      <c r="O857" s="158"/>
      <c r="P857" s="158"/>
      <c r="Q857" s="159">
        <v>-7800000</v>
      </c>
      <c r="R857" s="159">
        <v>-59492031</v>
      </c>
      <c r="S857" s="181">
        <f t="shared" si="41"/>
        <v>-67292031</v>
      </c>
      <c r="T857" s="183"/>
      <c r="U857" s="184">
        <v>0</v>
      </c>
      <c r="V857" s="183"/>
      <c r="W857" s="181">
        <f t="shared" si="42"/>
        <v>0</v>
      </c>
      <c r="X857" s="181">
        <f t="shared" si="43"/>
        <v>-67292031</v>
      </c>
    </row>
    <row r="858" spans="1:24" ht="19.2" x14ac:dyDescent="0.3">
      <c r="A858" s="156" t="s">
        <v>3399</v>
      </c>
      <c r="B858" s="156" t="s">
        <v>4209</v>
      </c>
      <c r="C858" s="158"/>
      <c r="D858" s="159">
        <v>-16000000</v>
      </c>
      <c r="E858" s="159">
        <v>-890173158</v>
      </c>
      <c r="F858" s="160">
        <v>0</v>
      </c>
      <c r="G858" s="159">
        <v>-1847000</v>
      </c>
      <c r="H858" s="159">
        <v>-183250000</v>
      </c>
      <c r="I858" s="159">
        <v>-28730000</v>
      </c>
      <c r="J858" s="158"/>
      <c r="K858" s="158"/>
      <c r="L858" s="158"/>
      <c r="M858" s="158"/>
      <c r="N858" s="159">
        <v>-125000000</v>
      </c>
      <c r="O858" s="158"/>
      <c r="P858" s="159">
        <v>-20400000</v>
      </c>
      <c r="Q858" s="159">
        <v>-157600000</v>
      </c>
      <c r="R858" s="159">
        <v>-61233333</v>
      </c>
      <c r="S858" s="181">
        <f t="shared" si="41"/>
        <v>-1484233491</v>
      </c>
      <c r="T858" s="183"/>
      <c r="U858" s="184">
        <v>0</v>
      </c>
      <c r="V858" s="183"/>
      <c r="W858" s="181">
        <f t="shared" si="42"/>
        <v>0</v>
      </c>
      <c r="X858" s="181">
        <f t="shared" si="43"/>
        <v>-1484233491</v>
      </c>
    </row>
    <row r="859" spans="1:24" ht="9.6" x14ac:dyDescent="0.3">
      <c r="A859" s="156" t="s">
        <v>3400</v>
      </c>
      <c r="B859" s="156" t="s">
        <v>4210</v>
      </c>
      <c r="C859" s="159">
        <v>-60350150</v>
      </c>
      <c r="D859" s="158"/>
      <c r="E859" s="159">
        <v>-15127676</v>
      </c>
      <c r="F859" s="159">
        <v>-4221519</v>
      </c>
      <c r="G859" s="158"/>
      <c r="H859" s="159">
        <v>-8372444</v>
      </c>
      <c r="I859" s="159">
        <v>-780000</v>
      </c>
      <c r="J859" s="159">
        <v>-35633099</v>
      </c>
      <c r="K859" s="159">
        <v>-500000</v>
      </c>
      <c r="L859" s="159">
        <v>-525838</v>
      </c>
      <c r="M859" s="158"/>
      <c r="N859" s="159">
        <v>-4301749</v>
      </c>
      <c r="O859" s="158"/>
      <c r="P859" s="159">
        <v>-420141760</v>
      </c>
      <c r="Q859" s="159">
        <v>-21945929</v>
      </c>
      <c r="R859" s="159">
        <v>-4931757</v>
      </c>
      <c r="S859" s="181">
        <f t="shared" si="41"/>
        <v>-576831921</v>
      </c>
      <c r="T859" s="182">
        <v>-5792</v>
      </c>
      <c r="U859" s="184">
        <v>0</v>
      </c>
      <c r="V859" s="183"/>
      <c r="W859" s="181">
        <f t="shared" si="42"/>
        <v>-5792</v>
      </c>
      <c r="X859" s="181">
        <f t="shared" si="43"/>
        <v>-576837713</v>
      </c>
    </row>
    <row r="860" spans="1:24" ht="9.6" x14ac:dyDescent="0.3">
      <c r="A860" s="156" t="s">
        <v>3401</v>
      </c>
      <c r="B860" s="156" t="s">
        <v>4211</v>
      </c>
      <c r="C860" s="159">
        <v>-235000000</v>
      </c>
      <c r="D860" s="158"/>
      <c r="E860" s="158"/>
      <c r="F860" s="159">
        <v>-158626350</v>
      </c>
      <c r="G860" s="158"/>
      <c r="H860" s="158"/>
      <c r="I860" s="158"/>
      <c r="J860" s="158"/>
      <c r="K860" s="158"/>
      <c r="L860" s="159">
        <v>-265000000</v>
      </c>
      <c r="M860" s="158"/>
      <c r="N860" s="159">
        <v>-9000000</v>
      </c>
      <c r="O860" s="158"/>
      <c r="P860" s="159">
        <v>-701856847</v>
      </c>
      <c r="Q860" s="160">
        <v>0</v>
      </c>
      <c r="R860" s="159">
        <v>-186863022</v>
      </c>
      <c r="S860" s="181">
        <f t="shared" si="41"/>
        <v>-1556346219</v>
      </c>
      <c r="T860" s="183"/>
      <c r="U860" s="184">
        <v>0</v>
      </c>
      <c r="V860" s="183"/>
      <c r="W860" s="181">
        <f t="shared" si="42"/>
        <v>0</v>
      </c>
      <c r="X860" s="181">
        <f t="shared" si="43"/>
        <v>-1556346219</v>
      </c>
    </row>
    <row r="861" spans="1:24" ht="9.6" x14ac:dyDescent="0.3">
      <c r="A861" s="156" t="s">
        <v>3402</v>
      </c>
      <c r="B861" s="156" t="s">
        <v>4212</v>
      </c>
      <c r="C861" s="159">
        <v>-65180277</v>
      </c>
      <c r="D861" s="158"/>
      <c r="E861" s="159">
        <v>-151342941</v>
      </c>
      <c r="F861" s="160">
        <v>0</v>
      </c>
      <c r="G861" s="158"/>
      <c r="H861" s="159">
        <v>-96640748</v>
      </c>
      <c r="I861" s="159">
        <v>-4107658</v>
      </c>
      <c r="J861" s="159">
        <v>-42385849</v>
      </c>
      <c r="K861" s="158"/>
      <c r="L861" s="159">
        <v>-362451</v>
      </c>
      <c r="M861" s="158"/>
      <c r="N861" s="159">
        <v>-8652782</v>
      </c>
      <c r="O861" s="158"/>
      <c r="P861" s="159">
        <v>-1357860613</v>
      </c>
      <c r="Q861" s="159">
        <v>-10524110</v>
      </c>
      <c r="R861" s="159">
        <v>-7757370</v>
      </c>
      <c r="S861" s="181">
        <f t="shared" si="41"/>
        <v>-1744814799</v>
      </c>
      <c r="T861" s="183"/>
      <c r="U861" s="184">
        <v>0</v>
      </c>
      <c r="V861" s="183"/>
      <c r="W861" s="181">
        <f t="shared" si="42"/>
        <v>0</v>
      </c>
      <c r="X861" s="181">
        <f t="shared" si="43"/>
        <v>-1744814799</v>
      </c>
    </row>
    <row r="862" spans="1:24" ht="9.6" x14ac:dyDescent="0.3">
      <c r="A862" s="156" t="s">
        <v>3403</v>
      </c>
      <c r="B862" s="156" t="s">
        <v>4213</v>
      </c>
      <c r="C862" s="158"/>
      <c r="D862" s="158"/>
      <c r="E862" s="159">
        <v>-19982416</v>
      </c>
      <c r="F862" s="160">
        <v>0</v>
      </c>
      <c r="G862" s="158"/>
      <c r="H862" s="159">
        <v>-72890344</v>
      </c>
      <c r="I862" s="158"/>
      <c r="J862" s="158"/>
      <c r="K862" s="158"/>
      <c r="L862" s="158"/>
      <c r="M862" s="158"/>
      <c r="N862" s="160">
        <v>0</v>
      </c>
      <c r="O862" s="158"/>
      <c r="P862" s="159">
        <v>-801309788</v>
      </c>
      <c r="Q862" s="160">
        <v>0</v>
      </c>
      <c r="R862" s="158"/>
      <c r="S862" s="181">
        <f t="shared" si="41"/>
        <v>-894182548</v>
      </c>
      <c r="T862" s="183"/>
      <c r="U862" s="184">
        <v>0</v>
      </c>
      <c r="V862" s="183"/>
      <c r="W862" s="181">
        <f t="shared" si="42"/>
        <v>0</v>
      </c>
      <c r="X862" s="181">
        <f t="shared" si="43"/>
        <v>-894182548</v>
      </c>
    </row>
    <row r="863" spans="1:24" ht="9.6" x14ac:dyDescent="0.3">
      <c r="A863" s="156" t="s">
        <v>3404</v>
      </c>
      <c r="B863" s="156" t="s">
        <v>4214</v>
      </c>
      <c r="C863" s="159">
        <v>-2280277</v>
      </c>
      <c r="D863" s="158"/>
      <c r="E863" s="159">
        <v>-131360525</v>
      </c>
      <c r="F863" s="160">
        <v>0</v>
      </c>
      <c r="G863" s="158"/>
      <c r="H863" s="159">
        <v>-20036961</v>
      </c>
      <c r="I863" s="159">
        <v>-4107658</v>
      </c>
      <c r="J863" s="159">
        <v>-36512428</v>
      </c>
      <c r="K863" s="158"/>
      <c r="L863" s="159">
        <v>-362451</v>
      </c>
      <c r="M863" s="158"/>
      <c r="N863" s="159">
        <v>-7704340</v>
      </c>
      <c r="O863" s="158"/>
      <c r="P863" s="159">
        <v>-334142186</v>
      </c>
      <c r="Q863" s="159">
        <v>-1522850</v>
      </c>
      <c r="R863" s="159">
        <v>-7757370</v>
      </c>
      <c r="S863" s="181">
        <f t="shared" si="41"/>
        <v>-545787046</v>
      </c>
      <c r="T863" s="183"/>
      <c r="U863" s="184">
        <v>0</v>
      </c>
      <c r="V863" s="183"/>
      <c r="W863" s="181">
        <f t="shared" si="42"/>
        <v>0</v>
      </c>
      <c r="X863" s="181">
        <f t="shared" si="43"/>
        <v>-545787046</v>
      </c>
    </row>
    <row r="864" spans="1:24" ht="9.6" x14ac:dyDescent="0.3">
      <c r="A864" s="156" t="s">
        <v>3405</v>
      </c>
      <c r="B864" s="156" t="s">
        <v>4215</v>
      </c>
      <c r="C864" s="158"/>
      <c r="D864" s="158"/>
      <c r="E864" s="158"/>
      <c r="F864" s="160">
        <v>0</v>
      </c>
      <c r="G864" s="158"/>
      <c r="H864" s="159">
        <v>-3713443</v>
      </c>
      <c r="I864" s="158"/>
      <c r="J864" s="159">
        <v>-5873421</v>
      </c>
      <c r="K864" s="158"/>
      <c r="L864" s="158"/>
      <c r="M864" s="158"/>
      <c r="N864" s="159">
        <v>-948442</v>
      </c>
      <c r="O864" s="158"/>
      <c r="P864" s="159">
        <v>-222213906</v>
      </c>
      <c r="Q864" s="160">
        <v>0</v>
      </c>
      <c r="R864" s="158"/>
      <c r="S864" s="181">
        <f t="shared" si="41"/>
        <v>-232749212</v>
      </c>
      <c r="T864" s="183"/>
      <c r="U864" s="184">
        <v>0</v>
      </c>
      <c r="V864" s="183"/>
      <c r="W864" s="181">
        <f t="shared" si="42"/>
        <v>0</v>
      </c>
      <c r="X864" s="181">
        <f t="shared" si="43"/>
        <v>-232749212</v>
      </c>
    </row>
    <row r="865" spans="1:24" ht="9.6" x14ac:dyDescent="0.3">
      <c r="A865" s="156" t="s">
        <v>3406</v>
      </c>
      <c r="B865" s="156" t="s">
        <v>4216</v>
      </c>
      <c r="C865" s="158"/>
      <c r="D865" s="158"/>
      <c r="E865" s="158"/>
      <c r="F865" s="160">
        <v>0</v>
      </c>
      <c r="G865" s="158"/>
      <c r="H865" s="158"/>
      <c r="I865" s="158"/>
      <c r="J865" s="158"/>
      <c r="K865" s="158"/>
      <c r="L865" s="158"/>
      <c r="M865" s="158"/>
      <c r="N865" s="160">
        <v>0</v>
      </c>
      <c r="O865" s="158"/>
      <c r="P865" s="159">
        <v>-194733</v>
      </c>
      <c r="Q865" s="160">
        <v>0</v>
      </c>
      <c r="R865" s="158"/>
      <c r="S865" s="181">
        <f t="shared" si="41"/>
        <v>-194733</v>
      </c>
      <c r="T865" s="183"/>
      <c r="U865" s="184">
        <v>0</v>
      </c>
      <c r="V865" s="183"/>
      <c r="W865" s="181">
        <f t="shared" si="42"/>
        <v>0</v>
      </c>
      <c r="X865" s="181">
        <f t="shared" si="43"/>
        <v>-194733</v>
      </c>
    </row>
    <row r="866" spans="1:24" ht="9.6" x14ac:dyDescent="0.3">
      <c r="A866" s="156" t="s">
        <v>3407</v>
      </c>
      <c r="B866" s="156" t="s">
        <v>4217</v>
      </c>
      <c r="C866" s="158"/>
      <c r="D866" s="158"/>
      <c r="E866" s="158"/>
      <c r="F866" s="160">
        <v>0</v>
      </c>
      <c r="G866" s="158"/>
      <c r="H866" s="158"/>
      <c r="I866" s="158"/>
      <c r="J866" s="158"/>
      <c r="K866" s="158"/>
      <c r="L866" s="158"/>
      <c r="M866" s="158"/>
      <c r="N866" s="160">
        <v>0</v>
      </c>
      <c r="O866" s="158"/>
      <c r="P866" s="158"/>
      <c r="Q866" s="160">
        <v>0</v>
      </c>
      <c r="R866" s="158"/>
      <c r="S866" s="181">
        <f t="shared" si="41"/>
        <v>0</v>
      </c>
      <c r="T866" s="183"/>
      <c r="U866" s="184">
        <v>0</v>
      </c>
      <c r="V866" s="183"/>
      <c r="W866" s="181">
        <f t="shared" si="42"/>
        <v>0</v>
      </c>
      <c r="X866" s="181">
        <f t="shared" si="43"/>
        <v>0</v>
      </c>
    </row>
    <row r="867" spans="1:24" ht="9.6" x14ac:dyDescent="0.3">
      <c r="A867" s="156" t="s">
        <v>3408</v>
      </c>
      <c r="B867" s="156" t="s">
        <v>4218</v>
      </c>
      <c r="C867" s="159">
        <v>-62900000</v>
      </c>
      <c r="D867" s="158"/>
      <c r="E867" s="158"/>
      <c r="F867" s="160">
        <v>0</v>
      </c>
      <c r="G867" s="158"/>
      <c r="H867" s="158"/>
      <c r="I867" s="158"/>
      <c r="J867" s="158"/>
      <c r="K867" s="158"/>
      <c r="L867" s="158"/>
      <c r="M867" s="158"/>
      <c r="N867" s="160">
        <v>0</v>
      </c>
      <c r="O867" s="158"/>
      <c r="P867" s="158"/>
      <c r="Q867" s="159">
        <v>-9001260</v>
      </c>
      <c r="R867" s="158"/>
      <c r="S867" s="181">
        <f t="shared" si="41"/>
        <v>-71901260</v>
      </c>
      <c r="T867" s="183"/>
      <c r="U867" s="184">
        <v>0</v>
      </c>
      <c r="V867" s="183"/>
      <c r="W867" s="181">
        <f t="shared" si="42"/>
        <v>0</v>
      </c>
      <c r="X867" s="181">
        <f t="shared" si="43"/>
        <v>-71901260</v>
      </c>
    </row>
    <row r="868" spans="1:24" ht="19.2" x14ac:dyDescent="0.3">
      <c r="A868" s="156" t="s">
        <v>3409</v>
      </c>
      <c r="B868" s="156" t="s">
        <v>4219</v>
      </c>
      <c r="C868" s="159">
        <v>-1775557</v>
      </c>
      <c r="D868" s="158"/>
      <c r="E868" s="159">
        <v>-54213168</v>
      </c>
      <c r="F868" s="160">
        <v>0</v>
      </c>
      <c r="G868" s="158"/>
      <c r="H868" s="159">
        <v>-30339418</v>
      </c>
      <c r="I868" s="158"/>
      <c r="J868" s="159">
        <v>-2005646</v>
      </c>
      <c r="K868" s="159">
        <v>-4843687</v>
      </c>
      <c r="L868" s="158"/>
      <c r="M868" s="158"/>
      <c r="N868" s="159">
        <v>-5160445</v>
      </c>
      <c r="O868" s="159">
        <v>-5033601</v>
      </c>
      <c r="P868" s="159">
        <v>-155367630</v>
      </c>
      <c r="Q868" s="159">
        <v>-14533390</v>
      </c>
      <c r="R868" s="159">
        <v>-552694314</v>
      </c>
      <c r="S868" s="181">
        <f t="shared" si="41"/>
        <v>-825966856</v>
      </c>
      <c r="T868" s="183"/>
      <c r="U868" s="184">
        <v>0</v>
      </c>
      <c r="V868" s="183"/>
      <c r="W868" s="181">
        <f t="shared" si="42"/>
        <v>0</v>
      </c>
      <c r="X868" s="181">
        <f t="shared" si="43"/>
        <v>-825966856</v>
      </c>
    </row>
    <row r="869" spans="1:24" ht="9.6" x14ac:dyDescent="0.3">
      <c r="A869" s="156" t="s">
        <v>3410</v>
      </c>
      <c r="B869" s="156" t="s">
        <v>4220</v>
      </c>
      <c r="C869" s="159">
        <v>-535462579</v>
      </c>
      <c r="D869" s="159">
        <v>-504066</v>
      </c>
      <c r="E869" s="159">
        <v>-454889276</v>
      </c>
      <c r="F869" s="159">
        <v>-720050601</v>
      </c>
      <c r="G869" s="159">
        <v>-1355</v>
      </c>
      <c r="H869" s="159">
        <v>-208831460</v>
      </c>
      <c r="I869" s="159">
        <v>-9283919</v>
      </c>
      <c r="J869" s="159">
        <v>-642412187</v>
      </c>
      <c r="K869" s="159">
        <v>-3272031</v>
      </c>
      <c r="L869" s="159">
        <v>-127085428</v>
      </c>
      <c r="M869" s="159">
        <v>-981752</v>
      </c>
      <c r="N869" s="159">
        <v>-106465839</v>
      </c>
      <c r="O869" s="159">
        <v>-27456841</v>
      </c>
      <c r="P869" s="159">
        <v>-1980035580</v>
      </c>
      <c r="Q869" s="159">
        <v>-144042499</v>
      </c>
      <c r="R869" s="159">
        <v>-269836543</v>
      </c>
      <c r="S869" s="181">
        <f t="shared" si="41"/>
        <v>-5230611956</v>
      </c>
      <c r="T869" s="183"/>
      <c r="U869" s="182">
        <v>-450193</v>
      </c>
      <c r="V869" s="182">
        <v>-627250</v>
      </c>
      <c r="W869" s="181">
        <f t="shared" si="42"/>
        <v>-1077443</v>
      </c>
      <c r="X869" s="181">
        <f t="shared" si="43"/>
        <v>-5231689399</v>
      </c>
    </row>
    <row r="870" spans="1:24" ht="19.2" x14ac:dyDescent="0.3">
      <c r="A870" s="156" t="s">
        <v>3411</v>
      </c>
      <c r="B870" s="156" t="s">
        <v>4221</v>
      </c>
      <c r="C870" s="159">
        <v>-2672534</v>
      </c>
      <c r="D870" s="158"/>
      <c r="E870" s="160">
        <v>0</v>
      </c>
      <c r="F870" s="159">
        <v>-39826</v>
      </c>
      <c r="G870" s="158"/>
      <c r="H870" s="158"/>
      <c r="I870" s="158"/>
      <c r="J870" s="159">
        <v>-11687682</v>
      </c>
      <c r="K870" s="158"/>
      <c r="L870" s="158"/>
      <c r="M870" s="158"/>
      <c r="N870" s="160">
        <v>0</v>
      </c>
      <c r="O870" s="158"/>
      <c r="P870" s="159">
        <v>-6146158</v>
      </c>
      <c r="Q870" s="160">
        <v>0</v>
      </c>
      <c r="R870" s="158"/>
      <c r="S870" s="181">
        <f t="shared" si="41"/>
        <v>-20546200</v>
      </c>
      <c r="T870" s="183"/>
      <c r="U870" s="184">
        <v>0</v>
      </c>
      <c r="V870" s="183"/>
      <c r="W870" s="181">
        <f t="shared" si="42"/>
        <v>0</v>
      </c>
      <c r="X870" s="181">
        <f t="shared" si="43"/>
        <v>-20546200</v>
      </c>
    </row>
    <row r="871" spans="1:24" ht="9.6" x14ac:dyDescent="0.3">
      <c r="A871" s="156" t="s">
        <v>3412</v>
      </c>
      <c r="B871" s="156" t="s">
        <v>4222</v>
      </c>
      <c r="C871" s="158"/>
      <c r="D871" s="158"/>
      <c r="E871" s="160">
        <v>0</v>
      </c>
      <c r="F871" s="160">
        <v>0</v>
      </c>
      <c r="G871" s="158"/>
      <c r="H871" s="158"/>
      <c r="I871" s="158"/>
      <c r="J871" s="158"/>
      <c r="K871" s="158"/>
      <c r="L871" s="158"/>
      <c r="M871" s="158"/>
      <c r="N871" s="160">
        <v>0</v>
      </c>
      <c r="O871" s="158"/>
      <c r="P871" s="158"/>
      <c r="Q871" s="160">
        <v>0</v>
      </c>
      <c r="R871" s="158"/>
      <c r="S871" s="181">
        <f t="shared" si="41"/>
        <v>0</v>
      </c>
      <c r="T871" s="183"/>
      <c r="U871" s="184">
        <v>0</v>
      </c>
      <c r="V871" s="183"/>
      <c r="W871" s="181">
        <f t="shared" si="42"/>
        <v>0</v>
      </c>
      <c r="X871" s="181">
        <f t="shared" si="43"/>
        <v>0</v>
      </c>
    </row>
    <row r="872" spans="1:24" ht="19.2" x14ac:dyDescent="0.3">
      <c r="A872" s="156" t="s">
        <v>3413</v>
      </c>
      <c r="B872" s="156" t="s">
        <v>4223</v>
      </c>
      <c r="C872" s="159">
        <v>-530013639</v>
      </c>
      <c r="D872" s="159">
        <v>-504066</v>
      </c>
      <c r="E872" s="159">
        <v>-356046845</v>
      </c>
      <c r="F872" s="159">
        <v>-719788355</v>
      </c>
      <c r="G872" s="159">
        <v>-1355</v>
      </c>
      <c r="H872" s="159">
        <v>-207111985</v>
      </c>
      <c r="I872" s="159">
        <v>-9178742</v>
      </c>
      <c r="J872" s="159">
        <v>-630497164</v>
      </c>
      <c r="K872" s="159">
        <v>-2771694</v>
      </c>
      <c r="L872" s="159">
        <v>-127067403</v>
      </c>
      <c r="M872" s="159">
        <v>-981752</v>
      </c>
      <c r="N872" s="159">
        <v>-106465839</v>
      </c>
      <c r="O872" s="159">
        <v>-26954688</v>
      </c>
      <c r="P872" s="159">
        <v>-1908676823</v>
      </c>
      <c r="Q872" s="159">
        <v>-143974918</v>
      </c>
      <c r="R872" s="159">
        <v>-218002287</v>
      </c>
      <c r="S872" s="181">
        <f t="shared" si="41"/>
        <v>-4988037555</v>
      </c>
      <c r="T872" s="183"/>
      <c r="U872" s="182">
        <v>-426130</v>
      </c>
      <c r="V872" s="182">
        <v>-627250</v>
      </c>
      <c r="W872" s="181">
        <f t="shared" si="42"/>
        <v>-1053380</v>
      </c>
      <c r="X872" s="181">
        <f t="shared" si="43"/>
        <v>-4989090935</v>
      </c>
    </row>
    <row r="873" spans="1:24" ht="9.6" x14ac:dyDescent="0.3">
      <c r="A873" s="156" t="s">
        <v>3414</v>
      </c>
      <c r="B873" s="156" t="s">
        <v>4224</v>
      </c>
      <c r="C873" s="159">
        <v>-525747232</v>
      </c>
      <c r="D873" s="159">
        <v>-31060</v>
      </c>
      <c r="E873" s="159">
        <v>-356172582</v>
      </c>
      <c r="F873" s="159">
        <v>-523419144</v>
      </c>
      <c r="G873" s="158"/>
      <c r="H873" s="159">
        <v>-171080265</v>
      </c>
      <c r="I873" s="159">
        <v>-2605932</v>
      </c>
      <c r="J873" s="159">
        <v>-453856132</v>
      </c>
      <c r="K873" s="159">
        <v>-2699941</v>
      </c>
      <c r="L873" s="159">
        <v>-53529182</v>
      </c>
      <c r="M873" s="159">
        <v>-494944</v>
      </c>
      <c r="N873" s="159">
        <v>-71075787</v>
      </c>
      <c r="O873" s="159">
        <v>-26954688</v>
      </c>
      <c r="P873" s="159">
        <v>-1060667909</v>
      </c>
      <c r="Q873" s="159">
        <v>-131832114</v>
      </c>
      <c r="R873" s="159">
        <v>-93145399</v>
      </c>
      <c r="S873" s="181">
        <f t="shared" si="41"/>
        <v>-3473312311</v>
      </c>
      <c r="T873" s="183"/>
      <c r="U873" s="182">
        <v>-404882</v>
      </c>
      <c r="V873" s="182">
        <v>-557008</v>
      </c>
      <c r="W873" s="181">
        <f t="shared" si="42"/>
        <v>-961890</v>
      </c>
      <c r="X873" s="181">
        <f t="shared" si="43"/>
        <v>-3474274201</v>
      </c>
    </row>
    <row r="874" spans="1:24" ht="9.6" x14ac:dyDescent="0.3">
      <c r="A874" s="156" t="s">
        <v>3415</v>
      </c>
      <c r="B874" s="156" t="s">
        <v>4225</v>
      </c>
      <c r="C874" s="158"/>
      <c r="D874" s="159">
        <v>-392002</v>
      </c>
      <c r="E874" s="160">
        <v>0</v>
      </c>
      <c r="F874" s="159">
        <v>-196369211</v>
      </c>
      <c r="G874" s="159">
        <v>-1355</v>
      </c>
      <c r="H874" s="159">
        <v>-20467207</v>
      </c>
      <c r="I874" s="159">
        <v>-2711950</v>
      </c>
      <c r="J874" s="159">
        <v>-176641032</v>
      </c>
      <c r="K874" s="158"/>
      <c r="L874" s="159">
        <v>-73538221</v>
      </c>
      <c r="M874" s="159">
        <v>-486808</v>
      </c>
      <c r="N874" s="159">
        <v>-18109918</v>
      </c>
      <c r="O874" s="158"/>
      <c r="P874" s="159">
        <v>-833668582</v>
      </c>
      <c r="Q874" s="159">
        <v>-11785333</v>
      </c>
      <c r="R874" s="159">
        <v>-124574085</v>
      </c>
      <c r="S874" s="181">
        <f t="shared" si="41"/>
        <v>-1458745704</v>
      </c>
      <c r="T874" s="183"/>
      <c r="U874" s="184">
        <v>0</v>
      </c>
      <c r="V874" s="183"/>
      <c r="W874" s="181">
        <f t="shared" si="42"/>
        <v>0</v>
      </c>
      <c r="X874" s="181">
        <f t="shared" si="43"/>
        <v>-1458745704</v>
      </c>
    </row>
    <row r="875" spans="1:24" ht="9.6" x14ac:dyDescent="0.3">
      <c r="A875" s="156" t="s">
        <v>3416</v>
      </c>
      <c r="B875" s="176" t="s">
        <v>4589</v>
      </c>
      <c r="C875" s="159">
        <v>-4266407</v>
      </c>
      <c r="D875" s="159">
        <v>-81004</v>
      </c>
      <c r="E875" s="159">
        <v>125737</v>
      </c>
      <c r="F875" s="160">
        <v>0</v>
      </c>
      <c r="G875" s="158"/>
      <c r="H875" s="159">
        <v>-15564513</v>
      </c>
      <c r="I875" s="159">
        <v>-3860860</v>
      </c>
      <c r="J875" s="158"/>
      <c r="K875" s="159">
        <v>-71753</v>
      </c>
      <c r="L875" s="158"/>
      <c r="M875" s="158"/>
      <c r="N875" s="159">
        <v>-17280134</v>
      </c>
      <c r="O875" s="158"/>
      <c r="P875" s="159">
        <v>-14340332</v>
      </c>
      <c r="Q875" s="159">
        <v>-357471</v>
      </c>
      <c r="R875" s="159">
        <v>-282803</v>
      </c>
      <c r="S875" s="181">
        <f t="shared" si="41"/>
        <v>-55979540</v>
      </c>
      <c r="T875" s="183"/>
      <c r="U875" s="182">
        <v>-21248</v>
      </c>
      <c r="V875" s="182">
        <v>-70242</v>
      </c>
      <c r="W875" s="181">
        <f t="shared" si="42"/>
        <v>-91490</v>
      </c>
      <c r="X875" s="181">
        <f t="shared" si="43"/>
        <v>-56071030</v>
      </c>
    </row>
    <row r="876" spans="1:24" ht="19.2" x14ac:dyDescent="0.3">
      <c r="A876" s="156" t="s">
        <v>3417</v>
      </c>
      <c r="B876" s="176" t="s">
        <v>4583</v>
      </c>
      <c r="C876" s="159">
        <v>-2776406</v>
      </c>
      <c r="D876" s="158"/>
      <c r="E876" s="159">
        <v>-98842431</v>
      </c>
      <c r="F876" s="159">
        <v>-222420</v>
      </c>
      <c r="G876" s="158"/>
      <c r="H876" s="159">
        <v>-1719475</v>
      </c>
      <c r="I876" s="159">
        <v>-105177</v>
      </c>
      <c r="J876" s="159">
        <v>-227341</v>
      </c>
      <c r="K876" s="159">
        <v>-500337</v>
      </c>
      <c r="L876" s="159">
        <v>-18025</v>
      </c>
      <c r="M876" s="158"/>
      <c r="N876" s="160">
        <v>0</v>
      </c>
      <c r="O876" s="159">
        <v>-502153</v>
      </c>
      <c r="P876" s="159">
        <v>-65212599</v>
      </c>
      <c r="Q876" s="159">
        <v>-67581</v>
      </c>
      <c r="R876" s="159">
        <v>-51834256</v>
      </c>
      <c r="S876" s="181">
        <f t="shared" si="41"/>
        <v>-222028201</v>
      </c>
      <c r="T876" s="183"/>
      <c r="U876" s="182">
        <v>-24063</v>
      </c>
      <c r="V876" s="183"/>
      <c r="W876" s="181">
        <f t="shared" si="42"/>
        <v>-24063</v>
      </c>
      <c r="X876" s="181">
        <f t="shared" si="43"/>
        <v>-222052264</v>
      </c>
    </row>
    <row r="877" spans="1:24" ht="19.2" x14ac:dyDescent="0.3">
      <c r="A877" s="156" t="s">
        <v>3418</v>
      </c>
      <c r="B877" s="176" t="s">
        <v>4584</v>
      </c>
      <c r="C877" s="159">
        <v>-11507</v>
      </c>
      <c r="D877" s="158"/>
      <c r="E877" s="159">
        <v>-45767197</v>
      </c>
      <c r="F877" s="159">
        <v>-15662</v>
      </c>
      <c r="G877" s="158"/>
      <c r="H877" s="159">
        <v>-1719475</v>
      </c>
      <c r="I877" s="159">
        <v>-105177</v>
      </c>
      <c r="J877" s="158"/>
      <c r="K877" s="159">
        <v>-500337</v>
      </c>
      <c r="L877" s="159">
        <v>-18025</v>
      </c>
      <c r="M877" s="158"/>
      <c r="N877" s="160">
        <v>0</v>
      </c>
      <c r="O877" s="159">
        <v>-502153</v>
      </c>
      <c r="P877" s="159">
        <v>-8221201</v>
      </c>
      <c r="Q877" s="159">
        <v>-67581</v>
      </c>
      <c r="R877" s="159">
        <v>-41153692</v>
      </c>
      <c r="S877" s="181">
        <f t="shared" si="41"/>
        <v>-98082007</v>
      </c>
      <c r="T877" s="183"/>
      <c r="U877" s="184">
        <v>0</v>
      </c>
      <c r="V877" s="183"/>
      <c r="W877" s="181">
        <f t="shared" si="42"/>
        <v>0</v>
      </c>
      <c r="X877" s="181">
        <f t="shared" si="43"/>
        <v>-98082007</v>
      </c>
    </row>
    <row r="878" spans="1:24" ht="19.2" x14ac:dyDescent="0.3">
      <c r="A878" s="156" t="s">
        <v>3419</v>
      </c>
      <c r="B878" s="176" t="s">
        <v>4585</v>
      </c>
      <c r="C878" s="158"/>
      <c r="D878" s="158"/>
      <c r="E878" s="159">
        <v>-1817884</v>
      </c>
      <c r="F878" s="160">
        <v>0</v>
      </c>
      <c r="G878" s="158"/>
      <c r="H878" s="158"/>
      <c r="I878" s="158"/>
      <c r="J878" s="158"/>
      <c r="K878" s="158"/>
      <c r="L878" s="158"/>
      <c r="M878" s="158"/>
      <c r="N878" s="160">
        <v>0</v>
      </c>
      <c r="O878" s="158"/>
      <c r="P878" s="159">
        <v>-53220485</v>
      </c>
      <c r="Q878" s="160">
        <v>0</v>
      </c>
      <c r="R878" s="158"/>
      <c r="S878" s="181">
        <f t="shared" si="41"/>
        <v>-55038369</v>
      </c>
      <c r="T878" s="183"/>
      <c r="U878" s="182">
        <v>-24063</v>
      </c>
      <c r="V878" s="183"/>
      <c r="W878" s="181">
        <f t="shared" si="42"/>
        <v>-24063</v>
      </c>
      <c r="X878" s="181">
        <f t="shared" si="43"/>
        <v>-55062432</v>
      </c>
    </row>
    <row r="879" spans="1:24" ht="19.2" x14ac:dyDescent="0.3">
      <c r="A879" s="156" t="s">
        <v>3420</v>
      </c>
      <c r="B879" s="176" t="s">
        <v>4586</v>
      </c>
      <c r="C879" s="159">
        <v>-2764899</v>
      </c>
      <c r="D879" s="158"/>
      <c r="E879" s="159">
        <v>-51257350</v>
      </c>
      <c r="F879" s="159">
        <v>-206758</v>
      </c>
      <c r="G879" s="158"/>
      <c r="H879" s="158"/>
      <c r="I879" s="158"/>
      <c r="J879" s="159">
        <v>-227341</v>
      </c>
      <c r="K879" s="158"/>
      <c r="L879" s="158"/>
      <c r="M879" s="158"/>
      <c r="N879" s="160">
        <v>0</v>
      </c>
      <c r="O879" s="158"/>
      <c r="P879" s="159">
        <v>-3770913</v>
      </c>
      <c r="Q879" s="160">
        <v>0</v>
      </c>
      <c r="R879" s="159">
        <v>-10680564</v>
      </c>
      <c r="S879" s="181">
        <f t="shared" si="41"/>
        <v>-68907825</v>
      </c>
      <c r="T879" s="183"/>
      <c r="U879" s="184">
        <v>0</v>
      </c>
      <c r="V879" s="183"/>
      <c r="W879" s="181">
        <f t="shared" si="42"/>
        <v>0</v>
      </c>
      <c r="X879" s="181">
        <f t="shared" si="43"/>
        <v>-68907825</v>
      </c>
    </row>
    <row r="880" spans="1:24" ht="19.2" x14ac:dyDescent="0.3">
      <c r="A880" s="156" t="s">
        <v>3421</v>
      </c>
      <c r="B880" s="176" t="s">
        <v>4587</v>
      </c>
      <c r="C880" s="158"/>
      <c r="D880" s="158"/>
      <c r="E880" s="160">
        <v>0</v>
      </c>
      <c r="F880" s="160">
        <v>0</v>
      </c>
      <c r="G880" s="158"/>
      <c r="H880" s="158"/>
      <c r="I880" s="158"/>
      <c r="J880" s="158"/>
      <c r="K880" s="158"/>
      <c r="L880" s="158"/>
      <c r="M880" s="158"/>
      <c r="N880" s="160">
        <v>0</v>
      </c>
      <c r="O880" s="158"/>
      <c r="P880" s="158"/>
      <c r="Q880" s="160">
        <v>0</v>
      </c>
      <c r="R880" s="158"/>
      <c r="S880" s="181">
        <f t="shared" si="41"/>
        <v>0</v>
      </c>
      <c r="T880" s="183"/>
      <c r="U880" s="184">
        <v>0</v>
      </c>
      <c r="V880" s="183"/>
      <c r="W880" s="181">
        <f t="shared" si="42"/>
        <v>0</v>
      </c>
      <c r="X880" s="181">
        <f t="shared" si="43"/>
        <v>0</v>
      </c>
    </row>
    <row r="881" spans="1:24" ht="19.2" x14ac:dyDescent="0.3">
      <c r="A881" s="156" t="s">
        <v>3411</v>
      </c>
      <c r="B881" s="176" t="s">
        <v>4221</v>
      </c>
      <c r="C881" s="158"/>
      <c r="D881" s="158"/>
      <c r="E881" s="158"/>
      <c r="F881" s="158"/>
      <c r="G881" s="158"/>
      <c r="H881" s="158"/>
      <c r="I881" s="158"/>
      <c r="J881" s="158"/>
      <c r="K881" s="158"/>
      <c r="L881" s="158"/>
      <c r="M881" s="158"/>
      <c r="N881" s="158"/>
      <c r="O881" s="158"/>
      <c r="P881" s="158"/>
      <c r="Q881" s="158"/>
      <c r="R881" s="158"/>
      <c r="S881" s="181">
        <f t="shared" si="41"/>
        <v>0</v>
      </c>
      <c r="T881" s="183"/>
      <c r="U881" s="183"/>
      <c r="V881" s="183"/>
      <c r="W881" s="181">
        <f t="shared" si="42"/>
        <v>0</v>
      </c>
      <c r="X881" s="181">
        <f t="shared" si="43"/>
        <v>0</v>
      </c>
    </row>
    <row r="882" spans="1:24" ht="9.6" x14ac:dyDescent="0.3">
      <c r="A882" s="156" t="s">
        <v>3412</v>
      </c>
      <c r="B882" s="176" t="s">
        <v>4222</v>
      </c>
      <c r="C882" s="158"/>
      <c r="D882" s="158"/>
      <c r="E882" s="158"/>
      <c r="F882" s="158"/>
      <c r="G882" s="158"/>
      <c r="H882" s="158"/>
      <c r="I882" s="158"/>
      <c r="J882" s="158"/>
      <c r="K882" s="158"/>
      <c r="L882" s="158"/>
      <c r="M882" s="158"/>
      <c r="N882" s="158"/>
      <c r="O882" s="158"/>
      <c r="P882" s="158"/>
      <c r="Q882" s="158"/>
      <c r="R882" s="158"/>
      <c r="S882" s="181">
        <f t="shared" si="41"/>
        <v>0</v>
      </c>
      <c r="T882" s="183"/>
      <c r="U882" s="183"/>
      <c r="V882" s="183"/>
      <c r="W882" s="181">
        <f t="shared" si="42"/>
        <v>0</v>
      </c>
      <c r="X882" s="181">
        <f t="shared" si="43"/>
        <v>0</v>
      </c>
    </row>
    <row r="883" spans="1:24" ht="9.6" x14ac:dyDescent="0.3">
      <c r="A883" s="156" t="s">
        <v>3422</v>
      </c>
      <c r="B883" s="176" t="s">
        <v>4590</v>
      </c>
      <c r="C883" s="159">
        <v>-26532801</v>
      </c>
      <c r="D883" s="159">
        <v>-169464</v>
      </c>
      <c r="E883" s="159">
        <v>-3221199235</v>
      </c>
      <c r="F883" s="159">
        <v>-219566333</v>
      </c>
      <c r="G883" s="159">
        <v>-20436</v>
      </c>
      <c r="H883" s="159">
        <v>-558335824</v>
      </c>
      <c r="I883" s="158"/>
      <c r="J883" s="159">
        <v>-202425035</v>
      </c>
      <c r="K883" s="159">
        <v>-214669</v>
      </c>
      <c r="L883" s="159">
        <v>-38613222</v>
      </c>
      <c r="M883" s="158"/>
      <c r="N883" s="159">
        <v>-2162484</v>
      </c>
      <c r="O883" s="159">
        <v>-1862048</v>
      </c>
      <c r="P883" s="159">
        <v>-871634550</v>
      </c>
      <c r="Q883" s="159">
        <v>-3262141</v>
      </c>
      <c r="R883" s="159">
        <v>-743375705</v>
      </c>
      <c r="S883" s="181">
        <f t="shared" si="41"/>
        <v>-5889373947</v>
      </c>
      <c r="T883" s="184">
        <v>0</v>
      </c>
      <c r="U883" s="182">
        <v>-173266</v>
      </c>
      <c r="V883" s="183"/>
      <c r="W883" s="181">
        <f t="shared" si="42"/>
        <v>-173266</v>
      </c>
      <c r="X883" s="181">
        <f t="shared" si="43"/>
        <v>-5889547213</v>
      </c>
    </row>
    <row r="884" spans="1:24" ht="9.6" x14ac:dyDescent="0.3">
      <c r="A884" s="156" t="s">
        <v>3423</v>
      </c>
      <c r="B884" s="156" t="s">
        <v>4226</v>
      </c>
      <c r="C884" s="159">
        <v>-25166047</v>
      </c>
      <c r="D884" s="159">
        <v>-140621</v>
      </c>
      <c r="E884" s="159">
        <v>-3187539288</v>
      </c>
      <c r="F884" s="159">
        <v>-38511420</v>
      </c>
      <c r="G884" s="159">
        <v>-20436</v>
      </c>
      <c r="H884" s="159">
        <v>-114985440</v>
      </c>
      <c r="I884" s="158"/>
      <c r="J884" s="159">
        <v>-204912</v>
      </c>
      <c r="K884" s="159">
        <v>-214669</v>
      </c>
      <c r="L884" s="159">
        <v>-23478288</v>
      </c>
      <c r="M884" s="158"/>
      <c r="N884" s="159">
        <v>-89087</v>
      </c>
      <c r="O884" s="159">
        <v>-1862048</v>
      </c>
      <c r="P884" s="159">
        <v>-770576672</v>
      </c>
      <c r="Q884" s="159">
        <v>-1163605</v>
      </c>
      <c r="R884" s="159">
        <v>-739089158</v>
      </c>
      <c r="S884" s="181">
        <f t="shared" si="41"/>
        <v>-4903041691</v>
      </c>
      <c r="T884" s="184">
        <v>0</v>
      </c>
      <c r="U884" s="182">
        <v>-173266</v>
      </c>
      <c r="V884" s="183"/>
      <c r="W884" s="181">
        <f t="shared" si="42"/>
        <v>-173266</v>
      </c>
      <c r="X884" s="181">
        <f t="shared" si="43"/>
        <v>-4903214957</v>
      </c>
    </row>
    <row r="885" spans="1:24" ht="9.6" x14ac:dyDescent="0.3">
      <c r="A885" s="156" t="s">
        <v>3424</v>
      </c>
      <c r="B885" s="156" t="s">
        <v>4227</v>
      </c>
      <c r="C885" s="159">
        <v>-5620</v>
      </c>
      <c r="D885" s="159">
        <v>-10724</v>
      </c>
      <c r="E885" s="159">
        <v>-32344972</v>
      </c>
      <c r="F885" s="159">
        <v>-172118309</v>
      </c>
      <c r="G885" s="158"/>
      <c r="H885" s="159">
        <v>-441533675</v>
      </c>
      <c r="I885" s="158"/>
      <c r="J885" s="159">
        <v>-199010000</v>
      </c>
      <c r="K885" s="158"/>
      <c r="L885" s="159">
        <v>-14944823</v>
      </c>
      <c r="M885" s="158"/>
      <c r="N885" s="159">
        <v>-26507</v>
      </c>
      <c r="O885" s="158"/>
      <c r="P885" s="159">
        <v>-99472032</v>
      </c>
      <c r="Q885" s="160">
        <v>0</v>
      </c>
      <c r="R885" s="158"/>
      <c r="S885" s="181">
        <f t="shared" si="41"/>
        <v>-959466662</v>
      </c>
      <c r="T885" s="183"/>
      <c r="U885" s="184">
        <v>0</v>
      </c>
      <c r="V885" s="183"/>
      <c r="W885" s="181">
        <f t="shared" si="42"/>
        <v>0</v>
      </c>
      <c r="X885" s="181">
        <f t="shared" si="43"/>
        <v>-959466662</v>
      </c>
    </row>
    <row r="886" spans="1:24" ht="9.6" x14ac:dyDescent="0.3">
      <c r="A886" s="156" t="s">
        <v>3425</v>
      </c>
      <c r="B886" s="156" t="s">
        <v>4228</v>
      </c>
      <c r="C886" s="159">
        <v>-1361134</v>
      </c>
      <c r="D886" s="159">
        <v>-18119</v>
      </c>
      <c r="E886" s="159">
        <v>-1314975</v>
      </c>
      <c r="F886" s="159">
        <v>-8936604</v>
      </c>
      <c r="G886" s="158"/>
      <c r="H886" s="159">
        <v>-1816709</v>
      </c>
      <c r="I886" s="158"/>
      <c r="J886" s="159">
        <v>-3210123</v>
      </c>
      <c r="K886" s="158"/>
      <c r="L886" s="159">
        <v>-190111</v>
      </c>
      <c r="M886" s="158"/>
      <c r="N886" s="159">
        <v>-333175</v>
      </c>
      <c r="O886" s="158"/>
      <c r="P886" s="159">
        <v>-1585846</v>
      </c>
      <c r="Q886" s="159">
        <v>-2098536</v>
      </c>
      <c r="R886" s="159">
        <v>12687166</v>
      </c>
      <c r="S886" s="181">
        <f t="shared" ref="S886:S940" si="44">SUM(C886:R886)</f>
        <v>-8178166</v>
      </c>
      <c r="T886" s="183"/>
      <c r="U886" s="184">
        <v>0</v>
      </c>
      <c r="V886" s="183"/>
      <c r="W886" s="181">
        <f t="shared" si="42"/>
        <v>0</v>
      </c>
      <c r="X886" s="181">
        <f t="shared" si="43"/>
        <v>-8178166</v>
      </c>
    </row>
    <row r="887" spans="1:24" ht="9.6" x14ac:dyDescent="0.3">
      <c r="A887" s="156" t="s">
        <v>3426</v>
      </c>
      <c r="B887" s="156" t="s">
        <v>4229</v>
      </c>
      <c r="C887" s="158"/>
      <c r="D887" s="158"/>
      <c r="E887" s="160">
        <v>0</v>
      </c>
      <c r="F887" s="160">
        <v>0</v>
      </c>
      <c r="G887" s="158"/>
      <c r="H887" s="158"/>
      <c r="I887" s="158"/>
      <c r="J887" s="158"/>
      <c r="K887" s="158"/>
      <c r="L887" s="158"/>
      <c r="M887" s="158"/>
      <c r="N887" s="159">
        <v>-1713715</v>
      </c>
      <c r="O887" s="158"/>
      <c r="P887" s="160">
        <v>0</v>
      </c>
      <c r="Q887" s="158"/>
      <c r="R887" s="159">
        <v>-16973713</v>
      </c>
      <c r="S887" s="181">
        <f t="shared" si="44"/>
        <v>-18687428</v>
      </c>
      <c r="T887" s="183"/>
      <c r="U887" s="184">
        <v>0</v>
      </c>
      <c r="V887" s="183"/>
      <c r="W887" s="181">
        <f t="shared" si="42"/>
        <v>0</v>
      </c>
      <c r="X887" s="181">
        <f t="shared" si="43"/>
        <v>-18687428</v>
      </c>
    </row>
    <row r="888" spans="1:24" ht="9.6" x14ac:dyDescent="0.3">
      <c r="A888" s="156" t="s">
        <v>3427</v>
      </c>
      <c r="B888" s="156" t="s">
        <v>4230</v>
      </c>
      <c r="C888" s="159">
        <v>-35583701</v>
      </c>
      <c r="D888" s="159">
        <v>-3736468</v>
      </c>
      <c r="E888" s="159">
        <v>-203159306</v>
      </c>
      <c r="F888" s="159">
        <v>-106881719</v>
      </c>
      <c r="G888" s="159">
        <v>-273214</v>
      </c>
      <c r="H888" s="159">
        <v>-55088411</v>
      </c>
      <c r="I888" s="159">
        <v>-1883772</v>
      </c>
      <c r="J888" s="159">
        <v>-82998944</v>
      </c>
      <c r="K888" s="159">
        <v>-370883</v>
      </c>
      <c r="L888" s="159">
        <v>-9859173</v>
      </c>
      <c r="M888" s="159">
        <v>-62982</v>
      </c>
      <c r="N888" s="159">
        <v>-18705268</v>
      </c>
      <c r="O888" s="159">
        <v>-6506861</v>
      </c>
      <c r="P888" s="159">
        <v>-660871250</v>
      </c>
      <c r="Q888" s="159">
        <v>-6625962</v>
      </c>
      <c r="R888" s="159">
        <v>-523113174</v>
      </c>
      <c r="S888" s="181">
        <f t="shared" si="44"/>
        <v>-1715721088</v>
      </c>
      <c r="T888" s="182">
        <v>-38700</v>
      </c>
      <c r="U888" s="182">
        <v>-67390</v>
      </c>
      <c r="V888" s="182">
        <v>-229351</v>
      </c>
      <c r="W888" s="181">
        <f t="shared" ref="W888:W942" si="45">SUM(T888:V888)</f>
        <v>-335441</v>
      </c>
      <c r="X888" s="181">
        <f t="shared" ref="X888:X942" si="46">S888+W888</f>
        <v>-1716056529</v>
      </c>
    </row>
    <row r="889" spans="1:24" ht="9.6" x14ac:dyDescent="0.3">
      <c r="A889" s="156" t="s">
        <v>3428</v>
      </c>
      <c r="B889" s="156" t="s">
        <v>4231</v>
      </c>
      <c r="C889" s="158"/>
      <c r="D889" s="158"/>
      <c r="E889" s="159">
        <v>-154190046</v>
      </c>
      <c r="F889" s="160">
        <v>0</v>
      </c>
      <c r="G889" s="158"/>
      <c r="H889" s="158"/>
      <c r="I889" s="158"/>
      <c r="J889" s="158"/>
      <c r="K889" s="158"/>
      <c r="L889" s="158"/>
      <c r="M889" s="158"/>
      <c r="N889" s="159">
        <v>-512212</v>
      </c>
      <c r="O889" s="158"/>
      <c r="P889" s="158"/>
      <c r="Q889" s="160">
        <v>0</v>
      </c>
      <c r="R889" s="159">
        <v>-468749638</v>
      </c>
      <c r="S889" s="181">
        <f t="shared" si="44"/>
        <v>-623451896</v>
      </c>
      <c r="T889" s="183"/>
      <c r="U889" s="184">
        <v>0</v>
      </c>
      <c r="V889" s="183"/>
      <c r="W889" s="181">
        <f t="shared" si="45"/>
        <v>0</v>
      </c>
      <c r="X889" s="181">
        <f t="shared" si="46"/>
        <v>-623451896</v>
      </c>
    </row>
    <row r="890" spans="1:24" ht="9.6" x14ac:dyDescent="0.3">
      <c r="A890" s="156" t="s">
        <v>3429</v>
      </c>
      <c r="B890" s="156" t="s">
        <v>4232</v>
      </c>
      <c r="C890" s="158"/>
      <c r="D890" s="159">
        <v>-3574945</v>
      </c>
      <c r="E890" s="159">
        <v>-3908190</v>
      </c>
      <c r="F890" s="159">
        <v>-15154794</v>
      </c>
      <c r="G890" s="158"/>
      <c r="H890" s="159">
        <v>-806</v>
      </c>
      <c r="I890" s="158"/>
      <c r="J890" s="159">
        <v>-11362224</v>
      </c>
      <c r="K890" s="159">
        <v>-2635</v>
      </c>
      <c r="L890" s="159">
        <v>-208820</v>
      </c>
      <c r="M890" s="158"/>
      <c r="N890" s="159">
        <v>-9765626</v>
      </c>
      <c r="O890" s="158"/>
      <c r="P890" s="159">
        <v>-65579420</v>
      </c>
      <c r="Q890" s="159">
        <v>-1897442</v>
      </c>
      <c r="R890" s="159">
        <v>-11466343</v>
      </c>
      <c r="S890" s="181">
        <f t="shared" si="44"/>
        <v>-122921245</v>
      </c>
      <c r="T890" s="183"/>
      <c r="U890" s="184">
        <v>0</v>
      </c>
      <c r="V890" s="183"/>
      <c r="W890" s="181">
        <f t="shared" si="45"/>
        <v>0</v>
      </c>
      <c r="X890" s="181">
        <f t="shared" si="46"/>
        <v>-122921245</v>
      </c>
    </row>
    <row r="891" spans="1:24" ht="9.6" x14ac:dyDescent="0.3">
      <c r="A891" s="156" t="s">
        <v>3430</v>
      </c>
      <c r="B891" s="156" t="s">
        <v>4233</v>
      </c>
      <c r="C891" s="159">
        <v>-13868389</v>
      </c>
      <c r="D891" s="158"/>
      <c r="E891" s="159">
        <v>-20195591</v>
      </c>
      <c r="F891" s="160">
        <v>0</v>
      </c>
      <c r="G891" s="159">
        <v>-165796</v>
      </c>
      <c r="H891" s="158"/>
      <c r="I891" s="158"/>
      <c r="J891" s="159">
        <v>5158470</v>
      </c>
      <c r="K891" s="159">
        <v>-57744</v>
      </c>
      <c r="L891" s="159">
        <v>-1991652</v>
      </c>
      <c r="M891" s="159">
        <v>-4209</v>
      </c>
      <c r="N891" s="159">
        <v>-638555</v>
      </c>
      <c r="O891" s="159">
        <v>-3454164</v>
      </c>
      <c r="P891" s="159">
        <v>-217960018</v>
      </c>
      <c r="Q891" s="160">
        <v>0</v>
      </c>
      <c r="R891" s="158"/>
      <c r="S891" s="181">
        <f t="shared" si="44"/>
        <v>-253177648</v>
      </c>
      <c r="T891" s="183"/>
      <c r="U891" s="184">
        <v>0</v>
      </c>
      <c r="V891" s="182">
        <v>-26730</v>
      </c>
      <c r="W891" s="181">
        <f t="shared" si="45"/>
        <v>-26730</v>
      </c>
      <c r="X891" s="181">
        <f t="shared" si="46"/>
        <v>-253204378</v>
      </c>
    </row>
    <row r="892" spans="1:24" ht="9.6" x14ac:dyDescent="0.3">
      <c r="A892" s="156" t="s">
        <v>3431</v>
      </c>
      <c r="B892" s="156" t="s">
        <v>4234</v>
      </c>
      <c r="C892" s="159">
        <v>-21715312</v>
      </c>
      <c r="D892" s="159">
        <v>-161523</v>
      </c>
      <c r="E892" s="159">
        <v>-24865479</v>
      </c>
      <c r="F892" s="159">
        <v>-91726925</v>
      </c>
      <c r="G892" s="159">
        <v>-107418</v>
      </c>
      <c r="H892" s="159">
        <v>-55087605</v>
      </c>
      <c r="I892" s="159">
        <v>-1883772</v>
      </c>
      <c r="J892" s="159">
        <v>-76795190</v>
      </c>
      <c r="K892" s="159">
        <v>-310504</v>
      </c>
      <c r="L892" s="159">
        <v>-7658701</v>
      </c>
      <c r="M892" s="159">
        <v>-58773</v>
      </c>
      <c r="N892" s="159">
        <v>-7788875</v>
      </c>
      <c r="O892" s="159">
        <v>-3052697</v>
      </c>
      <c r="P892" s="159">
        <v>-377331812</v>
      </c>
      <c r="Q892" s="159">
        <v>-4728520</v>
      </c>
      <c r="R892" s="159">
        <v>-42897193</v>
      </c>
      <c r="S892" s="181">
        <f t="shared" si="44"/>
        <v>-716170299</v>
      </c>
      <c r="T892" s="182">
        <v>-38700</v>
      </c>
      <c r="U892" s="182">
        <v>-67390</v>
      </c>
      <c r="V892" s="182">
        <v>-202621</v>
      </c>
      <c r="W892" s="181">
        <f t="shared" si="45"/>
        <v>-308711</v>
      </c>
      <c r="X892" s="181">
        <f t="shared" si="46"/>
        <v>-716479010</v>
      </c>
    </row>
    <row r="893" spans="1:24" ht="9.6" x14ac:dyDescent="0.3">
      <c r="A893" s="156" t="s">
        <v>3432</v>
      </c>
      <c r="B893" s="156" t="s">
        <v>4235</v>
      </c>
      <c r="C893" s="158"/>
      <c r="D893" s="158"/>
      <c r="E893" s="160">
        <v>0</v>
      </c>
      <c r="F893" s="159">
        <v>-500000000</v>
      </c>
      <c r="G893" s="159">
        <v>-2000000</v>
      </c>
      <c r="H893" s="159">
        <v>-665863740</v>
      </c>
      <c r="I893" s="159">
        <v>-26800000</v>
      </c>
      <c r="J893" s="159">
        <v>-599480000</v>
      </c>
      <c r="K893" s="158"/>
      <c r="L893" s="158"/>
      <c r="M893" s="159">
        <v>-3333333</v>
      </c>
      <c r="N893" s="159">
        <v>-40000000</v>
      </c>
      <c r="O893" s="158"/>
      <c r="P893" s="159">
        <v>-4426649327</v>
      </c>
      <c r="Q893" s="159">
        <v>-310000000</v>
      </c>
      <c r="R893" s="159">
        <v>-530000000</v>
      </c>
      <c r="S893" s="181">
        <f t="shared" si="44"/>
        <v>-7104126400</v>
      </c>
      <c r="T893" s="183"/>
      <c r="U893" s="184">
        <v>0</v>
      </c>
      <c r="V893" s="183"/>
      <c r="W893" s="181">
        <f t="shared" si="45"/>
        <v>0</v>
      </c>
      <c r="X893" s="181">
        <f t="shared" si="46"/>
        <v>-7104126400</v>
      </c>
    </row>
    <row r="894" spans="1:24" ht="19.2" x14ac:dyDescent="0.3">
      <c r="A894" s="156" t="s">
        <v>3433</v>
      </c>
      <c r="B894" s="156" t="s">
        <v>4236</v>
      </c>
      <c r="C894" s="158"/>
      <c r="D894" s="158"/>
      <c r="E894" s="160">
        <v>0</v>
      </c>
      <c r="F894" s="159">
        <v>-300000000</v>
      </c>
      <c r="G894" s="158"/>
      <c r="H894" s="159">
        <v>-665863740</v>
      </c>
      <c r="I894" s="159">
        <v>-26800000</v>
      </c>
      <c r="J894" s="159">
        <v>-275000000</v>
      </c>
      <c r="K894" s="158"/>
      <c r="L894" s="158"/>
      <c r="M894" s="159">
        <v>-3333333</v>
      </c>
      <c r="N894" s="159">
        <v>-40000000</v>
      </c>
      <c r="O894" s="158"/>
      <c r="P894" s="159">
        <v>-3433449768</v>
      </c>
      <c r="Q894" s="159">
        <v>-310000000</v>
      </c>
      <c r="R894" s="159">
        <v>-530000000</v>
      </c>
      <c r="S894" s="181">
        <f t="shared" si="44"/>
        <v>-5584446841</v>
      </c>
      <c r="T894" s="183"/>
      <c r="U894" s="184">
        <v>0</v>
      </c>
      <c r="V894" s="183"/>
      <c r="W894" s="181">
        <f t="shared" si="45"/>
        <v>0</v>
      </c>
      <c r="X894" s="181">
        <f t="shared" si="46"/>
        <v>-5584446841</v>
      </c>
    </row>
    <row r="895" spans="1:24" ht="19.2" x14ac:dyDescent="0.3">
      <c r="A895" s="156" t="s">
        <v>3434</v>
      </c>
      <c r="B895" s="156" t="s">
        <v>4237</v>
      </c>
      <c r="C895" s="158"/>
      <c r="D895" s="158"/>
      <c r="E895" s="160">
        <v>0</v>
      </c>
      <c r="F895" s="160">
        <v>0</v>
      </c>
      <c r="G895" s="158"/>
      <c r="H895" s="158"/>
      <c r="I895" s="158"/>
      <c r="J895" s="158"/>
      <c r="K895" s="158"/>
      <c r="L895" s="158"/>
      <c r="M895" s="158"/>
      <c r="N895" s="160">
        <v>0</v>
      </c>
      <c r="O895" s="158"/>
      <c r="P895" s="158"/>
      <c r="Q895" s="160">
        <v>0</v>
      </c>
      <c r="R895" s="158"/>
      <c r="S895" s="181">
        <f t="shared" si="44"/>
        <v>0</v>
      </c>
      <c r="T895" s="183"/>
      <c r="U895" s="184">
        <v>0</v>
      </c>
      <c r="V895" s="183"/>
      <c r="W895" s="181">
        <f t="shared" si="45"/>
        <v>0</v>
      </c>
      <c r="X895" s="181">
        <f t="shared" si="46"/>
        <v>0</v>
      </c>
    </row>
    <row r="896" spans="1:24" ht="19.2" x14ac:dyDescent="0.3">
      <c r="A896" s="156" t="s">
        <v>3435</v>
      </c>
      <c r="B896" s="156" t="s">
        <v>4238</v>
      </c>
      <c r="C896" s="158"/>
      <c r="D896" s="158"/>
      <c r="E896" s="160">
        <v>0</v>
      </c>
      <c r="F896" s="160">
        <v>0</v>
      </c>
      <c r="G896" s="158"/>
      <c r="H896" s="158"/>
      <c r="I896" s="158"/>
      <c r="J896" s="158"/>
      <c r="K896" s="158"/>
      <c r="L896" s="158"/>
      <c r="M896" s="158"/>
      <c r="N896" s="160">
        <v>0</v>
      </c>
      <c r="O896" s="158"/>
      <c r="P896" s="158"/>
      <c r="Q896" s="160">
        <v>0</v>
      </c>
      <c r="R896" s="158"/>
      <c r="S896" s="181">
        <f t="shared" si="44"/>
        <v>0</v>
      </c>
      <c r="T896" s="183"/>
      <c r="U896" s="184">
        <v>0</v>
      </c>
      <c r="V896" s="183"/>
      <c r="W896" s="181">
        <f t="shared" si="45"/>
        <v>0</v>
      </c>
      <c r="X896" s="181">
        <f t="shared" si="46"/>
        <v>0</v>
      </c>
    </row>
    <row r="897" spans="1:24" ht="19.2" x14ac:dyDescent="0.3">
      <c r="A897" s="156" t="s">
        <v>3436</v>
      </c>
      <c r="B897" s="156" t="s">
        <v>4239</v>
      </c>
      <c r="C897" s="158"/>
      <c r="D897" s="158"/>
      <c r="E897" s="160">
        <v>0</v>
      </c>
      <c r="F897" s="159">
        <v>-200000000</v>
      </c>
      <c r="G897" s="159">
        <v>-2000000</v>
      </c>
      <c r="H897" s="158"/>
      <c r="I897" s="158"/>
      <c r="J897" s="159">
        <v>-324480000</v>
      </c>
      <c r="K897" s="158"/>
      <c r="L897" s="158"/>
      <c r="M897" s="158"/>
      <c r="N897" s="160">
        <v>0</v>
      </c>
      <c r="O897" s="158"/>
      <c r="P897" s="159">
        <v>-993199559</v>
      </c>
      <c r="Q897" s="160">
        <v>0</v>
      </c>
      <c r="R897" s="158"/>
      <c r="S897" s="181">
        <f t="shared" si="44"/>
        <v>-1519679559</v>
      </c>
      <c r="T897" s="183"/>
      <c r="U897" s="184">
        <v>0</v>
      </c>
      <c r="V897" s="183"/>
      <c r="W897" s="181">
        <f t="shared" si="45"/>
        <v>0</v>
      </c>
      <c r="X897" s="181">
        <f t="shared" si="46"/>
        <v>-1519679559</v>
      </c>
    </row>
    <row r="898" spans="1:24" ht="19.2" x14ac:dyDescent="0.3">
      <c r="A898" s="156" t="s">
        <v>3437</v>
      </c>
      <c r="B898" s="156" t="s">
        <v>4240</v>
      </c>
      <c r="C898" s="158"/>
      <c r="D898" s="158"/>
      <c r="E898" s="160">
        <v>0</v>
      </c>
      <c r="F898" s="160">
        <v>0</v>
      </c>
      <c r="G898" s="158"/>
      <c r="H898" s="158"/>
      <c r="I898" s="158"/>
      <c r="J898" s="158"/>
      <c r="K898" s="158"/>
      <c r="L898" s="158"/>
      <c r="M898" s="158"/>
      <c r="N898" s="160">
        <v>0</v>
      </c>
      <c r="O898" s="158"/>
      <c r="P898" s="158"/>
      <c r="Q898" s="160">
        <v>0</v>
      </c>
      <c r="R898" s="158"/>
      <c r="S898" s="181">
        <f t="shared" si="44"/>
        <v>0</v>
      </c>
      <c r="T898" s="183"/>
      <c r="U898" s="184">
        <v>0</v>
      </c>
      <c r="V898" s="183"/>
      <c r="W898" s="181">
        <f t="shared" si="45"/>
        <v>0</v>
      </c>
      <c r="X898" s="181">
        <f t="shared" si="46"/>
        <v>0</v>
      </c>
    </row>
    <row r="899" spans="1:24" ht="9.6" x14ac:dyDescent="0.3">
      <c r="A899" s="156" t="s">
        <v>3438</v>
      </c>
      <c r="B899" s="156" t="s">
        <v>4241</v>
      </c>
      <c r="C899" s="159">
        <v>-17417750851</v>
      </c>
      <c r="D899" s="159">
        <v>-822880109</v>
      </c>
      <c r="E899" s="159">
        <v>-45109125321</v>
      </c>
      <c r="F899" s="159">
        <v>-29261685026</v>
      </c>
      <c r="G899" s="159">
        <v>-37871699</v>
      </c>
      <c r="H899" s="159">
        <v>-16814606461</v>
      </c>
      <c r="I899" s="159">
        <v>-912933394</v>
      </c>
      <c r="J899" s="159">
        <v>-31254372281</v>
      </c>
      <c r="K899" s="159">
        <v>-126748232</v>
      </c>
      <c r="L899" s="159">
        <v>-7318509017</v>
      </c>
      <c r="M899" s="159">
        <v>-360333093</v>
      </c>
      <c r="N899" s="159">
        <v>-8077473733</v>
      </c>
      <c r="O899" s="159">
        <v>-1108549759</v>
      </c>
      <c r="P899" s="159">
        <v>-127249732720</v>
      </c>
      <c r="Q899" s="159">
        <v>-4147871628</v>
      </c>
      <c r="R899" s="159">
        <v>-22276839048</v>
      </c>
      <c r="S899" s="181">
        <f t="shared" si="44"/>
        <v>-312297282372</v>
      </c>
      <c r="T899" s="182">
        <v>-3758314</v>
      </c>
      <c r="U899" s="182">
        <v>-25766046</v>
      </c>
      <c r="V899" s="182">
        <v>-183531927</v>
      </c>
      <c r="W899" s="181">
        <f t="shared" si="45"/>
        <v>-213056287</v>
      </c>
      <c r="X899" s="181">
        <f t="shared" si="46"/>
        <v>-312510338659</v>
      </c>
    </row>
    <row r="900" spans="1:24" ht="9.6" x14ac:dyDescent="0.3">
      <c r="A900" s="156" t="s">
        <v>3439</v>
      </c>
      <c r="B900" s="156" t="s">
        <v>4242</v>
      </c>
      <c r="C900" s="159">
        <v>-100000000</v>
      </c>
      <c r="D900" s="159">
        <v>-8000000</v>
      </c>
      <c r="E900" s="159">
        <v>-175000000</v>
      </c>
      <c r="F900" s="159">
        <v>-50000000</v>
      </c>
      <c r="G900" s="159">
        <v>-11000000</v>
      </c>
      <c r="H900" s="159">
        <v>-106886890</v>
      </c>
      <c r="I900" s="159">
        <v>-25000000</v>
      </c>
      <c r="J900" s="159">
        <v>-50000000</v>
      </c>
      <c r="K900" s="159">
        <v>-15000000</v>
      </c>
      <c r="L900" s="159">
        <v>-25000000</v>
      </c>
      <c r="M900" s="159">
        <v>-3666667</v>
      </c>
      <c r="N900" s="159">
        <v>-120000000</v>
      </c>
      <c r="O900" s="159">
        <v>-20000000</v>
      </c>
      <c r="P900" s="159">
        <v>-587350000</v>
      </c>
      <c r="Q900" s="159">
        <v>-100000000</v>
      </c>
      <c r="R900" s="159">
        <v>-60000000</v>
      </c>
      <c r="S900" s="181">
        <f t="shared" si="44"/>
        <v>-1456903557</v>
      </c>
      <c r="T900" s="183"/>
      <c r="U900" s="182">
        <v>-4034922</v>
      </c>
      <c r="V900" s="183"/>
      <c r="W900" s="181">
        <f t="shared" si="45"/>
        <v>-4034922</v>
      </c>
      <c r="X900" s="181">
        <f t="shared" si="46"/>
        <v>-1460938479</v>
      </c>
    </row>
    <row r="901" spans="1:24" ht="9.6" x14ac:dyDescent="0.3">
      <c r="A901" s="156" t="s">
        <v>3440</v>
      </c>
      <c r="B901" s="156" t="s">
        <v>4243</v>
      </c>
      <c r="C901" s="159">
        <v>-100000000</v>
      </c>
      <c r="D901" s="158"/>
      <c r="E901" s="159">
        <v>-175000000</v>
      </c>
      <c r="F901" s="159">
        <v>-50000000</v>
      </c>
      <c r="G901" s="159">
        <v>-11000000</v>
      </c>
      <c r="H901" s="159">
        <v>-106886890</v>
      </c>
      <c r="I901" s="159">
        <v>-25000000</v>
      </c>
      <c r="J901" s="159">
        <v>-50000000</v>
      </c>
      <c r="K901" s="159">
        <v>-15000000</v>
      </c>
      <c r="L901" s="159">
        <v>-25000000</v>
      </c>
      <c r="M901" s="159">
        <v>-3666667</v>
      </c>
      <c r="N901" s="159">
        <v>-120000000</v>
      </c>
      <c r="O901" s="159">
        <v>-20000000</v>
      </c>
      <c r="P901" s="159">
        <v>-587350000</v>
      </c>
      <c r="Q901" s="159">
        <v>-100000000</v>
      </c>
      <c r="R901" s="159">
        <v>-60000000</v>
      </c>
      <c r="S901" s="181">
        <f t="shared" si="44"/>
        <v>-1448903557</v>
      </c>
      <c r="T901" s="183"/>
      <c r="U901" s="184">
        <v>0</v>
      </c>
      <c r="V901" s="183"/>
      <c r="W901" s="181">
        <f t="shared" si="45"/>
        <v>0</v>
      </c>
      <c r="X901" s="181">
        <f t="shared" si="46"/>
        <v>-1448903557</v>
      </c>
    </row>
    <row r="902" spans="1:24" ht="9.6" x14ac:dyDescent="0.3">
      <c r="A902" s="156" t="s">
        <v>3441</v>
      </c>
      <c r="B902" s="156" t="s">
        <v>4244</v>
      </c>
      <c r="C902" s="158"/>
      <c r="D902" s="158"/>
      <c r="E902" s="160">
        <v>0</v>
      </c>
      <c r="F902" s="160">
        <v>0</v>
      </c>
      <c r="G902" s="158"/>
      <c r="H902" s="158"/>
      <c r="I902" s="158"/>
      <c r="J902" s="158"/>
      <c r="K902" s="158"/>
      <c r="L902" s="158"/>
      <c r="M902" s="158"/>
      <c r="N902" s="160">
        <v>0</v>
      </c>
      <c r="O902" s="158"/>
      <c r="P902" s="158"/>
      <c r="Q902" s="158"/>
      <c r="R902" s="158"/>
      <c r="S902" s="181">
        <f t="shared" si="44"/>
        <v>0</v>
      </c>
      <c r="T902" s="183"/>
      <c r="U902" s="184">
        <v>0</v>
      </c>
      <c r="V902" s="183"/>
      <c r="W902" s="181">
        <f t="shared" si="45"/>
        <v>0</v>
      </c>
      <c r="X902" s="181">
        <f t="shared" si="46"/>
        <v>0</v>
      </c>
    </row>
    <row r="903" spans="1:24" ht="9.6" x14ac:dyDescent="0.3">
      <c r="A903" s="156" t="s">
        <v>3442</v>
      </c>
      <c r="B903" s="156" t="s">
        <v>4245</v>
      </c>
      <c r="C903" s="158"/>
      <c r="D903" s="158"/>
      <c r="E903" s="160">
        <v>0</v>
      </c>
      <c r="F903" s="160">
        <v>0</v>
      </c>
      <c r="G903" s="158"/>
      <c r="H903" s="158"/>
      <c r="I903" s="158"/>
      <c r="J903" s="158"/>
      <c r="K903" s="158"/>
      <c r="L903" s="158"/>
      <c r="M903" s="158"/>
      <c r="N903" s="160">
        <v>0</v>
      </c>
      <c r="O903" s="158"/>
      <c r="P903" s="158"/>
      <c r="Q903" s="158"/>
      <c r="R903" s="158"/>
      <c r="S903" s="181">
        <f t="shared" si="44"/>
        <v>0</v>
      </c>
      <c r="T903" s="183"/>
      <c r="U903" s="184">
        <v>0</v>
      </c>
      <c r="V903" s="183"/>
      <c r="W903" s="181">
        <f t="shared" si="45"/>
        <v>0</v>
      </c>
      <c r="X903" s="181">
        <f t="shared" si="46"/>
        <v>0</v>
      </c>
    </row>
    <row r="904" spans="1:24" ht="19.2" x14ac:dyDescent="0.3">
      <c r="A904" s="156" t="s">
        <v>3443</v>
      </c>
      <c r="B904" s="156" t="s">
        <v>4246</v>
      </c>
      <c r="C904" s="158"/>
      <c r="D904" s="159">
        <v>-8000000</v>
      </c>
      <c r="E904" s="160">
        <v>0</v>
      </c>
      <c r="F904" s="160">
        <v>0</v>
      </c>
      <c r="G904" s="158"/>
      <c r="H904" s="158"/>
      <c r="I904" s="158"/>
      <c r="J904" s="158"/>
      <c r="K904" s="158"/>
      <c r="L904" s="158"/>
      <c r="M904" s="158"/>
      <c r="N904" s="160">
        <v>0</v>
      </c>
      <c r="O904" s="158"/>
      <c r="P904" s="158"/>
      <c r="Q904" s="158"/>
      <c r="R904" s="158"/>
      <c r="S904" s="181">
        <f t="shared" si="44"/>
        <v>-8000000</v>
      </c>
      <c r="T904" s="183"/>
      <c r="U904" s="184">
        <v>0</v>
      </c>
      <c r="V904" s="183"/>
      <c r="W904" s="181">
        <f t="shared" si="45"/>
        <v>0</v>
      </c>
      <c r="X904" s="181">
        <f t="shared" si="46"/>
        <v>-8000000</v>
      </c>
    </row>
    <row r="905" spans="1:24" ht="9.6" x14ac:dyDescent="0.3">
      <c r="A905" s="156" t="s">
        <v>3444</v>
      </c>
      <c r="B905" s="156" t="s">
        <v>4247</v>
      </c>
      <c r="C905" s="158"/>
      <c r="D905" s="158"/>
      <c r="E905" s="160">
        <v>0</v>
      </c>
      <c r="F905" s="160">
        <v>0</v>
      </c>
      <c r="G905" s="158"/>
      <c r="H905" s="158"/>
      <c r="I905" s="158"/>
      <c r="J905" s="158"/>
      <c r="K905" s="158"/>
      <c r="L905" s="158"/>
      <c r="M905" s="158"/>
      <c r="N905" s="160">
        <v>0</v>
      </c>
      <c r="O905" s="158"/>
      <c r="P905" s="158"/>
      <c r="Q905" s="158"/>
      <c r="R905" s="158"/>
      <c r="S905" s="181">
        <f t="shared" si="44"/>
        <v>0</v>
      </c>
      <c r="T905" s="183"/>
      <c r="U905" s="182">
        <v>-4034922</v>
      </c>
      <c r="V905" s="183"/>
      <c r="W905" s="181">
        <f t="shared" si="45"/>
        <v>-4034922</v>
      </c>
      <c r="X905" s="181">
        <f t="shared" si="46"/>
        <v>-4034922</v>
      </c>
    </row>
    <row r="906" spans="1:24" ht="9.6" x14ac:dyDescent="0.3">
      <c r="A906" s="156" t="s">
        <v>3445</v>
      </c>
      <c r="B906" s="156" t="s">
        <v>4248</v>
      </c>
      <c r="C906" s="159">
        <v>-129960000</v>
      </c>
      <c r="D906" s="158"/>
      <c r="E906" s="159">
        <v>-53493057</v>
      </c>
      <c r="F906" s="160">
        <v>0</v>
      </c>
      <c r="G906" s="159">
        <v>-1265000</v>
      </c>
      <c r="H906" s="159">
        <v>-522697063</v>
      </c>
      <c r="I906" s="159">
        <v>-1000000</v>
      </c>
      <c r="J906" s="159">
        <v>-114154017</v>
      </c>
      <c r="K906" s="158"/>
      <c r="L906" s="159">
        <v>-530000000</v>
      </c>
      <c r="M906" s="158"/>
      <c r="N906" s="159">
        <v>-2250000</v>
      </c>
      <c r="O906" s="159">
        <v>-21872906</v>
      </c>
      <c r="P906" s="159">
        <v>-293675000</v>
      </c>
      <c r="Q906" s="158"/>
      <c r="R906" s="159">
        <v>-2</v>
      </c>
      <c r="S906" s="181">
        <f t="shared" si="44"/>
        <v>-1670367045</v>
      </c>
      <c r="T906" s="183"/>
      <c r="U906" s="184">
        <v>0</v>
      </c>
      <c r="V906" s="182">
        <v>-7206637</v>
      </c>
      <c r="W906" s="181">
        <f t="shared" si="45"/>
        <v>-7206637</v>
      </c>
      <c r="X906" s="181">
        <f t="shared" si="46"/>
        <v>-1677573682</v>
      </c>
    </row>
    <row r="907" spans="1:24" ht="9.6" x14ac:dyDescent="0.3">
      <c r="A907" s="156" t="s">
        <v>3446</v>
      </c>
      <c r="B907" s="156" t="s">
        <v>4249</v>
      </c>
      <c r="C907" s="159">
        <v>-129960000</v>
      </c>
      <c r="D907" s="158"/>
      <c r="E907" s="159">
        <v>-53493057</v>
      </c>
      <c r="F907" s="160">
        <v>0</v>
      </c>
      <c r="G907" s="159">
        <v>-1265000</v>
      </c>
      <c r="H907" s="159">
        <v>-522697063</v>
      </c>
      <c r="I907" s="158"/>
      <c r="J907" s="159">
        <v>-114154017</v>
      </c>
      <c r="K907" s="158"/>
      <c r="L907" s="159">
        <v>-530000000</v>
      </c>
      <c r="M907" s="158"/>
      <c r="N907" s="158"/>
      <c r="O907" s="159">
        <v>-21872906</v>
      </c>
      <c r="P907" s="159">
        <v>-293675000</v>
      </c>
      <c r="Q907" s="158"/>
      <c r="R907" s="158"/>
      <c r="S907" s="181">
        <f t="shared" si="44"/>
        <v>-1667117043</v>
      </c>
      <c r="T907" s="183"/>
      <c r="U907" s="184">
        <v>0</v>
      </c>
      <c r="V907" s="183"/>
      <c r="W907" s="181">
        <f t="shared" si="45"/>
        <v>0</v>
      </c>
      <c r="X907" s="181">
        <f t="shared" si="46"/>
        <v>-1667117043</v>
      </c>
    </row>
    <row r="908" spans="1:24" ht="9.6" x14ac:dyDescent="0.3">
      <c r="A908" s="156" t="s">
        <v>3447</v>
      </c>
      <c r="B908" s="156" t="s">
        <v>4250</v>
      </c>
      <c r="C908" s="158"/>
      <c r="D908" s="158"/>
      <c r="E908" s="160">
        <v>0</v>
      </c>
      <c r="F908" s="160">
        <v>0</v>
      </c>
      <c r="G908" s="158"/>
      <c r="H908" s="158"/>
      <c r="I908" s="159">
        <v>-1000000</v>
      </c>
      <c r="J908" s="158"/>
      <c r="K908" s="158"/>
      <c r="L908" s="158"/>
      <c r="M908" s="158"/>
      <c r="N908" s="159">
        <v>-2250000</v>
      </c>
      <c r="O908" s="158"/>
      <c r="P908" s="158"/>
      <c r="Q908" s="158"/>
      <c r="R908" s="158"/>
      <c r="S908" s="181">
        <f t="shared" si="44"/>
        <v>-3250000</v>
      </c>
      <c r="T908" s="183"/>
      <c r="U908" s="184">
        <v>0</v>
      </c>
      <c r="V908" s="182">
        <v>-3000000</v>
      </c>
      <c r="W908" s="181">
        <f t="shared" si="45"/>
        <v>-3000000</v>
      </c>
      <c r="X908" s="181">
        <f t="shared" si="46"/>
        <v>-6250000</v>
      </c>
    </row>
    <row r="909" spans="1:24" ht="9.6" x14ac:dyDescent="0.3">
      <c r="A909" s="156" t="s">
        <v>3448</v>
      </c>
      <c r="B909" s="156" t="s">
        <v>4251</v>
      </c>
      <c r="C909" s="158"/>
      <c r="D909" s="158"/>
      <c r="E909" s="160">
        <v>0</v>
      </c>
      <c r="F909" s="160">
        <v>0</v>
      </c>
      <c r="G909" s="158"/>
      <c r="H909" s="158"/>
      <c r="I909" s="158"/>
      <c r="J909" s="158"/>
      <c r="K909" s="158"/>
      <c r="L909" s="158"/>
      <c r="M909" s="158"/>
      <c r="N909" s="160">
        <v>0</v>
      </c>
      <c r="O909" s="158"/>
      <c r="P909" s="158"/>
      <c r="Q909" s="158"/>
      <c r="R909" s="158"/>
      <c r="S909" s="181">
        <f t="shared" si="44"/>
        <v>0</v>
      </c>
      <c r="T909" s="183"/>
      <c r="U909" s="184">
        <v>0</v>
      </c>
      <c r="V909" s="183"/>
      <c r="W909" s="181">
        <f t="shared" si="45"/>
        <v>0</v>
      </c>
      <c r="X909" s="181">
        <f t="shared" si="46"/>
        <v>0</v>
      </c>
    </row>
    <row r="910" spans="1:24" ht="9.6" x14ac:dyDescent="0.3">
      <c r="A910" s="156" t="s">
        <v>3449</v>
      </c>
      <c r="B910" s="156" t="s">
        <v>4252</v>
      </c>
      <c r="C910" s="158"/>
      <c r="D910" s="158"/>
      <c r="E910" s="160">
        <v>0</v>
      </c>
      <c r="F910" s="160">
        <v>0</v>
      </c>
      <c r="G910" s="158"/>
      <c r="H910" s="158"/>
      <c r="I910" s="158"/>
      <c r="J910" s="158"/>
      <c r="K910" s="158"/>
      <c r="L910" s="158"/>
      <c r="M910" s="158"/>
      <c r="N910" s="160">
        <v>0</v>
      </c>
      <c r="O910" s="158"/>
      <c r="P910" s="158"/>
      <c r="Q910" s="158"/>
      <c r="R910" s="159">
        <v>-2</v>
      </c>
      <c r="S910" s="181">
        <f t="shared" si="44"/>
        <v>-2</v>
      </c>
      <c r="T910" s="183"/>
      <c r="U910" s="184">
        <v>0</v>
      </c>
      <c r="V910" s="182">
        <v>-4206637</v>
      </c>
      <c r="W910" s="181">
        <f t="shared" si="45"/>
        <v>-4206637</v>
      </c>
      <c r="X910" s="181">
        <f t="shared" si="46"/>
        <v>-4206639</v>
      </c>
    </row>
    <row r="911" spans="1:24" ht="9.6" x14ac:dyDescent="0.3">
      <c r="A911" s="156" t="s">
        <v>3450</v>
      </c>
      <c r="B911" s="156" t="s">
        <v>4253</v>
      </c>
      <c r="C911" s="159">
        <v>-70040000</v>
      </c>
      <c r="D911" s="159">
        <v>-890000</v>
      </c>
      <c r="E911" s="159">
        <v>-87500000</v>
      </c>
      <c r="F911" s="159">
        <v>-25000000</v>
      </c>
      <c r="G911" s="159">
        <v>-1376000</v>
      </c>
      <c r="H911" s="159">
        <v>-51500000</v>
      </c>
      <c r="I911" s="159">
        <v>-2810000</v>
      </c>
      <c r="J911" s="159">
        <v>-67173133</v>
      </c>
      <c r="K911" s="159">
        <v>-3435580</v>
      </c>
      <c r="L911" s="158"/>
      <c r="M911" s="159">
        <v>-1037485</v>
      </c>
      <c r="N911" s="159">
        <v>-35600000</v>
      </c>
      <c r="O911" s="159">
        <v>-5226514</v>
      </c>
      <c r="P911" s="158"/>
      <c r="Q911" s="159">
        <v>-55000000</v>
      </c>
      <c r="R911" s="159">
        <v>-41000000</v>
      </c>
      <c r="S911" s="181">
        <f t="shared" si="44"/>
        <v>-447588712</v>
      </c>
      <c r="T911" s="183"/>
      <c r="U911" s="184">
        <v>0</v>
      </c>
      <c r="V911" s="183"/>
      <c r="W911" s="181">
        <f t="shared" si="45"/>
        <v>0</v>
      </c>
      <c r="X911" s="181">
        <f t="shared" si="46"/>
        <v>-447588712</v>
      </c>
    </row>
    <row r="912" spans="1:24" ht="9.6" x14ac:dyDescent="0.3">
      <c r="A912" s="156" t="s">
        <v>3451</v>
      </c>
      <c r="B912" s="156" t="s">
        <v>4254</v>
      </c>
      <c r="C912" s="159">
        <v>-70040000</v>
      </c>
      <c r="D912" s="159">
        <v>-890000</v>
      </c>
      <c r="E912" s="159">
        <v>-87500000</v>
      </c>
      <c r="F912" s="159">
        <v>-25000000</v>
      </c>
      <c r="G912" s="159">
        <v>-1376000</v>
      </c>
      <c r="H912" s="159">
        <v>-51500000</v>
      </c>
      <c r="I912" s="159">
        <v>-2810000</v>
      </c>
      <c r="J912" s="159">
        <v>-67173133</v>
      </c>
      <c r="K912" s="159">
        <v>-3435580</v>
      </c>
      <c r="L912" s="158"/>
      <c r="M912" s="159">
        <v>-1037485</v>
      </c>
      <c r="N912" s="159">
        <v>-35600000</v>
      </c>
      <c r="O912" s="159">
        <v>-5226514</v>
      </c>
      <c r="P912" s="158"/>
      <c r="Q912" s="159">
        <v>-55000000</v>
      </c>
      <c r="R912" s="159">
        <v>-41000000</v>
      </c>
      <c r="S912" s="181">
        <f t="shared" si="44"/>
        <v>-447588712</v>
      </c>
      <c r="T912" s="183"/>
      <c r="U912" s="184">
        <v>0</v>
      </c>
      <c r="V912" s="183"/>
      <c r="W912" s="181">
        <f t="shared" si="45"/>
        <v>0</v>
      </c>
      <c r="X912" s="181">
        <f t="shared" si="46"/>
        <v>-447588712</v>
      </c>
    </row>
    <row r="913" spans="1:24" ht="9.6" x14ac:dyDescent="0.3">
      <c r="A913" s="156" t="s">
        <v>3452</v>
      </c>
      <c r="B913" s="156" t="s">
        <v>4255</v>
      </c>
      <c r="C913" s="158"/>
      <c r="D913" s="158"/>
      <c r="E913" s="160">
        <v>0</v>
      </c>
      <c r="F913" s="160">
        <v>0</v>
      </c>
      <c r="G913" s="158"/>
      <c r="H913" s="158"/>
      <c r="I913" s="158"/>
      <c r="J913" s="158"/>
      <c r="K913" s="158"/>
      <c r="L913" s="158"/>
      <c r="M913" s="158"/>
      <c r="N913" s="160">
        <v>0</v>
      </c>
      <c r="O913" s="158"/>
      <c r="P913" s="158"/>
      <c r="Q913" s="160">
        <v>0</v>
      </c>
      <c r="R913" s="158"/>
      <c r="S913" s="181">
        <f t="shared" si="44"/>
        <v>0</v>
      </c>
      <c r="T913" s="183"/>
      <c r="U913" s="184">
        <v>0</v>
      </c>
      <c r="V913" s="183"/>
      <c r="W913" s="181">
        <f t="shared" si="45"/>
        <v>0</v>
      </c>
      <c r="X913" s="181">
        <f t="shared" si="46"/>
        <v>0</v>
      </c>
    </row>
    <row r="914" spans="1:24" ht="19.2" x14ac:dyDescent="0.3">
      <c r="A914" s="156" t="s">
        <v>3453</v>
      </c>
      <c r="B914" s="156" t="s">
        <v>4256</v>
      </c>
      <c r="C914" s="158"/>
      <c r="D914" s="158"/>
      <c r="E914" s="160">
        <v>0</v>
      </c>
      <c r="F914" s="160">
        <v>0</v>
      </c>
      <c r="G914" s="158"/>
      <c r="H914" s="158"/>
      <c r="I914" s="158"/>
      <c r="J914" s="158"/>
      <c r="K914" s="158"/>
      <c r="L914" s="158"/>
      <c r="M914" s="158"/>
      <c r="N914" s="160">
        <v>0</v>
      </c>
      <c r="O914" s="158"/>
      <c r="P914" s="158"/>
      <c r="Q914" s="160">
        <v>0</v>
      </c>
      <c r="R914" s="158"/>
      <c r="S914" s="181">
        <f t="shared" si="44"/>
        <v>0</v>
      </c>
      <c r="T914" s="183"/>
      <c r="U914" s="184">
        <v>0</v>
      </c>
      <c r="V914" s="183"/>
      <c r="W914" s="181">
        <f t="shared" si="45"/>
        <v>0</v>
      </c>
      <c r="X914" s="181">
        <f t="shared" si="46"/>
        <v>0</v>
      </c>
    </row>
    <row r="915" spans="1:24" ht="19.2" x14ac:dyDescent="0.3">
      <c r="A915" s="156" t="s">
        <v>3454</v>
      </c>
      <c r="B915" s="156" t="s">
        <v>4257</v>
      </c>
      <c r="C915" s="159">
        <v>-600212545</v>
      </c>
      <c r="D915" s="159">
        <v>-7627240</v>
      </c>
      <c r="E915" s="159">
        <v>-2868010057</v>
      </c>
      <c r="F915" s="159">
        <v>-929782487</v>
      </c>
      <c r="G915" s="159">
        <v>-1398881</v>
      </c>
      <c r="H915" s="159">
        <v>-1084157974</v>
      </c>
      <c r="I915" s="159">
        <v>-33296666</v>
      </c>
      <c r="J915" s="159">
        <v>-733566064</v>
      </c>
      <c r="K915" s="159">
        <v>3191730</v>
      </c>
      <c r="L915" s="159">
        <v>-326678051</v>
      </c>
      <c r="M915" s="159">
        <v>-6823325</v>
      </c>
      <c r="N915" s="159">
        <v>-61932915</v>
      </c>
      <c r="O915" s="159">
        <v>-27056022</v>
      </c>
      <c r="P915" s="159">
        <v>-1883265411</v>
      </c>
      <c r="Q915" s="159">
        <v>-72421089</v>
      </c>
      <c r="R915" s="159">
        <v>-1297821884</v>
      </c>
      <c r="S915" s="181">
        <f t="shared" si="44"/>
        <v>-9930858881</v>
      </c>
      <c r="T915" s="183"/>
      <c r="U915" s="184">
        <v>0</v>
      </c>
      <c r="V915" s="182">
        <v>7206637</v>
      </c>
      <c r="W915" s="181">
        <f t="shared" si="45"/>
        <v>7206637</v>
      </c>
      <c r="X915" s="181">
        <f t="shared" si="46"/>
        <v>-9923652244</v>
      </c>
    </row>
    <row r="916" spans="1:24" ht="9.6" x14ac:dyDescent="0.3">
      <c r="A916" s="156" t="s">
        <v>3455</v>
      </c>
      <c r="B916" s="156" t="s">
        <v>4258</v>
      </c>
      <c r="C916" s="158"/>
      <c r="D916" s="159">
        <v>-3050000</v>
      </c>
      <c r="E916" s="160">
        <v>0</v>
      </c>
      <c r="F916" s="160">
        <v>0</v>
      </c>
      <c r="G916" s="158"/>
      <c r="H916" s="158"/>
      <c r="I916" s="158"/>
      <c r="J916" s="158"/>
      <c r="K916" s="158"/>
      <c r="L916" s="158"/>
      <c r="M916" s="158"/>
      <c r="N916" s="160">
        <v>0</v>
      </c>
      <c r="O916" s="158"/>
      <c r="P916" s="158"/>
      <c r="Q916" s="160">
        <v>0</v>
      </c>
      <c r="R916" s="158"/>
      <c r="S916" s="181">
        <f t="shared" si="44"/>
        <v>-3050000</v>
      </c>
      <c r="T916" s="183"/>
      <c r="U916" s="184">
        <v>0</v>
      </c>
      <c r="V916" s="183"/>
      <c r="W916" s="181">
        <f t="shared" si="45"/>
        <v>0</v>
      </c>
      <c r="X916" s="181">
        <f t="shared" si="46"/>
        <v>-3050000</v>
      </c>
    </row>
    <row r="917" spans="1:24" ht="9.6" x14ac:dyDescent="0.3">
      <c r="A917" s="156" t="s">
        <v>3456</v>
      </c>
      <c r="B917" s="156" t="s">
        <v>4259</v>
      </c>
      <c r="C917" s="159">
        <v>-80000000</v>
      </c>
      <c r="D917" s="159">
        <v>-4400000</v>
      </c>
      <c r="E917" s="159">
        <v>-2622449260</v>
      </c>
      <c r="F917" s="159">
        <v>-828500000</v>
      </c>
      <c r="G917" s="158"/>
      <c r="H917" s="159">
        <v>-468000000</v>
      </c>
      <c r="I917" s="159">
        <v>-29000000</v>
      </c>
      <c r="J917" s="159">
        <v>-342319777</v>
      </c>
      <c r="K917" s="158"/>
      <c r="L917" s="159">
        <v>-282000000</v>
      </c>
      <c r="M917" s="159">
        <v>-12078352</v>
      </c>
      <c r="N917" s="159">
        <v>-30400000</v>
      </c>
      <c r="O917" s="159">
        <v>-2455995</v>
      </c>
      <c r="P917" s="159">
        <v>-1262286601</v>
      </c>
      <c r="Q917" s="159">
        <v>-61000000</v>
      </c>
      <c r="R917" s="159">
        <v>-878000000</v>
      </c>
      <c r="S917" s="181">
        <f t="shared" si="44"/>
        <v>-6902889985</v>
      </c>
      <c r="T917" s="183"/>
      <c r="U917" s="184">
        <v>0</v>
      </c>
      <c r="V917" s="183"/>
      <c r="W917" s="181">
        <f t="shared" si="45"/>
        <v>0</v>
      </c>
      <c r="X917" s="181">
        <f t="shared" si="46"/>
        <v>-6902889985</v>
      </c>
    </row>
    <row r="918" spans="1:24" ht="9.6" x14ac:dyDescent="0.3">
      <c r="A918" s="156" t="s">
        <v>3457</v>
      </c>
      <c r="B918" s="156" t="s">
        <v>4260</v>
      </c>
      <c r="C918" s="159">
        <v>-520212545</v>
      </c>
      <c r="D918" s="159">
        <v>-177240</v>
      </c>
      <c r="E918" s="159">
        <v>-245560797</v>
      </c>
      <c r="F918" s="159">
        <v>-101282487</v>
      </c>
      <c r="G918" s="159">
        <v>-1398881</v>
      </c>
      <c r="H918" s="159">
        <v>-616157974</v>
      </c>
      <c r="I918" s="159">
        <v>-4296666</v>
      </c>
      <c r="J918" s="159">
        <v>-391246287</v>
      </c>
      <c r="K918" s="159">
        <v>3191730</v>
      </c>
      <c r="L918" s="159">
        <v>-44678051</v>
      </c>
      <c r="M918" s="159">
        <v>5255027</v>
      </c>
      <c r="N918" s="159">
        <v>-31532915</v>
      </c>
      <c r="O918" s="159">
        <v>-24600027</v>
      </c>
      <c r="P918" s="159">
        <v>-620978810</v>
      </c>
      <c r="Q918" s="159">
        <v>-11421089</v>
      </c>
      <c r="R918" s="159">
        <v>-419821884</v>
      </c>
      <c r="S918" s="181">
        <f t="shared" si="44"/>
        <v>-3024918896</v>
      </c>
      <c r="T918" s="183"/>
      <c r="U918" s="184">
        <v>0</v>
      </c>
      <c r="V918" s="182">
        <v>7206637</v>
      </c>
      <c r="W918" s="181">
        <f t="shared" si="45"/>
        <v>7206637</v>
      </c>
      <c r="X918" s="181">
        <f t="shared" si="46"/>
        <v>-3017712259</v>
      </c>
    </row>
    <row r="919" spans="1:24" ht="9.6" x14ac:dyDescent="0.3">
      <c r="A919" s="156" t="s">
        <v>3458</v>
      </c>
      <c r="B919" s="156" t="s">
        <v>4261</v>
      </c>
      <c r="C919" s="159">
        <v>-379481994</v>
      </c>
      <c r="D919" s="158"/>
      <c r="E919" s="159">
        <v>-4388567</v>
      </c>
      <c r="F919" s="159">
        <v>1220851</v>
      </c>
      <c r="G919" s="159">
        <v>-1400492</v>
      </c>
      <c r="H919" s="159">
        <v>-1008114654</v>
      </c>
      <c r="I919" s="159">
        <v>-2627472</v>
      </c>
      <c r="J919" s="159">
        <v>-292836641</v>
      </c>
      <c r="K919" s="159">
        <v>3191730</v>
      </c>
      <c r="L919" s="159">
        <v>-6866277</v>
      </c>
      <c r="M919" s="158"/>
      <c r="N919" s="159">
        <v>-21168591</v>
      </c>
      <c r="O919" s="159">
        <v>-6745683</v>
      </c>
      <c r="P919" s="158"/>
      <c r="Q919" s="159">
        <v>-649779</v>
      </c>
      <c r="R919" s="159">
        <v>-293633456</v>
      </c>
      <c r="S919" s="181">
        <f t="shared" si="44"/>
        <v>-2013501025</v>
      </c>
      <c r="T919" s="183"/>
      <c r="U919" s="184">
        <v>0</v>
      </c>
      <c r="V919" s="182">
        <v>811641</v>
      </c>
      <c r="W919" s="181">
        <f t="shared" si="45"/>
        <v>811641</v>
      </c>
      <c r="X919" s="181">
        <f t="shared" si="46"/>
        <v>-2012689384</v>
      </c>
    </row>
    <row r="920" spans="1:24" ht="9.6" x14ac:dyDescent="0.3">
      <c r="A920" s="156" t="s">
        <v>3459</v>
      </c>
      <c r="B920" s="156" t="s">
        <v>4262</v>
      </c>
      <c r="C920" s="159">
        <v>-140730551</v>
      </c>
      <c r="D920" s="159">
        <v>-177240</v>
      </c>
      <c r="E920" s="159">
        <v>-241172230</v>
      </c>
      <c r="F920" s="159">
        <v>-102503338</v>
      </c>
      <c r="G920" s="159">
        <v>1611</v>
      </c>
      <c r="H920" s="159">
        <v>391956680</v>
      </c>
      <c r="I920" s="159">
        <v>-1669194</v>
      </c>
      <c r="J920" s="159">
        <v>-98409646</v>
      </c>
      <c r="K920" s="160">
        <v>0</v>
      </c>
      <c r="L920" s="159">
        <v>-37811774</v>
      </c>
      <c r="M920" s="159">
        <v>5255027</v>
      </c>
      <c r="N920" s="159">
        <v>-10364324</v>
      </c>
      <c r="O920" s="159">
        <v>-17854344</v>
      </c>
      <c r="P920" s="159">
        <v>-620978810</v>
      </c>
      <c r="Q920" s="159">
        <v>-10771310</v>
      </c>
      <c r="R920" s="159">
        <v>-126188428</v>
      </c>
      <c r="S920" s="181">
        <f t="shared" si="44"/>
        <v>-1011417871</v>
      </c>
      <c r="T920" s="183"/>
      <c r="U920" s="184">
        <v>0</v>
      </c>
      <c r="V920" s="182">
        <v>6394996</v>
      </c>
      <c r="W920" s="181">
        <f t="shared" si="45"/>
        <v>6394996</v>
      </c>
      <c r="X920" s="181">
        <f t="shared" si="46"/>
        <v>-1005022875</v>
      </c>
    </row>
    <row r="921" spans="1:24" ht="9.6" x14ac:dyDescent="0.3">
      <c r="A921" s="156" t="s">
        <v>3460</v>
      </c>
      <c r="B921" s="156" t="s">
        <v>4263</v>
      </c>
      <c r="C921" s="158"/>
      <c r="D921" s="158"/>
      <c r="E921" s="160">
        <v>0</v>
      </c>
      <c r="F921" s="160">
        <v>0</v>
      </c>
      <c r="G921" s="158"/>
      <c r="H921" s="158"/>
      <c r="I921" s="158"/>
      <c r="J921" s="158"/>
      <c r="K921" s="158"/>
      <c r="L921" s="158"/>
      <c r="M921" s="158"/>
      <c r="N921" s="160">
        <v>0</v>
      </c>
      <c r="O921" s="158"/>
      <c r="P921" s="158"/>
      <c r="Q921" s="160">
        <v>0</v>
      </c>
      <c r="R921" s="158"/>
      <c r="S921" s="181">
        <f t="shared" si="44"/>
        <v>0</v>
      </c>
      <c r="T921" s="183"/>
      <c r="U921" s="184">
        <v>0</v>
      </c>
      <c r="V921" s="183"/>
      <c r="W921" s="181">
        <f t="shared" si="45"/>
        <v>0</v>
      </c>
      <c r="X921" s="181">
        <f t="shared" si="46"/>
        <v>0</v>
      </c>
    </row>
    <row r="922" spans="1:24" ht="9.6" x14ac:dyDescent="0.3">
      <c r="A922" s="156" t="s">
        <v>3461</v>
      </c>
      <c r="B922" s="156" t="s">
        <v>4264</v>
      </c>
      <c r="C922" s="159">
        <v>-900212545</v>
      </c>
      <c r="D922" s="159">
        <v>-16517240</v>
      </c>
      <c r="E922" s="159">
        <v>-3184003114</v>
      </c>
      <c r="F922" s="159">
        <v>-1004782487</v>
      </c>
      <c r="G922" s="159">
        <v>-15039881</v>
      </c>
      <c r="H922" s="159">
        <v>-1765241927</v>
      </c>
      <c r="I922" s="159">
        <v>-62106666</v>
      </c>
      <c r="J922" s="159">
        <v>-964893214</v>
      </c>
      <c r="K922" s="159">
        <v>-15243850</v>
      </c>
      <c r="L922" s="159">
        <v>-881678051</v>
      </c>
      <c r="M922" s="159">
        <v>-11527477</v>
      </c>
      <c r="N922" s="159">
        <v>-219782915</v>
      </c>
      <c r="O922" s="159">
        <v>-74155442</v>
      </c>
      <c r="P922" s="159">
        <v>-2764290411</v>
      </c>
      <c r="Q922" s="159">
        <v>-227421089</v>
      </c>
      <c r="R922" s="159">
        <v>-1398821886</v>
      </c>
      <c r="S922" s="181">
        <f t="shared" si="44"/>
        <v>-13505718195</v>
      </c>
      <c r="T922" s="183"/>
      <c r="U922" s="182">
        <v>-4034922</v>
      </c>
      <c r="V922" s="184">
        <v>0</v>
      </c>
      <c r="W922" s="181">
        <f t="shared" si="45"/>
        <v>-4034922</v>
      </c>
      <c r="X922" s="181">
        <f t="shared" si="46"/>
        <v>-13509753117</v>
      </c>
    </row>
    <row r="923" spans="1:24" ht="19.2" x14ac:dyDescent="0.3">
      <c r="A923" s="156" t="s">
        <v>3462</v>
      </c>
      <c r="B923" s="156" t="s">
        <v>4265</v>
      </c>
      <c r="C923" s="158"/>
      <c r="D923" s="158"/>
      <c r="E923" s="160">
        <v>0</v>
      </c>
      <c r="F923" s="160">
        <v>0</v>
      </c>
      <c r="G923" s="158"/>
      <c r="H923" s="158"/>
      <c r="I923" s="158"/>
      <c r="J923" s="158"/>
      <c r="K923" s="158"/>
      <c r="L923" s="158"/>
      <c r="M923" s="158"/>
      <c r="N923" s="160">
        <v>0</v>
      </c>
      <c r="O923" s="158"/>
      <c r="P923" s="158"/>
      <c r="Q923" s="158"/>
      <c r="R923" s="158"/>
      <c r="S923" s="181">
        <f t="shared" si="44"/>
        <v>0</v>
      </c>
      <c r="T923" s="182">
        <v>-1916366</v>
      </c>
      <c r="U923" s="182">
        <v>-488681</v>
      </c>
      <c r="V923" s="182">
        <v>-17126633</v>
      </c>
      <c r="W923" s="181">
        <f t="shared" si="45"/>
        <v>-19531680</v>
      </c>
      <c r="X923" s="181">
        <f t="shared" si="46"/>
        <v>-19531680</v>
      </c>
    </row>
    <row r="924" spans="1:24" ht="10.199999999999999" x14ac:dyDescent="0.3">
      <c r="A924" s="180" t="s">
        <v>4582</v>
      </c>
      <c r="B924" s="180" t="s">
        <v>1304</v>
      </c>
      <c r="C924" s="158"/>
      <c r="D924" s="158"/>
      <c r="E924" s="158"/>
      <c r="F924" s="158"/>
      <c r="G924" s="158"/>
      <c r="H924" s="158"/>
      <c r="I924" s="158"/>
      <c r="J924" s="158"/>
      <c r="K924" s="158"/>
      <c r="L924" s="158"/>
      <c r="M924" s="158"/>
      <c r="N924" s="158"/>
      <c r="O924" s="158"/>
      <c r="P924" s="158"/>
      <c r="Q924" s="158"/>
      <c r="R924" s="158"/>
      <c r="S924" s="181">
        <f t="shared" si="44"/>
        <v>0</v>
      </c>
      <c r="T924" s="183"/>
      <c r="U924" s="183"/>
      <c r="V924" s="183"/>
      <c r="W924" s="181">
        <f t="shared" si="45"/>
        <v>0</v>
      </c>
      <c r="X924" s="181">
        <f t="shared" si="46"/>
        <v>0</v>
      </c>
    </row>
    <row r="925" spans="1:24" ht="9.6" x14ac:dyDescent="0.3">
      <c r="A925" s="156" t="s">
        <v>3463</v>
      </c>
      <c r="B925" s="156" t="s">
        <v>4266</v>
      </c>
      <c r="C925" s="159">
        <v>-248385948</v>
      </c>
      <c r="D925" s="159">
        <v>-17174834</v>
      </c>
      <c r="E925" s="159">
        <v>-815652001</v>
      </c>
      <c r="F925" s="159">
        <v>-466170938</v>
      </c>
      <c r="G925" s="159">
        <v>-352609</v>
      </c>
      <c r="H925" s="159">
        <v>-554313211</v>
      </c>
      <c r="I925" s="159">
        <v>-5395579</v>
      </c>
      <c r="J925" s="159">
        <v>-398227685</v>
      </c>
      <c r="K925" s="159">
        <v>-1304365</v>
      </c>
      <c r="L925" s="159">
        <v>-130228345</v>
      </c>
      <c r="M925" s="159">
        <v>-8491530</v>
      </c>
      <c r="N925" s="159">
        <v>-143978659</v>
      </c>
      <c r="O925" s="159">
        <v>-1480955</v>
      </c>
      <c r="P925" s="159">
        <v>-2569905534</v>
      </c>
      <c r="Q925" s="159">
        <v>-90141829</v>
      </c>
      <c r="R925" s="159">
        <v>-669965506</v>
      </c>
      <c r="S925" s="181">
        <f t="shared" si="44"/>
        <v>-6121169528</v>
      </c>
      <c r="T925" s="182">
        <v>41887</v>
      </c>
      <c r="U925" s="182">
        <v>33823</v>
      </c>
      <c r="V925" s="182">
        <v>-28588608</v>
      </c>
      <c r="W925" s="181">
        <f t="shared" si="45"/>
        <v>-28512898</v>
      </c>
      <c r="X925" s="181">
        <f t="shared" si="46"/>
        <v>-6149682426</v>
      </c>
    </row>
    <row r="926" spans="1:24" ht="9.6" x14ac:dyDescent="0.3">
      <c r="A926" s="156" t="s">
        <v>3464</v>
      </c>
      <c r="B926" s="156" t="s">
        <v>4267</v>
      </c>
      <c r="C926" s="159">
        <v>1671221490</v>
      </c>
      <c r="D926" s="159">
        <v>29550281</v>
      </c>
      <c r="E926" s="159">
        <v>2033227502</v>
      </c>
      <c r="F926" s="159">
        <v>2763426151</v>
      </c>
      <c r="G926" s="159">
        <v>573495</v>
      </c>
      <c r="H926" s="159">
        <v>1072585307</v>
      </c>
      <c r="I926" s="159">
        <v>83875322</v>
      </c>
      <c r="J926" s="159">
        <v>3004340307</v>
      </c>
      <c r="K926" s="159">
        <v>1810506</v>
      </c>
      <c r="L926" s="159">
        <v>802313831</v>
      </c>
      <c r="M926" s="159">
        <v>8505754</v>
      </c>
      <c r="N926" s="159">
        <v>797180761</v>
      </c>
      <c r="O926" s="159">
        <v>58110554</v>
      </c>
      <c r="P926" s="159">
        <v>12334969984</v>
      </c>
      <c r="Q926" s="159">
        <v>209772699</v>
      </c>
      <c r="R926" s="159">
        <v>1860514746</v>
      </c>
      <c r="S926" s="181">
        <f t="shared" si="44"/>
        <v>26731978690</v>
      </c>
      <c r="T926" s="182">
        <v>13975</v>
      </c>
      <c r="U926" s="182">
        <v>4866538</v>
      </c>
      <c r="V926" s="182">
        <v>13274825</v>
      </c>
      <c r="W926" s="181">
        <f t="shared" si="45"/>
        <v>18155338</v>
      </c>
      <c r="X926" s="181">
        <f t="shared" si="46"/>
        <v>26750134028</v>
      </c>
    </row>
    <row r="927" spans="1:24" ht="9.6" x14ac:dyDescent="0.3">
      <c r="A927" s="156" t="s">
        <v>3465</v>
      </c>
      <c r="B927" s="156" t="s">
        <v>4268</v>
      </c>
      <c r="C927" s="159">
        <v>1621547435</v>
      </c>
      <c r="D927" s="159">
        <v>29550281</v>
      </c>
      <c r="E927" s="159">
        <v>1996808099</v>
      </c>
      <c r="F927" s="159">
        <v>2639330127</v>
      </c>
      <c r="G927" s="159">
        <v>573495</v>
      </c>
      <c r="H927" s="159">
        <v>326071330</v>
      </c>
      <c r="I927" s="159">
        <v>70666895</v>
      </c>
      <c r="J927" s="159">
        <v>2772537648</v>
      </c>
      <c r="K927" s="159">
        <v>1810506</v>
      </c>
      <c r="L927" s="159">
        <v>719321372</v>
      </c>
      <c r="M927" s="159">
        <v>5294327</v>
      </c>
      <c r="N927" s="159">
        <v>712246700</v>
      </c>
      <c r="O927" s="159">
        <v>13261</v>
      </c>
      <c r="P927" s="159">
        <v>11723835462</v>
      </c>
      <c r="Q927" s="159">
        <v>160851449</v>
      </c>
      <c r="R927" s="159">
        <v>1488996808</v>
      </c>
      <c r="S927" s="181">
        <f t="shared" si="44"/>
        <v>24269455195</v>
      </c>
      <c r="T927" s="182">
        <v>13975</v>
      </c>
      <c r="U927" s="182">
        <v>3374184</v>
      </c>
      <c r="V927" s="183"/>
      <c r="W927" s="181">
        <f t="shared" si="45"/>
        <v>3388159</v>
      </c>
      <c r="X927" s="181">
        <f t="shared" si="46"/>
        <v>24272843354</v>
      </c>
    </row>
    <row r="928" spans="1:24" ht="9.6" x14ac:dyDescent="0.3">
      <c r="A928" s="156" t="s">
        <v>3467</v>
      </c>
      <c r="B928" s="156" t="s">
        <v>4269</v>
      </c>
      <c r="C928" s="159">
        <v>1621547435</v>
      </c>
      <c r="D928" s="159">
        <v>29550281</v>
      </c>
      <c r="E928" s="159">
        <v>1996226823</v>
      </c>
      <c r="F928" s="159">
        <v>2639330127</v>
      </c>
      <c r="G928" s="159">
        <v>573495</v>
      </c>
      <c r="H928" s="159">
        <v>324908405</v>
      </c>
      <c r="I928" s="159">
        <v>70666895</v>
      </c>
      <c r="J928" s="159">
        <v>2772315484</v>
      </c>
      <c r="K928" s="159">
        <v>1810506</v>
      </c>
      <c r="L928" s="159">
        <v>719321372</v>
      </c>
      <c r="M928" s="159">
        <v>5294327</v>
      </c>
      <c r="N928" s="159">
        <v>712006602</v>
      </c>
      <c r="O928" s="159">
        <v>13261</v>
      </c>
      <c r="P928" s="159">
        <v>11372327075</v>
      </c>
      <c r="Q928" s="159">
        <v>159663982</v>
      </c>
      <c r="R928" s="159">
        <v>1488911049</v>
      </c>
      <c r="S928" s="181">
        <f t="shared" si="44"/>
        <v>23914467119</v>
      </c>
      <c r="T928" s="182">
        <v>13975</v>
      </c>
      <c r="U928" s="182">
        <v>3374184</v>
      </c>
      <c r="V928" s="183"/>
      <c r="W928" s="181">
        <f t="shared" si="45"/>
        <v>3388159</v>
      </c>
      <c r="X928" s="181">
        <f t="shared" si="46"/>
        <v>23917855278</v>
      </c>
    </row>
    <row r="929" spans="1:24" ht="9.6" x14ac:dyDescent="0.3">
      <c r="A929" s="156" t="s">
        <v>3468</v>
      </c>
      <c r="B929" s="156" t="s">
        <v>4270</v>
      </c>
      <c r="C929" s="159">
        <v>959641453</v>
      </c>
      <c r="D929" s="159">
        <v>20479027</v>
      </c>
      <c r="E929" s="159">
        <v>1653525374</v>
      </c>
      <c r="F929" s="159">
        <v>1517210837</v>
      </c>
      <c r="G929" s="159">
        <v>573495</v>
      </c>
      <c r="H929" s="159">
        <v>303104416</v>
      </c>
      <c r="I929" s="159">
        <v>70439051</v>
      </c>
      <c r="J929" s="159">
        <v>1590221140</v>
      </c>
      <c r="K929" s="159">
        <v>1810506</v>
      </c>
      <c r="L929" s="159">
        <v>606773736</v>
      </c>
      <c r="M929" s="159">
        <v>4620501</v>
      </c>
      <c r="N929" s="159">
        <v>490602232</v>
      </c>
      <c r="O929" s="159">
        <v>13261</v>
      </c>
      <c r="P929" s="159">
        <v>5568604142</v>
      </c>
      <c r="Q929" s="159">
        <v>149879898</v>
      </c>
      <c r="R929" s="159">
        <v>1200784833</v>
      </c>
      <c r="S929" s="181">
        <f t="shared" si="44"/>
        <v>14138283902</v>
      </c>
      <c r="T929" s="183"/>
      <c r="U929" s="182">
        <v>3368184</v>
      </c>
      <c r="V929" s="183"/>
      <c r="W929" s="181">
        <f t="shared" si="45"/>
        <v>3368184</v>
      </c>
      <c r="X929" s="181">
        <f t="shared" si="46"/>
        <v>14141652086</v>
      </c>
    </row>
    <row r="930" spans="1:24" ht="9.6" x14ac:dyDescent="0.3">
      <c r="A930" s="156" t="s">
        <v>3172</v>
      </c>
      <c r="B930" s="156" t="s">
        <v>3983</v>
      </c>
      <c r="C930" s="158"/>
      <c r="D930" s="158"/>
      <c r="E930" s="158"/>
      <c r="F930" s="158"/>
      <c r="G930" s="158"/>
      <c r="H930" s="158"/>
      <c r="I930" s="158"/>
      <c r="J930" s="158"/>
      <c r="K930" s="158"/>
      <c r="L930" s="158"/>
      <c r="M930" s="158"/>
      <c r="N930" s="158"/>
      <c r="O930" s="158"/>
      <c r="P930" s="158"/>
      <c r="Q930" s="158"/>
      <c r="R930" s="158"/>
      <c r="S930" s="181">
        <f t="shared" si="44"/>
        <v>0</v>
      </c>
      <c r="T930" s="183"/>
      <c r="U930" s="183"/>
      <c r="V930" s="183"/>
      <c r="W930" s="181">
        <f t="shared" si="45"/>
        <v>0</v>
      </c>
      <c r="X930" s="181">
        <f t="shared" si="46"/>
        <v>0</v>
      </c>
    </row>
    <row r="931" spans="1:24" ht="19.2" x14ac:dyDescent="0.3">
      <c r="A931" s="156" t="s">
        <v>3274</v>
      </c>
      <c r="B931" s="156" t="s">
        <v>4085</v>
      </c>
      <c r="C931" s="159">
        <v>634329377</v>
      </c>
      <c r="D931" s="158"/>
      <c r="E931" s="159">
        <v>730752325</v>
      </c>
      <c r="F931" s="159">
        <v>1134568055</v>
      </c>
      <c r="G931" s="158"/>
      <c r="H931" s="159">
        <v>85409</v>
      </c>
      <c r="I931" s="158"/>
      <c r="J931" s="159">
        <v>1106717853</v>
      </c>
      <c r="K931" s="158"/>
      <c r="L931" s="159">
        <v>242993931</v>
      </c>
      <c r="M931" s="158"/>
      <c r="N931" s="159">
        <v>224414004</v>
      </c>
      <c r="O931" s="158"/>
      <c r="P931" s="159">
        <v>3729190876</v>
      </c>
      <c r="Q931" s="158"/>
      <c r="R931" s="159">
        <v>452257627</v>
      </c>
      <c r="S931" s="181">
        <f t="shared" si="44"/>
        <v>8255309457</v>
      </c>
      <c r="T931" s="183"/>
      <c r="U931" s="183"/>
      <c r="V931" s="183"/>
      <c r="W931" s="181">
        <f t="shared" si="45"/>
        <v>0</v>
      </c>
      <c r="X931" s="181">
        <f t="shared" si="46"/>
        <v>8255309457</v>
      </c>
    </row>
    <row r="932" spans="1:24" ht="19.2" x14ac:dyDescent="0.3">
      <c r="A932" s="156" t="s">
        <v>3173</v>
      </c>
      <c r="B932" s="156" t="s">
        <v>3984</v>
      </c>
      <c r="C932" s="159">
        <v>263924867</v>
      </c>
      <c r="D932" s="159">
        <v>20335165</v>
      </c>
      <c r="E932" s="159">
        <v>813946709</v>
      </c>
      <c r="F932" s="159">
        <v>371066440</v>
      </c>
      <c r="G932" s="159">
        <v>573495</v>
      </c>
      <c r="H932" s="159">
        <v>188855685</v>
      </c>
      <c r="I932" s="159">
        <v>70419254</v>
      </c>
      <c r="J932" s="159">
        <v>343176771</v>
      </c>
      <c r="K932" s="159">
        <v>1810506</v>
      </c>
      <c r="L932" s="159">
        <v>224055112</v>
      </c>
      <c r="M932" s="159">
        <v>4443162</v>
      </c>
      <c r="N932" s="159">
        <v>227671340</v>
      </c>
      <c r="O932" s="159">
        <v>13261</v>
      </c>
      <c r="P932" s="159">
        <v>1363445560</v>
      </c>
      <c r="Q932" s="159">
        <v>146436991</v>
      </c>
      <c r="R932" s="159">
        <v>296760796</v>
      </c>
      <c r="S932" s="181">
        <f t="shared" si="44"/>
        <v>4336935114</v>
      </c>
      <c r="T932" s="183"/>
      <c r="U932" s="182">
        <v>2561467</v>
      </c>
      <c r="V932" s="183"/>
      <c r="W932" s="181">
        <f t="shared" si="45"/>
        <v>2561467</v>
      </c>
      <c r="X932" s="181">
        <f t="shared" si="46"/>
        <v>4339496581</v>
      </c>
    </row>
    <row r="933" spans="1:24" ht="9.6" x14ac:dyDescent="0.3">
      <c r="A933" s="156" t="s">
        <v>3174</v>
      </c>
      <c r="B933" s="156" t="s">
        <v>3985</v>
      </c>
      <c r="C933" s="159">
        <v>15730841</v>
      </c>
      <c r="D933" s="158"/>
      <c r="E933" s="159">
        <v>1593405</v>
      </c>
      <c r="F933" s="159">
        <v>3253511</v>
      </c>
      <c r="G933" s="158"/>
      <c r="H933" s="159">
        <v>381956</v>
      </c>
      <c r="I933" s="159">
        <v>10673</v>
      </c>
      <c r="J933" s="159">
        <v>45139894</v>
      </c>
      <c r="K933" s="158"/>
      <c r="L933" s="159">
        <v>75123</v>
      </c>
      <c r="M933" s="159">
        <v>177339</v>
      </c>
      <c r="N933" s="159">
        <v>38516888</v>
      </c>
      <c r="O933" s="158"/>
      <c r="P933" s="159">
        <v>218263559</v>
      </c>
      <c r="Q933" s="159">
        <v>617882</v>
      </c>
      <c r="R933" s="159">
        <v>27027124</v>
      </c>
      <c r="S933" s="181">
        <f t="shared" si="44"/>
        <v>350788195</v>
      </c>
      <c r="T933" s="183"/>
      <c r="U933" s="184">
        <v>0</v>
      </c>
      <c r="V933" s="183"/>
      <c r="W933" s="181">
        <f t="shared" si="45"/>
        <v>0</v>
      </c>
      <c r="X933" s="181">
        <f t="shared" si="46"/>
        <v>350788195</v>
      </c>
    </row>
    <row r="934" spans="1:24" ht="19.2" x14ac:dyDescent="0.3">
      <c r="A934" s="156" t="s">
        <v>3175</v>
      </c>
      <c r="B934" s="156" t="s">
        <v>3986</v>
      </c>
      <c r="C934" s="159">
        <v>45656368</v>
      </c>
      <c r="D934" s="159">
        <v>143862</v>
      </c>
      <c r="E934" s="159">
        <v>80832111</v>
      </c>
      <c r="F934" s="159">
        <v>7818494</v>
      </c>
      <c r="G934" s="158"/>
      <c r="H934" s="159">
        <v>110315913</v>
      </c>
      <c r="I934" s="158"/>
      <c r="J934" s="159">
        <v>63380340</v>
      </c>
      <c r="K934" s="158"/>
      <c r="L934" s="159">
        <v>138538955</v>
      </c>
      <c r="M934" s="158"/>
      <c r="N934" s="158"/>
      <c r="O934" s="158"/>
      <c r="P934" s="160">
        <v>0</v>
      </c>
      <c r="Q934" s="159">
        <v>2825025</v>
      </c>
      <c r="R934" s="159">
        <v>407958820</v>
      </c>
      <c r="S934" s="181">
        <f t="shared" si="44"/>
        <v>857469888</v>
      </c>
      <c r="T934" s="183"/>
      <c r="U934" s="182">
        <v>806717</v>
      </c>
      <c r="V934" s="183"/>
      <c r="W934" s="181">
        <f t="shared" si="45"/>
        <v>806717</v>
      </c>
      <c r="X934" s="181">
        <f t="shared" si="46"/>
        <v>858276605</v>
      </c>
    </row>
    <row r="935" spans="1:24" ht="19.2" x14ac:dyDescent="0.3">
      <c r="A935" s="156" t="s">
        <v>3275</v>
      </c>
      <c r="B935" s="156" t="s">
        <v>4086</v>
      </c>
      <c r="C935" s="160">
        <v>0</v>
      </c>
      <c r="D935" s="158"/>
      <c r="E935" s="159">
        <v>26400824</v>
      </c>
      <c r="F935" s="159">
        <v>504337</v>
      </c>
      <c r="G935" s="158"/>
      <c r="H935" s="159">
        <v>3783033</v>
      </c>
      <c r="I935" s="159">
        <v>9124</v>
      </c>
      <c r="J935" s="159">
        <v>31806282</v>
      </c>
      <c r="K935" s="158"/>
      <c r="L935" s="159">
        <v>1110615</v>
      </c>
      <c r="M935" s="158"/>
      <c r="N935" s="158"/>
      <c r="O935" s="158"/>
      <c r="P935" s="159">
        <v>9896176</v>
      </c>
      <c r="Q935" s="160">
        <v>0</v>
      </c>
      <c r="R935" s="159">
        <v>16780466</v>
      </c>
      <c r="S935" s="181">
        <f t="shared" si="44"/>
        <v>90290857</v>
      </c>
      <c r="T935" s="183"/>
      <c r="U935" s="184">
        <v>0</v>
      </c>
      <c r="V935" s="183"/>
      <c r="W935" s="181">
        <f t="shared" si="45"/>
        <v>0</v>
      </c>
      <c r="X935" s="181">
        <f t="shared" si="46"/>
        <v>90290857</v>
      </c>
    </row>
    <row r="936" spans="1:24" ht="9.6" x14ac:dyDescent="0.3">
      <c r="A936" s="156" t="s">
        <v>3276</v>
      </c>
      <c r="B936" s="156" t="s">
        <v>4087</v>
      </c>
      <c r="C936" s="158"/>
      <c r="D936" s="158"/>
      <c r="E936" s="160">
        <v>0</v>
      </c>
      <c r="F936" s="160">
        <v>0</v>
      </c>
      <c r="G936" s="158"/>
      <c r="H936" s="159">
        <v>-317580</v>
      </c>
      <c r="I936" s="158"/>
      <c r="J936" s="158"/>
      <c r="K936" s="158"/>
      <c r="L936" s="158"/>
      <c r="M936" s="158"/>
      <c r="N936" s="158"/>
      <c r="O936" s="158"/>
      <c r="P936" s="158"/>
      <c r="Q936" s="160">
        <v>0</v>
      </c>
      <c r="R936" s="158"/>
      <c r="S936" s="181">
        <f t="shared" si="44"/>
        <v>-317580</v>
      </c>
      <c r="T936" s="183"/>
      <c r="U936" s="183"/>
      <c r="V936" s="183"/>
      <c r="W936" s="181">
        <f t="shared" si="45"/>
        <v>0</v>
      </c>
      <c r="X936" s="181">
        <f t="shared" si="46"/>
        <v>-317580</v>
      </c>
    </row>
    <row r="937" spans="1:24" ht="9.6" x14ac:dyDescent="0.3">
      <c r="A937" s="176" t="s">
        <v>4588</v>
      </c>
      <c r="B937" s="176" t="s">
        <v>3987</v>
      </c>
      <c r="C937" s="158"/>
      <c r="D937" s="158"/>
      <c r="E937" s="158"/>
      <c r="F937" s="158"/>
      <c r="G937" s="158"/>
      <c r="H937" s="158"/>
      <c r="I937" s="158"/>
      <c r="J937" s="158"/>
      <c r="K937" s="158"/>
      <c r="L937" s="158"/>
      <c r="M937" s="158"/>
      <c r="N937" s="158"/>
      <c r="O937" s="158"/>
      <c r="P937" s="159">
        <v>247807971</v>
      </c>
      <c r="Q937" s="158"/>
      <c r="R937" s="158"/>
      <c r="S937" s="181">
        <f t="shared" si="44"/>
        <v>247807971</v>
      </c>
      <c r="T937" s="183"/>
      <c r="U937" s="183"/>
      <c r="V937" s="183"/>
      <c r="W937" s="181">
        <f t="shared" si="45"/>
        <v>0</v>
      </c>
      <c r="X937" s="181">
        <f t="shared" si="46"/>
        <v>247807971</v>
      </c>
    </row>
    <row r="938" spans="1:24" ht="9.6" x14ac:dyDescent="0.3">
      <c r="A938" s="156" t="s">
        <v>3177</v>
      </c>
      <c r="B938" s="156" t="s">
        <v>3988</v>
      </c>
      <c r="C938" s="158"/>
      <c r="D938" s="158"/>
      <c r="E938" s="158"/>
      <c r="F938" s="158"/>
      <c r="G938" s="158"/>
      <c r="H938" s="158"/>
      <c r="I938" s="158"/>
      <c r="J938" s="158"/>
      <c r="K938" s="158"/>
      <c r="L938" s="158"/>
      <c r="M938" s="158"/>
      <c r="N938" s="158"/>
      <c r="O938" s="158"/>
      <c r="P938" s="160">
        <v>0</v>
      </c>
      <c r="Q938" s="158"/>
      <c r="R938" s="158"/>
      <c r="S938" s="181">
        <f t="shared" si="44"/>
        <v>0</v>
      </c>
      <c r="T938" s="183"/>
      <c r="U938" s="183"/>
      <c r="V938" s="183"/>
      <c r="W938" s="181">
        <f t="shared" si="45"/>
        <v>0</v>
      </c>
      <c r="X938" s="181">
        <f t="shared" si="46"/>
        <v>0</v>
      </c>
    </row>
    <row r="939" spans="1:24" ht="19.2" x14ac:dyDescent="0.3">
      <c r="A939" s="156" t="s">
        <v>3296</v>
      </c>
      <c r="B939" s="156" t="s">
        <v>4107</v>
      </c>
      <c r="C939" s="158"/>
      <c r="D939" s="158"/>
      <c r="E939" s="158"/>
      <c r="F939" s="158"/>
      <c r="G939" s="158"/>
      <c r="H939" s="158"/>
      <c r="I939" s="158"/>
      <c r="J939" s="158"/>
      <c r="K939" s="158"/>
      <c r="L939" s="158"/>
      <c r="M939" s="158"/>
      <c r="N939" s="158"/>
      <c r="O939" s="158"/>
      <c r="P939" s="158"/>
      <c r="Q939" s="158"/>
      <c r="R939" s="158"/>
      <c r="S939" s="181">
        <f t="shared" si="44"/>
        <v>0</v>
      </c>
      <c r="T939" s="183"/>
      <c r="U939" s="183"/>
      <c r="V939" s="183"/>
      <c r="W939" s="181">
        <f t="shared" si="45"/>
        <v>0</v>
      </c>
      <c r="X939" s="181">
        <f t="shared" si="46"/>
        <v>0</v>
      </c>
    </row>
    <row r="940" spans="1:24" ht="19.2" x14ac:dyDescent="0.3">
      <c r="A940" s="156" t="s">
        <v>3274</v>
      </c>
      <c r="B940" s="156" t="s">
        <v>4085</v>
      </c>
      <c r="C940" s="159">
        <v>634329377</v>
      </c>
      <c r="D940" s="158"/>
      <c r="E940" s="159">
        <v>730752325</v>
      </c>
      <c r="F940" s="159">
        <v>1134568055</v>
      </c>
      <c r="G940" s="158"/>
      <c r="H940" s="159">
        <v>85409</v>
      </c>
      <c r="I940" s="158"/>
      <c r="J940" s="159">
        <v>1106717853</v>
      </c>
      <c r="K940" s="158"/>
      <c r="L940" s="159">
        <v>242993931</v>
      </c>
      <c r="M940" s="158"/>
      <c r="N940" s="159">
        <v>224414004</v>
      </c>
      <c r="O940" s="158"/>
      <c r="P940" s="159">
        <v>3729190876</v>
      </c>
      <c r="Q940" s="158"/>
      <c r="R940" s="159">
        <v>452257627</v>
      </c>
      <c r="S940" s="181">
        <f t="shared" si="44"/>
        <v>8255309457</v>
      </c>
      <c r="T940" s="183"/>
      <c r="U940" s="183"/>
      <c r="V940" s="183"/>
      <c r="W940" s="181">
        <f t="shared" si="45"/>
        <v>0</v>
      </c>
      <c r="X940" s="181">
        <f t="shared" si="46"/>
        <v>8255309457</v>
      </c>
    </row>
    <row r="941" spans="1:24" ht="9.6" x14ac:dyDescent="0.3">
      <c r="A941" s="156" t="s">
        <v>3297</v>
      </c>
      <c r="B941" s="156" t="s">
        <v>4108</v>
      </c>
      <c r="C941" s="159">
        <v>634329377</v>
      </c>
      <c r="D941" s="158"/>
      <c r="E941" s="159">
        <v>730752325</v>
      </c>
      <c r="F941" s="159">
        <v>1134568055</v>
      </c>
      <c r="G941" s="158"/>
      <c r="H941" s="159">
        <v>85409</v>
      </c>
      <c r="I941" s="158"/>
      <c r="J941" s="159">
        <v>1106717853</v>
      </c>
      <c r="K941" s="158"/>
      <c r="L941" s="159">
        <v>242993931</v>
      </c>
      <c r="M941" s="158"/>
      <c r="N941" s="159">
        <v>224414004</v>
      </c>
      <c r="O941" s="158"/>
      <c r="P941" s="159">
        <v>3729190876</v>
      </c>
      <c r="Q941" s="158"/>
      <c r="R941" s="159">
        <v>452257627</v>
      </c>
      <c r="S941" s="181">
        <f t="shared" ref="S941:S1004" si="47">SUM(C941:R941)</f>
        <v>8255309457</v>
      </c>
      <c r="T941" s="183"/>
      <c r="U941" s="183"/>
      <c r="V941" s="183"/>
      <c r="W941" s="181">
        <f t="shared" si="45"/>
        <v>0</v>
      </c>
      <c r="X941" s="181">
        <f t="shared" si="46"/>
        <v>8255309457</v>
      </c>
    </row>
    <row r="942" spans="1:24" ht="9.6" x14ac:dyDescent="0.3">
      <c r="A942" s="156" t="s">
        <v>3298</v>
      </c>
      <c r="B942" s="156" t="s">
        <v>4109</v>
      </c>
      <c r="C942" s="160">
        <v>0</v>
      </c>
      <c r="D942" s="158"/>
      <c r="E942" s="160">
        <v>0</v>
      </c>
      <c r="F942" s="160">
        <v>0</v>
      </c>
      <c r="G942" s="158"/>
      <c r="H942" s="160">
        <v>0</v>
      </c>
      <c r="I942" s="158"/>
      <c r="J942" s="158"/>
      <c r="K942" s="158"/>
      <c r="L942" s="158"/>
      <c r="M942" s="158"/>
      <c r="N942" s="158"/>
      <c r="O942" s="158"/>
      <c r="P942" s="158"/>
      <c r="Q942" s="158"/>
      <c r="R942" s="158"/>
      <c r="S942" s="181">
        <f t="shared" si="47"/>
        <v>0</v>
      </c>
      <c r="T942" s="183"/>
      <c r="U942" s="183"/>
      <c r="V942" s="183"/>
      <c r="W942" s="181">
        <f t="shared" si="45"/>
        <v>0</v>
      </c>
      <c r="X942" s="181">
        <f t="shared" si="46"/>
        <v>0</v>
      </c>
    </row>
    <row r="943" spans="1:24" ht="19.2" x14ac:dyDescent="0.3">
      <c r="A943" s="156" t="s">
        <v>3173</v>
      </c>
      <c r="B943" s="156" t="s">
        <v>3984</v>
      </c>
      <c r="C943" s="159">
        <v>263924867</v>
      </c>
      <c r="D943" s="159">
        <v>20335165</v>
      </c>
      <c r="E943" s="159">
        <v>813946709</v>
      </c>
      <c r="F943" s="159">
        <v>371066440</v>
      </c>
      <c r="G943" s="159">
        <v>573495</v>
      </c>
      <c r="H943" s="159">
        <v>188855685</v>
      </c>
      <c r="I943" s="159">
        <v>70419254</v>
      </c>
      <c r="J943" s="159">
        <v>343176771</v>
      </c>
      <c r="K943" s="159">
        <v>1810506</v>
      </c>
      <c r="L943" s="159">
        <v>224055112</v>
      </c>
      <c r="M943" s="159">
        <v>4443162</v>
      </c>
      <c r="N943" s="159">
        <v>227671340</v>
      </c>
      <c r="O943" s="159">
        <v>13261</v>
      </c>
      <c r="P943" s="159">
        <v>845915117</v>
      </c>
      <c r="Q943" s="159">
        <v>146436991</v>
      </c>
      <c r="R943" s="159">
        <v>244881550</v>
      </c>
      <c r="S943" s="181">
        <f t="shared" si="47"/>
        <v>3767525425</v>
      </c>
      <c r="T943" s="183"/>
      <c r="U943" s="182">
        <v>2561467</v>
      </c>
      <c r="V943" s="183"/>
      <c r="W943" s="181">
        <f t="shared" ref="W943:W1006" si="48">SUM(T943:V943)</f>
        <v>2561467</v>
      </c>
      <c r="X943" s="181">
        <f t="shared" ref="X943:X1006" si="49">S943+W943</f>
        <v>3770086892</v>
      </c>
    </row>
    <row r="944" spans="1:24" ht="9.6" x14ac:dyDescent="0.3">
      <c r="A944" s="156" t="s">
        <v>3297</v>
      </c>
      <c r="B944" s="156" t="s">
        <v>4108</v>
      </c>
      <c r="C944" s="159">
        <v>205647747</v>
      </c>
      <c r="D944" s="159">
        <v>19577898</v>
      </c>
      <c r="E944" s="159">
        <v>668968585</v>
      </c>
      <c r="F944" s="159">
        <v>266144627</v>
      </c>
      <c r="G944" s="159">
        <v>191424</v>
      </c>
      <c r="H944" s="159">
        <v>143598581</v>
      </c>
      <c r="I944" s="159">
        <v>49286654</v>
      </c>
      <c r="J944" s="159">
        <v>238819349</v>
      </c>
      <c r="K944" s="159">
        <v>580981</v>
      </c>
      <c r="L944" s="159">
        <v>178250368</v>
      </c>
      <c r="M944" s="159">
        <v>3232302</v>
      </c>
      <c r="N944" s="159">
        <v>180152599</v>
      </c>
      <c r="O944" s="158"/>
      <c r="P944" s="159">
        <v>606792403</v>
      </c>
      <c r="Q944" s="159">
        <v>117513036</v>
      </c>
      <c r="R944" s="159">
        <v>155251045</v>
      </c>
      <c r="S944" s="181">
        <f t="shared" si="47"/>
        <v>2834007599</v>
      </c>
      <c r="T944" s="183"/>
      <c r="U944" s="182">
        <v>1236669</v>
      </c>
      <c r="V944" s="183"/>
      <c r="W944" s="181">
        <f t="shared" si="48"/>
        <v>1236669</v>
      </c>
      <c r="X944" s="181">
        <f t="shared" si="49"/>
        <v>2835244268</v>
      </c>
    </row>
    <row r="945" spans="1:24" ht="9.6" x14ac:dyDescent="0.3">
      <c r="A945" s="156" t="s">
        <v>3298</v>
      </c>
      <c r="B945" s="156" t="s">
        <v>4109</v>
      </c>
      <c r="C945" s="159">
        <v>58277120</v>
      </c>
      <c r="D945" s="159">
        <v>757267</v>
      </c>
      <c r="E945" s="159">
        <v>144978124</v>
      </c>
      <c r="F945" s="159">
        <v>104921813</v>
      </c>
      <c r="G945" s="159">
        <v>382071</v>
      </c>
      <c r="H945" s="159">
        <v>45257104</v>
      </c>
      <c r="I945" s="159">
        <v>21132600</v>
      </c>
      <c r="J945" s="159">
        <v>104357422</v>
      </c>
      <c r="K945" s="159">
        <v>1229525</v>
      </c>
      <c r="L945" s="159">
        <v>45804744</v>
      </c>
      <c r="M945" s="159">
        <v>1210860</v>
      </c>
      <c r="N945" s="159">
        <v>47518741</v>
      </c>
      <c r="O945" s="159">
        <v>13261</v>
      </c>
      <c r="P945" s="159">
        <v>239122714</v>
      </c>
      <c r="Q945" s="159">
        <v>28923955</v>
      </c>
      <c r="R945" s="159">
        <v>89630505</v>
      </c>
      <c r="S945" s="181">
        <f t="shared" si="47"/>
        <v>933517826</v>
      </c>
      <c r="T945" s="183"/>
      <c r="U945" s="182">
        <v>1324798</v>
      </c>
      <c r="V945" s="183"/>
      <c r="W945" s="181">
        <f t="shared" si="48"/>
        <v>1324798</v>
      </c>
      <c r="X945" s="181">
        <f t="shared" si="49"/>
        <v>934842624</v>
      </c>
    </row>
    <row r="946" spans="1:24" ht="9.6" x14ac:dyDescent="0.3">
      <c r="A946" s="156" t="s">
        <v>3174</v>
      </c>
      <c r="B946" s="156" t="s">
        <v>3985</v>
      </c>
      <c r="C946" s="159">
        <v>15730841</v>
      </c>
      <c r="D946" s="158"/>
      <c r="E946" s="159">
        <v>1593405</v>
      </c>
      <c r="F946" s="159">
        <v>3253511</v>
      </c>
      <c r="G946" s="158"/>
      <c r="H946" s="159">
        <v>381956</v>
      </c>
      <c r="I946" s="159">
        <v>10673</v>
      </c>
      <c r="J946" s="159">
        <v>45139894</v>
      </c>
      <c r="K946" s="158"/>
      <c r="L946" s="159">
        <v>75123</v>
      </c>
      <c r="M946" s="159">
        <v>177339</v>
      </c>
      <c r="N946" s="159">
        <v>38516888</v>
      </c>
      <c r="O946" s="158"/>
      <c r="P946" s="159">
        <v>19469693</v>
      </c>
      <c r="Q946" s="159">
        <v>617882</v>
      </c>
      <c r="R946" s="159">
        <v>27019744</v>
      </c>
      <c r="S946" s="181">
        <f t="shared" si="47"/>
        <v>151986949</v>
      </c>
      <c r="T946" s="183"/>
      <c r="U946" s="184">
        <v>0</v>
      </c>
      <c r="V946" s="183"/>
      <c r="W946" s="181">
        <f t="shared" si="48"/>
        <v>0</v>
      </c>
      <c r="X946" s="181">
        <f t="shared" si="49"/>
        <v>151986949</v>
      </c>
    </row>
    <row r="947" spans="1:24" ht="9.6" x14ac:dyDescent="0.3">
      <c r="A947" s="156" t="s">
        <v>3297</v>
      </c>
      <c r="B947" s="156" t="s">
        <v>4108</v>
      </c>
      <c r="C947" s="159">
        <v>13864401</v>
      </c>
      <c r="D947" s="158"/>
      <c r="E947" s="159">
        <v>493326</v>
      </c>
      <c r="F947" s="159">
        <v>197589</v>
      </c>
      <c r="G947" s="158"/>
      <c r="H947" s="159">
        <v>238612</v>
      </c>
      <c r="I947" s="159">
        <v>4254</v>
      </c>
      <c r="J947" s="159">
        <v>581307</v>
      </c>
      <c r="K947" s="158"/>
      <c r="L947" s="158"/>
      <c r="M947" s="159">
        <v>52639</v>
      </c>
      <c r="N947" s="159">
        <v>25654777</v>
      </c>
      <c r="O947" s="158"/>
      <c r="P947" s="159">
        <v>245016</v>
      </c>
      <c r="Q947" s="159">
        <v>174513</v>
      </c>
      <c r="R947" s="159">
        <v>7187665</v>
      </c>
      <c r="S947" s="181">
        <f t="shared" si="47"/>
        <v>48694099</v>
      </c>
      <c r="T947" s="183"/>
      <c r="U947" s="184">
        <v>0</v>
      </c>
      <c r="V947" s="183"/>
      <c r="W947" s="181">
        <f t="shared" si="48"/>
        <v>0</v>
      </c>
      <c r="X947" s="181">
        <f t="shared" si="49"/>
        <v>48694099</v>
      </c>
    </row>
    <row r="948" spans="1:24" ht="9.6" x14ac:dyDescent="0.3">
      <c r="A948" s="156" t="s">
        <v>3298</v>
      </c>
      <c r="B948" s="156" t="s">
        <v>4109</v>
      </c>
      <c r="C948" s="159">
        <v>1866440</v>
      </c>
      <c r="D948" s="158"/>
      <c r="E948" s="159">
        <v>1100079</v>
      </c>
      <c r="F948" s="159">
        <v>3055922</v>
      </c>
      <c r="G948" s="158"/>
      <c r="H948" s="159">
        <v>143344</v>
      </c>
      <c r="I948" s="159">
        <v>6419</v>
      </c>
      <c r="J948" s="159">
        <v>44558587</v>
      </c>
      <c r="K948" s="158"/>
      <c r="L948" s="159">
        <v>75123</v>
      </c>
      <c r="M948" s="159">
        <v>124700</v>
      </c>
      <c r="N948" s="159">
        <v>12862111</v>
      </c>
      <c r="O948" s="158"/>
      <c r="P948" s="159">
        <v>19224677</v>
      </c>
      <c r="Q948" s="159">
        <v>443369</v>
      </c>
      <c r="R948" s="159">
        <v>19832079</v>
      </c>
      <c r="S948" s="181">
        <f t="shared" si="47"/>
        <v>103292850</v>
      </c>
      <c r="T948" s="183"/>
      <c r="U948" s="184">
        <v>0</v>
      </c>
      <c r="V948" s="183"/>
      <c r="W948" s="181">
        <f t="shared" si="48"/>
        <v>0</v>
      </c>
      <c r="X948" s="181">
        <f t="shared" si="49"/>
        <v>103292850</v>
      </c>
    </row>
    <row r="949" spans="1:24" ht="19.2" x14ac:dyDescent="0.3">
      <c r="A949" s="156" t="s">
        <v>3175</v>
      </c>
      <c r="B949" s="156" t="s">
        <v>3986</v>
      </c>
      <c r="C949" s="159">
        <v>45656368</v>
      </c>
      <c r="D949" s="159">
        <v>143862</v>
      </c>
      <c r="E949" s="159">
        <v>80832111</v>
      </c>
      <c r="F949" s="159">
        <v>7818494</v>
      </c>
      <c r="G949" s="158"/>
      <c r="H949" s="159">
        <v>110315913</v>
      </c>
      <c r="I949" s="158"/>
      <c r="J949" s="159">
        <v>63380340</v>
      </c>
      <c r="K949" s="158"/>
      <c r="L949" s="159">
        <v>138538955</v>
      </c>
      <c r="M949" s="158"/>
      <c r="N949" s="158"/>
      <c r="O949" s="158"/>
      <c r="P949" s="158"/>
      <c r="Q949" s="159">
        <v>2825025</v>
      </c>
      <c r="R949" s="158"/>
      <c r="S949" s="181">
        <f t="shared" si="47"/>
        <v>449511068</v>
      </c>
      <c r="T949" s="183"/>
      <c r="U949" s="182">
        <v>806717</v>
      </c>
      <c r="V949" s="183"/>
      <c r="W949" s="181">
        <f t="shared" si="48"/>
        <v>806717</v>
      </c>
      <c r="X949" s="181">
        <f t="shared" si="49"/>
        <v>450317785</v>
      </c>
    </row>
    <row r="950" spans="1:24" ht="9.6" x14ac:dyDescent="0.3">
      <c r="A950" s="156" t="s">
        <v>3297</v>
      </c>
      <c r="B950" s="156" t="s">
        <v>4108</v>
      </c>
      <c r="C950" s="159">
        <v>36105103</v>
      </c>
      <c r="D950" s="159">
        <v>30795</v>
      </c>
      <c r="E950" s="159">
        <v>59848473</v>
      </c>
      <c r="F950" s="159">
        <v>3445536</v>
      </c>
      <c r="G950" s="158"/>
      <c r="H950" s="159">
        <v>94120973</v>
      </c>
      <c r="I950" s="158"/>
      <c r="J950" s="159">
        <v>44106865</v>
      </c>
      <c r="K950" s="158"/>
      <c r="L950" s="159">
        <v>40238019</v>
      </c>
      <c r="M950" s="158"/>
      <c r="N950" s="160">
        <v>0</v>
      </c>
      <c r="O950" s="158"/>
      <c r="P950" s="158"/>
      <c r="Q950" s="159">
        <v>1395279</v>
      </c>
      <c r="R950" s="158"/>
      <c r="S950" s="181">
        <f t="shared" si="47"/>
        <v>279291043</v>
      </c>
      <c r="T950" s="183"/>
      <c r="U950" s="184">
        <v>0</v>
      </c>
      <c r="V950" s="183"/>
      <c r="W950" s="181">
        <f t="shared" si="48"/>
        <v>0</v>
      </c>
      <c r="X950" s="181">
        <f t="shared" si="49"/>
        <v>279291043</v>
      </c>
    </row>
    <row r="951" spans="1:24" ht="9.6" x14ac:dyDescent="0.3">
      <c r="A951" s="156" t="s">
        <v>3298</v>
      </c>
      <c r="B951" s="156" t="s">
        <v>4109</v>
      </c>
      <c r="C951" s="159">
        <v>9551265</v>
      </c>
      <c r="D951" s="159">
        <v>113067</v>
      </c>
      <c r="E951" s="159">
        <v>20983638</v>
      </c>
      <c r="F951" s="159">
        <v>4372958</v>
      </c>
      <c r="G951" s="158"/>
      <c r="H951" s="159">
        <v>16194940</v>
      </c>
      <c r="I951" s="158"/>
      <c r="J951" s="159">
        <v>19273475</v>
      </c>
      <c r="K951" s="158"/>
      <c r="L951" s="159">
        <v>98300936</v>
      </c>
      <c r="M951" s="158"/>
      <c r="N951" s="160">
        <v>0</v>
      </c>
      <c r="O951" s="158"/>
      <c r="P951" s="158"/>
      <c r="Q951" s="159">
        <v>1429746</v>
      </c>
      <c r="R951" s="158"/>
      <c r="S951" s="181">
        <f t="shared" si="47"/>
        <v>170220025</v>
      </c>
      <c r="T951" s="183"/>
      <c r="U951" s="182">
        <v>806717</v>
      </c>
      <c r="V951" s="183"/>
      <c r="W951" s="181">
        <f t="shared" si="48"/>
        <v>806717</v>
      </c>
      <c r="X951" s="181">
        <f t="shared" si="49"/>
        <v>171026742</v>
      </c>
    </row>
    <row r="952" spans="1:24" ht="19.2" x14ac:dyDescent="0.3">
      <c r="A952" s="156" t="s">
        <v>3275</v>
      </c>
      <c r="B952" s="156" t="s">
        <v>4086</v>
      </c>
      <c r="C952" s="160">
        <v>0</v>
      </c>
      <c r="D952" s="158"/>
      <c r="E952" s="159">
        <v>26400824</v>
      </c>
      <c r="F952" s="159">
        <v>504337</v>
      </c>
      <c r="G952" s="158"/>
      <c r="H952" s="159">
        <v>3783033</v>
      </c>
      <c r="I952" s="159">
        <v>9124</v>
      </c>
      <c r="J952" s="159">
        <v>31806282</v>
      </c>
      <c r="K952" s="158"/>
      <c r="L952" s="159">
        <v>1110615</v>
      </c>
      <c r="M952" s="158"/>
      <c r="N952" s="158"/>
      <c r="O952" s="158"/>
      <c r="P952" s="159">
        <v>9896176</v>
      </c>
      <c r="Q952" s="160">
        <v>0</v>
      </c>
      <c r="R952" s="159">
        <v>16780466</v>
      </c>
      <c r="S952" s="181">
        <f t="shared" si="47"/>
        <v>90290857</v>
      </c>
      <c r="T952" s="183"/>
      <c r="U952" s="184">
        <v>0</v>
      </c>
      <c r="V952" s="183"/>
      <c r="W952" s="181">
        <f t="shared" si="48"/>
        <v>0</v>
      </c>
      <c r="X952" s="181">
        <f t="shared" si="49"/>
        <v>90290857</v>
      </c>
    </row>
    <row r="953" spans="1:24" ht="9.6" x14ac:dyDescent="0.3">
      <c r="A953" s="156" t="s">
        <v>3297</v>
      </c>
      <c r="B953" s="156" t="s">
        <v>4108</v>
      </c>
      <c r="C953" s="160">
        <v>0</v>
      </c>
      <c r="D953" s="158"/>
      <c r="E953" s="159">
        <v>26400824</v>
      </c>
      <c r="F953" s="159">
        <v>504337</v>
      </c>
      <c r="G953" s="158"/>
      <c r="H953" s="160">
        <v>0</v>
      </c>
      <c r="I953" s="159">
        <v>9124</v>
      </c>
      <c r="J953" s="159">
        <v>31806282</v>
      </c>
      <c r="K953" s="158"/>
      <c r="L953" s="159">
        <v>1110615</v>
      </c>
      <c r="M953" s="158"/>
      <c r="N953" s="160">
        <v>0</v>
      </c>
      <c r="O953" s="158"/>
      <c r="P953" s="159">
        <v>9896176</v>
      </c>
      <c r="Q953" s="160">
        <v>0</v>
      </c>
      <c r="R953" s="159">
        <v>16780466</v>
      </c>
      <c r="S953" s="181">
        <f t="shared" si="47"/>
        <v>86507824</v>
      </c>
      <c r="T953" s="183"/>
      <c r="U953" s="184">
        <v>0</v>
      </c>
      <c r="V953" s="183"/>
      <c r="W953" s="181">
        <f t="shared" si="48"/>
        <v>0</v>
      </c>
      <c r="X953" s="181">
        <f t="shared" si="49"/>
        <v>86507824</v>
      </c>
    </row>
    <row r="954" spans="1:24" ht="9.6" x14ac:dyDescent="0.3">
      <c r="A954" s="156" t="s">
        <v>3298</v>
      </c>
      <c r="B954" s="156" t="s">
        <v>4109</v>
      </c>
      <c r="C954" s="160">
        <v>0</v>
      </c>
      <c r="D954" s="158"/>
      <c r="E954" s="160">
        <v>0</v>
      </c>
      <c r="F954" s="160">
        <v>0</v>
      </c>
      <c r="G954" s="158"/>
      <c r="H954" s="159">
        <v>3783033</v>
      </c>
      <c r="I954" s="158"/>
      <c r="J954" s="158"/>
      <c r="K954" s="158"/>
      <c r="L954" s="158"/>
      <c r="M954" s="158"/>
      <c r="N954" s="160">
        <v>0</v>
      </c>
      <c r="O954" s="158"/>
      <c r="P954" s="158"/>
      <c r="Q954" s="160">
        <v>0</v>
      </c>
      <c r="R954" s="158"/>
      <c r="S954" s="181">
        <f t="shared" si="47"/>
        <v>3783033</v>
      </c>
      <c r="T954" s="184">
        <v>0</v>
      </c>
      <c r="U954" s="184">
        <v>0</v>
      </c>
      <c r="V954" s="183"/>
      <c r="W954" s="181">
        <f t="shared" si="48"/>
        <v>0</v>
      </c>
      <c r="X954" s="181">
        <f t="shared" si="49"/>
        <v>3783033</v>
      </c>
    </row>
    <row r="955" spans="1:24" ht="9.6" x14ac:dyDescent="0.3">
      <c r="A955" s="156" t="s">
        <v>3276</v>
      </c>
      <c r="B955" s="156" t="s">
        <v>4087</v>
      </c>
      <c r="C955" s="158"/>
      <c r="D955" s="158"/>
      <c r="E955" s="160">
        <v>0</v>
      </c>
      <c r="F955" s="160">
        <v>0</v>
      </c>
      <c r="G955" s="158"/>
      <c r="H955" s="159">
        <v>-317580</v>
      </c>
      <c r="I955" s="158"/>
      <c r="J955" s="159">
        <v>8918886</v>
      </c>
      <c r="K955" s="158"/>
      <c r="L955" s="158"/>
      <c r="M955" s="158"/>
      <c r="N955" s="158"/>
      <c r="O955" s="158"/>
      <c r="P955" s="158"/>
      <c r="Q955" s="160">
        <v>0</v>
      </c>
      <c r="R955" s="158"/>
      <c r="S955" s="181">
        <f t="shared" si="47"/>
        <v>8601306</v>
      </c>
      <c r="T955" s="183"/>
      <c r="U955" s="183"/>
      <c r="V955" s="183"/>
      <c r="W955" s="181">
        <f t="shared" si="48"/>
        <v>0</v>
      </c>
      <c r="X955" s="181">
        <f t="shared" si="49"/>
        <v>8601306</v>
      </c>
    </row>
    <row r="956" spans="1:24" ht="9.6" x14ac:dyDescent="0.3">
      <c r="A956" s="156" t="s">
        <v>3297</v>
      </c>
      <c r="B956" s="156" t="s">
        <v>4108</v>
      </c>
      <c r="C956" s="158"/>
      <c r="D956" s="158"/>
      <c r="E956" s="160">
        <v>0</v>
      </c>
      <c r="F956" s="160">
        <v>0</v>
      </c>
      <c r="G956" s="158"/>
      <c r="H956" s="159">
        <v>-304244</v>
      </c>
      <c r="I956" s="158"/>
      <c r="J956" s="158"/>
      <c r="K956" s="158"/>
      <c r="L956" s="158"/>
      <c r="M956" s="158"/>
      <c r="N956" s="160">
        <v>0</v>
      </c>
      <c r="O956" s="158"/>
      <c r="P956" s="158"/>
      <c r="Q956" s="160">
        <v>0</v>
      </c>
      <c r="R956" s="158"/>
      <c r="S956" s="181">
        <f t="shared" si="47"/>
        <v>-304244</v>
      </c>
      <c r="T956" s="183"/>
      <c r="U956" s="183"/>
      <c r="V956" s="183"/>
      <c r="W956" s="181">
        <f t="shared" si="48"/>
        <v>0</v>
      </c>
      <c r="X956" s="181">
        <f t="shared" si="49"/>
        <v>-304244</v>
      </c>
    </row>
    <row r="957" spans="1:24" ht="9.6" x14ac:dyDescent="0.3">
      <c r="A957" s="156" t="s">
        <v>3298</v>
      </c>
      <c r="B957" s="156" t="s">
        <v>4109</v>
      </c>
      <c r="C957" s="158"/>
      <c r="D957" s="158"/>
      <c r="E957" s="160">
        <v>0</v>
      </c>
      <c r="F957" s="160">
        <v>0</v>
      </c>
      <c r="G957" s="158"/>
      <c r="H957" s="159">
        <v>-13336</v>
      </c>
      <c r="I957" s="158"/>
      <c r="J957" s="158"/>
      <c r="K957" s="158"/>
      <c r="L957" s="158"/>
      <c r="M957" s="158"/>
      <c r="N957" s="160">
        <v>0</v>
      </c>
      <c r="O957" s="158"/>
      <c r="P957" s="158"/>
      <c r="Q957" s="160">
        <v>0</v>
      </c>
      <c r="R957" s="158"/>
      <c r="S957" s="181">
        <f t="shared" si="47"/>
        <v>-13336</v>
      </c>
      <c r="T957" s="183"/>
      <c r="U957" s="183"/>
      <c r="V957" s="183"/>
      <c r="W957" s="181">
        <f t="shared" si="48"/>
        <v>0</v>
      </c>
      <c r="X957" s="181">
        <f t="shared" si="49"/>
        <v>-13336</v>
      </c>
    </row>
    <row r="958" spans="1:24" ht="19.2" x14ac:dyDescent="0.3">
      <c r="A958" s="156" t="s">
        <v>3469</v>
      </c>
      <c r="B958" s="156" t="s">
        <v>4271</v>
      </c>
      <c r="C958" s="159">
        <v>645811682</v>
      </c>
      <c r="D958" s="159">
        <v>9071254</v>
      </c>
      <c r="E958" s="159">
        <v>321699214</v>
      </c>
      <c r="F958" s="159">
        <v>1081027783</v>
      </c>
      <c r="G958" s="158"/>
      <c r="H958" s="159">
        <v>21348319</v>
      </c>
      <c r="I958" s="159">
        <v>227844</v>
      </c>
      <c r="J958" s="159">
        <v>1182094344</v>
      </c>
      <c r="K958" s="158"/>
      <c r="L958" s="159">
        <v>112191067</v>
      </c>
      <c r="M958" s="159">
        <v>673826</v>
      </c>
      <c r="N958" s="159">
        <v>221232636</v>
      </c>
      <c r="O958" s="158"/>
      <c r="P958" s="159">
        <v>5765679951</v>
      </c>
      <c r="Q958" s="159">
        <v>9443587</v>
      </c>
      <c r="R958" s="159">
        <v>278919276</v>
      </c>
      <c r="S958" s="181">
        <f t="shared" si="47"/>
        <v>9649420783</v>
      </c>
      <c r="T958" s="182">
        <v>13975</v>
      </c>
      <c r="U958" s="182">
        <v>6000</v>
      </c>
      <c r="V958" s="183"/>
      <c r="W958" s="181">
        <f t="shared" si="48"/>
        <v>19975</v>
      </c>
      <c r="X958" s="181">
        <f t="shared" si="49"/>
        <v>9649440758</v>
      </c>
    </row>
    <row r="959" spans="1:24" ht="9.6" x14ac:dyDescent="0.3">
      <c r="A959" s="156" t="s">
        <v>3172</v>
      </c>
      <c r="B959" s="156" t="s">
        <v>3983</v>
      </c>
      <c r="C959" s="158"/>
      <c r="D959" s="158"/>
      <c r="E959" s="158"/>
      <c r="F959" s="158"/>
      <c r="G959" s="158"/>
      <c r="H959" s="158"/>
      <c r="I959" s="158"/>
      <c r="J959" s="158"/>
      <c r="K959" s="158"/>
      <c r="L959" s="158"/>
      <c r="M959" s="158"/>
      <c r="N959" s="158"/>
      <c r="O959" s="158"/>
      <c r="P959" s="158"/>
      <c r="Q959" s="158"/>
      <c r="R959" s="158"/>
      <c r="S959" s="181">
        <f t="shared" si="47"/>
        <v>0</v>
      </c>
      <c r="T959" s="183"/>
      <c r="U959" s="183"/>
      <c r="V959" s="183"/>
      <c r="W959" s="181">
        <f t="shared" si="48"/>
        <v>0</v>
      </c>
      <c r="X959" s="181">
        <f t="shared" si="49"/>
        <v>0</v>
      </c>
    </row>
    <row r="960" spans="1:24" ht="19.2" x14ac:dyDescent="0.3">
      <c r="A960" s="156" t="s">
        <v>3274</v>
      </c>
      <c r="B960" s="156" t="s">
        <v>4085</v>
      </c>
      <c r="C960" s="159">
        <v>642714567</v>
      </c>
      <c r="D960" s="158"/>
      <c r="E960" s="159">
        <v>288299219</v>
      </c>
      <c r="F960" s="159">
        <v>1072908414</v>
      </c>
      <c r="G960" s="158"/>
      <c r="H960" s="159">
        <v>18101422</v>
      </c>
      <c r="I960" s="158"/>
      <c r="J960" s="159">
        <v>961481916</v>
      </c>
      <c r="K960" s="158"/>
      <c r="L960" s="159">
        <v>107742280</v>
      </c>
      <c r="M960" s="158"/>
      <c r="N960" s="159">
        <v>220768346</v>
      </c>
      <c r="O960" s="158"/>
      <c r="P960" s="159">
        <v>5510753647</v>
      </c>
      <c r="Q960" s="158"/>
      <c r="R960" s="159">
        <v>250136094</v>
      </c>
      <c r="S960" s="181">
        <f t="shared" si="47"/>
        <v>9072905905</v>
      </c>
      <c r="T960" s="183"/>
      <c r="U960" s="183"/>
      <c r="V960" s="183"/>
      <c r="W960" s="181">
        <f t="shared" si="48"/>
        <v>0</v>
      </c>
      <c r="X960" s="181">
        <f t="shared" si="49"/>
        <v>9072905905</v>
      </c>
    </row>
    <row r="961" spans="1:24" ht="19.2" x14ac:dyDescent="0.3">
      <c r="A961" s="156" t="s">
        <v>3173</v>
      </c>
      <c r="B961" s="156" t="s">
        <v>3984</v>
      </c>
      <c r="C961" s="159">
        <v>3097115</v>
      </c>
      <c r="D961" s="158"/>
      <c r="E961" s="159">
        <v>32847570</v>
      </c>
      <c r="F961" s="159">
        <v>2717759</v>
      </c>
      <c r="G961" s="158"/>
      <c r="H961" s="159">
        <v>3246969</v>
      </c>
      <c r="I961" s="159">
        <v>227844</v>
      </c>
      <c r="J961" s="159">
        <v>141178716</v>
      </c>
      <c r="K961" s="158"/>
      <c r="L961" s="159">
        <v>4448787</v>
      </c>
      <c r="M961" s="159">
        <v>673826</v>
      </c>
      <c r="N961" s="159">
        <v>342910</v>
      </c>
      <c r="O961" s="158"/>
      <c r="P961" s="159">
        <v>61468115</v>
      </c>
      <c r="Q961" s="159">
        <v>755003</v>
      </c>
      <c r="R961" s="159">
        <v>18057471</v>
      </c>
      <c r="S961" s="181">
        <f t="shared" si="47"/>
        <v>269062085</v>
      </c>
      <c r="T961" s="183"/>
      <c r="U961" s="182">
        <v>6000</v>
      </c>
      <c r="V961" s="183"/>
      <c r="W961" s="181">
        <f t="shared" si="48"/>
        <v>6000</v>
      </c>
      <c r="X961" s="181">
        <f t="shared" si="49"/>
        <v>269068085</v>
      </c>
    </row>
    <row r="962" spans="1:24" ht="9.6" x14ac:dyDescent="0.3">
      <c r="A962" s="156" t="s">
        <v>3174</v>
      </c>
      <c r="B962" s="156" t="s">
        <v>3985</v>
      </c>
      <c r="C962" s="160">
        <v>0</v>
      </c>
      <c r="D962" s="158"/>
      <c r="E962" s="159">
        <v>45886</v>
      </c>
      <c r="F962" s="159">
        <v>5221472</v>
      </c>
      <c r="G962" s="158"/>
      <c r="H962" s="160">
        <v>0</v>
      </c>
      <c r="I962" s="158"/>
      <c r="J962" s="159">
        <v>45308800</v>
      </c>
      <c r="K962" s="158"/>
      <c r="L962" s="158"/>
      <c r="M962" s="158"/>
      <c r="N962" s="159">
        <v>121380</v>
      </c>
      <c r="O962" s="158"/>
      <c r="P962" s="159">
        <v>55015696</v>
      </c>
      <c r="Q962" s="159">
        <v>355778</v>
      </c>
      <c r="R962" s="159">
        <v>1033948</v>
      </c>
      <c r="S962" s="181">
        <f t="shared" si="47"/>
        <v>107102960</v>
      </c>
      <c r="T962" s="183"/>
      <c r="U962" s="184">
        <v>0</v>
      </c>
      <c r="V962" s="183"/>
      <c r="W962" s="181">
        <f t="shared" si="48"/>
        <v>0</v>
      </c>
      <c r="X962" s="181">
        <f t="shared" si="49"/>
        <v>107102960</v>
      </c>
    </row>
    <row r="963" spans="1:24" ht="19.2" x14ac:dyDescent="0.3">
      <c r="A963" s="156" t="s">
        <v>3175</v>
      </c>
      <c r="B963" s="156" t="s">
        <v>3986</v>
      </c>
      <c r="C963" s="160">
        <v>0</v>
      </c>
      <c r="D963" s="158"/>
      <c r="E963" s="160">
        <v>0</v>
      </c>
      <c r="F963" s="159">
        <v>5241</v>
      </c>
      <c r="G963" s="158"/>
      <c r="H963" s="159">
        <v>-72</v>
      </c>
      <c r="I963" s="158"/>
      <c r="J963" s="158"/>
      <c r="K963" s="158"/>
      <c r="L963" s="158"/>
      <c r="M963" s="158"/>
      <c r="N963" s="160">
        <v>0</v>
      </c>
      <c r="O963" s="158"/>
      <c r="P963" s="160">
        <v>0</v>
      </c>
      <c r="Q963" s="159">
        <v>-582</v>
      </c>
      <c r="R963" s="158"/>
      <c r="S963" s="181">
        <f t="shared" si="47"/>
        <v>4587</v>
      </c>
      <c r="T963" s="183"/>
      <c r="U963" s="184">
        <v>0</v>
      </c>
      <c r="V963" s="183"/>
      <c r="W963" s="181">
        <f t="shared" si="48"/>
        <v>0</v>
      </c>
      <c r="X963" s="181">
        <f t="shared" si="49"/>
        <v>4587</v>
      </c>
    </row>
    <row r="964" spans="1:24" ht="19.2" x14ac:dyDescent="0.3">
      <c r="A964" s="156" t="s">
        <v>3275</v>
      </c>
      <c r="B964" s="156" t="s">
        <v>4086</v>
      </c>
      <c r="C964" s="160">
        <v>0</v>
      </c>
      <c r="D964" s="158"/>
      <c r="E964" s="159">
        <v>506539</v>
      </c>
      <c r="F964" s="159">
        <v>174897</v>
      </c>
      <c r="G964" s="158"/>
      <c r="H964" s="160">
        <v>0</v>
      </c>
      <c r="I964" s="158"/>
      <c r="J964" s="159">
        <v>34124912</v>
      </c>
      <c r="K964" s="158"/>
      <c r="L964" s="158"/>
      <c r="M964" s="158"/>
      <c r="N964" s="160">
        <v>0</v>
      </c>
      <c r="O964" s="158"/>
      <c r="P964" s="159">
        <v>302174</v>
      </c>
      <c r="Q964" s="158"/>
      <c r="R964" s="159">
        <v>9691763</v>
      </c>
      <c r="S964" s="181">
        <f t="shared" si="47"/>
        <v>44800285</v>
      </c>
      <c r="T964" s="182">
        <v>13975</v>
      </c>
      <c r="U964" s="184">
        <v>0</v>
      </c>
      <c r="V964" s="183"/>
      <c r="W964" s="181">
        <f t="shared" si="48"/>
        <v>13975</v>
      </c>
      <c r="X964" s="181">
        <f t="shared" si="49"/>
        <v>44814260</v>
      </c>
    </row>
    <row r="965" spans="1:24" ht="9.6" x14ac:dyDescent="0.3">
      <c r="A965" s="156" t="s">
        <v>3276</v>
      </c>
      <c r="B965" s="156" t="s">
        <v>4087</v>
      </c>
      <c r="C965" s="158"/>
      <c r="D965" s="159">
        <v>9071254</v>
      </c>
      <c r="E965" s="160">
        <v>0</v>
      </c>
      <c r="F965" s="160">
        <v>0</v>
      </c>
      <c r="G965" s="158"/>
      <c r="H965" s="160">
        <v>0</v>
      </c>
      <c r="I965" s="158"/>
      <c r="J965" s="158"/>
      <c r="K965" s="158"/>
      <c r="L965" s="158"/>
      <c r="M965" s="158"/>
      <c r="N965" s="160">
        <v>0</v>
      </c>
      <c r="O965" s="158"/>
      <c r="P965" s="159">
        <v>94532101</v>
      </c>
      <c r="Q965" s="159">
        <v>8333388</v>
      </c>
      <c r="R965" s="158"/>
      <c r="S965" s="181">
        <f t="shared" si="47"/>
        <v>111936743</v>
      </c>
      <c r="T965" s="183"/>
      <c r="U965" s="183"/>
      <c r="V965" s="183"/>
      <c r="W965" s="181">
        <f t="shared" si="48"/>
        <v>0</v>
      </c>
      <c r="X965" s="181">
        <f t="shared" si="49"/>
        <v>111936743</v>
      </c>
    </row>
    <row r="966" spans="1:24" ht="9.6" x14ac:dyDescent="0.3">
      <c r="A966" s="176" t="s">
        <v>4588</v>
      </c>
      <c r="B966" s="176" t="s">
        <v>3987</v>
      </c>
      <c r="C966" s="158"/>
      <c r="D966" s="158"/>
      <c r="E966" s="158"/>
      <c r="F966" s="158"/>
      <c r="G966" s="158"/>
      <c r="H966" s="158"/>
      <c r="I966" s="158"/>
      <c r="J966" s="158"/>
      <c r="K966" s="158"/>
      <c r="L966" s="158"/>
      <c r="M966" s="158"/>
      <c r="N966" s="158"/>
      <c r="O966" s="158"/>
      <c r="P966" s="159">
        <v>43608218</v>
      </c>
      <c r="Q966" s="158"/>
      <c r="R966" s="158"/>
      <c r="S966" s="181">
        <f t="shared" si="47"/>
        <v>43608218</v>
      </c>
      <c r="T966" s="183"/>
      <c r="U966" s="183"/>
      <c r="V966" s="183"/>
      <c r="W966" s="181">
        <f t="shared" si="48"/>
        <v>0</v>
      </c>
      <c r="X966" s="181">
        <f t="shared" si="49"/>
        <v>43608218</v>
      </c>
    </row>
    <row r="967" spans="1:24" ht="9.6" x14ac:dyDescent="0.3">
      <c r="A967" s="156" t="s">
        <v>3177</v>
      </c>
      <c r="B967" s="156" t="s">
        <v>3988</v>
      </c>
      <c r="C967" s="158"/>
      <c r="D967" s="158"/>
      <c r="E967" s="158"/>
      <c r="F967" s="158"/>
      <c r="G967" s="158"/>
      <c r="H967" s="158"/>
      <c r="I967" s="158"/>
      <c r="J967" s="158"/>
      <c r="K967" s="158"/>
      <c r="L967" s="158"/>
      <c r="M967" s="158"/>
      <c r="N967" s="158"/>
      <c r="O967" s="158"/>
      <c r="P967" s="160">
        <v>0</v>
      </c>
      <c r="Q967" s="158"/>
      <c r="R967" s="158"/>
      <c r="S967" s="181">
        <f t="shared" si="47"/>
        <v>0</v>
      </c>
      <c r="T967" s="183"/>
      <c r="U967" s="183"/>
      <c r="V967" s="183"/>
      <c r="W967" s="181">
        <f t="shared" si="48"/>
        <v>0</v>
      </c>
      <c r="X967" s="181">
        <f t="shared" si="49"/>
        <v>0</v>
      </c>
    </row>
    <row r="968" spans="1:24" ht="19.2" x14ac:dyDescent="0.3">
      <c r="A968" s="156" t="s">
        <v>3296</v>
      </c>
      <c r="B968" s="156" t="s">
        <v>4107</v>
      </c>
      <c r="C968" s="158"/>
      <c r="D968" s="158"/>
      <c r="E968" s="158"/>
      <c r="F968" s="158"/>
      <c r="G968" s="158"/>
      <c r="H968" s="158"/>
      <c r="I968" s="158"/>
      <c r="J968" s="158"/>
      <c r="K968" s="158"/>
      <c r="L968" s="158"/>
      <c r="M968" s="158"/>
      <c r="N968" s="158"/>
      <c r="O968" s="158"/>
      <c r="P968" s="158"/>
      <c r="Q968" s="158"/>
      <c r="R968" s="158"/>
      <c r="S968" s="181">
        <f t="shared" si="47"/>
        <v>0</v>
      </c>
      <c r="T968" s="183"/>
      <c r="U968" s="183"/>
      <c r="V968" s="183"/>
      <c r="W968" s="181">
        <f t="shared" si="48"/>
        <v>0</v>
      </c>
      <c r="X968" s="181">
        <f t="shared" si="49"/>
        <v>0</v>
      </c>
    </row>
    <row r="969" spans="1:24" ht="19.2" x14ac:dyDescent="0.3">
      <c r="A969" s="156" t="s">
        <v>3274</v>
      </c>
      <c r="B969" s="156" t="s">
        <v>4085</v>
      </c>
      <c r="C969" s="159">
        <v>642714567</v>
      </c>
      <c r="D969" s="158"/>
      <c r="E969" s="159">
        <v>288299219</v>
      </c>
      <c r="F969" s="159">
        <v>1072908414</v>
      </c>
      <c r="G969" s="158"/>
      <c r="H969" s="159">
        <v>18101422</v>
      </c>
      <c r="I969" s="158"/>
      <c r="J969" s="159">
        <v>961481916</v>
      </c>
      <c r="K969" s="158"/>
      <c r="L969" s="159">
        <v>107742280</v>
      </c>
      <c r="M969" s="158"/>
      <c r="N969" s="159">
        <v>220768346</v>
      </c>
      <c r="O969" s="158"/>
      <c r="P969" s="159">
        <v>5510753647</v>
      </c>
      <c r="Q969" s="158"/>
      <c r="R969" s="159">
        <v>250136094</v>
      </c>
      <c r="S969" s="181">
        <f t="shared" si="47"/>
        <v>9072905905</v>
      </c>
      <c r="T969" s="183"/>
      <c r="U969" s="183"/>
      <c r="V969" s="183"/>
      <c r="W969" s="181">
        <f t="shared" si="48"/>
        <v>0</v>
      </c>
      <c r="X969" s="181">
        <f t="shared" si="49"/>
        <v>9072905905</v>
      </c>
    </row>
    <row r="970" spans="1:24" ht="9.6" x14ac:dyDescent="0.3">
      <c r="A970" s="156" t="s">
        <v>3297</v>
      </c>
      <c r="B970" s="156" t="s">
        <v>4108</v>
      </c>
      <c r="C970" s="159">
        <v>642714567</v>
      </c>
      <c r="D970" s="158"/>
      <c r="E970" s="159">
        <v>288299219</v>
      </c>
      <c r="F970" s="159">
        <v>1072908414</v>
      </c>
      <c r="G970" s="158"/>
      <c r="H970" s="159">
        <v>18101422</v>
      </c>
      <c r="I970" s="158"/>
      <c r="J970" s="159">
        <v>961481916</v>
      </c>
      <c r="K970" s="158"/>
      <c r="L970" s="159">
        <v>107742280</v>
      </c>
      <c r="M970" s="158"/>
      <c r="N970" s="159">
        <v>220768346</v>
      </c>
      <c r="O970" s="158"/>
      <c r="P970" s="159">
        <v>5510753647</v>
      </c>
      <c r="Q970" s="158"/>
      <c r="R970" s="159">
        <v>250136094</v>
      </c>
      <c r="S970" s="181">
        <f t="shared" si="47"/>
        <v>9072905905</v>
      </c>
      <c r="T970" s="183"/>
      <c r="U970" s="183"/>
      <c r="V970" s="183"/>
      <c r="W970" s="181">
        <f t="shared" si="48"/>
        <v>0</v>
      </c>
      <c r="X970" s="181">
        <f t="shared" si="49"/>
        <v>9072905905</v>
      </c>
    </row>
    <row r="971" spans="1:24" ht="9.6" x14ac:dyDescent="0.3">
      <c r="A971" s="156" t="s">
        <v>3298</v>
      </c>
      <c r="B971" s="156" t="s">
        <v>4109</v>
      </c>
      <c r="C971" s="160">
        <v>0</v>
      </c>
      <c r="D971" s="158"/>
      <c r="E971" s="160">
        <v>0</v>
      </c>
      <c r="F971" s="160">
        <v>0</v>
      </c>
      <c r="G971" s="158"/>
      <c r="H971" s="160">
        <v>0</v>
      </c>
      <c r="I971" s="158"/>
      <c r="J971" s="158"/>
      <c r="K971" s="158"/>
      <c r="L971" s="158"/>
      <c r="M971" s="158"/>
      <c r="N971" s="158"/>
      <c r="O971" s="158"/>
      <c r="P971" s="158"/>
      <c r="Q971" s="158"/>
      <c r="R971" s="158"/>
      <c r="S971" s="181">
        <f t="shared" si="47"/>
        <v>0</v>
      </c>
      <c r="T971" s="183"/>
      <c r="U971" s="183"/>
      <c r="V971" s="183"/>
      <c r="W971" s="181">
        <f t="shared" si="48"/>
        <v>0</v>
      </c>
      <c r="X971" s="181">
        <f t="shared" si="49"/>
        <v>0</v>
      </c>
    </row>
    <row r="972" spans="1:24" ht="19.2" x14ac:dyDescent="0.3">
      <c r="A972" s="156" t="s">
        <v>3173</v>
      </c>
      <c r="B972" s="156" t="s">
        <v>3984</v>
      </c>
      <c r="C972" s="159">
        <v>3097115</v>
      </c>
      <c r="D972" s="158"/>
      <c r="E972" s="159">
        <v>32847570</v>
      </c>
      <c r="F972" s="159">
        <v>2717759</v>
      </c>
      <c r="G972" s="158"/>
      <c r="H972" s="159">
        <v>3246969</v>
      </c>
      <c r="I972" s="159">
        <v>227844</v>
      </c>
      <c r="J972" s="159">
        <v>141178716</v>
      </c>
      <c r="K972" s="158"/>
      <c r="L972" s="159">
        <v>4448787</v>
      </c>
      <c r="M972" s="159">
        <v>673826</v>
      </c>
      <c r="N972" s="159">
        <v>342910</v>
      </c>
      <c r="O972" s="158"/>
      <c r="P972" s="159">
        <v>59787956</v>
      </c>
      <c r="Q972" s="159">
        <v>755003</v>
      </c>
      <c r="R972" s="159">
        <v>18057471</v>
      </c>
      <c r="S972" s="181">
        <f t="shared" si="47"/>
        <v>267381926</v>
      </c>
      <c r="T972" s="183"/>
      <c r="U972" s="182">
        <v>6000</v>
      </c>
      <c r="V972" s="183"/>
      <c r="W972" s="181">
        <f t="shared" si="48"/>
        <v>6000</v>
      </c>
      <c r="X972" s="181">
        <f t="shared" si="49"/>
        <v>267387926</v>
      </c>
    </row>
    <row r="973" spans="1:24" ht="9.6" x14ac:dyDescent="0.3">
      <c r="A973" s="156" t="s">
        <v>3297</v>
      </c>
      <c r="B973" s="156" t="s">
        <v>4108</v>
      </c>
      <c r="C973" s="159">
        <v>2413242</v>
      </c>
      <c r="D973" s="158"/>
      <c r="E973" s="160">
        <v>0</v>
      </c>
      <c r="F973" s="159">
        <v>2586718</v>
      </c>
      <c r="G973" s="158"/>
      <c r="H973" s="159">
        <v>3246288</v>
      </c>
      <c r="I973" s="159">
        <v>193258</v>
      </c>
      <c r="J973" s="159">
        <v>98247352</v>
      </c>
      <c r="K973" s="158"/>
      <c r="L973" s="159">
        <v>4448787</v>
      </c>
      <c r="M973" s="159">
        <v>548006</v>
      </c>
      <c r="N973" s="159">
        <v>271339</v>
      </c>
      <c r="O973" s="158"/>
      <c r="P973" s="159">
        <v>37767665</v>
      </c>
      <c r="Q973" s="159">
        <v>715076</v>
      </c>
      <c r="R973" s="159">
        <v>8513368</v>
      </c>
      <c r="S973" s="181">
        <f t="shared" si="47"/>
        <v>158951099</v>
      </c>
      <c r="T973" s="183"/>
      <c r="U973" s="182">
        <v>6000</v>
      </c>
      <c r="V973" s="183"/>
      <c r="W973" s="181">
        <f t="shared" si="48"/>
        <v>6000</v>
      </c>
      <c r="X973" s="181">
        <f t="shared" si="49"/>
        <v>158957099</v>
      </c>
    </row>
    <row r="974" spans="1:24" ht="9.6" x14ac:dyDescent="0.3">
      <c r="A974" s="156" t="s">
        <v>3298</v>
      </c>
      <c r="B974" s="156" t="s">
        <v>4109</v>
      </c>
      <c r="C974" s="159">
        <v>683873</v>
      </c>
      <c r="D974" s="158"/>
      <c r="E974" s="159">
        <v>32847570</v>
      </c>
      <c r="F974" s="159">
        <v>131041</v>
      </c>
      <c r="G974" s="158"/>
      <c r="H974" s="159">
        <v>681</v>
      </c>
      <c r="I974" s="159">
        <v>34586</v>
      </c>
      <c r="J974" s="159">
        <v>42931364</v>
      </c>
      <c r="K974" s="158"/>
      <c r="L974" s="158"/>
      <c r="M974" s="159">
        <v>125820</v>
      </c>
      <c r="N974" s="159">
        <v>71571</v>
      </c>
      <c r="O974" s="158"/>
      <c r="P974" s="159">
        <v>22020291</v>
      </c>
      <c r="Q974" s="159">
        <v>39927</v>
      </c>
      <c r="R974" s="159">
        <v>9544103</v>
      </c>
      <c r="S974" s="181">
        <f t="shared" si="47"/>
        <v>108430827</v>
      </c>
      <c r="T974" s="183"/>
      <c r="U974" s="184">
        <v>0</v>
      </c>
      <c r="V974" s="183"/>
      <c r="W974" s="181">
        <f t="shared" si="48"/>
        <v>0</v>
      </c>
      <c r="X974" s="181">
        <f t="shared" si="49"/>
        <v>108430827</v>
      </c>
    </row>
    <row r="975" spans="1:24" ht="9.6" x14ac:dyDescent="0.3">
      <c r="A975" s="156" t="s">
        <v>3174</v>
      </c>
      <c r="B975" s="156" t="s">
        <v>3985</v>
      </c>
      <c r="C975" s="160">
        <v>0</v>
      </c>
      <c r="D975" s="158"/>
      <c r="E975" s="159">
        <v>45886</v>
      </c>
      <c r="F975" s="159">
        <v>5221472</v>
      </c>
      <c r="G975" s="158"/>
      <c r="H975" s="160">
        <v>0</v>
      </c>
      <c r="I975" s="158"/>
      <c r="J975" s="159">
        <v>45308800</v>
      </c>
      <c r="K975" s="158"/>
      <c r="L975" s="158"/>
      <c r="M975" s="158"/>
      <c r="N975" s="159">
        <v>121380</v>
      </c>
      <c r="O975" s="158"/>
      <c r="P975" s="159">
        <v>29871808</v>
      </c>
      <c r="Q975" s="159">
        <v>355778</v>
      </c>
      <c r="R975" s="159">
        <v>1033948</v>
      </c>
      <c r="S975" s="181">
        <f t="shared" si="47"/>
        <v>81959072</v>
      </c>
      <c r="T975" s="183"/>
      <c r="U975" s="184">
        <v>0</v>
      </c>
      <c r="V975" s="183"/>
      <c r="W975" s="181">
        <f t="shared" si="48"/>
        <v>0</v>
      </c>
      <c r="X975" s="181">
        <f t="shared" si="49"/>
        <v>81959072</v>
      </c>
    </row>
    <row r="976" spans="1:24" ht="9.6" x14ac:dyDescent="0.3">
      <c r="A976" s="156" t="s">
        <v>3297</v>
      </c>
      <c r="B976" s="156" t="s">
        <v>4108</v>
      </c>
      <c r="C976" s="160">
        <v>0</v>
      </c>
      <c r="D976" s="158"/>
      <c r="E976" s="160">
        <v>0</v>
      </c>
      <c r="F976" s="159">
        <v>947</v>
      </c>
      <c r="G976" s="158"/>
      <c r="H976" s="160">
        <v>0</v>
      </c>
      <c r="I976" s="158"/>
      <c r="J976" s="159">
        <v>583482</v>
      </c>
      <c r="K976" s="158"/>
      <c r="L976" s="158"/>
      <c r="M976" s="158"/>
      <c r="N976" s="159">
        <v>59687</v>
      </c>
      <c r="O976" s="158"/>
      <c r="P976" s="159">
        <v>68</v>
      </c>
      <c r="Q976" s="159">
        <v>13771</v>
      </c>
      <c r="R976" s="158"/>
      <c r="S976" s="181">
        <f t="shared" si="47"/>
        <v>657955</v>
      </c>
      <c r="T976" s="183"/>
      <c r="U976" s="184">
        <v>0</v>
      </c>
      <c r="V976" s="183"/>
      <c r="W976" s="181">
        <f t="shared" si="48"/>
        <v>0</v>
      </c>
      <c r="X976" s="181">
        <f t="shared" si="49"/>
        <v>657955</v>
      </c>
    </row>
    <row r="977" spans="1:24" ht="9.6" x14ac:dyDescent="0.3">
      <c r="A977" s="156" t="s">
        <v>3298</v>
      </c>
      <c r="B977" s="156" t="s">
        <v>4109</v>
      </c>
      <c r="C977" s="160">
        <v>0</v>
      </c>
      <c r="D977" s="158"/>
      <c r="E977" s="159">
        <v>45886</v>
      </c>
      <c r="F977" s="159">
        <v>5220525</v>
      </c>
      <c r="G977" s="158"/>
      <c r="H977" s="160">
        <v>0</v>
      </c>
      <c r="I977" s="158"/>
      <c r="J977" s="159">
        <v>44725318</v>
      </c>
      <c r="K977" s="158"/>
      <c r="L977" s="158"/>
      <c r="M977" s="158"/>
      <c r="N977" s="159">
        <v>61693</v>
      </c>
      <c r="O977" s="158"/>
      <c r="P977" s="159">
        <v>29871740</v>
      </c>
      <c r="Q977" s="159">
        <v>342007</v>
      </c>
      <c r="R977" s="159">
        <v>1033948</v>
      </c>
      <c r="S977" s="181">
        <f t="shared" si="47"/>
        <v>81301117</v>
      </c>
      <c r="T977" s="183"/>
      <c r="U977" s="184">
        <v>0</v>
      </c>
      <c r="V977" s="183"/>
      <c r="W977" s="181">
        <f t="shared" si="48"/>
        <v>0</v>
      </c>
      <c r="X977" s="181">
        <f t="shared" si="49"/>
        <v>81301117</v>
      </c>
    </row>
    <row r="978" spans="1:24" ht="19.2" x14ac:dyDescent="0.3">
      <c r="A978" s="156" t="s">
        <v>3175</v>
      </c>
      <c r="B978" s="156" t="s">
        <v>3986</v>
      </c>
      <c r="C978" s="160">
        <v>0</v>
      </c>
      <c r="D978" s="158"/>
      <c r="E978" s="160">
        <v>0</v>
      </c>
      <c r="F978" s="159">
        <v>5241</v>
      </c>
      <c r="G978" s="158"/>
      <c r="H978" s="159">
        <v>-72</v>
      </c>
      <c r="I978" s="158"/>
      <c r="J978" s="158"/>
      <c r="K978" s="158"/>
      <c r="L978" s="158"/>
      <c r="M978" s="158"/>
      <c r="N978" s="160">
        <v>0</v>
      </c>
      <c r="O978" s="158"/>
      <c r="P978" s="158"/>
      <c r="Q978" s="159">
        <v>-582</v>
      </c>
      <c r="R978" s="158"/>
      <c r="S978" s="181">
        <f t="shared" si="47"/>
        <v>4587</v>
      </c>
      <c r="T978" s="183"/>
      <c r="U978" s="184">
        <v>0</v>
      </c>
      <c r="V978" s="183"/>
      <c r="W978" s="181">
        <f t="shared" si="48"/>
        <v>0</v>
      </c>
      <c r="X978" s="181">
        <f t="shared" si="49"/>
        <v>4587</v>
      </c>
    </row>
    <row r="979" spans="1:24" ht="9.6" x14ac:dyDescent="0.3">
      <c r="A979" s="156" t="s">
        <v>3297</v>
      </c>
      <c r="B979" s="156" t="s">
        <v>4108</v>
      </c>
      <c r="C979" s="160">
        <v>0</v>
      </c>
      <c r="D979" s="158"/>
      <c r="E979" s="160">
        <v>0</v>
      </c>
      <c r="F979" s="160">
        <v>0</v>
      </c>
      <c r="G979" s="158"/>
      <c r="H979" s="159">
        <v>-72</v>
      </c>
      <c r="I979" s="158"/>
      <c r="J979" s="158"/>
      <c r="K979" s="158"/>
      <c r="L979" s="158"/>
      <c r="M979" s="158"/>
      <c r="N979" s="158"/>
      <c r="O979" s="158"/>
      <c r="P979" s="158"/>
      <c r="Q979" s="159">
        <v>-4309</v>
      </c>
      <c r="R979" s="158"/>
      <c r="S979" s="181">
        <f t="shared" si="47"/>
        <v>-4381</v>
      </c>
      <c r="T979" s="183"/>
      <c r="U979" s="184">
        <v>0</v>
      </c>
      <c r="V979" s="183"/>
      <c r="W979" s="181">
        <f t="shared" si="48"/>
        <v>0</v>
      </c>
      <c r="X979" s="181">
        <f t="shared" si="49"/>
        <v>-4381</v>
      </c>
    </row>
    <row r="980" spans="1:24" ht="9.6" x14ac:dyDescent="0.3">
      <c r="A980" s="156" t="s">
        <v>3298</v>
      </c>
      <c r="B980" s="156" t="s">
        <v>4109</v>
      </c>
      <c r="C980" s="160">
        <v>0</v>
      </c>
      <c r="D980" s="158"/>
      <c r="E980" s="160">
        <v>0</v>
      </c>
      <c r="F980" s="159">
        <v>5241</v>
      </c>
      <c r="G980" s="158"/>
      <c r="H980" s="160">
        <v>0</v>
      </c>
      <c r="I980" s="158"/>
      <c r="J980" s="158"/>
      <c r="K980" s="158"/>
      <c r="L980" s="158"/>
      <c r="M980" s="158"/>
      <c r="N980" s="158"/>
      <c r="O980" s="158"/>
      <c r="P980" s="158"/>
      <c r="Q980" s="159">
        <v>3727</v>
      </c>
      <c r="R980" s="158"/>
      <c r="S980" s="181">
        <f t="shared" si="47"/>
        <v>8968</v>
      </c>
      <c r="T980" s="183"/>
      <c r="U980" s="184">
        <v>0</v>
      </c>
      <c r="V980" s="183"/>
      <c r="W980" s="181">
        <f t="shared" si="48"/>
        <v>0</v>
      </c>
      <c r="X980" s="181">
        <f t="shared" si="49"/>
        <v>8968</v>
      </c>
    </row>
    <row r="981" spans="1:24" ht="19.2" x14ac:dyDescent="0.3">
      <c r="A981" s="156" t="s">
        <v>3275</v>
      </c>
      <c r="B981" s="156" t="s">
        <v>4086</v>
      </c>
      <c r="C981" s="160">
        <v>0</v>
      </c>
      <c r="D981" s="158"/>
      <c r="E981" s="159">
        <v>506539</v>
      </c>
      <c r="F981" s="159">
        <v>174897</v>
      </c>
      <c r="G981" s="158"/>
      <c r="H981" s="160">
        <v>0</v>
      </c>
      <c r="I981" s="158"/>
      <c r="J981" s="159">
        <v>34124912</v>
      </c>
      <c r="K981" s="158"/>
      <c r="L981" s="158"/>
      <c r="M981" s="158"/>
      <c r="N981" s="160">
        <v>0</v>
      </c>
      <c r="O981" s="158"/>
      <c r="P981" s="159">
        <v>302174</v>
      </c>
      <c r="Q981" s="158"/>
      <c r="R981" s="159">
        <v>9691763</v>
      </c>
      <c r="S981" s="181">
        <f t="shared" si="47"/>
        <v>44800285</v>
      </c>
      <c r="T981" s="182">
        <v>13975</v>
      </c>
      <c r="U981" s="184">
        <v>0</v>
      </c>
      <c r="V981" s="183"/>
      <c r="W981" s="181">
        <f t="shared" si="48"/>
        <v>13975</v>
      </c>
      <c r="X981" s="181">
        <f t="shared" si="49"/>
        <v>44814260</v>
      </c>
    </row>
    <row r="982" spans="1:24" ht="9.6" x14ac:dyDescent="0.3">
      <c r="A982" s="156" t="s">
        <v>3297</v>
      </c>
      <c r="B982" s="156" t="s">
        <v>4108</v>
      </c>
      <c r="C982" s="160">
        <v>0</v>
      </c>
      <c r="D982" s="158"/>
      <c r="E982" s="159">
        <v>506539</v>
      </c>
      <c r="F982" s="159">
        <v>174897</v>
      </c>
      <c r="G982" s="158"/>
      <c r="H982" s="160">
        <v>0</v>
      </c>
      <c r="I982" s="158"/>
      <c r="J982" s="159">
        <v>34124912</v>
      </c>
      <c r="K982" s="158"/>
      <c r="L982" s="158"/>
      <c r="M982" s="158"/>
      <c r="N982" s="158"/>
      <c r="O982" s="158"/>
      <c r="P982" s="159">
        <v>302174</v>
      </c>
      <c r="Q982" s="160">
        <v>0</v>
      </c>
      <c r="R982" s="159">
        <v>9691763</v>
      </c>
      <c r="S982" s="181">
        <f t="shared" si="47"/>
        <v>44800285</v>
      </c>
      <c r="T982" s="183"/>
      <c r="U982" s="184">
        <v>0</v>
      </c>
      <c r="V982" s="183"/>
      <c r="W982" s="181">
        <f t="shared" si="48"/>
        <v>0</v>
      </c>
      <c r="X982" s="181">
        <f t="shared" si="49"/>
        <v>44800285</v>
      </c>
    </row>
    <row r="983" spans="1:24" ht="9.6" x14ac:dyDescent="0.3">
      <c r="A983" s="156" t="s">
        <v>3298</v>
      </c>
      <c r="B983" s="156" t="s">
        <v>4109</v>
      </c>
      <c r="C983" s="160">
        <v>0</v>
      </c>
      <c r="D983" s="158"/>
      <c r="E983" s="160">
        <v>0</v>
      </c>
      <c r="F983" s="160">
        <v>0</v>
      </c>
      <c r="G983" s="158"/>
      <c r="H983" s="160">
        <v>0</v>
      </c>
      <c r="I983" s="158"/>
      <c r="J983" s="158"/>
      <c r="K983" s="158"/>
      <c r="L983" s="158"/>
      <c r="M983" s="158"/>
      <c r="N983" s="158"/>
      <c r="O983" s="158"/>
      <c r="P983" s="158"/>
      <c r="Q983" s="160">
        <v>0</v>
      </c>
      <c r="R983" s="158"/>
      <c r="S983" s="181">
        <f t="shared" si="47"/>
        <v>0</v>
      </c>
      <c r="T983" s="182">
        <v>13975</v>
      </c>
      <c r="U983" s="184">
        <v>0</v>
      </c>
      <c r="V983" s="183"/>
      <c r="W983" s="181">
        <f t="shared" si="48"/>
        <v>13975</v>
      </c>
      <c r="X983" s="181">
        <f t="shared" si="49"/>
        <v>13975</v>
      </c>
    </row>
    <row r="984" spans="1:24" ht="9.6" x14ac:dyDescent="0.3">
      <c r="A984" s="156" t="s">
        <v>3276</v>
      </c>
      <c r="B984" s="156" t="s">
        <v>4087</v>
      </c>
      <c r="C984" s="158"/>
      <c r="D984" s="159">
        <v>9071254</v>
      </c>
      <c r="E984" s="160">
        <v>0</v>
      </c>
      <c r="F984" s="160">
        <v>0</v>
      </c>
      <c r="G984" s="158"/>
      <c r="H984" s="160">
        <v>0</v>
      </c>
      <c r="I984" s="158"/>
      <c r="J984" s="159">
        <v>30794561</v>
      </c>
      <c r="K984" s="158"/>
      <c r="L984" s="158"/>
      <c r="M984" s="158"/>
      <c r="N984" s="160">
        <v>0</v>
      </c>
      <c r="O984" s="158"/>
      <c r="P984" s="159">
        <v>94532101</v>
      </c>
      <c r="Q984" s="159">
        <v>8333388</v>
      </c>
      <c r="R984" s="158"/>
      <c r="S984" s="181">
        <f t="shared" si="47"/>
        <v>142731304</v>
      </c>
      <c r="T984" s="183"/>
      <c r="U984" s="183"/>
      <c r="V984" s="183"/>
      <c r="W984" s="181">
        <f t="shared" si="48"/>
        <v>0</v>
      </c>
      <c r="X984" s="181">
        <f t="shared" si="49"/>
        <v>142731304</v>
      </c>
    </row>
    <row r="985" spans="1:24" ht="9.6" x14ac:dyDescent="0.3">
      <c r="A985" s="156" t="s">
        <v>3297</v>
      </c>
      <c r="B985" s="156" t="s">
        <v>4108</v>
      </c>
      <c r="C985" s="158"/>
      <c r="D985" s="158"/>
      <c r="E985" s="160">
        <v>0</v>
      </c>
      <c r="F985" s="160">
        <v>0</v>
      </c>
      <c r="G985" s="158"/>
      <c r="H985" s="160">
        <v>0</v>
      </c>
      <c r="I985" s="158"/>
      <c r="J985" s="158"/>
      <c r="K985" s="158"/>
      <c r="L985" s="158"/>
      <c r="M985" s="158"/>
      <c r="N985" s="158"/>
      <c r="O985" s="158"/>
      <c r="P985" s="158"/>
      <c r="Q985" s="160">
        <v>0</v>
      </c>
      <c r="R985" s="158"/>
      <c r="S985" s="181">
        <f t="shared" si="47"/>
        <v>0</v>
      </c>
      <c r="T985" s="183"/>
      <c r="U985" s="183"/>
      <c r="V985" s="183"/>
      <c r="W985" s="181">
        <f t="shared" si="48"/>
        <v>0</v>
      </c>
      <c r="X985" s="181">
        <f t="shared" si="49"/>
        <v>0</v>
      </c>
    </row>
    <row r="986" spans="1:24" ht="9.6" x14ac:dyDescent="0.3">
      <c r="A986" s="156" t="s">
        <v>3298</v>
      </c>
      <c r="B986" s="156" t="s">
        <v>4109</v>
      </c>
      <c r="C986" s="158"/>
      <c r="D986" s="159">
        <v>9071254</v>
      </c>
      <c r="E986" s="160">
        <v>0</v>
      </c>
      <c r="F986" s="160">
        <v>0</v>
      </c>
      <c r="G986" s="158"/>
      <c r="H986" s="160">
        <v>0</v>
      </c>
      <c r="I986" s="158"/>
      <c r="J986" s="158"/>
      <c r="K986" s="158"/>
      <c r="L986" s="158"/>
      <c r="M986" s="158"/>
      <c r="N986" s="158"/>
      <c r="O986" s="158"/>
      <c r="P986" s="159">
        <v>94532101</v>
      </c>
      <c r="Q986" s="159">
        <v>8333388</v>
      </c>
      <c r="R986" s="158"/>
      <c r="S986" s="181">
        <f t="shared" si="47"/>
        <v>111936743</v>
      </c>
      <c r="T986" s="183"/>
      <c r="U986" s="183"/>
      <c r="V986" s="183"/>
      <c r="W986" s="181">
        <f t="shared" si="48"/>
        <v>0</v>
      </c>
      <c r="X986" s="181">
        <f t="shared" si="49"/>
        <v>111936743</v>
      </c>
    </row>
    <row r="987" spans="1:24" ht="19.2" x14ac:dyDescent="0.3">
      <c r="A987" s="156" t="s">
        <v>3470</v>
      </c>
      <c r="B987" s="156" t="s">
        <v>4272</v>
      </c>
      <c r="C987" s="160">
        <v>0</v>
      </c>
      <c r="D987" s="158"/>
      <c r="E987" s="160">
        <v>0</v>
      </c>
      <c r="F987" s="160">
        <v>0</v>
      </c>
      <c r="G987" s="158"/>
      <c r="H987" s="158"/>
      <c r="I987" s="158"/>
      <c r="J987" s="158"/>
      <c r="K987" s="158"/>
      <c r="L987" s="158"/>
      <c r="M987" s="158"/>
      <c r="N987" s="160">
        <v>0</v>
      </c>
      <c r="O987" s="158"/>
      <c r="P987" s="158"/>
      <c r="Q987" s="158"/>
      <c r="R987" s="158"/>
      <c r="S987" s="181">
        <f t="shared" si="47"/>
        <v>0</v>
      </c>
      <c r="T987" s="183"/>
      <c r="U987" s="184">
        <v>0</v>
      </c>
      <c r="V987" s="183"/>
      <c r="W987" s="181">
        <f t="shared" si="48"/>
        <v>0</v>
      </c>
      <c r="X987" s="181">
        <f t="shared" si="49"/>
        <v>0</v>
      </c>
    </row>
    <row r="988" spans="1:24" ht="9.6" x14ac:dyDescent="0.3">
      <c r="A988" s="156" t="s">
        <v>3172</v>
      </c>
      <c r="B988" s="156" t="s">
        <v>3983</v>
      </c>
      <c r="C988" s="158"/>
      <c r="D988" s="158"/>
      <c r="E988" s="158"/>
      <c r="F988" s="158"/>
      <c r="G988" s="158"/>
      <c r="H988" s="158"/>
      <c r="I988" s="158"/>
      <c r="J988" s="158"/>
      <c r="K988" s="158"/>
      <c r="L988" s="158"/>
      <c r="M988" s="158"/>
      <c r="N988" s="158"/>
      <c r="O988" s="158"/>
      <c r="P988" s="158"/>
      <c r="Q988" s="158"/>
      <c r="R988" s="158"/>
      <c r="S988" s="181">
        <f t="shared" si="47"/>
        <v>0</v>
      </c>
      <c r="T988" s="183"/>
      <c r="U988" s="183"/>
      <c r="V988" s="183"/>
      <c r="W988" s="181">
        <f t="shared" si="48"/>
        <v>0</v>
      </c>
      <c r="X988" s="181">
        <f t="shared" si="49"/>
        <v>0</v>
      </c>
    </row>
    <row r="989" spans="1:24" ht="19.2" x14ac:dyDescent="0.3">
      <c r="A989" s="156" t="s">
        <v>3274</v>
      </c>
      <c r="B989" s="156" t="s">
        <v>4085</v>
      </c>
      <c r="C989" s="160">
        <v>0</v>
      </c>
      <c r="D989" s="158"/>
      <c r="E989" s="160">
        <v>0</v>
      </c>
      <c r="F989" s="160">
        <v>0</v>
      </c>
      <c r="G989" s="158"/>
      <c r="H989" s="158"/>
      <c r="I989" s="158"/>
      <c r="J989" s="158"/>
      <c r="K989" s="158"/>
      <c r="L989" s="158"/>
      <c r="M989" s="158"/>
      <c r="N989" s="160">
        <v>0</v>
      </c>
      <c r="O989" s="158"/>
      <c r="P989" s="158"/>
      <c r="Q989" s="158"/>
      <c r="R989" s="158"/>
      <c r="S989" s="181">
        <f t="shared" si="47"/>
        <v>0</v>
      </c>
      <c r="T989" s="183"/>
      <c r="U989" s="183"/>
      <c r="V989" s="183"/>
      <c r="W989" s="181">
        <f t="shared" si="48"/>
        <v>0</v>
      </c>
      <c r="X989" s="181">
        <f t="shared" si="49"/>
        <v>0</v>
      </c>
    </row>
    <row r="990" spans="1:24" ht="19.2" x14ac:dyDescent="0.3">
      <c r="A990" s="156" t="s">
        <v>3173</v>
      </c>
      <c r="B990" s="156" t="s">
        <v>3984</v>
      </c>
      <c r="C990" s="160">
        <v>0</v>
      </c>
      <c r="D990" s="158"/>
      <c r="E990" s="160">
        <v>0</v>
      </c>
      <c r="F990" s="160">
        <v>0</v>
      </c>
      <c r="G990" s="158"/>
      <c r="H990" s="158"/>
      <c r="I990" s="158"/>
      <c r="J990" s="158"/>
      <c r="K990" s="158"/>
      <c r="L990" s="158"/>
      <c r="M990" s="158"/>
      <c r="N990" s="160">
        <v>0</v>
      </c>
      <c r="O990" s="158"/>
      <c r="P990" s="158"/>
      <c r="Q990" s="158"/>
      <c r="R990" s="158"/>
      <c r="S990" s="181">
        <f t="shared" si="47"/>
        <v>0</v>
      </c>
      <c r="T990" s="183"/>
      <c r="U990" s="184">
        <v>0</v>
      </c>
      <c r="V990" s="183"/>
      <c r="W990" s="181">
        <f t="shared" si="48"/>
        <v>0</v>
      </c>
      <c r="X990" s="181">
        <f t="shared" si="49"/>
        <v>0</v>
      </c>
    </row>
    <row r="991" spans="1:24" ht="9.6" x14ac:dyDescent="0.3">
      <c r="A991" s="156" t="s">
        <v>3174</v>
      </c>
      <c r="B991" s="156" t="s">
        <v>3985</v>
      </c>
      <c r="C991" s="160">
        <v>0</v>
      </c>
      <c r="D991" s="158"/>
      <c r="E991" s="160">
        <v>0</v>
      </c>
      <c r="F991" s="160">
        <v>0</v>
      </c>
      <c r="G991" s="158"/>
      <c r="H991" s="158"/>
      <c r="I991" s="158"/>
      <c r="J991" s="158"/>
      <c r="K991" s="158"/>
      <c r="L991" s="158"/>
      <c r="M991" s="158"/>
      <c r="N991" s="160">
        <v>0</v>
      </c>
      <c r="O991" s="158"/>
      <c r="P991" s="158"/>
      <c r="Q991" s="158"/>
      <c r="R991" s="158"/>
      <c r="S991" s="181">
        <f t="shared" si="47"/>
        <v>0</v>
      </c>
      <c r="T991" s="183"/>
      <c r="U991" s="184">
        <v>0</v>
      </c>
      <c r="V991" s="183"/>
      <c r="W991" s="181">
        <f t="shared" si="48"/>
        <v>0</v>
      </c>
      <c r="X991" s="181">
        <f t="shared" si="49"/>
        <v>0</v>
      </c>
    </row>
    <row r="992" spans="1:24" ht="19.2" x14ac:dyDescent="0.3">
      <c r="A992" s="156" t="s">
        <v>3175</v>
      </c>
      <c r="B992" s="156" t="s">
        <v>3986</v>
      </c>
      <c r="C992" s="160">
        <v>0</v>
      </c>
      <c r="D992" s="158"/>
      <c r="E992" s="160">
        <v>0</v>
      </c>
      <c r="F992" s="160">
        <v>0</v>
      </c>
      <c r="G992" s="158"/>
      <c r="H992" s="158"/>
      <c r="I992" s="158"/>
      <c r="J992" s="158"/>
      <c r="K992" s="158"/>
      <c r="L992" s="158"/>
      <c r="M992" s="158"/>
      <c r="N992" s="160">
        <v>0</v>
      </c>
      <c r="O992" s="158"/>
      <c r="P992" s="158"/>
      <c r="Q992" s="158"/>
      <c r="R992" s="158"/>
      <c r="S992" s="181">
        <f t="shared" si="47"/>
        <v>0</v>
      </c>
      <c r="T992" s="183"/>
      <c r="U992" s="184">
        <v>0</v>
      </c>
      <c r="V992" s="183"/>
      <c r="W992" s="181">
        <f t="shared" si="48"/>
        <v>0</v>
      </c>
      <c r="X992" s="181">
        <f t="shared" si="49"/>
        <v>0</v>
      </c>
    </row>
    <row r="993" spans="1:24" ht="19.2" x14ac:dyDescent="0.3">
      <c r="A993" s="156" t="s">
        <v>3275</v>
      </c>
      <c r="B993" s="156" t="s">
        <v>4086</v>
      </c>
      <c r="C993" s="160">
        <v>0</v>
      </c>
      <c r="D993" s="158"/>
      <c r="E993" s="160">
        <v>0</v>
      </c>
      <c r="F993" s="160">
        <v>0</v>
      </c>
      <c r="G993" s="158"/>
      <c r="H993" s="158"/>
      <c r="I993" s="158"/>
      <c r="J993" s="158"/>
      <c r="K993" s="158"/>
      <c r="L993" s="158"/>
      <c r="M993" s="158"/>
      <c r="N993" s="160">
        <v>0</v>
      </c>
      <c r="O993" s="158"/>
      <c r="P993" s="158"/>
      <c r="Q993" s="158"/>
      <c r="R993" s="158"/>
      <c r="S993" s="181">
        <f t="shared" si="47"/>
        <v>0</v>
      </c>
      <c r="T993" s="183"/>
      <c r="U993" s="184">
        <v>0</v>
      </c>
      <c r="V993" s="183"/>
      <c r="W993" s="181">
        <f t="shared" si="48"/>
        <v>0</v>
      </c>
      <c r="X993" s="181">
        <f t="shared" si="49"/>
        <v>0</v>
      </c>
    </row>
    <row r="994" spans="1:24" ht="9.6" x14ac:dyDescent="0.3">
      <c r="A994" s="156" t="s">
        <v>3276</v>
      </c>
      <c r="B994" s="156" t="s">
        <v>4087</v>
      </c>
      <c r="C994" s="158"/>
      <c r="D994" s="158"/>
      <c r="E994" s="160">
        <v>0</v>
      </c>
      <c r="F994" s="160">
        <v>0</v>
      </c>
      <c r="G994" s="158"/>
      <c r="H994" s="158"/>
      <c r="I994" s="158"/>
      <c r="J994" s="158"/>
      <c r="K994" s="158"/>
      <c r="L994" s="158"/>
      <c r="M994" s="158"/>
      <c r="N994" s="160">
        <v>0</v>
      </c>
      <c r="O994" s="158"/>
      <c r="P994" s="158"/>
      <c r="Q994" s="158"/>
      <c r="R994" s="158"/>
      <c r="S994" s="181">
        <f t="shared" si="47"/>
        <v>0</v>
      </c>
      <c r="T994" s="183"/>
      <c r="U994" s="183"/>
      <c r="V994" s="183"/>
      <c r="W994" s="181">
        <f t="shared" si="48"/>
        <v>0</v>
      </c>
      <c r="X994" s="181">
        <f t="shared" si="49"/>
        <v>0</v>
      </c>
    </row>
    <row r="995" spans="1:24" ht="9.6" x14ac:dyDescent="0.3">
      <c r="A995" s="176" t="s">
        <v>4588</v>
      </c>
      <c r="B995" s="176" t="s">
        <v>3987</v>
      </c>
      <c r="C995" s="158"/>
      <c r="D995" s="158"/>
      <c r="E995" s="158"/>
      <c r="F995" s="158"/>
      <c r="G995" s="158"/>
      <c r="H995" s="158"/>
      <c r="I995" s="158"/>
      <c r="J995" s="158"/>
      <c r="K995" s="158"/>
      <c r="L995" s="158"/>
      <c r="M995" s="158"/>
      <c r="N995" s="158"/>
      <c r="O995" s="158"/>
      <c r="P995" s="158"/>
      <c r="Q995" s="158"/>
      <c r="R995" s="158"/>
      <c r="S995" s="181">
        <f t="shared" si="47"/>
        <v>0</v>
      </c>
      <c r="T995" s="183"/>
      <c r="U995" s="183"/>
      <c r="V995" s="183"/>
      <c r="W995" s="181">
        <f t="shared" si="48"/>
        <v>0</v>
      </c>
      <c r="X995" s="181">
        <f t="shared" si="49"/>
        <v>0</v>
      </c>
    </row>
    <row r="996" spans="1:24" ht="9.6" x14ac:dyDescent="0.3">
      <c r="A996" s="156" t="s">
        <v>3177</v>
      </c>
      <c r="B996" s="156" t="s">
        <v>3988</v>
      </c>
      <c r="C996" s="158"/>
      <c r="D996" s="158"/>
      <c r="E996" s="158"/>
      <c r="F996" s="158"/>
      <c r="G996" s="158"/>
      <c r="H996" s="158"/>
      <c r="I996" s="158"/>
      <c r="J996" s="158"/>
      <c r="K996" s="158"/>
      <c r="L996" s="158"/>
      <c r="M996" s="158"/>
      <c r="N996" s="158"/>
      <c r="O996" s="158"/>
      <c r="P996" s="158"/>
      <c r="Q996" s="158"/>
      <c r="R996" s="158"/>
      <c r="S996" s="181">
        <f t="shared" si="47"/>
        <v>0</v>
      </c>
      <c r="T996" s="183"/>
      <c r="U996" s="183"/>
      <c r="V996" s="183"/>
      <c r="W996" s="181">
        <f t="shared" si="48"/>
        <v>0</v>
      </c>
      <c r="X996" s="181">
        <f t="shared" si="49"/>
        <v>0</v>
      </c>
    </row>
    <row r="997" spans="1:24" ht="19.2" x14ac:dyDescent="0.3">
      <c r="A997" s="156" t="s">
        <v>3296</v>
      </c>
      <c r="B997" s="156" t="s">
        <v>4107</v>
      </c>
      <c r="C997" s="158"/>
      <c r="D997" s="158"/>
      <c r="E997" s="158"/>
      <c r="F997" s="158"/>
      <c r="G997" s="158"/>
      <c r="H997" s="158"/>
      <c r="I997" s="158"/>
      <c r="J997" s="158"/>
      <c r="K997" s="158"/>
      <c r="L997" s="158"/>
      <c r="M997" s="158"/>
      <c r="N997" s="158"/>
      <c r="O997" s="158"/>
      <c r="P997" s="158"/>
      <c r="Q997" s="158"/>
      <c r="R997" s="158"/>
      <c r="S997" s="181">
        <f t="shared" si="47"/>
        <v>0</v>
      </c>
      <c r="T997" s="183"/>
      <c r="U997" s="183"/>
      <c r="V997" s="183"/>
      <c r="W997" s="181">
        <f t="shared" si="48"/>
        <v>0</v>
      </c>
      <c r="X997" s="181">
        <f t="shared" si="49"/>
        <v>0</v>
      </c>
    </row>
    <row r="998" spans="1:24" ht="19.2" x14ac:dyDescent="0.3">
      <c r="A998" s="156" t="s">
        <v>3274</v>
      </c>
      <c r="B998" s="156" t="s">
        <v>4085</v>
      </c>
      <c r="C998" s="160">
        <v>0</v>
      </c>
      <c r="D998" s="158"/>
      <c r="E998" s="160">
        <v>0</v>
      </c>
      <c r="F998" s="160">
        <v>0</v>
      </c>
      <c r="G998" s="158"/>
      <c r="H998" s="158"/>
      <c r="I998" s="158"/>
      <c r="J998" s="158"/>
      <c r="K998" s="158"/>
      <c r="L998" s="158"/>
      <c r="M998" s="158"/>
      <c r="N998" s="160">
        <v>0</v>
      </c>
      <c r="O998" s="158"/>
      <c r="P998" s="158"/>
      <c r="Q998" s="158"/>
      <c r="R998" s="158"/>
      <c r="S998" s="181">
        <f t="shared" si="47"/>
        <v>0</v>
      </c>
      <c r="T998" s="183"/>
      <c r="U998" s="183"/>
      <c r="V998" s="183"/>
      <c r="W998" s="181">
        <f t="shared" si="48"/>
        <v>0</v>
      </c>
      <c r="X998" s="181">
        <f t="shared" si="49"/>
        <v>0</v>
      </c>
    </row>
    <row r="999" spans="1:24" ht="9.6" x14ac:dyDescent="0.3">
      <c r="A999" s="156" t="s">
        <v>3297</v>
      </c>
      <c r="B999" s="156" t="s">
        <v>4108</v>
      </c>
      <c r="C999" s="160">
        <v>0</v>
      </c>
      <c r="D999" s="158"/>
      <c r="E999" s="160">
        <v>0</v>
      </c>
      <c r="F999" s="160">
        <v>0</v>
      </c>
      <c r="G999" s="158"/>
      <c r="H999" s="158"/>
      <c r="I999" s="158"/>
      <c r="J999" s="158"/>
      <c r="K999" s="158"/>
      <c r="L999" s="158"/>
      <c r="M999" s="158"/>
      <c r="N999" s="160">
        <v>0</v>
      </c>
      <c r="O999" s="158"/>
      <c r="P999" s="158"/>
      <c r="Q999" s="158"/>
      <c r="R999" s="158"/>
      <c r="S999" s="181">
        <f t="shared" si="47"/>
        <v>0</v>
      </c>
      <c r="T999" s="183"/>
      <c r="U999" s="183"/>
      <c r="V999" s="183"/>
      <c r="W999" s="181">
        <f t="shared" si="48"/>
        <v>0</v>
      </c>
      <c r="X999" s="181">
        <f t="shared" si="49"/>
        <v>0</v>
      </c>
    </row>
    <row r="1000" spans="1:24" ht="9.6" x14ac:dyDescent="0.3">
      <c r="A1000" s="156" t="s">
        <v>3298</v>
      </c>
      <c r="B1000" s="156" t="s">
        <v>4109</v>
      </c>
      <c r="C1000" s="160">
        <v>0</v>
      </c>
      <c r="D1000" s="158"/>
      <c r="E1000" s="160">
        <v>0</v>
      </c>
      <c r="F1000" s="160">
        <v>0</v>
      </c>
      <c r="G1000" s="158"/>
      <c r="H1000" s="158"/>
      <c r="I1000" s="158"/>
      <c r="J1000" s="158"/>
      <c r="K1000" s="158"/>
      <c r="L1000" s="158"/>
      <c r="M1000" s="158"/>
      <c r="N1000" s="160">
        <v>0</v>
      </c>
      <c r="O1000" s="158"/>
      <c r="P1000" s="158"/>
      <c r="Q1000" s="158"/>
      <c r="R1000" s="158"/>
      <c r="S1000" s="181">
        <f t="shared" si="47"/>
        <v>0</v>
      </c>
      <c r="T1000" s="183"/>
      <c r="U1000" s="183"/>
      <c r="V1000" s="183"/>
      <c r="W1000" s="181">
        <f t="shared" si="48"/>
        <v>0</v>
      </c>
      <c r="X1000" s="181">
        <f t="shared" si="49"/>
        <v>0</v>
      </c>
    </row>
    <row r="1001" spans="1:24" ht="19.2" x14ac:dyDescent="0.3">
      <c r="A1001" s="156" t="s">
        <v>3173</v>
      </c>
      <c r="B1001" s="156" t="s">
        <v>3984</v>
      </c>
      <c r="C1001" s="160">
        <v>0</v>
      </c>
      <c r="D1001" s="158"/>
      <c r="E1001" s="160">
        <v>0</v>
      </c>
      <c r="F1001" s="160">
        <v>0</v>
      </c>
      <c r="G1001" s="158"/>
      <c r="H1001" s="158"/>
      <c r="I1001" s="158"/>
      <c r="J1001" s="158"/>
      <c r="K1001" s="158"/>
      <c r="L1001" s="158"/>
      <c r="M1001" s="158"/>
      <c r="N1001" s="160">
        <v>0</v>
      </c>
      <c r="O1001" s="158"/>
      <c r="P1001" s="158"/>
      <c r="Q1001" s="158"/>
      <c r="R1001" s="158"/>
      <c r="S1001" s="181">
        <f t="shared" si="47"/>
        <v>0</v>
      </c>
      <c r="T1001" s="183"/>
      <c r="U1001" s="184">
        <v>0</v>
      </c>
      <c r="V1001" s="183"/>
      <c r="W1001" s="181">
        <f t="shared" si="48"/>
        <v>0</v>
      </c>
      <c r="X1001" s="181">
        <f t="shared" si="49"/>
        <v>0</v>
      </c>
    </row>
    <row r="1002" spans="1:24" ht="9.6" x14ac:dyDescent="0.3">
      <c r="A1002" s="156" t="s">
        <v>3297</v>
      </c>
      <c r="B1002" s="156" t="s">
        <v>4108</v>
      </c>
      <c r="C1002" s="160">
        <v>0</v>
      </c>
      <c r="D1002" s="158"/>
      <c r="E1002" s="160">
        <v>0</v>
      </c>
      <c r="F1002" s="160">
        <v>0</v>
      </c>
      <c r="G1002" s="158"/>
      <c r="H1002" s="158"/>
      <c r="I1002" s="158"/>
      <c r="J1002" s="158"/>
      <c r="K1002" s="158"/>
      <c r="L1002" s="158"/>
      <c r="M1002" s="158"/>
      <c r="N1002" s="160">
        <v>0</v>
      </c>
      <c r="O1002" s="158"/>
      <c r="P1002" s="158"/>
      <c r="Q1002" s="158"/>
      <c r="R1002" s="158"/>
      <c r="S1002" s="181">
        <f t="shared" si="47"/>
        <v>0</v>
      </c>
      <c r="T1002" s="183"/>
      <c r="U1002" s="184">
        <v>0</v>
      </c>
      <c r="V1002" s="183"/>
      <c r="W1002" s="181">
        <f t="shared" si="48"/>
        <v>0</v>
      </c>
      <c r="X1002" s="181">
        <f t="shared" si="49"/>
        <v>0</v>
      </c>
    </row>
    <row r="1003" spans="1:24" ht="9.6" x14ac:dyDescent="0.3">
      <c r="A1003" s="156" t="s">
        <v>3298</v>
      </c>
      <c r="B1003" s="156" t="s">
        <v>4109</v>
      </c>
      <c r="C1003" s="160">
        <v>0</v>
      </c>
      <c r="D1003" s="158"/>
      <c r="E1003" s="160">
        <v>0</v>
      </c>
      <c r="F1003" s="160">
        <v>0</v>
      </c>
      <c r="G1003" s="158"/>
      <c r="H1003" s="158"/>
      <c r="I1003" s="158"/>
      <c r="J1003" s="158"/>
      <c r="K1003" s="158"/>
      <c r="L1003" s="158"/>
      <c r="M1003" s="158"/>
      <c r="N1003" s="160">
        <v>0</v>
      </c>
      <c r="O1003" s="158"/>
      <c r="P1003" s="158"/>
      <c r="Q1003" s="158"/>
      <c r="R1003" s="158"/>
      <c r="S1003" s="181">
        <f t="shared" si="47"/>
        <v>0</v>
      </c>
      <c r="T1003" s="183"/>
      <c r="U1003" s="184">
        <v>0</v>
      </c>
      <c r="V1003" s="183"/>
      <c r="W1003" s="181">
        <f t="shared" si="48"/>
        <v>0</v>
      </c>
      <c r="X1003" s="181">
        <f t="shared" si="49"/>
        <v>0</v>
      </c>
    </row>
    <row r="1004" spans="1:24" ht="9.6" x14ac:dyDescent="0.3">
      <c r="A1004" s="156" t="s">
        <v>3174</v>
      </c>
      <c r="B1004" s="156" t="s">
        <v>3985</v>
      </c>
      <c r="C1004" s="160">
        <v>0</v>
      </c>
      <c r="D1004" s="158"/>
      <c r="E1004" s="160">
        <v>0</v>
      </c>
      <c r="F1004" s="160">
        <v>0</v>
      </c>
      <c r="G1004" s="158"/>
      <c r="H1004" s="158"/>
      <c r="I1004" s="158"/>
      <c r="J1004" s="158"/>
      <c r="K1004" s="158"/>
      <c r="L1004" s="158"/>
      <c r="M1004" s="158"/>
      <c r="N1004" s="160">
        <v>0</v>
      </c>
      <c r="O1004" s="158"/>
      <c r="P1004" s="158"/>
      <c r="Q1004" s="158"/>
      <c r="R1004" s="158"/>
      <c r="S1004" s="181">
        <f t="shared" si="47"/>
        <v>0</v>
      </c>
      <c r="T1004" s="183"/>
      <c r="U1004" s="184">
        <v>0</v>
      </c>
      <c r="V1004" s="183"/>
      <c r="W1004" s="181">
        <f t="shared" si="48"/>
        <v>0</v>
      </c>
      <c r="X1004" s="181">
        <f t="shared" si="49"/>
        <v>0</v>
      </c>
    </row>
    <row r="1005" spans="1:24" ht="9.6" x14ac:dyDescent="0.3">
      <c r="A1005" s="156" t="s">
        <v>3297</v>
      </c>
      <c r="B1005" s="156" t="s">
        <v>4108</v>
      </c>
      <c r="C1005" s="160">
        <v>0</v>
      </c>
      <c r="D1005" s="158"/>
      <c r="E1005" s="160">
        <v>0</v>
      </c>
      <c r="F1005" s="160">
        <v>0</v>
      </c>
      <c r="G1005" s="158"/>
      <c r="H1005" s="158"/>
      <c r="I1005" s="158"/>
      <c r="J1005" s="158"/>
      <c r="K1005" s="158"/>
      <c r="L1005" s="158"/>
      <c r="M1005" s="158"/>
      <c r="N1005" s="160">
        <v>0</v>
      </c>
      <c r="O1005" s="158"/>
      <c r="P1005" s="158"/>
      <c r="Q1005" s="158"/>
      <c r="R1005" s="158"/>
      <c r="S1005" s="181">
        <f t="shared" ref="S1005:S1063" si="50">SUM(C1005:R1005)</f>
        <v>0</v>
      </c>
      <c r="T1005" s="183"/>
      <c r="U1005" s="184">
        <v>0</v>
      </c>
      <c r="V1005" s="183"/>
      <c r="W1005" s="181">
        <f t="shared" si="48"/>
        <v>0</v>
      </c>
      <c r="X1005" s="181">
        <f t="shared" si="49"/>
        <v>0</v>
      </c>
    </row>
    <row r="1006" spans="1:24" ht="9.6" x14ac:dyDescent="0.3">
      <c r="A1006" s="156" t="s">
        <v>3298</v>
      </c>
      <c r="B1006" s="156" t="s">
        <v>4109</v>
      </c>
      <c r="C1006" s="160">
        <v>0</v>
      </c>
      <c r="D1006" s="158"/>
      <c r="E1006" s="160">
        <v>0</v>
      </c>
      <c r="F1006" s="160">
        <v>0</v>
      </c>
      <c r="G1006" s="158"/>
      <c r="H1006" s="158"/>
      <c r="I1006" s="158"/>
      <c r="J1006" s="158"/>
      <c r="K1006" s="158"/>
      <c r="L1006" s="158"/>
      <c r="M1006" s="158"/>
      <c r="N1006" s="160">
        <v>0</v>
      </c>
      <c r="O1006" s="158"/>
      <c r="P1006" s="158"/>
      <c r="Q1006" s="158"/>
      <c r="R1006" s="158"/>
      <c r="S1006" s="181">
        <f t="shared" si="50"/>
        <v>0</v>
      </c>
      <c r="T1006" s="183"/>
      <c r="U1006" s="184">
        <v>0</v>
      </c>
      <c r="V1006" s="183"/>
      <c r="W1006" s="181">
        <f t="shared" si="48"/>
        <v>0</v>
      </c>
      <c r="X1006" s="181">
        <f t="shared" si="49"/>
        <v>0</v>
      </c>
    </row>
    <row r="1007" spans="1:24" ht="19.2" x14ac:dyDescent="0.3">
      <c r="A1007" s="156" t="s">
        <v>3175</v>
      </c>
      <c r="B1007" s="156" t="s">
        <v>3986</v>
      </c>
      <c r="C1007" s="160">
        <v>0</v>
      </c>
      <c r="D1007" s="158"/>
      <c r="E1007" s="160">
        <v>0</v>
      </c>
      <c r="F1007" s="160">
        <v>0</v>
      </c>
      <c r="G1007" s="158"/>
      <c r="H1007" s="158"/>
      <c r="I1007" s="158"/>
      <c r="J1007" s="158"/>
      <c r="K1007" s="158"/>
      <c r="L1007" s="158"/>
      <c r="M1007" s="158"/>
      <c r="N1007" s="160">
        <v>0</v>
      </c>
      <c r="O1007" s="158"/>
      <c r="P1007" s="158"/>
      <c r="Q1007" s="158"/>
      <c r="R1007" s="158"/>
      <c r="S1007" s="181">
        <f t="shared" si="50"/>
        <v>0</v>
      </c>
      <c r="T1007" s="183"/>
      <c r="U1007" s="184">
        <v>0</v>
      </c>
      <c r="V1007" s="183"/>
      <c r="W1007" s="181">
        <f t="shared" ref="W1007:W1065" si="51">SUM(T1007:V1007)</f>
        <v>0</v>
      </c>
      <c r="X1007" s="181">
        <f t="shared" ref="X1007:X1065" si="52">S1007+W1007</f>
        <v>0</v>
      </c>
    </row>
    <row r="1008" spans="1:24" ht="9.6" x14ac:dyDescent="0.3">
      <c r="A1008" s="156" t="s">
        <v>3297</v>
      </c>
      <c r="B1008" s="156" t="s">
        <v>4108</v>
      </c>
      <c r="C1008" s="160">
        <v>0</v>
      </c>
      <c r="D1008" s="158"/>
      <c r="E1008" s="160">
        <v>0</v>
      </c>
      <c r="F1008" s="160">
        <v>0</v>
      </c>
      <c r="G1008" s="158"/>
      <c r="H1008" s="158"/>
      <c r="I1008" s="158"/>
      <c r="J1008" s="158"/>
      <c r="K1008" s="158"/>
      <c r="L1008" s="158"/>
      <c r="M1008" s="158"/>
      <c r="N1008" s="160">
        <v>0</v>
      </c>
      <c r="O1008" s="158"/>
      <c r="P1008" s="158"/>
      <c r="Q1008" s="158"/>
      <c r="R1008" s="158"/>
      <c r="S1008" s="181">
        <f t="shared" si="50"/>
        <v>0</v>
      </c>
      <c r="T1008" s="183"/>
      <c r="U1008" s="184">
        <v>0</v>
      </c>
      <c r="V1008" s="183"/>
      <c r="W1008" s="181">
        <f t="shared" si="51"/>
        <v>0</v>
      </c>
      <c r="X1008" s="181">
        <f t="shared" si="52"/>
        <v>0</v>
      </c>
    </row>
    <row r="1009" spans="1:24" ht="9.6" x14ac:dyDescent="0.3">
      <c r="A1009" s="156" t="s">
        <v>3298</v>
      </c>
      <c r="B1009" s="156" t="s">
        <v>4109</v>
      </c>
      <c r="C1009" s="160">
        <v>0</v>
      </c>
      <c r="D1009" s="158"/>
      <c r="E1009" s="160">
        <v>0</v>
      </c>
      <c r="F1009" s="160">
        <v>0</v>
      </c>
      <c r="G1009" s="158"/>
      <c r="H1009" s="158"/>
      <c r="I1009" s="158"/>
      <c r="J1009" s="158"/>
      <c r="K1009" s="158"/>
      <c r="L1009" s="158"/>
      <c r="M1009" s="158"/>
      <c r="N1009" s="160">
        <v>0</v>
      </c>
      <c r="O1009" s="158"/>
      <c r="P1009" s="158"/>
      <c r="Q1009" s="158"/>
      <c r="R1009" s="158"/>
      <c r="S1009" s="181">
        <f t="shared" si="50"/>
        <v>0</v>
      </c>
      <c r="T1009" s="183"/>
      <c r="U1009" s="184">
        <v>0</v>
      </c>
      <c r="V1009" s="183"/>
      <c r="W1009" s="181">
        <f t="shared" si="51"/>
        <v>0</v>
      </c>
      <c r="X1009" s="181">
        <f t="shared" si="52"/>
        <v>0</v>
      </c>
    </row>
    <row r="1010" spans="1:24" ht="19.2" x14ac:dyDescent="0.3">
      <c r="A1010" s="156" t="s">
        <v>3275</v>
      </c>
      <c r="B1010" s="156" t="s">
        <v>4086</v>
      </c>
      <c r="C1010" s="160">
        <v>0</v>
      </c>
      <c r="D1010" s="158"/>
      <c r="E1010" s="160">
        <v>0</v>
      </c>
      <c r="F1010" s="160">
        <v>0</v>
      </c>
      <c r="G1010" s="158"/>
      <c r="H1010" s="158"/>
      <c r="I1010" s="158"/>
      <c r="J1010" s="158"/>
      <c r="K1010" s="158"/>
      <c r="L1010" s="158"/>
      <c r="M1010" s="158"/>
      <c r="N1010" s="160">
        <v>0</v>
      </c>
      <c r="O1010" s="158"/>
      <c r="P1010" s="158"/>
      <c r="Q1010" s="158"/>
      <c r="R1010" s="158"/>
      <c r="S1010" s="181">
        <f t="shared" si="50"/>
        <v>0</v>
      </c>
      <c r="T1010" s="183"/>
      <c r="U1010" s="184">
        <v>0</v>
      </c>
      <c r="V1010" s="183"/>
      <c r="W1010" s="181">
        <f t="shared" si="51"/>
        <v>0</v>
      </c>
      <c r="X1010" s="181">
        <f t="shared" si="52"/>
        <v>0</v>
      </c>
    </row>
    <row r="1011" spans="1:24" ht="9.6" x14ac:dyDescent="0.3">
      <c r="A1011" s="156" t="s">
        <v>3297</v>
      </c>
      <c r="B1011" s="156" t="s">
        <v>4108</v>
      </c>
      <c r="C1011" s="160">
        <v>0</v>
      </c>
      <c r="D1011" s="158"/>
      <c r="E1011" s="160">
        <v>0</v>
      </c>
      <c r="F1011" s="160">
        <v>0</v>
      </c>
      <c r="G1011" s="158"/>
      <c r="H1011" s="158"/>
      <c r="I1011" s="158"/>
      <c r="J1011" s="158"/>
      <c r="K1011" s="158"/>
      <c r="L1011" s="158"/>
      <c r="M1011" s="158"/>
      <c r="N1011" s="160">
        <v>0</v>
      </c>
      <c r="O1011" s="158"/>
      <c r="P1011" s="158"/>
      <c r="Q1011" s="158"/>
      <c r="R1011" s="158"/>
      <c r="S1011" s="181">
        <f t="shared" si="50"/>
        <v>0</v>
      </c>
      <c r="T1011" s="183"/>
      <c r="U1011" s="184">
        <v>0</v>
      </c>
      <c r="V1011" s="183"/>
      <c r="W1011" s="181">
        <f t="shared" si="51"/>
        <v>0</v>
      </c>
      <c r="X1011" s="181">
        <f t="shared" si="52"/>
        <v>0</v>
      </c>
    </row>
    <row r="1012" spans="1:24" ht="9.6" x14ac:dyDescent="0.3">
      <c r="A1012" s="156" t="s">
        <v>3298</v>
      </c>
      <c r="B1012" s="156" t="s">
        <v>4109</v>
      </c>
      <c r="C1012" s="160">
        <v>0</v>
      </c>
      <c r="D1012" s="158"/>
      <c r="E1012" s="160">
        <v>0</v>
      </c>
      <c r="F1012" s="160">
        <v>0</v>
      </c>
      <c r="G1012" s="158"/>
      <c r="H1012" s="158"/>
      <c r="I1012" s="158"/>
      <c r="J1012" s="158"/>
      <c r="K1012" s="158"/>
      <c r="L1012" s="158"/>
      <c r="M1012" s="158"/>
      <c r="N1012" s="160">
        <v>0</v>
      </c>
      <c r="O1012" s="158"/>
      <c r="P1012" s="158"/>
      <c r="Q1012" s="158"/>
      <c r="R1012" s="158"/>
      <c r="S1012" s="181">
        <f t="shared" si="50"/>
        <v>0</v>
      </c>
      <c r="T1012" s="183"/>
      <c r="U1012" s="184">
        <v>0</v>
      </c>
      <c r="V1012" s="183"/>
      <c r="W1012" s="181">
        <f t="shared" si="51"/>
        <v>0</v>
      </c>
      <c r="X1012" s="181">
        <f t="shared" si="52"/>
        <v>0</v>
      </c>
    </row>
    <row r="1013" spans="1:24" ht="9.6" x14ac:dyDescent="0.3">
      <c r="A1013" s="156" t="s">
        <v>3276</v>
      </c>
      <c r="B1013" s="156" t="s">
        <v>4087</v>
      </c>
      <c r="C1013" s="158"/>
      <c r="D1013" s="158"/>
      <c r="E1013" s="160">
        <v>0</v>
      </c>
      <c r="F1013" s="160">
        <v>0</v>
      </c>
      <c r="G1013" s="158"/>
      <c r="H1013" s="158"/>
      <c r="I1013" s="158"/>
      <c r="J1013" s="158"/>
      <c r="K1013" s="158"/>
      <c r="L1013" s="158"/>
      <c r="M1013" s="158"/>
      <c r="N1013" s="160">
        <v>0</v>
      </c>
      <c r="O1013" s="158"/>
      <c r="P1013" s="158"/>
      <c r="Q1013" s="158"/>
      <c r="R1013" s="158"/>
      <c r="S1013" s="181">
        <f t="shared" si="50"/>
        <v>0</v>
      </c>
      <c r="T1013" s="183"/>
      <c r="U1013" s="183"/>
      <c r="V1013" s="183"/>
      <c r="W1013" s="181">
        <f t="shared" si="51"/>
        <v>0</v>
      </c>
      <c r="X1013" s="181">
        <f t="shared" si="52"/>
        <v>0</v>
      </c>
    </row>
    <row r="1014" spans="1:24" ht="9.6" x14ac:dyDescent="0.3">
      <c r="A1014" s="156" t="s">
        <v>3297</v>
      </c>
      <c r="B1014" s="156" t="s">
        <v>4108</v>
      </c>
      <c r="C1014" s="158"/>
      <c r="D1014" s="158"/>
      <c r="E1014" s="160">
        <v>0</v>
      </c>
      <c r="F1014" s="160">
        <v>0</v>
      </c>
      <c r="G1014" s="158"/>
      <c r="H1014" s="158"/>
      <c r="I1014" s="158"/>
      <c r="J1014" s="158"/>
      <c r="K1014" s="158"/>
      <c r="L1014" s="158"/>
      <c r="M1014" s="158"/>
      <c r="N1014" s="160">
        <v>0</v>
      </c>
      <c r="O1014" s="158"/>
      <c r="P1014" s="158"/>
      <c r="Q1014" s="158"/>
      <c r="R1014" s="158"/>
      <c r="S1014" s="181">
        <f t="shared" si="50"/>
        <v>0</v>
      </c>
      <c r="T1014" s="183"/>
      <c r="U1014" s="183"/>
      <c r="V1014" s="183"/>
      <c r="W1014" s="181">
        <f t="shared" si="51"/>
        <v>0</v>
      </c>
      <c r="X1014" s="181">
        <f t="shared" si="52"/>
        <v>0</v>
      </c>
    </row>
    <row r="1015" spans="1:24" ht="9.6" x14ac:dyDescent="0.3">
      <c r="A1015" s="156" t="s">
        <v>3298</v>
      </c>
      <c r="B1015" s="156" t="s">
        <v>4109</v>
      </c>
      <c r="C1015" s="158"/>
      <c r="D1015" s="158"/>
      <c r="E1015" s="160">
        <v>0</v>
      </c>
      <c r="F1015" s="160">
        <v>0</v>
      </c>
      <c r="G1015" s="158"/>
      <c r="H1015" s="158"/>
      <c r="I1015" s="158"/>
      <c r="J1015" s="158"/>
      <c r="K1015" s="158"/>
      <c r="L1015" s="158"/>
      <c r="M1015" s="158"/>
      <c r="N1015" s="160">
        <v>0</v>
      </c>
      <c r="O1015" s="158"/>
      <c r="P1015" s="158"/>
      <c r="Q1015" s="158"/>
      <c r="R1015" s="158"/>
      <c r="S1015" s="181">
        <f t="shared" si="50"/>
        <v>0</v>
      </c>
      <c r="T1015" s="183"/>
      <c r="U1015" s="183"/>
      <c r="V1015" s="183"/>
      <c r="W1015" s="181">
        <f t="shared" si="51"/>
        <v>0</v>
      </c>
      <c r="X1015" s="181">
        <f t="shared" si="52"/>
        <v>0</v>
      </c>
    </row>
    <row r="1016" spans="1:24" ht="28.8" x14ac:dyDescent="0.3">
      <c r="A1016" s="156" t="s">
        <v>3471</v>
      </c>
      <c r="B1016" s="156" t="s">
        <v>4273</v>
      </c>
      <c r="C1016" s="159">
        <v>16094300</v>
      </c>
      <c r="D1016" s="158"/>
      <c r="E1016" s="159">
        <v>21002235</v>
      </c>
      <c r="F1016" s="159">
        <v>41091507</v>
      </c>
      <c r="G1016" s="158"/>
      <c r="H1016" s="159">
        <v>455670</v>
      </c>
      <c r="I1016" s="158"/>
      <c r="J1016" s="158"/>
      <c r="K1016" s="158"/>
      <c r="L1016" s="159">
        <v>356569</v>
      </c>
      <c r="M1016" s="158"/>
      <c r="N1016" s="159">
        <v>171734</v>
      </c>
      <c r="O1016" s="158"/>
      <c r="P1016" s="159">
        <v>38042982</v>
      </c>
      <c r="Q1016" s="159">
        <v>340497</v>
      </c>
      <c r="R1016" s="159">
        <v>9206940</v>
      </c>
      <c r="S1016" s="181">
        <f t="shared" si="50"/>
        <v>126762434</v>
      </c>
      <c r="T1016" s="183"/>
      <c r="U1016" s="184">
        <v>0</v>
      </c>
      <c r="V1016" s="183"/>
      <c r="W1016" s="181">
        <f t="shared" si="51"/>
        <v>0</v>
      </c>
      <c r="X1016" s="181">
        <f t="shared" si="52"/>
        <v>126762434</v>
      </c>
    </row>
    <row r="1017" spans="1:24" ht="9.6" x14ac:dyDescent="0.3">
      <c r="A1017" s="156" t="s">
        <v>3172</v>
      </c>
      <c r="B1017" s="156" t="s">
        <v>3983</v>
      </c>
      <c r="C1017" s="158"/>
      <c r="D1017" s="158"/>
      <c r="E1017" s="158"/>
      <c r="F1017" s="158"/>
      <c r="G1017" s="158"/>
      <c r="H1017" s="158"/>
      <c r="I1017" s="158"/>
      <c r="J1017" s="158"/>
      <c r="K1017" s="158"/>
      <c r="L1017" s="158"/>
      <c r="M1017" s="158"/>
      <c r="N1017" s="158"/>
      <c r="O1017" s="158"/>
      <c r="P1017" s="158"/>
      <c r="Q1017" s="158"/>
      <c r="R1017" s="158"/>
      <c r="S1017" s="181">
        <f t="shared" si="50"/>
        <v>0</v>
      </c>
      <c r="T1017" s="183"/>
      <c r="U1017" s="183"/>
      <c r="V1017" s="183"/>
      <c r="W1017" s="181">
        <f t="shared" si="51"/>
        <v>0</v>
      </c>
      <c r="X1017" s="181">
        <f t="shared" si="52"/>
        <v>0</v>
      </c>
    </row>
    <row r="1018" spans="1:24" ht="19.2" x14ac:dyDescent="0.3">
      <c r="A1018" s="156" t="s">
        <v>3274</v>
      </c>
      <c r="B1018" s="156" t="s">
        <v>4085</v>
      </c>
      <c r="C1018" s="159">
        <v>16094300</v>
      </c>
      <c r="D1018" s="158"/>
      <c r="E1018" s="159">
        <v>15917750</v>
      </c>
      <c r="F1018" s="159">
        <v>38949165</v>
      </c>
      <c r="G1018" s="158"/>
      <c r="H1018" s="160">
        <v>0</v>
      </c>
      <c r="I1018" s="158"/>
      <c r="J1018" s="158"/>
      <c r="K1018" s="158"/>
      <c r="L1018" s="158"/>
      <c r="M1018" s="158"/>
      <c r="N1018" s="160">
        <v>0</v>
      </c>
      <c r="O1018" s="158"/>
      <c r="P1018" s="158"/>
      <c r="Q1018" s="158"/>
      <c r="R1018" s="159">
        <v>2909579</v>
      </c>
      <c r="S1018" s="181">
        <f t="shared" si="50"/>
        <v>73870794</v>
      </c>
      <c r="T1018" s="183"/>
      <c r="U1018" s="183"/>
      <c r="V1018" s="183"/>
      <c r="W1018" s="181">
        <f t="shared" si="51"/>
        <v>0</v>
      </c>
      <c r="X1018" s="181">
        <f t="shared" si="52"/>
        <v>73870794</v>
      </c>
    </row>
    <row r="1019" spans="1:24" ht="19.2" x14ac:dyDescent="0.3">
      <c r="A1019" s="156" t="s">
        <v>3173</v>
      </c>
      <c r="B1019" s="156" t="s">
        <v>3984</v>
      </c>
      <c r="C1019" s="160">
        <v>0</v>
      </c>
      <c r="D1019" s="158"/>
      <c r="E1019" s="159">
        <v>4302081</v>
      </c>
      <c r="F1019" s="159">
        <v>1757256</v>
      </c>
      <c r="G1019" s="158"/>
      <c r="H1019" s="159">
        <v>199811</v>
      </c>
      <c r="I1019" s="158"/>
      <c r="J1019" s="158"/>
      <c r="K1019" s="158"/>
      <c r="L1019" s="159">
        <v>356569</v>
      </c>
      <c r="M1019" s="158"/>
      <c r="N1019" s="160">
        <v>0</v>
      </c>
      <c r="O1019" s="158"/>
      <c r="P1019" s="159">
        <v>20008959</v>
      </c>
      <c r="Q1019" s="159">
        <v>232766</v>
      </c>
      <c r="R1019" s="159">
        <v>3063798</v>
      </c>
      <c r="S1019" s="181">
        <f t="shared" si="50"/>
        <v>29921240</v>
      </c>
      <c r="T1019" s="183"/>
      <c r="U1019" s="184">
        <v>0</v>
      </c>
      <c r="V1019" s="183"/>
      <c r="W1019" s="181">
        <f t="shared" si="51"/>
        <v>0</v>
      </c>
      <c r="X1019" s="181">
        <f t="shared" si="52"/>
        <v>29921240</v>
      </c>
    </row>
    <row r="1020" spans="1:24" ht="9.6" x14ac:dyDescent="0.3">
      <c r="A1020" s="156" t="s">
        <v>3174</v>
      </c>
      <c r="B1020" s="156" t="s">
        <v>3985</v>
      </c>
      <c r="C1020" s="160">
        <v>0</v>
      </c>
      <c r="D1020" s="158"/>
      <c r="E1020" s="159">
        <v>16618</v>
      </c>
      <c r="F1020" s="159">
        <v>313258</v>
      </c>
      <c r="G1020" s="158"/>
      <c r="H1020" s="159">
        <v>12385</v>
      </c>
      <c r="I1020" s="158"/>
      <c r="J1020" s="158"/>
      <c r="K1020" s="158"/>
      <c r="L1020" s="158"/>
      <c r="M1020" s="158"/>
      <c r="N1020" s="159">
        <v>171734</v>
      </c>
      <c r="O1020" s="158"/>
      <c r="P1020" s="159">
        <v>6335804</v>
      </c>
      <c r="Q1020" s="159">
        <v>107731</v>
      </c>
      <c r="R1020" s="159">
        <v>3233563</v>
      </c>
      <c r="S1020" s="181">
        <f t="shared" si="50"/>
        <v>10191093</v>
      </c>
      <c r="T1020" s="183"/>
      <c r="U1020" s="184">
        <v>0</v>
      </c>
      <c r="V1020" s="183"/>
      <c r="W1020" s="181">
        <f t="shared" si="51"/>
        <v>0</v>
      </c>
      <c r="X1020" s="181">
        <f t="shared" si="52"/>
        <v>10191093</v>
      </c>
    </row>
    <row r="1021" spans="1:24" ht="19.2" x14ac:dyDescent="0.3">
      <c r="A1021" s="156" t="s">
        <v>3175</v>
      </c>
      <c r="B1021" s="156" t="s">
        <v>3986</v>
      </c>
      <c r="C1021" s="160">
        <v>0</v>
      </c>
      <c r="D1021" s="158"/>
      <c r="E1021" s="160">
        <v>0</v>
      </c>
      <c r="F1021" s="160">
        <v>0</v>
      </c>
      <c r="G1021" s="158"/>
      <c r="H1021" s="159">
        <v>241956</v>
      </c>
      <c r="I1021" s="158"/>
      <c r="J1021" s="158"/>
      <c r="K1021" s="158"/>
      <c r="L1021" s="158"/>
      <c r="M1021" s="158"/>
      <c r="N1021" s="160">
        <v>0</v>
      </c>
      <c r="O1021" s="158"/>
      <c r="P1021" s="160">
        <v>0</v>
      </c>
      <c r="Q1021" s="160">
        <v>0</v>
      </c>
      <c r="R1021" s="158"/>
      <c r="S1021" s="181">
        <f t="shared" si="50"/>
        <v>241956</v>
      </c>
      <c r="T1021" s="183"/>
      <c r="U1021" s="184">
        <v>0</v>
      </c>
      <c r="V1021" s="183"/>
      <c r="W1021" s="181">
        <f t="shared" si="51"/>
        <v>0</v>
      </c>
      <c r="X1021" s="181">
        <f t="shared" si="52"/>
        <v>241956</v>
      </c>
    </row>
    <row r="1022" spans="1:24" ht="19.2" x14ac:dyDescent="0.3">
      <c r="A1022" s="156" t="s">
        <v>3275</v>
      </c>
      <c r="B1022" s="156" t="s">
        <v>4086</v>
      </c>
      <c r="C1022" s="160">
        <v>0</v>
      </c>
      <c r="D1022" s="158"/>
      <c r="E1022" s="159">
        <v>169437</v>
      </c>
      <c r="F1022" s="160">
        <v>0</v>
      </c>
      <c r="G1022" s="158"/>
      <c r="H1022" s="160">
        <v>0</v>
      </c>
      <c r="I1022" s="158"/>
      <c r="J1022" s="158"/>
      <c r="K1022" s="158"/>
      <c r="L1022" s="158"/>
      <c r="M1022" s="158"/>
      <c r="N1022" s="160">
        <v>0</v>
      </c>
      <c r="O1022" s="158"/>
      <c r="P1022" s="158"/>
      <c r="Q1022" s="160">
        <v>0</v>
      </c>
      <c r="R1022" s="158"/>
      <c r="S1022" s="181">
        <f t="shared" si="50"/>
        <v>169437</v>
      </c>
      <c r="T1022" s="183"/>
      <c r="U1022" s="184">
        <v>0</v>
      </c>
      <c r="V1022" s="183"/>
      <c r="W1022" s="181">
        <f t="shared" si="51"/>
        <v>0</v>
      </c>
      <c r="X1022" s="181">
        <f t="shared" si="52"/>
        <v>169437</v>
      </c>
    </row>
    <row r="1023" spans="1:24" ht="9.6" x14ac:dyDescent="0.3">
      <c r="A1023" s="156" t="s">
        <v>3276</v>
      </c>
      <c r="B1023" s="156" t="s">
        <v>4087</v>
      </c>
      <c r="C1023" s="158"/>
      <c r="D1023" s="158"/>
      <c r="E1023" s="159">
        <v>596349</v>
      </c>
      <c r="F1023" s="159">
        <v>71828</v>
      </c>
      <c r="G1023" s="158"/>
      <c r="H1023" s="159">
        <v>1518</v>
      </c>
      <c r="I1023" s="158"/>
      <c r="J1023" s="158"/>
      <c r="K1023" s="158"/>
      <c r="L1023" s="158"/>
      <c r="M1023" s="158"/>
      <c r="N1023" s="160">
        <v>0</v>
      </c>
      <c r="O1023" s="158"/>
      <c r="P1023" s="159">
        <v>7605474</v>
      </c>
      <c r="Q1023" s="160">
        <v>0</v>
      </c>
      <c r="R1023" s="158"/>
      <c r="S1023" s="181">
        <f t="shared" si="50"/>
        <v>8275169</v>
      </c>
      <c r="T1023" s="183"/>
      <c r="U1023" s="183"/>
      <c r="V1023" s="183"/>
      <c r="W1023" s="181">
        <f t="shared" si="51"/>
        <v>0</v>
      </c>
      <c r="X1023" s="181">
        <f t="shared" si="52"/>
        <v>8275169</v>
      </c>
    </row>
    <row r="1024" spans="1:24" ht="9.6" x14ac:dyDescent="0.3">
      <c r="A1024" s="176" t="s">
        <v>4588</v>
      </c>
      <c r="B1024" s="176" t="s">
        <v>3987</v>
      </c>
      <c r="C1024" s="158"/>
      <c r="D1024" s="158"/>
      <c r="E1024" s="158"/>
      <c r="F1024" s="158"/>
      <c r="G1024" s="158"/>
      <c r="H1024" s="158"/>
      <c r="I1024" s="158"/>
      <c r="J1024" s="158"/>
      <c r="K1024" s="158"/>
      <c r="L1024" s="158"/>
      <c r="M1024" s="158"/>
      <c r="N1024" s="158"/>
      <c r="O1024" s="158"/>
      <c r="P1024" s="159">
        <v>4092745</v>
      </c>
      <c r="Q1024" s="158"/>
      <c r="R1024" s="158"/>
      <c r="S1024" s="181">
        <f t="shared" si="50"/>
        <v>4092745</v>
      </c>
      <c r="T1024" s="183"/>
      <c r="U1024" s="183"/>
      <c r="V1024" s="183"/>
      <c r="W1024" s="181">
        <f t="shared" si="51"/>
        <v>0</v>
      </c>
      <c r="X1024" s="181">
        <f t="shared" si="52"/>
        <v>4092745</v>
      </c>
    </row>
    <row r="1025" spans="1:24" ht="9.6" x14ac:dyDescent="0.3">
      <c r="A1025" s="156" t="s">
        <v>3177</v>
      </c>
      <c r="B1025" s="156" t="s">
        <v>3988</v>
      </c>
      <c r="C1025" s="158"/>
      <c r="D1025" s="158"/>
      <c r="E1025" s="158"/>
      <c r="F1025" s="158"/>
      <c r="G1025" s="158"/>
      <c r="H1025" s="158"/>
      <c r="I1025" s="158"/>
      <c r="J1025" s="158"/>
      <c r="K1025" s="158"/>
      <c r="L1025" s="158"/>
      <c r="M1025" s="158"/>
      <c r="N1025" s="158"/>
      <c r="O1025" s="158"/>
      <c r="P1025" s="160">
        <v>0</v>
      </c>
      <c r="Q1025" s="158"/>
      <c r="R1025" s="158"/>
      <c r="S1025" s="181">
        <f t="shared" si="50"/>
        <v>0</v>
      </c>
      <c r="T1025" s="183"/>
      <c r="U1025" s="183"/>
      <c r="V1025" s="183"/>
      <c r="W1025" s="181">
        <f t="shared" si="51"/>
        <v>0</v>
      </c>
      <c r="X1025" s="181">
        <f t="shared" si="52"/>
        <v>0</v>
      </c>
    </row>
    <row r="1026" spans="1:24" ht="19.2" x14ac:dyDescent="0.3">
      <c r="A1026" s="156" t="s">
        <v>3296</v>
      </c>
      <c r="B1026" s="156" t="s">
        <v>4107</v>
      </c>
      <c r="C1026" s="158"/>
      <c r="D1026" s="158"/>
      <c r="E1026" s="158"/>
      <c r="F1026" s="158"/>
      <c r="G1026" s="158"/>
      <c r="H1026" s="158"/>
      <c r="I1026" s="158"/>
      <c r="J1026" s="158"/>
      <c r="K1026" s="158"/>
      <c r="L1026" s="158"/>
      <c r="M1026" s="158"/>
      <c r="N1026" s="158"/>
      <c r="O1026" s="158"/>
      <c r="P1026" s="158"/>
      <c r="Q1026" s="158"/>
      <c r="R1026" s="158"/>
      <c r="S1026" s="181">
        <f t="shared" si="50"/>
        <v>0</v>
      </c>
      <c r="T1026" s="183"/>
      <c r="U1026" s="183"/>
      <c r="V1026" s="183"/>
      <c r="W1026" s="181">
        <f t="shared" si="51"/>
        <v>0</v>
      </c>
      <c r="X1026" s="181">
        <f t="shared" si="52"/>
        <v>0</v>
      </c>
    </row>
    <row r="1027" spans="1:24" ht="19.2" x14ac:dyDescent="0.3">
      <c r="A1027" s="156" t="s">
        <v>3274</v>
      </c>
      <c r="B1027" s="156" t="s">
        <v>4085</v>
      </c>
      <c r="C1027" s="159">
        <v>16094300</v>
      </c>
      <c r="D1027" s="158"/>
      <c r="E1027" s="159">
        <v>15917750</v>
      </c>
      <c r="F1027" s="159">
        <v>38949165</v>
      </c>
      <c r="G1027" s="158"/>
      <c r="H1027" s="160">
        <v>0</v>
      </c>
      <c r="I1027" s="158"/>
      <c r="J1027" s="158"/>
      <c r="K1027" s="158"/>
      <c r="L1027" s="158"/>
      <c r="M1027" s="158"/>
      <c r="N1027" s="160">
        <v>0</v>
      </c>
      <c r="O1027" s="158"/>
      <c r="P1027" s="158"/>
      <c r="Q1027" s="158"/>
      <c r="R1027" s="159">
        <v>2909579</v>
      </c>
      <c r="S1027" s="181">
        <f t="shared" si="50"/>
        <v>73870794</v>
      </c>
      <c r="T1027" s="183"/>
      <c r="U1027" s="183"/>
      <c r="V1027" s="183"/>
      <c r="W1027" s="181">
        <f t="shared" si="51"/>
        <v>0</v>
      </c>
      <c r="X1027" s="181">
        <f t="shared" si="52"/>
        <v>73870794</v>
      </c>
    </row>
    <row r="1028" spans="1:24" ht="9.6" x14ac:dyDescent="0.3">
      <c r="A1028" s="156" t="s">
        <v>3297</v>
      </c>
      <c r="B1028" s="156" t="s">
        <v>4108</v>
      </c>
      <c r="C1028" s="159">
        <v>16094300</v>
      </c>
      <c r="D1028" s="158"/>
      <c r="E1028" s="159">
        <v>15917750</v>
      </c>
      <c r="F1028" s="159">
        <v>38949165</v>
      </c>
      <c r="G1028" s="158"/>
      <c r="H1028" s="160">
        <v>0</v>
      </c>
      <c r="I1028" s="158"/>
      <c r="J1028" s="158"/>
      <c r="K1028" s="158"/>
      <c r="L1028" s="158"/>
      <c r="M1028" s="158"/>
      <c r="N1028" s="160">
        <v>0</v>
      </c>
      <c r="O1028" s="158"/>
      <c r="P1028" s="158"/>
      <c r="Q1028" s="158"/>
      <c r="R1028" s="159">
        <v>2909579</v>
      </c>
      <c r="S1028" s="181">
        <f t="shared" si="50"/>
        <v>73870794</v>
      </c>
      <c r="T1028" s="183"/>
      <c r="U1028" s="183"/>
      <c r="V1028" s="183"/>
      <c r="W1028" s="181">
        <f t="shared" si="51"/>
        <v>0</v>
      </c>
      <c r="X1028" s="181">
        <f t="shared" si="52"/>
        <v>73870794</v>
      </c>
    </row>
    <row r="1029" spans="1:24" ht="9.6" x14ac:dyDescent="0.3">
      <c r="A1029" s="156" t="s">
        <v>3298</v>
      </c>
      <c r="B1029" s="156" t="s">
        <v>4109</v>
      </c>
      <c r="C1029" s="160">
        <v>0</v>
      </c>
      <c r="D1029" s="158"/>
      <c r="E1029" s="160">
        <v>0</v>
      </c>
      <c r="F1029" s="160">
        <v>0</v>
      </c>
      <c r="G1029" s="158"/>
      <c r="H1029" s="160">
        <v>0</v>
      </c>
      <c r="I1029" s="158"/>
      <c r="J1029" s="158"/>
      <c r="K1029" s="158"/>
      <c r="L1029" s="158"/>
      <c r="M1029" s="158"/>
      <c r="N1029" s="160">
        <v>0</v>
      </c>
      <c r="O1029" s="158"/>
      <c r="P1029" s="158"/>
      <c r="Q1029" s="158"/>
      <c r="R1029" s="158"/>
      <c r="S1029" s="181">
        <f t="shared" si="50"/>
        <v>0</v>
      </c>
      <c r="T1029" s="183"/>
      <c r="U1029" s="183"/>
      <c r="V1029" s="183"/>
      <c r="W1029" s="181">
        <f t="shared" si="51"/>
        <v>0</v>
      </c>
      <c r="X1029" s="181">
        <f t="shared" si="52"/>
        <v>0</v>
      </c>
    </row>
    <row r="1030" spans="1:24" ht="19.2" x14ac:dyDescent="0.3">
      <c r="A1030" s="156" t="s">
        <v>3173</v>
      </c>
      <c r="B1030" s="156" t="s">
        <v>3984</v>
      </c>
      <c r="C1030" s="160">
        <v>0</v>
      </c>
      <c r="D1030" s="158"/>
      <c r="E1030" s="159">
        <v>4302081</v>
      </c>
      <c r="F1030" s="159">
        <v>1757256</v>
      </c>
      <c r="G1030" s="158"/>
      <c r="H1030" s="159">
        <v>199811</v>
      </c>
      <c r="I1030" s="158"/>
      <c r="J1030" s="158"/>
      <c r="K1030" s="158"/>
      <c r="L1030" s="159">
        <v>356569</v>
      </c>
      <c r="M1030" s="158"/>
      <c r="N1030" s="160">
        <v>0</v>
      </c>
      <c r="O1030" s="158"/>
      <c r="P1030" s="159">
        <v>15771201</v>
      </c>
      <c r="Q1030" s="159">
        <v>232766</v>
      </c>
      <c r="R1030" s="159">
        <v>3063798</v>
      </c>
      <c r="S1030" s="181">
        <f t="shared" si="50"/>
        <v>25683482</v>
      </c>
      <c r="T1030" s="183"/>
      <c r="U1030" s="184">
        <v>0</v>
      </c>
      <c r="V1030" s="183"/>
      <c r="W1030" s="181">
        <f t="shared" si="51"/>
        <v>0</v>
      </c>
      <c r="X1030" s="181">
        <f t="shared" si="52"/>
        <v>25683482</v>
      </c>
    </row>
    <row r="1031" spans="1:24" ht="9.6" x14ac:dyDescent="0.3">
      <c r="A1031" s="156" t="s">
        <v>3297</v>
      </c>
      <c r="B1031" s="156" t="s">
        <v>4108</v>
      </c>
      <c r="C1031" s="160">
        <v>0</v>
      </c>
      <c r="D1031" s="158"/>
      <c r="E1031" s="160">
        <v>0</v>
      </c>
      <c r="F1031" s="159">
        <v>703955</v>
      </c>
      <c r="G1031" s="158"/>
      <c r="H1031" s="159">
        <v>130149</v>
      </c>
      <c r="I1031" s="158"/>
      <c r="J1031" s="158"/>
      <c r="K1031" s="158"/>
      <c r="L1031" s="159">
        <v>77517</v>
      </c>
      <c r="M1031" s="158"/>
      <c r="N1031" s="160">
        <v>0</v>
      </c>
      <c r="O1031" s="158"/>
      <c r="P1031" s="159">
        <v>9482664</v>
      </c>
      <c r="Q1031" s="159">
        <v>232766</v>
      </c>
      <c r="R1031" s="159">
        <v>1438964</v>
      </c>
      <c r="S1031" s="181">
        <f t="shared" si="50"/>
        <v>12066015</v>
      </c>
      <c r="T1031" s="183"/>
      <c r="U1031" s="184">
        <v>0</v>
      </c>
      <c r="V1031" s="183"/>
      <c r="W1031" s="181">
        <f t="shared" si="51"/>
        <v>0</v>
      </c>
      <c r="X1031" s="181">
        <f t="shared" si="52"/>
        <v>12066015</v>
      </c>
    </row>
    <row r="1032" spans="1:24" ht="9.6" x14ac:dyDescent="0.3">
      <c r="A1032" s="156" t="s">
        <v>3298</v>
      </c>
      <c r="B1032" s="156" t="s">
        <v>4109</v>
      </c>
      <c r="C1032" s="160">
        <v>0</v>
      </c>
      <c r="D1032" s="158"/>
      <c r="E1032" s="159">
        <v>4302081</v>
      </c>
      <c r="F1032" s="159">
        <v>1053301</v>
      </c>
      <c r="G1032" s="158"/>
      <c r="H1032" s="159">
        <v>69662</v>
      </c>
      <c r="I1032" s="158"/>
      <c r="J1032" s="158"/>
      <c r="K1032" s="158"/>
      <c r="L1032" s="159">
        <v>279052</v>
      </c>
      <c r="M1032" s="158"/>
      <c r="N1032" s="160">
        <v>0</v>
      </c>
      <c r="O1032" s="158"/>
      <c r="P1032" s="159">
        <v>6288537</v>
      </c>
      <c r="Q1032" s="160">
        <v>0</v>
      </c>
      <c r="R1032" s="159">
        <v>1624834</v>
      </c>
      <c r="S1032" s="181">
        <f t="shared" si="50"/>
        <v>13617467</v>
      </c>
      <c r="T1032" s="183"/>
      <c r="U1032" s="184">
        <v>0</v>
      </c>
      <c r="V1032" s="183"/>
      <c r="W1032" s="181">
        <f t="shared" si="51"/>
        <v>0</v>
      </c>
      <c r="X1032" s="181">
        <f t="shared" si="52"/>
        <v>13617467</v>
      </c>
    </row>
    <row r="1033" spans="1:24" ht="9.6" x14ac:dyDescent="0.3">
      <c r="A1033" s="156" t="s">
        <v>3174</v>
      </c>
      <c r="B1033" s="156" t="s">
        <v>3985</v>
      </c>
      <c r="C1033" s="160">
        <v>0</v>
      </c>
      <c r="D1033" s="158"/>
      <c r="E1033" s="159">
        <v>16618</v>
      </c>
      <c r="F1033" s="159">
        <v>313258</v>
      </c>
      <c r="G1033" s="158"/>
      <c r="H1033" s="159">
        <v>12385</v>
      </c>
      <c r="I1033" s="158"/>
      <c r="J1033" s="158"/>
      <c r="K1033" s="158"/>
      <c r="L1033" s="158"/>
      <c r="M1033" s="158"/>
      <c r="N1033" s="159">
        <v>171734</v>
      </c>
      <c r="O1033" s="158"/>
      <c r="P1033" s="159">
        <v>1495569</v>
      </c>
      <c r="Q1033" s="159">
        <v>107731</v>
      </c>
      <c r="R1033" s="159">
        <v>3233563</v>
      </c>
      <c r="S1033" s="181">
        <f t="shared" si="50"/>
        <v>5350858</v>
      </c>
      <c r="T1033" s="183"/>
      <c r="U1033" s="184">
        <v>0</v>
      </c>
      <c r="V1033" s="183"/>
      <c r="W1033" s="181">
        <f t="shared" si="51"/>
        <v>0</v>
      </c>
      <c r="X1033" s="181">
        <f t="shared" si="52"/>
        <v>5350858</v>
      </c>
    </row>
    <row r="1034" spans="1:24" ht="9.6" x14ac:dyDescent="0.3">
      <c r="A1034" s="156" t="s">
        <v>3297</v>
      </c>
      <c r="B1034" s="156" t="s">
        <v>4108</v>
      </c>
      <c r="C1034" s="160">
        <v>0</v>
      </c>
      <c r="D1034" s="158"/>
      <c r="E1034" s="160">
        <v>0</v>
      </c>
      <c r="F1034" s="159">
        <v>98</v>
      </c>
      <c r="G1034" s="158"/>
      <c r="H1034" s="159">
        <v>2618</v>
      </c>
      <c r="I1034" s="158"/>
      <c r="J1034" s="158"/>
      <c r="K1034" s="158"/>
      <c r="L1034" s="158"/>
      <c r="M1034" s="158"/>
      <c r="N1034" s="159">
        <v>84448</v>
      </c>
      <c r="O1034" s="158"/>
      <c r="P1034" s="159">
        <v>28466</v>
      </c>
      <c r="Q1034" s="160">
        <v>0</v>
      </c>
      <c r="R1034" s="159">
        <v>93775</v>
      </c>
      <c r="S1034" s="181">
        <f t="shared" si="50"/>
        <v>209405</v>
      </c>
      <c r="T1034" s="183"/>
      <c r="U1034" s="184">
        <v>0</v>
      </c>
      <c r="V1034" s="183"/>
      <c r="W1034" s="181">
        <f t="shared" si="51"/>
        <v>0</v>
      </c>
      <c r="X1034" s="181">
        <f t="shared" si="52"/>
        <v>209405</v>
      </c>
    </row>
    <row r="1035" spans="1:24" ht="9.6" x14ac:dyDescent="0.3">
      <c r="A1035" s="156" t="s">
        <v>3298</v>
      </c>
      <c r="B1035" s="156" t="s">
        <v>4109</v>
      </c>
      <c r="C1035" s="160">
        <v>0</v>
      </c>
      <c r="D1035" s="158"/>
      <c r="E1035" s="159">
        <v>16618</v>
      </c>
      <c r="F1035" s="159">
        <v>313160</v>
      </c>
      <c r="G1035" s="158"/>
      <c r="H1035" s="159">
        <v>9767</v>
      </c>
      <c r="I1035" s="158"/>
      <c r="J1035" s="158"/>
      <c r="K1035" s="158"/>
      <c r="L1035" s="158"/>
      <c r="M1035" s="158"/>
      <c r="N1035" s="159">
        <v>87286</v>
      </c>
      <c r="O1035" s="158"/>
      <c r="P1035" s="159">
        <v>1467103</v>
      </c>
      <c r="Q1035" s="159">
        <v>107731</v>
      </c>
      <c r="R1035" s="159">
        <v>3139788</v>
      </c>
      <c r="S1035" s="181">
        <f t="shared" si="50"/>
        <v>5141453</v>
      </c>
      <c r="T1035" s="183"/>
      <c r="U1035" s="184">
        <v>0</v>
      </c>
      <c r="V1035" s="183"/>
      <c r="W1035" s="181">
        <f t="shared" si="51"/>
        <v>0</v>
      </c>
      <c r="X1035" s="181">
        <f t="shared" si="52"/>
        <v>5141453</v>
      </c>
    </row>
    <row r="1036" spans="1:24" ht="19.2" x14ac:dyDescent="0.3">
      <c r="A1036" s="156" t="s">
        <v>3175</v>
      </c>
      <c r="B1036" s="156" t="s">
        <v>3986</v>
      </c>
      <c r="C1036" s="160">
        <v>0</v>
      </c>
      <c r="D1036" s="158"/>
      <c r="E1036" s="160">
        <v>0</v>
      </c>
      <c r="F1036" s="160">
        <v>0</v>
      </c>
      <c r="G1036" s="158"/>
      <c r="H1036" s="159">
        <v>241956</v>
      </c>
      <c r="I1036" s="158"/>
      <c r="J1036" s="158"/>
      <c r="K1036" s="158"/>
      <c r="L1036" s="158"/>
      <c r="M1036" s="158"/>
      <c r="N1036" s="160">
        <v>0</v>
      </c>
      <c r="O1036" s="158"/>
      <c r="P1036" s="158"/>
      <c r="Q1036" s="160">
        <v>0</v>
      </c>
      <c r="R1036" s="158"/>
      <c r="S1036" s="181">
        <f t="shared" si="50"/>
        <v>241956</v>
      </c>
      <c r="T1036" s="183"/>
      <c r="U1036" s="184">
        <v>0</v>
      </c>
      <c r="V1036" s="183"/>
      <c r="W1036" s="181">
        <f t="shared" si="51"/>
        <v>0</v>
      </c>
      <c r="X1036" s="181">
        <f t="shared" si="52"/>
        <v>241956</v>
      </c>
    </row>
    <row r="1037" spans="1:24" ht="9.6" x14ac:dyDescent="0.3">
      <c r="A1037" s="156" t="s">
        <v>3297</v>
      </c>
      <c r="B1037" s="156" t="s">
        <v>4108</v>
      </c>
      <c r="C1037" s="160">
        <v>0</v>
      </c>
      <c r="D1037" s="158"/>
      <c r="E1037" s="160">
        <v>0</v>
      </c>
      <c r="F1037" s="160">
        <v>0</v>
      </c>
      <c r="G1037" s="158"/>
      <c r="H1037" s="159">
        <v>205813</v>
      </c>
      <c r="I1037" s="158"/>
      <c r="J1037" s="158"/>
      <c r="K1037" s="158"/>
      <c r="L1037" s="158"/>
      <c r="M1037" s="158"/>
      <c r="N1037" s="160">
        <v>0</v>
      </c>
      <c r="O1037" s="158"/>
      <c r="P1037" s="158"/>
      <c r="Q1037" s="158"/>
      <c r="R1037" s="158"/>
      <c r="S1037" s="181">
        <f t="shared" si="50"/>
        <v>205813</v>
      </c>
      <c r="T1037" s="183"/>
      <c r="U1037" s="184">
        <v>0</v>
      </c>
      <c r="V1037" s="183"/>
      <c r="W1037" s="181">
        <f t="shared" si="51"/>
        <v>0</v>
      </c>
      <c r="X1037" s="181">
        <f t="shared" si="52"/>
        <v>205813</v>
      </c>
    </row>
    <row r="1038" spans="1:24" ht="9.6" x14ac:dyDescent="0.3">
      <c r="A1038" s="156" t="s">
        <v>3298</v>
      </c>
      <c r="B1038" s="156" t="s">
        <v>4109</v>
      </c>
      <c r="C1038" s="160">
        <v>0</v>
      </c>
      <c r="D1038" s="158"/>
      <c r="E1038" s="160">
        <v>0</v>
      </c>
      <c r="F1038" s="160">
        <v>0</v>
      </c>
      <c r="G1038" s="158"/>
      <c r="H1038" s="159">
        <v>36143</v>
      </c>
      <c r="I1038" s="158"/>
      <c r="J1038" s="158"/>
      <c r="K1038" s="158"/>
      <c r="L1038" s="158"/>
      <c r="M1038" s="158"/>
      <c r="N1038" s="160">
        <v>0</v>
      </c>
      <c r="O1038" s="158"/>
      <c r="P1038" s="158"/>
      <c r="Q1038" s="158"/>
      <c r="R1038" s="158"/>
      <c r="S1038" s="181">
        <f t="shared" si="50"/>
        <v>36143</v>
      </c>
      <c r="T1038" s="183"/>
      <c r="U1038" s="184">
        <v>0</v>
      </c>
      <c r="V1038" s="183"/>
      <c r="W1038" s="181">
        <f t="shared" si="51"/>
        <v>0</v>
      </c>
      <c r="X1038" s="181">
        <f t="shared" si="52"/>
        <v>36143</v>
      </c>
    </row>
    <row r="1039" spans="1:24" ht="19.2" x14ac:dyDescent="0.3">
      <c r="A1039" s="156" t="s">
        <v>3275</v>
      </c>
      <c r="B1039" s="156" t="s">
        <v>4086</v>
      </c>
      <c r="C1039" s="160">
        <v>0</v>
      </c>
      <c r="D1039" s="158"/>
      <c r="E1039" s="159">
        <v>169437</v>
      </c>
      <c r="F1039" s="160">
        <v>0</v>
      </c>
      <c r="G1039" s="158"/>
      <c r="H1039" s="160">
        <v>0</v>
      </c>
      <c r="I1039" s="158"/>
      <c r="J1039" s="158"/>
      <c r="K1039" s="158"/>
      <c r="L1039" s="158"/>
      <c r="M1039" s="158"/>
      <c r="N1039" s="160">
        <v>0</v>
      </c>
      <c r="O1039" s="158"/>
      <c r="P1039" s="158"/>
      <c r="Q1039" s="160">
        <v>0</v>
      </c>
      <c r="R1039" s="158"/>
      <c r="S1039" s="181">
        <f t="shared" si="50"/>
        <v>169437</v>
      </c>
      <c r="T1039" s="183"/>
      <c r="U1039" s="184">
        <v>0</v>
      </c>
      <c r="V1039" s="183"/>
      <c r="W1039" s="181">
        <f t="shared" si="51"/>
        <v>0</v>
      </c>
      <c r="X1039" s="181">
        <f t="shared" si="52"/>
        <v>169437</v>
      </c>
    </row>
    <row r="1040" spans="1:24" ht="9.6" x14ac:dyDescent="0.3">
      <c r="A1040" s="156" t="s">
        <v>3297</v>
      </c>
      <c r="B1040" s="156" t="s">
        <v>4108</v>
      </c>
      <c r="C1040" s="160">
        <v>0</v>
      </c>
      <c r="D1040" s="158"/>
      <c r="E1040" s="159">
        <v>169437</v>
      </c>
      <c r="F1040" s="160">
        <v>0</v>
      </c>
      <c r="G1040" s="158"/>
      <c r="H1040" s="160">
        <v>0</v>
      </c>
      <c r="I1040" s="158"/>
      <c r="J1040" s="158"/>
      <c r="K1040" s="158"/>
      <c r="L1040" s="158"/>
      <c r="M1040" s="158"/>
      <c r="N1040" s="160">
        <v>0</v>
      </c>
      <c r="O1040" s="158"/>
      <c r="P1040" s="158"/>
      <c r="Q1040" s="158"/>
      <c r="R1040" s="158"/>
      <c r="S1040" s="181">
        <f t="shared" si="50"/>
        <v>169437</v>
      </c>
      <c r="T1040" s="183"/>
      <c r="U1040" s="184">
        <v>0</v>
      </c>
      <c r="V1040" s="183"/>
      <c r="W1040" s="181">
        <f t="shared" si="51"/>
        <v>0</v>
      </c>
      <c r="X1040" s="181">
        <f t="shared" si="52"/>
        <v>169437</v>
      </c>
    </row>
    <row r="1041" spans="1:24" ht="9.6" x14ac:dyDescent="0.3">
      <c r="A1041" s="156" t="s">
        <v>3298</v>
      </c>
      <c r="B1041" s="156" t="s">
        <v>4109</v>
      </c>
      <c r="C1041" s="160">
        <v>0</v>
      </c>
      <c r="D1041" s="158"/>
      <c r="E1041" s="160">
        <v>0</v>
      </c>
      <c r="F1041" s="160">
        <v>0</v>
      </c>
      <c r="G1041" s="158"/>
      <c r="H1041" s="160">
        <v>0</v>
      </c>
      <c r="I1041" s="158"/>
      <c r="J1041" s="158"/>
      <c r="K1041" s="158"/>
      <c r="L1041" s="158"/>
      <c r="M1041" s="158"/>
      <c r="N1041" s="160">
        <v>0</v>
      </c>
      <c r="O1041" s="158"/>
      <c r="P1041" s="158"/>
      <c r="Q1041" s="158"/>
      <c r="R1041" s="158"/>
      <c r="S1041" s="181">
        <f t="shared" si="50"/>
        <v>0</v>
      </c>
      <c r="T1041" s="183"/>
      <c r="U1041" s="184">
        <v>0</v>
      </c>
      <c r="V1041" s="183"/>
      <c r="W1041" s="181">
        <f t="shared" si="51"/>
        <v>0</v>
      </c>
      <c r="X1041" s="181">
        <f t="shared" si="52"/>
        <v>0</v>
      </c>
    </row>
    <row r="1042" spans="1:24" ht="9.6" x14ac:dyDescent="0.3">
      <c r="A1042" s="156" t="s">
        <v>3276</v>
      </c>
      <c r="B1042" s="156" t="s">
        <v>4087</v>
      </c>
      <c r="C1042" s="158"/>
      <c r="D1042" s="158"/>
      <c r="E1042" s="159">
        <v>596349</v>
      </c>
      <c r="F1042" s="159">
        <v>71828</v>
      </c>
      <c r="G1042" s="158"/>
      <c r="H1042" s="159">
        <v>1518</v>
      </c>
      <c r="I1042" s="158"/>
      <c r="J1042" s="158"/>
      <c r="K1042" s="158"/>
      <c r="L1042" s="158"/>
      <c r="M1042" s="158"/>
      <c r="N1042" s="160">
        <v>0</v>
      </c>
      <c r="O1042" s="158"/>
      <c r="P1042" s="159">
        <v>7605474</v>
      </c>
      <c r="Q1042" s="160">
        <v>0</v>
      </c>
      <c r="R1042" s="158"/>
      <c r="S1042" s="181">
        <f t="shared" si="50"/>
        <v>8275169</v>
      </c>
      <c r="T1042" s="183"/>
      <c r="U1042" s="183"/>
      <c r="V1042" s="183"/>
      <c r="W1042" s="181">
        <f t="shared" si="51"/>
        <v>0</v>
      </c>
      <c r="X1042" s="181">
        <f t="shared" si="52"/>
        <v>8275169</v>
      </c>
    </row>
    <row r="1043" spans="1:24" ht="9.6" x14ac:dyDescent="0.3">
      <c r="A1043" s="156" t="s">
        <v>3297</v>
      </c>
      <c r="B1043" s="156" t="s">
        <v>4108</v>
      </c>
      <c r="C1043" s="158"/>
      <c r="D1043" s="158"/>
      <c r="E1043" s="160">
        <v>0</v>
      </c>
      <c r="F1043" s="160">
        <v>0</v>
      </c>
      <c r="G1043" s="158"/>
      <c r="H1043" s="160">
        <v>0</v>
      </c>
      <c r="I1043" s="158"/>
      <c r="J1043" s="158"/>
      <c r="K1043" s="158"/>
      <c r="L1043" s="158"/>
      <c r="M1043" s="158"/>
      <c r="N1043" s="160">
        <v>0</v>
      </c>
      <c r="O1043" s="158"/>
      <c r="P1043" s="158"/>
      <c r="Q1043" s="158"/>
      <c r="R1043" s="158"/>
      <c r="S1043" s="181">
        <f t="shared" si="50"/>
        <v>0</v>
      </c>
      <c r="T1043" s="183"/>
      <c r="U1043" s="183"/>
      <c r="V1043" s="183"/>
      <c r="W1043" s="181">
        <f t="shared" si="51"/>
        <v>0</v>
      </c>
      <c r="X1043" s="181">
        <f t="shared" si="52"/>
        <v>0</v>
      </c>
    </row>
    <row r="1044" spans="1:24" ht="9.6" x14ac:dyDescent="0.3">
      <c r="A1044" s="156" t="s">
        <v>3298</v>
      </c>
      <c r="B1044" s="156" t="s">
        <v>4109</v>
      </c>
      <c r="C1044" s="158"/>
      <c r="D1044" s="158"/>
      <c r="E1044" s="159">
        <v>596349</v>
      </c>
      <c r="F1044" s="159">
        <v>71828</v>
      </c>
      <c r="G1044" s="158"/>
      <c r="H1044" s="159">
        <v>1518</v>
      </c>
      <c r="I1044" s="158"/>
      <c r="J1044" s="158"/>
      <c r="K1044" s="158"/>
      <c r="L1044" s="158"/>
      <c r="M1044" s="158"/>
      <c r="N1044" s="160">
        <v>0</v>
      </c>
      <c r="O1044" s="158"/>
      <c r="P1044" s="159">
        <v>7605474</v>
      </c>
      <c r="Q1044" s="158"/>
      <c r="R1044" s="158"/>
      <c r="S1044" s="181">
        <f t="shared" si="50"/>
        <v>8275169</v>
      </c>
      <c r="T1044" s="183"/>
      <c r="U1044" s="183"/>
      <c r="V1044" s="183"/>
      <c r="W1044" s="181">
        <f t="shared" si="51"/>
        <v>0</v>
      </c>
      <c r="X1044" s="181">
        <f t="shared" si="52"/>
        <v>8275169</v>
      </c>
    </row>
    <row r="1045" spans="1:24" ht="19.2" x14ac:dyDescent="0.3">
      <c r="A1045" s="156" t="s">
        <v>3466</v>
      </c>
      <c r="B1045" s="156" t="s">
        <v>4274</v>
      </c>
      <c r="C1045" s="158"/>
      <c r="D1045" s="158"/>
      <c r="E1045" s="159">
        <v>581276</v>
      </c>
      <c r="F1045" s="160">
        <v>0</v>
      </c>
      <c r="G1045" s="158"/>
      <c r="H1045" s="159">
        <v>1162925</v>
      </c>
      <c r="I1045" s="158"/>
      <c r="J1045" s="159">
        <v>222164</v>
      </c>
      <c r="K1045" s="158"/>
      <c r="L1045" s="158"/>
      <c r="M1045" s="158"/>
      <c r="N1045" s="159">
        <v>240098</v>
      </c>
      <c r="O1045" s="158"/>
      <c r="P1045" s="159">
        <v>351508387</v>
      </c>
      <c r="Q1045" s="159">
        <v>1187467</v>
      </c>
      <c r="R1045" s="159">
        <v>85759</v>
      </c>
      <c r="S1045" s="181">
        <f t="shared" si="50"/>
        <v>354988076</v>
      </c>
      <c r="T1045" s="183"/>
      <c r="U1045" s="184">
        <v>0</v>
      </c>
      <c r="V1045" s="183"/>
      <c r="W1045" s="181">
        <f t="shared" si="51"/>
        <v>0</v>
      </c>
      <c r="X1045" s="181">
        <f t="shared" si="52"/>
        <v>354988076</v>
      </c>
    </row>
    <row r="1046" spans="1:24" ht="9.6" x14ac:dyDescent="0.3">
      <c r="A1046" s="156" t="s">
        <v>3184</v>
      </c>
      <c r="B1046" s="156" t="s">
        <v>3995</v>
      </c>
      <c r="C1046" s="158"/>
      <c r="D1046" s="158"/>
      <c r="E1046" s="158"/>
      <c r="F1046" s="158"/>
      <c r="G1046" s="158"/>
      <c r="H1046" s="158"/>
      <c r="I1046" s="158"/>
      <c r="J1046" s="158"/>
      <c r="K1046" s="158"/>
      <c r="L1046" s="158"/>
      <c r="M1046" s="158"/>
      <c r="N1046" s="158"/>
      <c r="O1046" s="158"/>
      <c r="P1046" s="158"/>
      <c r="Q1046" s="158"/>
      <c r="R1046" s="158"/>
      <c r="S1046" s="181">
        <f t="shared" si="50"/>
        <v>0</v>
      </c>
      <c r="T1046" s="183"/>
      <c r="U1046" s="183"/>
      <c r="V1046" s="183"/>
      <c r="W1046" s="181">
        <f t="shared" si="51"/>
        <v>0</v>
      </c>
      <c r="X1046" s="181">
        <f t="shared" si="52"/>
        <v>0</v>
      </c>
    </row>
    <row r="1047" spans="1:24" ht="19.2" x14ac:dyDescent="0.3">
      <c r="A1047" s="156" t="s">
        <v>3185</v>
      </c>
      <c r="B1047" s="156" t="s">
        <v>3996</v>
      </c>
      <c r="C1047" s="158"/>
      <c r="D1047" s="158"/>
      <c r="E1047" s="159">
        <v>567048</v>
      </c>
      <c r="F1047" s="160">
        <v>0</v>
      </c>
      <c r="G1047" s="158"/>
      <c r="H1047" s="159">
        <v>1162925</v>
      </c>
      <c r="I1047" s="158"/>
      <c r="J1047" s="159">
        <v>222164</v>
      </c>
      <c r="K1047" s="158"/>
      <c r="L1047" s="158"/>
      <c r="M1047" s="158"/>
      <c r="N1047" s="159">
        <v>240098</v>
      </c>
      <c r="O1047" s="158"/>
      <c r="P1047" s="159">
        <v>3991605</v>
      </c>
      <c r="Q1047" s="159">
        <v>1187467</v>
      </c>
      <c r="R1047" s="158"/>
      <c r="S1047" s="181">
        <f t="shared" si="50"/>
        <v>7371307</v>
      </c>
      <c r="T1047" s="183"/>
      <c r="U1047" s="184">
        <v>0</v>
      </c>
      <c r="V1047" s="183"/>
      <c r="W1047" s="181">
        <f t="shared" si="51"/>
        <v>0</v>
      </c>
      <c r="X1047" s="181">
        <f t="shared" si="52"/>
        <v>7371307</v>
      </c>
    </row>
    <row r="1048" spans="1:24" ht="9.6" x14ac:dyDescent="0.3">
      <c r="A1048" s="156" t="s">
        <v>3186</v>
      </c>
      <c r="B1048" s="156" t="s">
        <v>3997</v>
      </c>
      <c r="C1048" s="158"/>
      <c r="D1048" s="158"/>
      <c r="E1048" s="160">
        <v>0</v>
      </c>
      <c r="F1048" s="160">
        <v>0</v>
      </c>
      <c r="G1048" s="158"/>
      <c r="H1048" s="160">
        <v>0</v>
      </c>
      <c r="I1048" s="158"/>
      <c r="J1048" s="158"/>
      <c r="K1048" s="158"/>
      <c r="L1048" s="158"/>
      <c r="M1048" s="158"/>
      <c r="N1048" s="160">
        <v>0</v>
      </c>
      <c r="O1048" s="158"/>
      <c r="P1048" s="159">
        <v>18795</v>
      </c>
      <c r="Q1048" s="160">
        <v>0</v>
      </c>
      <c r="R1048" s="158"/>
      <c r="S1048" s="181">
        <f t="shared" si="50"/>
        <v>18795</v>
      </c>
      <c r="T1048" s="183"/>
      <c r="U1048" s="184">
        <v>0</v>
      </c>
      <c r="V1048" s="183"/>
      <c r="W1048" s="181">
        <f t="shared" si="51"/>
        <v>0</v>
      </c>
      <c r="X1048" s="181">
        <f t="shared" si="52"/>
        <v>18795</v>
      </c>
    </row>
    <row r="1049" spans="1:24" ht="19.2" x14ac:dyDescent="0.3">
      <c r="A1049" s="156" t="s">
        <v>3187</v>
      </c>
      <c r="B1049" s="156" t="s">
        <v>3998</v>
      </c>
      <c r="C1049" s="158"/>
      <c r="D1049" s="158"/>
      <c r="E1049" s="160">
        <v>0</v>
      </c>
      <c r="F1049" s="160">
        <v>0</v>
      </c>
      <c r="G1049" s="158"/>
      <c r="H1049" s="160">
        <v>0</v>
      </c>
      <c r="I1049" s="158"/>
      <c r="J1049" s="158"/>
      <c r="K1049" s="158"/>
      <c r="L1049" s="158"/>
      <c r="M1049" s="158"/>
      <c r="N1049" s="160">
        <v>0</v>
      </c>
      <c r="O1049" s="158"/>
      <c r="P1049" s="158"/>
      <c r="Q1049" s="160">
        <v>0</v>
      </c>
      <c r="R1049" s="158"/>
      <c r="S1049" s="181">
        <f t="shared" si="50"/>
        <v>0</v>
      </c>
      <c r="T1049" s="183"/>
      <c r="U1049" s="184">
        <v>0</v>
      </c>
      <c r="V1049" s="183"/>
      <c r="W1049" s="181">
        <f t="shared" si="51"/>
        <v>0</v>
      </c>
      <c r="X1049" s="181">
        <f t="shared" si="52"/>
        <v>0</v>
      </c>
    </row>
    <row r="1050" spans="1:24" ht="19.2" x14ac:dyDescent="0.3">
      <c r="A1050" s="156" t="s">
        <v>3188</v>
      </c>
      <c r="B1050" s="156" t="s">
        <v>3999</v>
      </c>
      <c r="C1050" s="158"/>
      <c r="D1050" s="158"/>
      <c r="E1050" s="159">
        <v>14228</v>
      </c>
      <c r="F1050" s="160">
        <v>0</v>
      </c>
      <c r="G1050" s="158"/>
      <c r="H1050" s="160">
        <v>0</v>
      </c>
      <c r="I1050" s="158"/>
      <c r="J1050" s="158"/>
      <c r="K1050" s="158"/>
      <c r="L1050" s="158"/>
      <c r="M1050" s="158"/>
      <c r="N1050" s="160">
        <v>0</v>
      </c>
      <c r="O1050" s="158"/>
      <c r="P1050" s="159">
        <v>347497987</v>
      </c>
      <c r="Q1050" s="160">
        <v>0</v>
      </c>
      <c r="R1050" s="159">
        <v>85759</v>
      </c>
      <c r="S1050" s="181">
        <f t="shared" si="50"/>
        <v>347597974</v>
      </c>
      <c r="T1050" s="183"/>
      <c r="U1050" s="184">
        <v>0</v>
      </c>
      <c r="V1050" s="183"/>
      <c r="W1050" s="181">
        <f t="shared" si="51"/>
        <v>0</v>
      </c>
      <c r="X1050" s="181">
        <f t="shared" si="52"/>
        <v>347597974</v>
      </c>
    </row>
    <row r="1051" spans="1:24" ht="19.2" x14ac:dyDescent="0.3">
      <c r="A1051" s="156" t="s">
        <v>3189</v>
      </c>
      <c r="B1051" s="156" t="s">
        <v>4000</v>
      </c>
      <c r="C1051" s="158"/>
      <c r="D1051" s="158"/>
      <c r="E1051" s="160">
        <v>0</v>
      </c>
      <c r="F1051" s="160">
        <v>0</v>
      </c>
      <c r="G1051" s="158"/>
      <c r="H1051" s="160">
        <v>0</v>
      </c>
      <c r="I1051" s="158"/>
      <c r="J1051" s="158"/>
      <c r="K1051" s="158"/>
      <c r="L1051" s="158"/>
      <c r="M1051" s="158"/>
      <c r="N1051" s="160">
        <v>0</v>
      </c>
      <c r="O1051" s="158"/>
      <c r="P1051" s="158"/>
      <c r="Q1051" s="160">
        <v>0</v>
      </c>
      <c r="R1051" s="158"/>
      <c r="S1051" s="181">
        <f t="shared" si="50"/>
        <v>0</v>
      </c>
      <c r="T1051" s="183"/>
      <c r="U1051" s="183"/>
      <c r="V1051" s="183"/>
      <c r="W1051" s="181">
        <f t="shared" si="51"/>
        <v>0</v>
      </c>
      <c r="X1051" s="181">
        <f t="shared" si="52"/>
        <v>0</v>
      </c>
    </row>
    <row r="1052" spans="1:24" ht="19.2" x14ac:dyDescent="0.3">
      <c r="A1052" s="156" t="s">
        <v>3472</v>
      </c>
      <c r="B1052" s="156" t="s">
        <v>4275</v>
      </c>
      <c r="C1052" s="159">
        <v>49674055</v>
      </c>
      <c r="D1052" s="158"/>
      <c r="E1052" s="159">
        <v>36419403</v>
      </c>
      <c r="F1052" s="159">
        <v>124096024</v>
      </c>
      <c r="G1052" s="158"/>
      <c r="H1052" s="159">
        <v>743912504</v>
      </c>
      <c r="I1052" s="159">
        <v>13208427</v>
      </c>
      <c r="J1052" s="159">
        <v>231802659</v>
      </c>
      <c r="K1052" s="158"/>
      <c r="L1052" s="159">
        <v>82992459</v>
      </c>
      <c r="M1052" s="159">
        <v>3211427</v>
      </c>
      <c r="N1052" s="159">
        <v>84677607</v>
      </c>
      <c r="O1052" s="159">
        <v>58097293</v>
      </c>
      <c r="P1052" s="159">
        <v>611134522</v>
      </c>
      <c r="Q1052" s="159">
        <v>48921250</v>
      </c>
      <c r="R1052" s="159">
        <v>371517938</v>
      </c>
      <c r="S1052" s="181">
        <f t="shared" si="50"/>
        <v>2459665568</v>
      </c>
      <c r="T1052" s="183"/>
      <c r="U1052" s="183"/>
      <c r="V1052" s="182">
        <v>13274825</v>
      </c>
      <c r="W1052" s="181">
        <f t="shared" si="51"/>
        <v>13274825</v>
      </c>
      <c r="X1052" s="181">
        <f t="shared" si="52"/>
        <v>2472940393</v>
      </c>
    </row>
    <row r="1053" spans="1:24" ht="19.2" x14ac:dyDescent="0.3">
      <c r="A1053" s="156" t="s">
        <v>3474</v>
      </c>
      <c r="B1053" s="156" t="s">
        <v>4277</v>
      </c>
      <c r="C1053" s="159">
        <v>49674055</v>
      </c>
      <c r="D1053" s="158"/>
      <c r="E1053" s="159">
        <v>36419403</v>
      </c>
      <c r="F1053" s="159">
        <v>124096024</v>
      </c>
      <c r="G1053" s="158"/>
      <c r="H1053" s="159">
        <v>743912504</v>
      </c>
      <c r="I1053" s="159">
        <v>13208427</v>
      </c>
      <c r="J1053" s="159">
        <v>231802659</v>
      </c>
      <c r="K1053" s="158"/>
      <c r="L1053" s="159">
        <v>82992459</v>
      </c>
      <c r="M1053" s="159">
        <v>3211427</v>
      </c>
      <c r="N1053" s="159">
        <v>84677607</v>
      </c>
      <c r="O1053" s="159">
        <v>58097293</v>
      </c>
      <c r="P1053" s="159">
        <v>611134522</v>
      </c>
      <c r="Q1053" s="159">
        <v>48921250</v>
      </c>
      <c r="R1053" s="159">
        <v>371517938</v>
      </c>
      <c r="S1053" s="181">
        <f t="shared" si="50"/>
        <v>2459665568</v>
      </c>
      <c r="T1053" s="183"/>
      <c r="U1053" s="183"/>
      <c r="V1053" s="182">
        <v>13274825</v>
      </c>
      <c r="W1053" s="181">
        <f t="shared" si="51"/>
        <v>13274825</v>
      </c>
      <c r="X1053" s="181">
        <f t="shared" si="52"/>
        <v>2472940393</v>
      </c>
    </row>
    <row r="1054" spans="1:24" ht="19.2" x14ac:dyDescent="0.3">
      <c r="A1054" s="156" t="s">
        <v>3475</v>
      </c>
      <c r="B1054" s="156" t="s">
        <v>4278</v>
      </c>
      <c r="C1054" s="159">
        <v>47523586</v>
      </c>
      <c r="D1054" s="158"/>
      <c r="E1054" s="159">
        <v>15828453</v>
      </c>
      <c r="F1054" s="159">
        <v>29748834</v>
      </c>
      <c r="G1054" s="158"/>
      <c r="H1054" s="159">
        <v>719754057</v>
      </c>
      <c r="I1054" s="159">
        <v>13189355</v>
      </c>
      <c r="J1054" s="159">
        <v>176708266</v>
      </c>
      <c r="K1054" s="158"/>
      <c r="L1054" s="159">
        <v>72630396</v>
      </c>
      <c r="M1054" s="159">
        <v>3885253</v>
      </c>
      <c r="N1054" s="159">
        <v>75210715</v>
      </c>
      <c r="O1054" s="159">
        <v>56809827</v>
      </c>
      <c r="P1054" s="159">
        <v>402891091</v>
      </c>
      <c r="Q1054" s="159">
        <v>31590698</v>
      </c>
      <c r="R1054" s="159">
        <v>285099070</v>
      </c>
      <c r="S1054" s="181">
        <f t="shared" si="50"/>
        <v>1930869601</v>
      </c>
      <c r="T1054" s="183"/>
      <c r="U1054" s="183"/>
      <c r="V1054" s="182">
        <v>13274825</v>
      </c>
      <c r="W1054" s="181">
        <f t="shared" si="51"/>
        <v>13274825</v>
      </c>
      <c r="X1054" s="181">
        <f t="shared" si="52"/>
        <v>1944144426</v>
      </c>
    </row>
    <row r="1055" spans="1:24" ht="19.2" x14ac:dyDescent="0.3">
      <c r="A1055" s="156" t="s">
        <v>3366</v>
      </c>
      <c r="B1055" s="156" t="s">
        <v>4176</v>
      </c>
      <c r="C1055" s="158"/>
      <c r="D1055" s="158"/>
      <c r="E1055" s="158"/>
      <c r="F1055" s="158"/>
      <c r="G1055" s="158"/>
      <c r="H1055" s="158"/>
      <c r="I1055" s="158"/>
      <c r="J1055" s="158"/>
      <c r="K1055" s="158"/>
      <c r="L1055" s="158"/>
      <c r="M1055" s="158"/>
      <c r="N1055" s="158"/>
      <c r="O1055" s="158"/>
      <c r="P1055" s="158"/>
      <c r="Q1055" s="158"/>
      <c r="R1055" s="158"/>
      <c r="S1055" s="181">
        <f t="shared" si="50"/>
        <v>0</v>
      </c>
      <c r="T1055" s="183"/>
      <c r="U1055" s="183"/>
      <c r="V1055" s="183"/>
      <c r="W1055" s="181">
        <f t="shared" si="51"/>
        <v>0</v>
      </c>
      <c r="X1055" s="181">
        <f t="shared" si="52"/>
        <v>0</v>
      </c>
    </row>
    <row r="1056" spans="1:24" ht="19.2" x14ac:dyDescent="0.3">
      <c r="A1056" s="156" t="s">
        <v>3367</v>
      </c>
      <c r="B1056" s="156" t="s">
        <v>4177</v>
      </c>
      <c r="C1056" s="158"/>
      <c r="D1056" s="158"/>
      <c r="E1056" s="158"/>
      <c r="F1056" s="158"/>
      <c r="G1056" s="158"/>
      <c r="H1056" s="158"/>
      <c r="I1056" s="158"/>
      <c r="J1056" s="158"/>
      <c r="K1056" s="158"/>
      <c r="L1056" s="158"/>
      <c r="M1056" s="158"/>
      <c r="N1056" s="158"/>
      <c r="O1056" s="158"/>
      <c r="P1056" s="159">
        <v>227001089</v>
      </c>
      <c r="Q1056" s="158"/>
      <c r="R1056" s="159">
        <v>13551681</v>
      </c>
      <c r="S1056" s="181">
        <f t="shared" si="50"/>
        <v>240552770</v>
      </c>
      <c r="T1056" s="183"/>
      <c r="U1056" s="183"/>
      <c r="V1056" s="183"/>
      <c r="W1056" s="181">
        <f t="shared" si="51"/>
        <v>0</v>
      </c>
      <c r="X1056" s="181">
        <f t="shared" si="52"/>
        <v>240552770</v>
      </c>
    </row>
    <row r="1057" spans="1:24" ht="19.2" x14ac:dyDescent="0.3">
      <c r="A1057" s="156" t="s">
        <v>3368</v>
      </c>
      <c r="B1057" s="156" t="s">
        <v>4178</v>
      </c>
      <c r="C1057" s="159">
        <v>47523586</v>
      </c>
      <c r="D1057" s="158"/>
      <c r="E1057" s="159">
        <v>14793127</v>
      </c>
      <c r="F1057" s="159">
        <v>21122954</v>
      </c>
      <c r="G1057" s="158"/>
      <c r="H1057" s="159">
        <v>643060773</v>
      </c>
      <c r="I1057" s="159">
        <v>13189355</v>
      </c>
      <c r="J1057" s="159">
        <v>47892173</v>
      </c>
      <c r="K1057" s="158"/>
      <c r="L1057" s="159">
        <v>72630396</v>
      </c>
      <c r="M1057" s="159">
        <v>3885253</v>
      </c>
      <c r="N1057" s="159">
        <v>75210715</v>
      </c>
      <c r="O1057" s="159">
        <v>53382096</v>
      </c>
      <c r="P1057" s="159">
        <v>175890002</v>
      </c>
      <c r="Q1057" s="159">
        <v>31590698</v>
      </c>
      <c r="R1057" s="159">
        <v>270236663</v>
      </c>
      <c r="S1057" s="181">
        <f t="shared" si="50"/>
        <v>1470407791</v>
      </c>
      <c r="T1057" s="183"/>
      <c r="U1057" s="183"/>
      <c r="V1057" s="182">
        <v>13178112</v>
      </c>
      <c r="W1057" s="181">
        <f t="shared" si="51"/>
        <v>13178112</v>
      </c>
      <c r="X1057" s="181">
        <f t="shared" si="52"/>
        <v>1483585903</v>
      </c>
    </row>
    <row r="1058" spans="1:24" ht="19.2" x14ac:dyDescent="0.3">
      <c r="A1058" s="156" t="s">
        <v>3369</v>
      </c>
      <c r="B1058" s="156" t="s">
        <v>4179</v>
      </c>
      <c r="C1058" s="158"/>
      <c r="D1058" s="158"/>
      <c r="E1058" s="160">
        <v>0</v>
      </c>
      <c r="F1058" s="160">
        <v>0</v>
      </c>
      <c r="G1058" s="158"/>
      <c r="H1058" s="159">
        <v>8517612</v>
      </c>
      <c r="I1058" s="158"/>
      <c r="J1058" s="158"/>
      <c r="K1058" s="158"/>
      <c r="L1058" s="158"/>
      <c r="M1058" s="158"/>
      <c r="N1058" s="160">
        <v>0</v>
      </c>
      <c r="O1058" s="158"/>
      <c r="P1058" s="158"/>
      <c r="Q1058" s="160">
        <v>0</v>
      </c>
      <c r="R1058" s="158"/>
      <c r="S1058" s="181">
        <f t="shared" si="50"/>
        <v>8517612</v>
      </c>
      <c r="T1058" s="183"/>
      <c r="U1058" s="183"/>
      <c r="V1058" s="183"/>
      <c r="W1058" s="181">
        <f t="shared" si="51"/>
        <v>0</v>
      </c>
      <c r="X1058" s="181">
        <f t="shared" si="52"/>
        <v>8517612</v>
      </c>
    </row>
    <row r="1059" spans="1:24" ht="19.2" x14ac:dyDescent="0.3">
      <c r="A1059" s="156" t="s">
        <v>3370</v>
      </c>
      <c r="B1059" s="156" t="s">
        <v>4180</v>
      </c>
      <c r="C1059" s="160">
        <v>0</v>
      </c>
      <c r="D1059" s="158"/>
      <c r="E1059" s="159">
        <v>1035326</v>
      </c>
      <c r="F1059" s="159">
        <v>8625880</v>
      </c>
      <c r="G1059" s="158"/>
      <c r="H1059" s="160">
        <v>0</v>
      </c>
      <c r="I1059" s="158"/>
      <c r="J1059" s="159">
        <v>112332859</v>
      </c>
      <c r="K1059" s="158"/>
      <c r="L1059" s="158"/>
      <c r="M1059" s="158"/>
      <c r="N1059" s="160">
        <v>0</v>
      </c>
      <c r="O1059" s="159">
        <v>3427731</v>
      </c>
      <c r="P1059" s="158"/>
      <c r="Q1059" s="160">
        <v>0</v>
      </c>
      <c r="R1059" s="159">
        <v>1310726</v>
      </c>
      <c r="S1059" s="181">
        <f t="shared" si="50"/>
        <v>126732522</v>
      </c>
      <c r="T1059" s="183"/>
      <c r="U1059" s="183"/>
      <c r="V1059" s="182">
        <v>96713</v>
      </c>
      <c r="W1059" s="181">
        <f t="shared" si="51"/>
        <v>96713</v>
      </c>
      <c r="X1059" s="181">
        <f t="shared" si="52"/>
        <v>126829235</v>
      </c>
    </row>
    <row r="1060" spans="1:24" ht="19.2" x14ac:dyDescent="0.3">
      <c r="A1060" s="156" t="s">
        <v>3371</v>
      </c>
      <c r="B1060" s="156" t="s">
        <v>4181</v>
      </c>
      <c r="C1060" s="158"/>
      <c r="D1060" s="158"/>
      <c r="E1060" s="160">
        <v>0</v>
      </c>
      <c r="F1060" s="160">
        <v>0</v>
      </c>
      <c r="G1060" s="158"/>
      <c r="H1060" s="160">
        <v>0</v>
      </c>
      <c r="I1060" s="158"/>
      <c r="J1060" s="158"/>
      <c r="K1060" s="158"/>
      <c r="L1060" s="158"/>
      <c r="M1060" s="158"/>
      <c r="N1060" s="160">
        <v>0</v>
      </c>
      <c r="O1060" s="158"/>
      <c r="P1060" s="158"/>
      <c r="Q1060" s="160">
        <v>0</v>
      </c>
      <c r="R1060" s="158"/>
      <c r="S1060" s="181">
        <f t="shared" si="50"/>
        <v>0</v>
      </c>
      <c r="T1060" s="183"/>
      <c r="U1060" s="183"/>
      <c r="V1060" s="183"/>
      <c r="W1060" s="181">
        <f t="shared" si="51"/>
        <v>0</v>
      </c>
      <c r="X1060" s="181">
        <f t="shared" si="52"/>
        <v>0</v>
      </c>
    </row>
    <row r="1061" spans="1:24" ht="19.2" x14ac:dyDescent="0.3">
      <c r="A1061" s="156" t="s">
        <v>3372</v>
      </c>
      <c r="B1061" s="156" t="s">
        <v>4182</v>
      </c>
      <c r="C1061" s="158"/>
      <c r="D1061" s="158"/>
      <c r="E1061" s="160">
        <v>0</v>
      </c>
      <c r="F1061" s="160">
        <v>0</v>
      </c>
      <c r="G1061" s="158"/>
      <c r="H1061" s="159">
        <v>68175672</v>
      </c>
      <c r="I1061" s="158"/>
      <c r="J1061" s="158"/>
      <c r="K1061" s="158"/>
      <c r="L1061" s="158"/>
      <c r="M1061" s="158"/>
      <c r="N1061" s="160">
        <v>0</v>
      </c>
      <c r="O1061" s="158"/>
      <c r="P1061" s="158"/>
      <c r="Q1061" s="160">
        <v>0</v>
      </c>
      <c r="R1061" s="158"/>
      <c r="S1061" s="181">
        <f t="shared" si="50"/>
        <v>68175672</v>
      </c>
      <c r="T1061" s="183"/>
      <c r="U1061" s="183"/>
      <c r="V1061" s="183"/>
      <c r="W1061" s="181">
        <f t="shared" si="51"/>
        <v>0</v>
      </c>
      <c r="X1061" s="181">
        <f t="shared" si="52"/>
        <v>68175672</v>
      </c>
    </row>
    <row r="1062" spans="1:24" ht="19.2" x14ac:dyDescent="0.3">
      <c r="A1062" s="156" t="s">
        <v>3373</v>
      </c>
      <c r="B1062" s="156" t="s">
        <v>4183</v>
      </c>
      <c r="C1062" s="158"/>
      <c r="D1062" s="158"/>
      <c r="E1062" s="160">
        <v>0</v>
      </c>
      <c r="F1062" s="160">
        <v>0</v>
      </c>
      <c r="G1062" s="158"/>
      <c r="H1062" s="160">
        <v>0</v>
      </c>
      <c r="I1062" s="158"/>
      <c r="J1062" s="159">
        <v>16483234</v>
      </c>
      <c r="K1062" s="158"/>
      <c r="L1062" s="158"/>
      <c r="M1062" s="158"/>
      <c r="N1062" s="160">
        <v>0</v>
      </c>
      <c r="O1062" s="158"/>
      <c r="P1062" s="158"/>
      <c r="Q1062" s="160">
        <v>0</v>
      </c>
      <c r="R1062" s="158"/>
      <c r="S1062" s="181">
        <f t="shared" si="50"/>
        <v>16483234</v>
      </c>
      <c r="T1062" s="183"/>
      <c r="U1062" s="183"/>
      <c r="V1062" s="183"/>
      <c r="W1062" s="181">
        <f t="shared" si="51"/>
        <v>0</v>
      </c>
      <c r="X1062" s="181">
        <f t="shared" si="52"/>
        <v>16483234</v>
      </c>
    </row>
    <row r="1063" spans="1:24" ht="19.2" x14ac:dyDescent="0.3">
      <c r="A1063" s="156" t="s">
        <v>3381</v>
      </c>
      <c r="B1063" s="156" t="s">
        <v>4191</v>
      </c>
      <c r="C1063" s="158"/>
      <c r="D1063" s="158"/>
      <c r="E1063" s="158"/>
      <c r="F1063" s="158"/>
      <c r="G1063" s="158"/>
      <c r="H1063" s="158"/>
      <c r="I1063" s="158"/>
      <c r="J1063" s="158"/>
      <c r="K1063" s="158"/>
      <c r="L1063" s="158"/>
      <c r="M1063" s="158"/>
      <c r="N1063" s="158"/>
      <c r="O1063" s="158"/>
      <c r="P1063" s="158"/>
      <c r="Q1063" s="158"/>
      <c r="R1063" s="158"/>
      <c r="S1063" s="181">
        <f t="shared" si="50"/>
        <v>0</v>
      </c>
      <c r="T1063" s="183"/>
      <c r="U1063" s="183"/>
      <c r="V1063" s="183"/>
      <c r="W1063" s="181">
        <f t="shared" si="51"/>
        <v>0</v>
      </c>
      <c r="X1063" s="181">
        <f t="shared" si="52"/>
        <v>0</v>
      </c>
    </row>
    <row r="1064" spans="1:24" ht="19.2" x14ac:dyDescent="0.3">
      <c r="A1064" s="156" t="s">
        <v>3368</v>
      </c>
      <c r="B1064" s="156" t="s">
        <v>4178</v>
      </c>
      <c r="C1064" s="159">
        <v>47523586</v>
      </c>
      <c r="D1064" s="158"/>
      <c r="E1064" s="159">
        <v>14793127</v>
      </c>
      <c r="F1064" s="159">
        <v>21122954</v>
      </c>
      <c r="G1064" s="158"/>
      <c r="H1064" s="159">
        <v>643060773</v>
      </c>
      <c r="I1064" s="159">
        <v>13189355</v>
      </c>
      <c r="J1064" s="159">
        <v>47892173</v>
      </c>
      <c r="K1064" s="158"/>
      <c r="L1064" s="159">
        <v>72630396</v>
      </c>
      <c r="M1064" s="159">
        <v>3885253</v>
      </c>
      <c r="N1064" s="159">
        <v>75210715</v>
      </c>
      <c r="O1064" s="159">
        <v>53382096</v>
      </c>
      <c r="P1064" s="159">
        <v>175890002</v>
      </c>
      <c r="Q1064" s="159">
        <v>31590698</v>
      </c>
      <c r="R1064" s="159">
        <v>270236663</v>
      </c>
      <c r="S1064" s="181">
        <f t="shared" ref="S1064:S1127" si="53">SUM(C1064:R1064)</f>
        <v>1470407791</v>
      </c>
      <c r="T1064" s="183"/>
      <c r="U1064" s="183"/>
      <c r="V1064" s="182">
        <v>13178112</v>
      </c>
      <c r="W1064" s="181">
        <f t="shared" si="51"/>
        <v>13178112</v>
      </c>
      <c r="X1064" s="181">
        <f t="shared" si="52"/>
        <v>1483585903</v>
      </c>
    </row>
    <row r="1065" spans="1:24" ht="9.6" x14ac:dyDescent="0.3">
      <c r="A1065" s="156" t="s">
        <v>3297</v>
      </c>
      <c r="B1065" s="156" t="s">
        <v>4108</v>
      </c>
      <c r="C1065" s="159">
        <v>37608322</v>
      </c>
      <c r="D1065" s="158"/>
      <c r="E1065" s="159">
        <v>11756316</v>
      </c>
      <c r="F1065" s="159">
        <v>17646319</v>
      </c>
      <c r="G1065" s="158"/>
      <c r="H1065" s="159">
        <v>546530237</v>
      </c>
      <c r="I1065" s="159">
        <v>9729067</v>
      </c>
      <c r="J1065" s="159">
        <v>38880372</v>
      </c>
      <c r="K1065" s="158"/>
      <c r="L1065" s="159">
        <v>64528488</v>
      </c>
      <c r="M1065" s="159">
        <v>3131742</v>
      </c>
      <c r="N1065" s="159">
        <v>37685154</v>
      </c>
      <c r="O1065" s="159">
        <v>44342639</v>
      </c>
      <c r="P1065" s="159">
        <v>122353571</v>
      </c>
      <c r="Q1065" s="159">
        <v>25142272</v>
      </c>
      <c r="R1065" s="159">
        <v>180961130</v>
      </c>
      <c r="S1065" s="181">
        <f t="shared" si="53"/>
        <v>1140295629</v>
      </c>
      <c r="T1065" s="183"/>
      <c r="U1065" s="183"/>
      <c r="V1065" s="183"/>
      <c r="W1065" s="181">
        <f t="shared" si="51"/>
        <v>0</v>
      </c>
      <c r="X1065" s="181">
        <f t="shared" si="52"/>
        <v>1140295629</v>
      </c>
    </row>
    <row r="1066" spans="1:24" ht="9.6" x14ac:dyDescent="0.3">
      <c r="A1066" s="156" t="s">
        <v>3298</v>
      </c>
      <c r="B1066" s="156" t="s">
        <v>4109</v>
      </c>
      <c r="C1066" s="159">
        <v>9915264</v>
      </c>
      <c r="D1066" s="158"/>
      <c r="E1066" s="159">
        <v>3036811</v>
      </c>
      <c r="F1066" s="159">
        <v>3476635</v>
      </c>
      <c r="G1066" s="158"/>
      <c r="H1066" s="159">
        <v>96530536</v>
      </c>
      <c r="I1066" s="159">
        <v>3460288</v>
      </c>
      <c r="J1066" s="159">
        <v>9011801</v>
      </c>
      <c r="K1066" s="158"/>
      <c r="L1066" s="159">
        <v>8101908</v>
      </c>
      <c r="M1066" s="159">
        <v>753511</v>
      </c>
      <c r="N1066" s="159">
        <v>37525561</v>
      </c>
      <c r="O1066" s="159">
        <v>9039457</v>
      </c>
      <c r="P1066" s="159">
        <v>53536431</v>
      </c>
      <c r="Q1066" s="159">
        <v>6448426</v>
      </c>
      <c r="R1066" s="159">
        <v>89275533</v>
      </c>
      <c r="S1066" s="181">
        <f t="shared" si="53"/>
        <v>330112162</v>
      </c>
      <c r="T1066" s="183"/>
      <c r="U1066" s="183"/>
      <c r="V1066" s="182">
        <v>13178112</v>
      </c>
      <c r="W1066" s="181">
        <f t="shared" ref="W1066:W1129" si="54">SUM(T1066:V1066)</f>
        <v>13178112</v>
      </c>
      <c r="X1066" s="181">
        <f t="shared" ref="X1066:X1129" si="55">S1066+W1066</f>
        <v>343290274</v>
      </c>
    </row>
    <row r="1067" spans="1:24" ht="19.2" x14ac:dyDescent="0.3">
      <c r="A1067" s="156" t="s">
        <v>3369</v>
      </c>
      <c r="B1067" s="156" t="s">
        <v>4179</v>
      </c>
      <c r="C1067" s="158"/>
      <c r="D1067" s="158"/>
      <c r="E1067" s="160">
        <v>0</v>
      </c>
      <c r="F1067" s="160">
        <v>0</v>
      </c>
      <c r="G1067" s="158"/>
      <c r="H1067" s="159">
        <v>8517612</v>
      </c>
      <c r="I1067" s="158"/>
      <c r="J1067" s="158"/>
      <c r="K1067" s="158"/>
      <c r="L1067" s="158"/>
      <c r="M1067" s="158"/>
      <c r="N1067" s="160">
        <v>0</v>
      </c>
      <c r="O1067" s="158"/>
      <c r="P1067" s="158"/>
      <c r="Q1067" s="160">
        <v>0</v>
      </c>
      <c r="R1067" s="158"/>
      <c r="S1067" s="181">
        <f t="shared" si="53"/>
        <v>8517612</v>
      </c>
      <c r="T1067" s="183"/>
      <c r="U1067" s="183"/>
      <c r="V1067" s="183"/>
      <c r="W1067" s="181">
        <f t="shared" si="54"/>
        <v>0</v>
      </c>
      <c r="X1067" s="181">
        <f t="shared" si="55"/>
        <v>8517612</v>
      </c>
    </row>
    <row r="1068" spans="1:24" ht="9.6" x14ac:dyDescent="0.3">
      <c r="A1068" s="156" t="s">
        <v>3297</v>
      </c>
      <c r="B1068" s="156" t="s">
        <v>4108</v>
      </c>
      <c r="C1068" s="158"/>
      <c r="D1068" s="158"/>
      <c r="E1068" s="160">
        <v>0</v>
      </c>
      <c r="F1068" s="160">
        <v>0</v>
      </c>
      <c r="G1068" s="158"/>
      <c r="H1068" s="159">
        <v>7171117</v>
      </c>
      <c r="I1068" s="158"/>
      <c r="J1068" s="158"/>
      <c r="K1068" s="158"/>
      <c r="L1068" s="158"/>
      <c r="M1068" s="158"/>
      <c r="N1068" s="160">
        <v>0</v>
      </c>
      <c r="O1068" s="158"/>
      <c r="P1068" s="158"/>
      <c r="Q1068" s="160">
        <v>0</v>
      </c>
      <c r="R1068" s="158"/>
      <c r="S1068" s="181">
        <f t="shared" si="53"/>
        <v>7171117</v>
      </c>
      <c r="T1068" s="183"/>
      <c r="U1068" s="183"/>
      <c r="V1068" s="183"/>
      <c r="W1068" s="181">
        <f t="shared" si="54"/>
        <v>0</v>
      </c>
      <c r="X1068" s="181">
        <f t="shared" si="55"/>
        <v>7171117</v>
      </c>
    </row>
    <row r="1069" spans="1:24" ht="9.6" x14ac:dyDescent="0.3">
      <c r="A1069" s="156" t="s">
        <v>3298</v>
      </c>
      <c r="B1069" s="156" t="s">
        <v>4109</v>
      </c>
      <c r="C1069" s="158"/>
      <c r="D1069" s="158"/>
      <c r="E1069" s="160">
        <v>0</v>
      </c>
      <c r="F1069" s="160">
        <v>0</v>
      </c>
      <c r="G1069" s="158"/>
      <c r="H1069" s="159">
        <v>1346495</v>
      </c>
      <c r="I1069" s="158"/>
      <c r="J1069" s="158"/>
      <c r="K1069" s="158"/>
      <c r="L1069" s="158"/>
      <c r="M1069" s="158"/>
      <c r="N1069" s="160">
        <v>0</v>
      </c>
      <c r="O1069" s="158"/>
      <c r="P1069" s="158"/>
      <c r="Q1069" s="160">
        <v>0</v>
      </c>
      <c r="R1069" s="158"/>
      <c r="S1069" s="181">
        <f t="shared" si="53"/>
        <v>1346495</v>
      </c>
      <c r="T1069" s="183"/>
      <c r="U1069" s="183"/>
      <c r="V1069" s="183"/>
      <c r="W1069" s="181">
        <f t="shared" si="54"/>
        <v>0</v>
      </c>
      <c r="X1069" s="181">
        <f t="shared" si="55"/>
        <v>1346495</v>
      </c>
    </row>
    <row r="1070" spans="1:24" ht="19.2" x14ac:dyDescent="0.3">
      <c r="A1070" s="156" t="s">
        <v>3370</v>
      </c>
      <c r="B1070" s="156" t="s">
        <v>4180</v>
      </c>
      <c r="C1070" s="160">
        <v>0</v>
      </c>
      <c r="D1070" s="158"/>
      <c r="E1070" s="159">
        <v>1035326</v>
      </c>
      <c r="F1070" s="159">
        <v>8625880</v>
      </c>
      <c r="G1070" s="158"/>
      <c r="H1070" s="160">
        <v>0</v>
      </c>
      <c r="I1070" s="158"/>
      <c r="J1070" s="159">
        <v>112332859</v>
      </c>
      <c r="K1070" s="158"/>
      <c r="L1070" s="158"/>
      <c r="M1070" s="158"/>
      <c r="N1070" s="160">
        <v>0</v>
      </c>
      <c r="O1070" s="159">
        <v>3427731</v>
      </c>
      <c r="P1070" s="158"/>
      <c r="Q1070" s="160">
        <v>0</v>
      </c>
      <c r="R1070" s="159">
        <v>1310726</v>
      </c>
      <c r="S1070" s="181">
        <f t="shared" si="53"/>
        <v>126732522</v>
      </c>
      <c r="T1070" s="183"/>
      <c r="U1070" s="183"/>
      <c r="V1070" s="182">
        <v>96713</v>
      </c>
      <c r="W1070" s="181">
        <f t="shared" si="54"/>
        <v>96713</v>
      </c>
      <c r="X1070" s="181">
        <f t="shared" si="55"/>
        <v>126829235</v>
      </c>
    </row>
    <row r="1071" spans="1:24" ht="9.6" x14ac:dyDescent="0.3">
      <c r="A1071" s="156" t="s">
        <v>3297</v>
      </c>
      <c r="B1071" s="156" t="s">
        <v>4108</v>
      </c>
      <c r="C1071" s="160">
        <v>0</v>
      </c>
      <c r="D1071" s="158"/>
      <c r="E1071" s="159">
        <v>886830</v>
      </c>
      <c r="F1071" s="159">
        <v>6362548</v>
      </c>
      <c r="G1071" s="158"/>
      <c r="H1071" s="160">
        <v>0</v>
      </c>
      <c r="I1071" s="158"/>
      <c r="J1071" s="159">
        <v>91195346</v>
      </c>
      <c r="K1071" s="158"/>
      <c r="L1071" s="158"/>
      <c r="M1071" s="158"/>
      <c r="N1071" s="160">
        <v>0</v>
      </c>
      <c r="O1071" s="159">
        <v>3427731</v>
      </c>
      <c r="P1071" s="158"/>
      <c r="Q1071" s="160">
        <v>0</v>
      </c>
      <c r="R1071" s="158"/>
      <c r="S1071" s="181">
        <f t="shared" si="53"/>
        <v>101872455</v>
      </c>
      <c r="T1071" s="183"/>
      <c r="U1071" s="183"/>
      <c r="V1071" s="183"/>
      <c r="W1071" s="181">
        <f t="shared" si="54"/>
        <v>0</v>
      </c>
      <c r="X1071" s="181">
        <f t="shared" si="55"/>
        <v>101872455</v>
      </c>
    </row>
    <row r="1072" spans="1:24" ht="9.6" x14ac:dyDescent="0.3">
      <c r="A1072" s="156" t="s">
        <v>3298</v>
      </c>
      <c r="B1072" s="156" t="s">
        <v>4109</v>
      </c>
      <c r="C1072" s="160">
        <v>0</v>
      </c>
      <c r="D1072" s="158"/>
      <c r="E1072" s="159">
        <v>148496</v>
      </c>
      <c r="F1072" s="159">
        <v>2263332</v>
      </c>
      <c r="G1072" s="158"/>
      <c r="H1072" s="160">
        <v>0</v>
      </c>
      <c r="I1072" s="158"/>
      <c r="J1072" s="159">
        <v>21137513</v>
      </c>
      <c r="K1072" s="158"/>
      <c r="L1072" s="158"/>
      <c r="M1072" s="158"/>
      <c r="N1072" s="160">
        <v>0</v>
      </c>
      <c r="O1072" s="158"/>
      <c r="P1072" s="158"/>
      <c r="Q1072" s="160">
        <v>0</v>
      </c>
      <c r="R1072" s="159">
        <v>1310726</v>
      </c>
      <c r="S1072" s="181">
        <f t="shared" si="53"/>
        <v>24860067</v>
      </c>
      <c r="T1072" s="183"/>
      <c r="U1072" s="183"/>
      <c r="V1072" s="182">
        <v>96713</v>
      </c>
      <c r="W1072" s="181">
        <f t="shared" si="54"/>
        <v>96713</v>
      </c>
      <c r="X1072" s="181">
        <f t="shared" si="55"/>
        <v>24956780</v>
      </c>
    </row>
    <row r="1073" spans="1:24" ht="19.2" x14ac:dyDescent="0.3">
      <c r="A1073" s="156" t="s">
        <v>3371</v>
      </c>
      <c r="B1073" s="156" t="s">
        <v>4181</v>
      </c>
      <c r="C1073" s="158"/>
      <c r="D1073" s="158"/>
      <c r="E1073" s="160">
        <v>0</v>
      </c>
      <c r="F1073" s="160">
        <v>0</v>
      </c>
      <c r="G1073" s="158"/>
      <c r="H1073" s="160">
        <v>0</v>
      </c>
      <c r="I1073" s="158"/>
      <c r="J1073" s="158"/>
      <c r="K1073" s="158"/>
      <c r="L1073" s="158"/>
      <c r="M1073" s="158"/>
      <c r="N1073" s="160">
        <v>0</v>
      </c>
      <c r="O1073" s="158"/>
      <c r="P1073" s="158"/>
      <c r="Q1073" s="160">
        <v>0</v>
      </c>
      <c r="R1073" s="158"/>
      <c r="S1073" s="181">
        <f t="shared" si="53"/>
        <v>0</v>
      </c>
      <c r="T1073" s="183"/>
      <c r="U1073" s="183"/>
      <c r="V1073" s="183"/>
      <c r="W1073" s="181">
        <f t="shared" si="54"/>
        <v>0</v>
      </c>
      <c r="X1073" s="181">
        <f t="shared" si="55"/>
        <v>0</v>
      </c>
    </row>
    <row r="1074" spans="1:24" ht="9.6" x14ac:dyDescent="0.3">
      <c r="A1074" s="156" t="s">
        <v>3297</v>
      </c>
      <c r="B1074" s="156" t="s">
        <v>4108</v>
      </c>
      <c r="C1074" s="158"/>
      <c r="D1074" s="158"/>
      <c r="E1074" s="160">
        <v>0</v>
      </c>
      <c r="F1074" s="160">
        <v>0</v>
      </c>
      <c r="G1074" s="158"/>
      <c r="H1074" s="160">
        <v>0</v>
      </c>
      <c r="I1074" s="158"/>
      <c r="J1074" s="158"/>
      <c r="K1074" s="158"/>
      <c r="L1074" s="158"/>
      <c r="M1074" s="158"/>
      <c r="N1074" s="160">
        <v>0</v>
      </c>
      <c r="O1074" s="158"/>
      <c r="P1074" s="158"/>
      <c r="Q1074" s="160">
        <v>0</v>
      </c>
      <c r="R1074" s="158"/>
      <c r="S1074" s="181">
        <f t="shared" si="53"/>
        <v>0</v>
      </c>
      <c r="T1074" s="183"/>
      <c r="U1074" s="183"/>
      <c r="V1074" s="183"/>
      <c r="W1074" s="181">
        <f t="shared" si="54"/>
        <v>0</v>
      </c>
      <c r="X1074" s="181">
        <f t="shared" si="55"/>
        <v>0</v>
      </c>
    </row>
    <row r="1075" spans="1:24" ht="9.6" x14ac:dyDescent="0.3">
      <c r="A1075" s="156" t="s">
        <v>3298</v>
      </c>
      <c r="B1075" s="156" t="s">
        <v>4109</v>
      </c>
      <c r="C1075" s="158"/>
      <c r="D1075" s="158"/>
      <c r="E1075" s="160">
        <v>0</v>
      </c>
      <c r="F1075" s="160">
        <v>0</v>
      </c>
      <c r="G1075" s="158"/>
      <c r="H1075" s="160">
        <v>0</v>
      </c>
      <c r="I1075" s="158"/>
      <c r="J1075" s="158"/>
      <c r="K1075" s="158"/>
      <c r="L1075" s="158"/>
      <c r="M1075" s="158"/>
      <c r="N1075" s="160">
        <v>0</v>
      </c>
      <c r="O1075" s="158"/>
      <c r="P1075" s="158"/>
      <c r="Q1075" s="160">
        <v>0</v>
      </c>
      <c r="R1075" s="158"/>
      <c r="S1075" s="181">
        <f t="shared" si="53"/>
        <v>0</v>
      </c>
      <c r="T1075" s="183"/>
      <c r="U1075" s="183"/>
      <c r="V1075" s="183"/>
      <c r="W1075" s="181">
        <f t="shared" si="54"/>
        <v>0</v>
      </c>
      <c r="X1075" s="181">
        <f t="shared" si="55"/>
        <v>0</v>
      </c>
    </row>
    <row r="1076" spans="1:24" ht="19.2" x14ac:dyDescent="0.3">
      <c r="A1076" s="156" t="s">
        <v>3372</v>
      </c>
      <c r="B1076" s="156" t="s">
        <v>4182</v>
      </c>
      <c r="C1076" s="158"/>
      <c r="D1076" s="158"/>
      <c r="E1076" s="160">
        <v>0</v>
      </c>
      <c r="F1076" s="160">
        <v>0</v>
      </c>
      <c r="G1076" s="158"/>
      <c r="H1076" s="159">
        <v>68175672</v>
      </c>
      <c r="I1076" s="158"/>
      <c r="J1076" s="158"/>
      <c r="K1076" s="158"/>
      <c r="L1076" s="158"/>
      <c r="M1076" s="158"/>
      <c r="N1076" s="160">
        <v>0</v>
      </c>
      <c r="O1076" s="158"/>
      <c r="P1076" s="158"/>
      <c r="Q1076" s="160">
        <v>0</v>
      </c>
      <c r="R1076" s="158"/>
      <c r="S1076" s="181">
        <f t="shared" si="53"/>
        <v>68175672</v>
      </c>
      <c r="T1076" s="183"/>
      <c r="U1076" s="183"/>
      <c r="V1076" s="183"/>
      <c r="W1076" s="181">
        <f t="shared" si="54"/>
        <v>0</v>
      </c>
      <c r="X1076" s="181">
        <f t="shared" si="55"/>
        <v>68175672</v>
      </c>
    </row>
    <row r="1077" spans="1:24" ht="9.6" x14ac:dyDescent="0.3">
      <c r="A1077" s="156" t="s">
        <v>3297</v>
      </c>
      <c r="B1077" s="156" t="s">
        <v>4108</v>
      </c>
      <c r="C1077" s="158"/>
      <c r="D1077" s="158"/>
      <c r="E1077" s="160">
        <v>0</v>
      </c>
      <c r="F1077" s="160">
        <v>0</v>
      </c>
      <c r="G1077" s="158"/>
      <c r="H1077" s="159">
        <v>60808461</v>
      </c>
      <c r="I1077" s="158"/>
      <c r="J1077" s="158"/>
      <c r="K1077" s="158"/>
      <c r="L1077" s="158"/>
      <c r="M1077" s="158"/>
      <c r="N1077" s="160">
        <v>0</v>
      </c>
      <c r="O1077" s="158"/>
      <c r="P1077" s="158"/>
      <c r="Q1077" s="160">
        <v>0</v>
      </c>
      <c r="R1077" s="158"/>
      <c r="S1077" s="181">
        <f t="shared" si="53"/>
        <v>60808461</v>
      </c>
      <c r="T1077" s="183"/>
      <c r="U1077" s="183"/>
      <c r="V1077" s="183"/>
      <c r="W1077" s="181">
        <f t="shared" si="54"/>
        <v>0</v>
      </c>
      <c r="X1077" s="181">
        <f t="shared" si="55"/>
        <v>60808461</v>
      </c>
    </row>
    <row r="1078" spans="1:24" ht="9.6" x14ac:dyDescent="0.3">
      <c r="A1078" s="156" t="s">
        <v>3298</v>
      </c>
      <c r="B1078" s="156" t="s">
        <v>4109</v>
      </c>
      <c r="C1078" s="158"/>
      <c r="D1078" s="158"/>
      <c r="E1078" s="160">
        <v>0</v>
      </c>
      <c r="F1078" s="160">
        <v>0</v>
      </c>
      <c r="G1078" s="158"/>
      <c r="H1078" s="159">
        <v>7367211</v>
      </c>
      <c r="I1078" s="158"/>
      <c r="J1078" s="158"/>
      <c r="K1078" s="158"/>
      <c r="L1078" s="158"/>
      <c r="M1078" s="158"/>
      <c r="N1078" s="160">
        <v>0</v>
      </c>
      <c r="O1078" s="158"/>
      <c r="P1078" s="158"/>
      <c r="Q1078" s="160">
        <v>0</v>
      </c>
      <c r="R1078" s="158"/>
      <c r="S1078" s="181">
        <f t="shared" si="53"/>
        <v>7367211</v>
      </c>
      <c r="T1078" s="183"/>
      <c r="U1078" s="183"/>
      <c r="V1078" s="183"/>
      <c r="W1078" s="181">
        <f t="shared" si="54"/>
        <v>0</v>
      </c>
      <c r="X1078" s="181">
        <f t="shared" si="55"/>
        <v>7367211</v>
      </c>
    </row>
    <row r="1079" spans="1:24" ht="19.2" x14ac:dyDescent="0.3">
      <c r="A1079" s="156" t="s">
        <v>3373</v>
      </c>
      <c r="B1079" s="156" t="s">
        <v>4183</v>
      </c>
      <c r="C1079" s="158"/>
      <c r="D1079" s="158"/>
      <c r="E1079" s="160">
        <v>0</v>
      </c>
      <c r="F1079" s="160">
        <v>0</v>
      </c>
      <c r="G1079" s="158"/>
      <c r="H1079" s="160">
        <v>0</v>
      </c>
      <c r="I1079" s="158"/>
      <c r="J1079" s="159">
        <v>16483234</v>
      </c>
      <c r="K1079" s="158"/>
      <c r="L1079" s="158"/>
      <c r="M1079" s="158"/>
      <c r="N1079" s="160">
        <v>0</v>
      </c>
      <c r="O1079" s="158"/>
      <c r="P1079" s="158"/>
      <c r="Q1079" s="160">
        <v>0</v>
      </c>
      <c r="R1079" s="158"/>
      <c r="S1079" s="181">
        <f t="shared" si="53"/>
        <v>16483234</v>
      </c>
      <c r="T1079" s="183"/>
      <c r="U1079" s="183"/>
      <c r="V1079" s="183"/>
      <c r="W1079" s="181">
        <f t="shared" si="54"/>
        <v>0</v>
      </c>
      <c r="X1079" s="181">
        <f t="shared" si="55"/>
        <v>16483234</v>
      </c>
    </row>
    <row r="1080" spans="1:24" ht="9.6" x14ac:dyDescent="0.3">
      <c r="A1080" s="156" t="s">
        <v>3297</v>
      </c>
      <c r="B1080" s="156" t="s">
        <v>4108</v>
      </c>
      <c r="C1080" s="158"/>
      <c r="D1080" s="158"/>
      <c r="E1080" s="160">
        <v>0</v>
      </c>
      <c r="F1080" s="160">
        <v>0</v>
      </c>
      <c r="G1080" s="158"/>
      <c r="H1080" s="160">
        <v>0</v>
      </c>
      <c r="I1080" s="158"/>
      <c r="J1080" s="158"/>
      <c r="K1080" s="158"/>
      <c r="L1080" s="158"/>
      <c r="M1080" s="158"/>
      <c r="N1080" s="160">
        <v>0</v>
      </c>
      <c r="O1080" s="158"/>
      <c r="P1080" s="158"/>
      <c r="Q1080" s="160">
        <v>0</v>
      </c>
      <c r="R1080" s="158"/>
      <c r="S1080" s="181">
        <f t="shared" si="53"/>
        <v>0</v>
      </c>
      <c r="T1080" s="183"/>
      <c r="U1080" s="183"/>
      <c r="V1080" s="183"/>
      <c r="W1080" s="181">
        <f t="shared" si="54"/>
        <v>0</v>
      </c>
      <c r="X1080" s="181">
        <f t="shared" si="55"/>
        <v>0</v>
      </c>
    </row>
    <row r="1081" spans="1:24" ht="9.6" x14ac:dyDescent="0.3">
      <c r="A1081" s="156" t="s">
        <v>3298</v>
      </c>
      <c r="B1081" s="156" t="s">
        <v>4109</v>
      </c>
      <c r="C1081" s="158"/>
      <c r="D1081" s="158"/>
      <c r="E1081" s="160">
        <v>0</v>
      </c>
      <c r="F1081" s="160">
        <v>0</v>
      </c>
      <c r="G1081" s="158"/>
      <c r="H1081" s="160">
        <v>0</v>
      </c>
      <c r="I1081" s="158"/>
      <c r="J1081" s="159">
        <v>16483234</v>
      </c>
      <c r="K1081" s="158"/>
      <c r="L1081" s="158"/>
      <c r="M1081" s="158"/>
      <c r="N1081" s="160">
        <v>0</v>
      </c>
      <c r="O1081" s="158"/>
      <c r="P1081" s="158"/>
      <c r="Q1081" s="160">
        <v>0</v>
      </c>
      <c r="R1081" s="158"/>
      <c r="S1081" s="181">
        <f t="shared" si="53"/>
        <v>16483234</v>
      </c>
      <c r="T1081" s="183"/>
      <c r="U1081" s="183"/>
      <c r="V1081" s="183"/>
      <c r="W1081" s="181">
        <f t="shared" si="54"/>
        <v>0</v>
      </c>
      <c r="X1081" s="181">
        <f t="shared" si="55"/>
        <v>16483234</v>
      </c>
    </row>
    <row r="1082" spans="1:24" ht="28.8" x14ac:dyDescent="0.3">
      <c r="A1082" s="156" t="s">
        <v>3476</v>
      </c>
      <c r="B1082" s="156" t="s">
        <v>4279</v>
      </c>
      <c r="C1082" s="159">
        <v>2150469</v>
      </c>
      <c r="D1082" s="158"/>
      <c r="E1082" s="159">
        <v>20590950</v>
      </c>
      <c r="F1082" s="159">
        <v>93793187</v>
      </c>
      <c r="G1082" s="158"/>
      <c r="H1082" s="159">
        <v>24113560</v>
      </c>
      <c r="I1082" s="159">
        <v>19072</v>
      </c>
      <c r="J1082" s="159">
        <v>55094393</v>
      </c>
      <c r="K1082" s="158"/>
      <c r="L1082" s="159">
        <v>10362063</v>
      </c>
      <c r="M1082" s="159">
        <v>-673826</v>
      </c>
      <c r="N1082" s="159">
        <v>5113029</v>
      </c>
      <c r="O1082" s="159">
        <v>1287466</v>
      </c>
      <c r="P1082" s="159">
        <v>198960098</v>
      </c>
      <c r="Q1082" s="159">
        <v>17265843</v>
      </c>
      <c r="R1082" s="159">
        <v>85962367</v>
      </c>
      <c r="S1082" s="181">
        <f t="shared" si="53"/>
        <v>514038671</v>
      </c>
      <c r="T1082" s="183"/>
      <c r="U1082" s="183"/>
      <c r="V1082" s="183"/>
      <c r="W1082" s="181">
        <f t="shared" si="54"/>
        <v>0</v>
      </c>
      <c r="X1082" s="181">
        <f t="shared" si="55"/>
        <v>514038671</v>
      </c>
    </row>
    <row r="1083" spans="1:24" ht="19.2" x14ac:dyDescent="0.3">
      <c r="A1083" s="156" t="s">
        <v>3366</v>
      </c>
      <c r="B1083" s="156" t="s">
        <v>4176</v>
      </c>
      <c r="C1083" s="158"/>
      <c r="D1083" s="158"/>
      <c r="E1083" s="158"/>
      <c r="F1083" s="158"/>
      <c r="G1083" s="158"/>
      <c r="H1083" s="158"/>
      <c r="I1083" s="158"/>
      <c r="J1083" s="158"/>
      <c r="K1083" s="158"/>
      <c r="L1083" s="158"/>
      <c r="M1083" s="158"/>
      <c r="N1083" s="158"/>
      <c r="O1083" s="158"/>
      <c r="P1083" s="158"/>
      <c r="Q1083" s="158"/>
      <c r="R1083" s="158"/>
      <c r="S1083" s="181">
        <f t="shared" si="53"/>
        <v>0</v>
      </c>
      <c r="T1083" s="183"/>
      <c r="U1083" s="183"/>
      <c r="V1083" s="183"/>
      <c r="W1083" s="181">
        <f t="shared" si="54"/>
        <v>0</v>
      </c>
      <c r="X1083" s="181">
        <f t="shared" si="55"/>
        <v>0</v>
      </c>
    </row>
    <row r="1084" spans="1:24" ht="19.2" x14ac:dyDescent="0.3">
      <c r="A1084" s="156" t="s">
        <v>3367</v>
      </c>
      <c r="B1084" s="156" t="s">
        <v>4177</v>
      </c>
      <c r="C1084" s="158"/>
      <c r="D1084" s="158"/>
      <c r="E1084" s="158"/>
      <c r="F1084" s="158"/>
      <c r="G1084" s="158"/>
      <c r="H1084" s="158"/>
      <c r="I1084" s="158"/>
      <c r="J1084" s="158"/>
      <c r="K1084" s="158"/>
      <c r="L1084" s="158"/>
      <c r="M1084" s="158"/>
      <c r="N1084" s="158"/>
      <c r="O1084" s="158"/>
      <c r="P1084" s="159">
        <v>35070652</v>
      </c>
      <c r="Q1084" s="158"/>
      <c r="R1084" s="158"/>
      <c r="S1084" s="181">
        <f t="shared" si="53"/>
        <v>35070652</v>
      </c>
      <c r="T1084" s="183"/>
      <c r="U1084" s="183"/>
      <c r="V1084" s="183"/>
      <c r="W1084" s="181">
        <f t="shared" si="54"/>
        <v>0</v>
      </c>
      <c r="X1084" s="181">
        <f t="shared" si="55"/>
        <v>35070652</v>
      </c>
    </row>
    <row r="1085" spans="1:24" ht="19.2" x14ac:dyDescent="0.3">
      <c r="A1085" s="156" t="s">
        <v>3368</v>
      </c>
      <c r="B1085" s="156" t="s">
        <v>4178</v>
      </c>
      <c r="C1085" s="159">
        <v>2150469</v>
      </c>
      <c r="D1085" s="158"/>
      <c r="E1085" s="159">
        <v>278037</v>
      </c>
      <c r="F1085" s="159">
        <v>74991</v>
      </c>
      <c r="G1085" s="158"/>
      <c r="H1085" s="159">
        <v>1238616</v>
      </c>
      <c r="I1085" s="159">
        <v>19072</v>
      </c>
      <c r="J1085" s="159">
        <v>7672228</v>
      </c>
      <c r="K1085" s="158"/>
      <c r="L1085" s="159">
        <v>3151828</v>
      </c>
      <c r="M1085" s="159">
        <v>-673826</v>
      </c>
      <c r="N1085" s="159">
        <v>5113029</v>
      </c>
      <c r="O1085" s="159">
        <v>1227338</v>
      </c>
      <c r="P1085" s="159">
        <v>87532470</v>
      </c>
      <c r="Q1085" s="159">
        <v>1331386</v>
      </c>
      <c r="R1085" s="159">
        <v>27092842</v>
      </c>
      <c r="S1085" s="181">
        <f t="shared" si="53"/>
        <v>136208480</v>
      </c>
      <c r="T1085" s="183"/>
      <c r="U1085" s="183"/>
      <c r="V1085" s="183"/>
      <c r="W1085" s="181">
        <f t="shared" si="54"/>
        <v>0</v>
      </c>
      <c r="X1085" s="181">
        <f t="shared" si="55"/>
        <v>136208480</v>
      </c>
    </row>
    <row r="1086" spans="1:24" ht="19.2" x14ac:dyDescent="0.3">
      <c r="A1086" s="156" t="s">
        <v>3369</v>
      </c>
      <c r="B1086" s="156" t="s">
        <v>4179</v>
      </c>
      <c r="C1086" s="158"/>
      <c r="D1086" s="158"/>
      <c r="E1086" s="160">
        <v>0</v>
      </c>
      <c r="F1086" s="160">
        <v>0</v>
      </c>
      <c r="G1086" s="158"/>
      <c r="H1086" s="160">
        <v>0</v>
      </c>
      <c r="I1086" s="158"/>
      <c r="J1086" s="158"/>
      <c r="K1086" s="158"/>
      <c r="L1086" s="158"/>
      <c r="M1086" s="158"/>
      <c r="N1086" s="160">
        <v>0</v>
      </c>
      <c r="O1086" s="158"/>
      <c r="P1086" s="158"/>
      <c r="Q1086" s="160">
        <v>0</v>
      </c>
      <c r="R1086" s="158"/>
      <c r="S1086" s="181">
        <f t="shared" si="53"/>
        <v>0</v>
      </c>
      <c r="T1086" s="183"/>
      <c r="U1086" s="183"/>
      <c r="V1086" s="183"/>
      <c r="W1086" s="181">
        <f t="shared" si="54"/>
        <v>0</v>
      </c>
      <c r="X1086" s="181">
        <f t="shared" si="55"/>
        <v>0</v>
      </c>
    </row>
    <row r="1087" spans="1:24" ht="19.2" x14ac:dyDescent="0.3">
      <c r="A1087" s="156" t="s">
        <v>3370</v>
      </c>
      <c r="B1087" s="156" t="s">
        <v>4180</v>
      </c>
      <c r="C1087" s="160">
        <v>0</v>
      </c>
      <c r="D1087" s="158"/>
      <c r="E1087" s="159">
        <v>377316</v>
      </c>
      <c r="F1087" s="159">
        <v>43904073</v>
      </c>
      <c r="G1087" s="158"/>
      <c r="H1087" s="160">
        <v>0</v>
      </c>
      <c r="I1087" s="158"/>
      <c r="J1087" s="159">
        <v>2346837</v>
      </c>
      <c r="K1087" s="158"/>
      <c r="L1087" s="158"/>
      <c r="M1087" s="158"/>
      <c r="N1087" s="160">
        <v>0</v>
      </c>
      <c r="O1087" s="159">
        <v>60128</v>
      </c>
      <c r="P1087" s="159">
        <v>76356976</v>
      </c>
      <c r="Q1087" s="159">
        <v>15934457</v>
      </c>
      <c r="R1087" s="159">
        <v>58869525</v>
      </c>
      <c r="S1087" s="181">
        <f t="shared" si="53"/>
        <v>197849312</v>
      </c>
      <c r="T1087" s="183"/>
      <c r="U1087" s="183"/>
      <c r="V1087" s="183"/>
      <c r="W1087" s="181">
        <f t="shared" si="54"/>
        <v>0</v>
      </c>
      <c r="X1087" s="181">
        <f t="shared" si="55"/>
        <v>197849312</v>
      </c>
    </row>
    <row r="1088" spans="1:24" ht="19.2" x14ac:dyDescent="0.3">
      <c r="A1088" s="156" t="s">
        <v>3371</v>
      </c>
      <c r="B1088" s="156" t="s">
        <v>4181</v>
      </c>
      <c r="C1088" s="158"/>
      <c r="D1088" s="158"/>
      <c r="E1088" s="160">
        <v>0</v>
      </c>
      <c r="F1088" s="160">
        <v>0</v>
      </c>
      <c r="G1088" s="158"/>
      <c r="H1088" s="160">
        <v>0</v>
      </c>
      <c r="I1088" s="158"/>
      <c r="J1088" s="158"/>
      <c r="K1088" s="158"/>
      <c r="L1088" s="158"/>
      <c r="M1088" s="158"/>
      <c r="N1088" s="160">
        <v>0</v>
      </c>
      <c r="O1088" s="158"/>
      <c r="P1088" s="158"/>
      <c r="Q1088" s="160">
        <v>0</v>
      </c>
      <c r="R1088" s="158"/>
      <c r="S1088" s="181">
        <f t="shared" si="53"/>
        <v>0</v>
      </c>
      <c r="T1088" s="183"/>
      <c r="U1088" s="183"/>
      <c r="V1088" s="183"/>
      <c r="W1088" s="181">
        <f t="shared" si="54"/>
        <v>0</v>
      </c>
      <c r="X1088" s="181">
        <f t="shared" si="55"/>
        <v>0</v>
      </c>
    </row>
    <row r="1089" spans="1:24" ht="19.2" x14ac:dyDescent="0.3">
      <c r="A1089" s="156" t="s">
        <v>3372</v>
      </c>
      <c r="B1089" s="156" t="s">
        <v>4182</v>
      </c>
      <c r="C1089" s="158"/>
      <c r="D1089" s="158"/>
      <c r="E1089" s="159">
        <v>19935597</v>
      </c>
      <c r="F1089" s="160">
        <v>0</v>
      </c>
      <c r="G1089" s="158"/>
      <c r="H1089" s="159">
        <v>22874944</v>
      </c>
      <c r="I1089" s="158"/>
      <c r="J1089" s="158"/>
      <c r="K1089" s="158"/>
      <c r="L1089" s="158"/>
      <c r="M1089" s="158"/>
      <c r="N1089" s="160">
        <v>0</v>
      </c>
      <c r="O1089" s="158"/>
      <c r="P1089" s="158"/>
      <c r="Q1089" s="160">
        <v>0</v>
      </c>
      <c r="R1089" s="158"/>
      <c r="S1089" s="181">
        <f t="shared" si="53"/>
        <v>42810541</v>
      </c>
      <c r="T1089" s="183"/>
      <c r="U1089" s="183"/>
      <c r="V1089" s="183"/>
      <c r="W1089" s="181">
        <f t="shared" si="54"/>
        <v>0</v>
      </c>
      <c r="X1089" s="181">
        <f t="shared" si="55"/>
        <v>42810541</v>
      </c>
    </row>
    <row r="1090" spans="1:24" ht="19.2" x14ac:dyDescent="0.3">
      <c r="A1090" s="156" t="s">
        <v>3373</v>
      </c>
      <c r="B1090" s="156" t="s">
        <v>4183</v>
      </c>
      <c r="C1090" s="158"/>
      <c r="D1090" s="158"/>
      <c r="E1090" s="160">
        <v>0</v>
      </c>
      <c r="F1090" s="159">
        <v>49814123</v>
      </c>
      <c r="G1090" s="158"/>
      <c r="H1090" s="160">
        <v>0</v>
      </c>
      <c r="I1090" s="158"/>
      <c r="J1090" s="159">
        <v>45075328</v>
      </c>
      <c r="K1090" s="158"/>
      <c r="L1090" s="159">
        <v>7210235</v>
      </c>
      <c r="M1090" s="158"/>
      <c r="N1090" s="160">
        <v>0</v>
      </c>
      <c r="O1090" s="158"/>
      <c r="P1090" s="158"/>
      <c r="Q1090" s="160">
        <v>0</v>
      </c>
      <c r="R1090" s="158"/>
      <c r="S1090" s="181">
        <f t="shared" si="53"/>
        <v>102099686</v>
      </c>
      <c r="T1090" s="183"/>
      <c r="U1090" s="183"/>
      <c r="V1090" s="183"/>
      <c r="W1090" s="181">
        <f t="shared" si="54"/>
        <v>0</v>
      </c>
      <c r="X1090" s="181">
        <f t="shared" si="55"/>
        <v>102099686</v>
      </c>
    </row>
    <row r="1091" spans="1:24" ht="19.2" x14ac:dyDescent="0.3">
      <c r="A1091" s="156" t="s">
        <v>3381</v>
      </c>
      <c r="B1091" s="156" t="s">
        <v>4191</v>
      </c>
      <c r="C1091" s="158"/>
      <c r="D1091" s="158"/>
      <c r="E1091" s="158"/>
      <c r="F1091" s="158"/>
      <c r="G1091" s="158"/>
      <c r="H1091" s="158"/>
      <c r="I1091" s="158"/>
      <c r="J1091" s="158"/>
      <c r="K1091" s="158"/>
      <c r="L1091" s="158"/>
      <c r="M1091" s="158"/>
      <c r="N1091" s="158"/>
      <c r="O1091" s="158"/>
      <c r="P1091" s="158"/>
      <c r="Q1091" s="158"/>
      <c r="R1091" s="158"/>
      <c r="S1091" s="181">
        <f t="shared" si="53"/>
        <v>0</v>
      </c>
      <c r="T1091" s="183"/>
      <c r="U1091" s="183"/>
      <c r="V1091" s="183"/>
      <c r="W1091" s="181">
        <f t="shared" si="54"/>
        <v>0</v>
      </c>
      <c r="X1091" s="181">
        <f t="shared" si="55"/>
        <v>0</v>
      </c>
    </row>
    <row r="1092" spans="1:24" ht="19.2" x14ac:dyDescent="0.3">
      <c r="A1092" s="156" t="s">
        <v>3368</v>
      </c>
      <c r="B1092" s="156" t="s">
        <v>4178</v>
      </c>
      <c r="C1092" s="159">
        <v>2150469</v>
      </c>
      <c r="D1092" s="158"/>
      <c r="E1092" s="159">
        <v>278037</v>
      </c>
      <c r="F1092" s="159">
        <v>74991</v>
      </c>
      <c r="G1092" s="158"/>
      <c r="H1092" s="159">
        <v>1238616</v>
      </c>
      <c r="I1092" s="159">
        <v>19072</v>
      </c>
      <c r="J1092" s="159">
        <v>7672228</v>
      </c>
      <c r="K1092" s="158"/>
      <c r="L1092" s="159">
        <v>3151828</v>
      </c>
      <c r="M1092" s="159">
        <v>-673826</v>
      </c>
      <c r="N1092" s="159">
        <v>5113029</v>
      </c>
      <c r="O1092" s="159">
        <v>1227338</v>
      </c>
      <c r="P1092" s="159">
        <v>87532470</v>
      </c>
      <c r="Q1092" s="159">
        <v>1331386</v>
      </c>
      <c r="R1092" s="159">
        <v>27092842</v>
      </c>
      <c r="S1092" s="181">
        <f t="shared" si="53"/>
        <v>136208480</v>
      </c>
      <c r="T1092" s="183"/>
      <c r="U1092" s="183"/>
      <c r="V1092" s="183"/>
      <c r="W1092" s="181">
        <f t="shared" si="54"/>
        <v>0</v>
      </c>
      <c r="X1092" s="181">
        <f t="shared" si="55"/>
        <v>136208480</v>
      </c>
    </row>
    <row r="1093" spans="1:24" ht="9.6" x14ac:dyDescent="0.3">
      <c r="A1093" s="156" t="s">
        <v>3297</v>
      </c>
      <c r="B1093" s="156" t="s">
        <v>4108</v>
      </c>
      <c r="C1093" s="159">
        <v>1701797</v>
      </c>
      <c r="D1093" s="158"/>
      <c r="E1093" s="160">
        <v>0</v>
      </c>
      <c r="F1093" s="159">
        <v>67880</v>
      </c>
      <c r="G1093" s="158"/>
      <c r="H1093" s="159">
        <v>741460</v>
      </c>
      <c r="I1093" s="159">
        <v>19072</v>
      </c>
      <c r="J1093" s="159">
        <v>6228556</v>
      </c>
      <c r="K1093" s="158"/>
      <c r="L1093" s="159">
        <v>568978</v>
      </c>
      <c r="M1093" s="159">
        <v>-548006</v>
      </c>
      <c r="N1093" s="159">
        <v>2561939</v>
      </c>
      <c r="O1093" s="159">
        <v>1209836</v>
      </c>
      <c r="P1093" s="159">
        <v>25267717</v>
      </c>
      <c r="Q1093" s="159">
        <v>1176459</v>
      </c>
      <c r="R1093" s="159">
        <v>1406623</v>
      </c>
      <c r="S1093" s="181">
        <f t="shared" si="53"/>
        <v>40402311</v>
      </c>
      <c r="T1093" s="183"/>
      <c r="U1093" s="183"/>
      <c r="V1093" s="183"/>
      <c r="W1093" s="181">
        <f t="shared" si="54"/>
        <v>0</v>
      </c>
      <c r="X1093" s="181">
        <f t="shared" si="55"/>
        <v>40402311</v>
      </c>
    </row>
    <row r="1094" spans="1:24" ht="9.6" x14ac:dyDescent="0.3">
      <c r="A1094" s="156" t="s">
        <v>3298</v>
      </c>
      <c r="B1094" s="156" t="s">
        <v>4109</v>
      </c>
      <c r="C1094" s="159">
        <v>448672</v>
      </c>
      <c r="D1094" s="158"/>
      <c r="E1094" s="159">
        <v>278037</v>
      </c>
      <c r="F1094" s="159">
        <v>7111</v>
      </c>
      <c r="G1094" s="158"/>
      <c r="H1094" s="159">
        <v>497156</v>
      </c>
      <c r="I1094" s="158"/>
      <c r="J1094" s="159">
        <v>1443672</v>
      </c>
      <c r="K1094" s="158"/>
      <c r="L1094" s="159">
        <v>2582850</v>
      </c>
      <c r="M1094" s="159">
        <v>-125820</v>
      </c>
      <c r="N1094" s="159">
        <v>2551090</v>
      </c>
      <c r="O1094" s="159">
        <v>17502</v>
      </c>
      <c r="P1094" s="159">
        <v>62264753</v>
      </c>
      <c r="Q1094" s="159">
        <v>154927</v>
      </c>
      <c r="R1094" s="159">
        <v>25686219</v>
      </c>
      <c r="S1094" s="181">
        <f t="shared" si="53"/>
        <v>95806169</v>
      </c>
      <c r="T1094" s="183"/>
      <c r="U1094" s="183"/>
      <c r="V1094" s="183"/>
      <c r="W1094" s="181">
        <f t="shared" si="54"/>
        <v>0</v>
      </c>
      <c r="X1094" s="181">
        <f t="shared" si="55"/>
        <v>95806169</v>
      </c>
    </row>
    <row r="1095" spans="1:24" ht="19.2" x14ac:dyDescent="0.3">
      <c r="A1095" s="156" t="s">
        <v>3369</v>
      </c>
      <c r="B1095" s="156" t="s">
        <v>4179</v>
      </c>
      <c r="C1095" s="158"/>
      <c r="D1095" s="158"/>
      <c r="E1095" s="160">
        <v>0</v>
      </c>
      <c r="F1095" s="160">
        <v>0</v>
      </c>
      <c r="G1095" s="158"/>
      <c r="H1095" s="160">
        <v>0</v>
      </c>
      <c r="I1095" s="158"/>
      <c r="J1095" s="158"/>
      <c r="K1095" s="158"/>
      <c r="L1095" s="158"/>
      <c r="M1095" s="158"/>
      <c r="N1095" s="160">
        <v>0</v>
      </c>
      <c r="O1095" s="158"/>
      <c r="P1095" s="158"/>
      <c r="Q1095" s="160">
        <v>0</v>
      </c>
      <c r="R1095" s="158"/>
      <c r="S1095" s="181">
        <f t="shared" si="53"/>
        <v>0</v>
      </c>
      <c r="T1095" s="183"/>
      <c r="U1095" s="183"/>
      <c r="V1095" s="183"/>
      <c r="W1095" s="181">
        <f t="shared" si="54"/>
        <v>0</v>
      </c>
      <c r="X1095" s="181">
        <f t="shared" si="55"/>
        <v>0</v>
      </c>
    </row>
    <row r="1096" spans="1:24" ht="9.6" x14ac:dyDescent="0.3">
      <c r="A1096" s="156" t="s">
        <v>3297</v>
      </c>
      <c r="B1096" s="156" t="s">
        <v>4108</v>
      </c>
      <c r="C1096" s="158"/>
      <c r="D1096" s="158"/>
      <c r="E1096" s="160">
        <v>0</v>
      </c>
      <c r="F1096" s="160">
        <v>0</v>
      </c>
      <c r="G1096" s="158"/>
      <c r="H1096" s="160">
        <v>0</v>
      </c>
      <c r="I1096" s="158"/>
      <c r="J1096" s="158"/>
      <c r="K1096" s="158"/>
      <c r="L1096" s="158"/>
      <c r="M1096" s="158"/>
      <c r="N1096" s="160">
        <v>0</v>
      </c>
      <c r="O1096" s="158"/>
      <c r="P1096" s="158"/>
      <c r="Q1096" s="160">
        <v>0</v>
      </c>
      <c r="R1096" s="158"/>
      <c r="S1096" s="181">
        <f t="shared" si="53"/>
        <v>0</v>
      </c>
      <c r="T1096" s="183"/>
      <c r="U1096" s="183"/>
      <c r="V1096" s="183"/>
      <c r="W1096" s="181">
        <f t="shared" si="54"/>
        <v>0</v>
      </c>
      <c r="X1096" s="181">
        <f t="shared" si="55"/>
        <v>0</v>
      </c>
    </row>
    <row r="1097" spans="1:24" ht="9.6" x14ac:dyDescent="0.3">
      <c r="A1097" s="156" t="s">
        <v>3298</v>
      </c>
      <c r="B1097" s="156" t="s">
        <v>4109</v>
      </c>
      <c r="C1097" s="158"/>
      <c r="D1097" s="158"/>
      <c r="E1097" s="160">
        <v>0</v>
      </c>
      <c r="F1097" s="160">
        <v>0</v>
      </c>
      <c r="G1097" s="158"/>
      <c r="H1097" s="160">
        <v>0</v>
      </c>
      <c r="I1097" s="158"/>
      <c r="J1097" s="158"/>
      <c r="K1097" s="158"/>
      <c r="L1097" s="158"/>
      <c r="M1097" s="158"/>
      <c r="N1097" s="160">
        <v>0</v>
      </c>
      <c r="O1097" s="158"/>
      <c r="P1097" s="158"/>
      <c r="Q1097" s="160">
        <v>0</v>
      </c>
      <c r="R1097" s="158"/>
      <c r="S1097" s="181">
        <f t="shared" si="53"/>
        <v>0</v>
      </c>
      <c r="T1097" s="183"/>
      <c r="U1097" s="183"/>
      <c r="V1097" s="183"/>
      <c r="W1097" s="181">
        <f t="shared" si="54"/>
        <v>0</v>
      </c>
      <c r="X1097" s="181">
        <f t="shared" si="55"/>
        <v>0</v>
      </c>
    </row>
    <row r="1098" spans="1:24" ht="19.2" x14ac:dyDescent="0.3">
      <c r="A1098" s="156" t="s">
        <v>3370</v>
      </c>
      <c r="B1098" s="156" t="s">
        <v>4180</v>
      </c>
      <c r="C1098" s="160">
        <v>0</v>
      </c>
      <c r="D1098" s="158"/>
      <c r="E1098" s="159">
        <v>377316</v>
      </c>
      <c r="F1098" s="159">
        <v>43904073</v>
      </c>
      <c r="G1098" s="158"/>
      <c r="H1098" s="160">
        <v>0</v>
      </c>
      <c r="I1098" s="158"/>
      <c r="J1098" s="159">
        <v>2346837</v>
      </c>
      <c r="K1098" s="158"/>
      <c r="L1098" s="158"/>
      <c r="M1098" s="158"/>
      <c r="N1098" s="160">
        <v>0</v>
      </c>
      <c r="O1098" s="159">
        <v>60128</v>
      </c>
      <c r="P1098" s="159">
        <v>76356976</v>
      </c>
      <c r="Q1098" s="159">
        <v>15934457</v>
      </c>
      <c r="R1098" s="159">
        <v>58869525</v>
      </c>
      <c r="S1098" s="181">
        <f t="shared" si="53"/>
        <v>197849312</v>
      </c>
      <c r="T1098" s="183"/>
      <c r="U1098" s="183"/>
      <c r="V1098" s="183"/>
      <c r="W1098" s="181">
        <f t="shared" si="54"/>
        <v>0</v>
      </c>
      <c r="X1098" s="181">
        <f t="shared" si="55"/>
        <v>197849312</v>
      </c>
    </row>
    <row r="1099" spans="1:24" ht="9.6" x14ac:dyDescent="0.3">
      <c r="A1099" s="156" t="s">
        <v>3297</v>
      </c>
      <c r="B1099" s="156" t="s">
        <v>4108</v>
      </c>
      <c r="C1099" s="160">
        <v>0</v>
      </c>
      <c r="D1099" s="158"/>
      <c r="E1099" s="160">
        <v>0</v>
      </c>
      <c r="F1099" s="159">
        <v>5427498</v>
      </c>
      <c r="G1099" s="158"/>
      <c r="H1099" s="160">
        <v>0</v>
      </c>
      <c r="I1099" s="158"/>
      <c r="J1099" s="159">
        <v>1905236</v>
      </c>
      <c r="K1099" s="158"/>
      <c r="L1099" s="158"/>
      <c r="M1099" s="158"/>
      <c r="N1099" s="160">
        <v>0</v>
      </c>
      <c r="O1099" s="159">
        <v>60128</v>
      </c>
      <c r="P1099" s="158"/>
      <c r="Q1099" s="160">
        <v>0</v>
      </c>
      <c r="R1099" s="158"/>
      <c r="S1099" s="181">
        <f t="shared" si="53"/>
        <v>7392862</v>
      </c>
      <c r="T1099" s="183"/>
      <c r="U1099" s="183"/>
      <c r="V1099" s="183"/>
      <c r="W1099" s="181">
        <f t="shared" si="54"/>
        <v>0</v>
      </c>
      <c r="X1099" s="181">
        <f t="shared" si="55"/>
        <v>7392862</v>
      </c>
    </row>
    <row r="1100" spans="1:24" ht="9.6" x14ac:dyDescent="0.3">
      <c r="A1100" s="156" t="s">
        <v>3298</v>
      </c>
      <c r="B1100" s="156" t="s">
        <v>4109</v>
      </c>
      <c r="C1100" s="160">
        <v>0</v>
      </c>
      <c r="D1100" s="158"/>
      <c r="E1100" s="159">
        <v>377316</v>
      </c>
      <c r="F1100" s="159">
        <v>38476575</v>
      </c>
      <c r="G1100" s="158"/>
      <c r="H1100" s="160">
        <v>0</v>
      </c>
      <c r="I1100" s="158"/>
      <c r="J1100" s="159">
        <v>441601</v>
      </c>
      <c r="K1100" s="158"/>
      <c r="L1100" s="158"/>
      <c r="M1100" s="158"/>
      <c r="N1100" s="160">
        <v>0</v>
      </c>
      <c r="O1100" s="158"/>
      <c r="P1100" s="159">
        <v>76356976</v>
      </c>
      <c r="Q1100" s="159">
        <v>15934457</v>
      </c>
      <c r="R1100" s="159">
        <v>58869525</v>
      </c>
      <c r="S1100" s="181">
        <f t="shared" si="53"/>
        <v>190456450</v>
      </c>
      <c r="T1100" s="183"/>
      <c r="U1100" s="183"/>
      <c r="V1100" s="183"/>
      <c r="W1100" s="181">
        <f t="shared" si="54"/>
        <v>0</v>
      </c>
      <c r="X1100" s="181">
        <f t="shared" si="55"/>
        <v>190456450</v>
      </c>
    </row>
    <row r="1101" spans="1:24" ht="19.2" x14ac:dyDescent="0.3">
      <c r="A1101" s="156" t="s">
        <v>3371</v>
      </c>
      <c r="B1101" s="156" t="s">
        <v>4181</v>
      </c>
      <c r="C1101" s="158"/>
      <c r="D1101" s="158"/>
      <c r="E1101" s="160">
        <v>0</v>
      </c>
      <c r="F1101" s="160">
        <v>0</v>
      </c>
      <c r="G1101" s="158"/>
      <c r="H1101" s="160">
        <v>0</v>
      </c>
      <c r="I1101" s="158"/>
      <c r="J1101" s="158"/>
      <c r="K1101" s="158"/>
      <c r="L1101" s="158"/>
      <c r="M1101" s="158"/>
      <c r="N1101" s="160">
        <v>0</v>
      </c>
      <c r="O1101" s="158"/>
      <c r="P1101" s="158"/>
      <c r="Q1101" s="160">
        <v>0</v>
      </c>
      <c r="R1101" s="158"/>
      <c r="S1101" s="181">
        <f t="shared" si="53"/>
        <v>0</v>
      </c>
      <c r="T1101" s="183"/>
      <c r="U1101" s="183"/>
      <c r="V1101" s="183"/>
      <c r="W1101" s="181">
        <f t="shared" si="54"/>
        <v>0</v>
      </c>
      <c r="X1101" s="181">
        <f t="shared" si="55"/>
        <v>0</v>
      </c>
    </row>
    <row r="1102" spans="1:24" ht="9.6" x14ac:dyDescent="0.3">
      <c r="A1102" s="156" t="s">
        <v>3297</v>
      </c>
      <c r="B1102" s="156" t="s">
        <v>4108</v>
      </c>
      <c r="C1102" s="158"/>
      <c r="D1102" s="158"/>
      <c r="E1102" s="160">
        <v>0</v>
      </c>
      <c r="F1102" s="160">
        <v>0</v>
      </c>
      <c r="G1102" s="158"/>
      <c r="H1102" s="160">
        <v>0</v>
      </c>
      <c r="I1102" s="158"/>
      <c r="J1102" s="158"/>
      <c r="K1102" s="158"/>
      <c r="L1102" s="158"/>
      <c r="M1102" s="158"/>
      <c r="N1102" s="160">
        <v>0</v>
      </c>
      <c r="O1102" s="158"/>
      <c r="P1102" s="158"/>
      <c r="Q1102" s="160">
        <v>0</v>
      </c>
      <c r="R1102" s="158"/>
      <c r="S1102" s="181">
        <f t="shared" si="53"/>
        <v>0</v>
      </c>
      <c r="T1102" s="183"/>
      <c r="U1102" s="183"/>
      <c r="V1102" s="183"/>
      <c r="W1102" s="181">
        <f t="shared" si="54"/>
        <v>0</v>
      </c>
      <c r="X1102" s="181">
        <f t="shared" si="55"/>
        <v>0</v>
      </c>
    </row>
    <row r="1103" spans="1:24" ht="9.6" x14ac:dyDescent="0.3">
      <c r="A1103" s="156" t="s">
        <v>3298</v>
      </c>
      <c r="B1103" s="156" t="s">
        <v>4109</v>
      </c>
      <c r="C1103" s="158"/>
      <c r="D1103" s="158"/>
      <c r="E1103" s="160">
        <v>0</v>
      </c>
      <c r="F1103" s="160">
        <v>0</v>
      </c>
      <c r="G1103" s="158"/>
      <c r="H1103" s="160">
        <v>0</v>
      </c>
      <c r="I1103" s="158"/>
      <c r="J1103" s="158"/>
      <c r="K1103" s="158"/>
      <c r="L1103" s="158"/>
      <c r="M1103" s="158"/>
      <c r="N1103" s="160">
        <v>0</v>
      </c>
      <c r="O1103" s="158"/>
      <c r="P1103" s="158"/>
      <c r="Q1103" s="160">
        <v>0</v>
      </c>
      <c r="R1103" s="158"/>
      <c r="S1103" s="181">
        <f t="shared" si="53"/>
        <v>0</v>
      </c>
      <c r="T1103" s="183"/>
      <c r="U1103" s="183"/>
      <c r="V1103" s="183"/>
      <c r="W1103" s="181">
        <f t="shared" si="54"/>
        <v>0</v>
      </c>
      <c r="X1103" s="181">
        <f t="shared" si="55"/>
        <v>0</v>
      </c>
    </row>
    <row r="1104" spans="1:24" ht="19.2" x14ac:dyDescent="0.3">
      <c r="A1104" s="156" t="s">
        <v>3372</v>
      </c>
      <c r="B1104" s="156" t="s">
        <v>4182</v>
      </c>
      <c r="C1104" s="158"/>
      <c r="D1104" s="158"/>
      <c r="E1104" s="159">
        <v>19935597</v>
      </c>
      <c r="F1104" s="160">
        <v>0</v>
      </c>
      <c r="G1104" s="158"/>
      <c r="H1104" s="159">
        <v>22874944</v>
      </c>
      <c r="I1104" s="158"/>
      <c r="J1104" s="158"/>
      <c r="K1104" s="158"/>
      <c r="L1104" s="158"/>
      <c r="M1104" s="158"/>
      <c r="N1104" s="160">
        <v>0</v>
      </c>
      <c r="O1104" s="158"/>
      <c r="P1104" s="158"/>
      <c r="Q1104" s="160">
        <v>0</v>
      </c>
      <c r="R1104" s="158"/>
      <c r="S1104" s="181">
        <f t="shared" si="53"/>
        <v>42810541</v>
      </c>
      <c r="T1104" s="183"/>
      <c r="U1104" s="183"/>
      <c r="V1104" s="183"/>
      <c r="W1104" s="181">
        <f t="shared" si="54"/>
        <v>0</v>
      </c>
      <c r="X1104" s="181">
        <f t="shared" si="55"/>
        <v>42810541</v>
      </c>
    </row>
    <row r="1105" spans="1:24" ht="9.6" x14ac:dyDescent="0.3">
      <c r="A1105" s="156" t="s">
        <v>3297</v>
      </c>
      <c r="B1105" s="156" t="s">
        <v>4108</v>
      </c>
      <c r="C1105" s="158"/>
      <c r="D1105" s="158"/>
      <c r="E1105" s="160">
        <v>0</v>
      </c>
      <c r="F1105" s="160">
        <v>0</v>
      </c>
      <c r="G1105" s="158"/>
      <c r="H1105" s="159">
        <v>11560858</v>
      </c>
      <c r="I1105" s="158"/>
      <c r="J1105" s="158"/>
      <c r="K1105" s="158"/>
      <c r="L1105" s="158"/>
      <c r="M1105" s="158"/>
      <c r="N1105" s="160">
        <v>0</v>
      </c>
      <c r="O1105" s="158"/>
      <c r="P1105" s="158"/>
      <c r="Q1105" s="160">
        <v>0</v>
      </c>
      <c r="R1105" s="158"/>
      <c r="S1105" s="181">
        <f t="shared" si="53"/>
        <v>11560858</v>
      </c>
      <c r="T1105" s="183"/>
      <c r="U1105" s="183"/>
      <c r="V1105" s="183"/>
      <c r="W1105" s="181">
        <f t="shared" si="54"/>
        <v>0</v>
      </c>
      <c r="X1105" s="181">
        <f t="shared" si="55"/>
        <v>11560858</v>
      </c>
    </row>
    <row r="1106" spans="1:24" ht="9.6" x14ac:dyDescent="0.3">
      <c r="A1106" s="156" t="s">
        <v>3298</v>
      </c>
      <c r="B1106" s="156" t="s">
        <v>4109</v>
      </c>
      <c r="C1106" s="158"/>
      <c r="D1106" s="158"/>
      <c r="E1106" s="159">
        <v>19935597</v>
      </c>
      <c r="F1106" s="160">
        <v>0</v>
      </c>
      <c r="G1106" s="158"/>
      <c r="H1106" s="159">
        <v>11314086</v>
      </c>
      <c r="I1106" s="158"/>
      <c r="J1106" s="158"/>
      <c r="K1106" s="158"/>
      <c r="L1106" s="158"/>
      <c r="M1106" s="158"/>
      <c r="N1106" s="160">
        <v>0</v>
      </c>
      <c r="O1106" s="158"/>
      <c r="P1106" s="158"/>
      <c r="Q1106" s="160">
        <v>0</v>
      </c>
      <c r="R1106" s="158"/>
      <c r="S1106" s="181">
        <f t="shared" si="53"/>
        <v>31249683</v>
      </c>
      <c r="T1106" s="183"/>
      <c r="U1106" s="183"/>
      <c r="V1106" s="183"/>
      <c r="W1106" s="181">
        <f t="shared" si="54"/>
        <v>0</v>
      </c>
      <c r="X1106" s="181">
        <f t="shared" si="55"/>
        <v>31249683</v>
      </c>
    </row>
    <row r="1107" spans="1:24" ht="19.2" x14ac:dyDescent="0.3">
      <c r="A1107" s="156" t="s">
        <v>3373</v>
      </c>
      <c r="B1107" s="156" t="s">
        <v>4183</v>
      </c>
      <c r="C1107" s="158"/>
      <c r="D1107" s="158"/>
      <c r="E1107" s="160">
        <v>0</v>
      </c>
      <c r="F1107" s="159">
        <v>49814123</v>
      </c>
      <c r="G1107" s="158"/>
      <c r="H1107" s="160">
        <v>0</v>
      </c>
      <c r="I1107" s="158"/>
      <c r="J1107" s="159">
        <v>45075328</v>
      </c>
      <c r="K1107" s="158"/>
      <c r="L1107" s="159">
        <v>7210235</v>
      </c>
      <c r="M1107" s="158"/>
      <c r="N1107" s="160">
        <v>0</v>
      </c>
      <c r="O1107" s="158"/>
      <c r="P1107" s="158"/>
      <c r="Q1107" s="160">
        <v>0</v>
      </c>
      <c r="R1107" s="158"/>
      <c r="S1107" s="181">
        <f t="shared" si="53"/>
        <v>102099686</v>
      </c>
      <c r="T1107" s="183"/>
      <c r="U1107" s="183"/>
      <c r="V1107" s="183"/>
      <c r="W1107" s="181">
        <f t="shared" si="54"/>
        <v>0</v>
      </c>
      <c r="X1107" s="181">
        <f t="shared" si="55"/>
        <v>102099686</v>
      </c>
    </row>
    <row r="1108" spans="1:24" ht="9.6" x14ac:dyDescent="0.3">
      <c r="A1108" s="156" t="s">
        <v>3297</v>
      </c>
      <c r="B1108" s="156" t="s">
        <v>4108</v>
      </c>
      <c r="C1108" s="158"/>
      <c r="D1108" s="158"/>
      <c r="E1108" s="160">
        <v>0</v>
      </c>
      <c r="F1108" s="160">
        <v>0</v>
      </c>
      <c r="G1108" s="158"/>
      <c r="H1108" s="160">
        <v>0</v>
      </c>
      <c r="I1108" s="158"/>
      <c r="J1108" s="158"/>
      <c r="K1108" s="158"/>
      <c r="L1108" s="158"/>
      <c r="M1108" s="158"/>
      <c r="N1108" s="160">
        <v>0</v>
      </c>
      <c r="O1108" s="158"/>
      <c r="P1108" s="158"/>
      <c r="Q1108" s="160">
        <v>0</v>
      </c>
      <c r="R1108" s="158"/>
      <c r="S1108" s="181">
        <f t="shared" si="53"/>
        <v>0</v>
      </c>
      <c r="T1108" s="183"/>
      <c r="U1108" s="183"/>
      <c r="V1108" s="183"/>
      <c r="W1108" s="181">
        <f t="shared" si="54"/>
        <v>0</v>
      </c>
      <c r="X1108" s="181">
        <f t="shared" si="55"/>
        <v>0</v>
      </c>
    </row>
    <row r="1109" spans="1:24" ht="9.6" x14ac:dyDescent="0.3">
      <c r="A1109" s="156" t="s">
        <v>3298</v>
      </c>
      <c r="B1109" s="156" t="s">
        <v>4109</v>
      </c>
      <c r="C1109" s="158"/>
      <c r="D1109" s="158"/>
      <c r="E1109" s="160">
        <v>0</v>
      </c>
      <c r="F1109" s="159">
        <v>49814123</v>
      </c>
      <c r="G1109" s="158"/>
      <c r="H1109" s="160">
        <v>0</v>
      </c>
      <c r="I1109" s="158"/>
      <c r="J1109" s="159">
        <v>45075328</v>
      </c>
      <c r="K1109" s="158"/>
      <c r="L1109" s="159">
        <v>7210235</v>
      </c>
      <c r="M1109" s="158"/>
      <c r="N1109" s="160">
        <v>0</v>
      </c>
      <c r="O1109" s="158"/>
      <c r="P1109" s="158"/>
      <c r="Q1109" s="160">
        <v>0</v>
      </c>
      <c r="R1109" s="158"/>
      <c r="S1109" s="181">
        <f t="shared" si="53"/>
        <v>102099686</v>
      </c>
      <c r="T1109" s="183"/>
      <c r="U1109" s="183"/>
      <c r="V1109" s="183"/>
      <c r="W1109" s="181">
        <f t="shared" si="54"/>
        <v>0</v>
      </c>
      <c r="X1109" s="181">
        <f t="shared" si="55"/>
        <v>102099686</v>
      </c>
    </row>
    <row r="1110" spans="1:24" ht="28.8" x14ac:dyDescent="0.3">
      <c r="A1110" s="156" t="s">
        <v>3477</v>
      </c>
      <c r="B1110" s="156" t="s">
        <v>4280</v>
      </c>
      <c r="C1110" s="160">
        <v>0</v>
      </c>
      <c r="D1110" s="158"/>
      <c r="E1110" s="160">
        <v>0</v>
      </c>
      <c r="F1110" s="160">
        <v>0</v>
      </c>
      <c r="G1110" s="158"/>
      <c r="H1110" s="158"/>
      <c r="I1110" s="158"/>
      <c r="J1110" s="158"/>
      <c r="K1110" s="158"/>
      <c r="L1110" s="158"/>
      <c r="M1110" s="158"/>
      <c r="N1110" s="160">
        <v>0</v>
      </c>
      <c r="O1110" s="158"/>
      <c r="P1110" s="158"/>
      <c r="Q1110" s="158"/>
      <c r="R1110" s="158"/>
      <c r="S1110" s="181">
        <f t="shared" si="53"/>
        <v>0</v>
      </c>
      <c r="T1110" s="183"/>
      <c r="U1110" s="183"/>
      <c r="V1110" s="183"/>
      <c r="W1110" s="181">
        <f t="shared" si="54"/>
        <v>0</v>
      </c>
      <c r="X1110" s="181">
        <f t="shared" si="55"/>
        <v>0</v>
      </c>
    </row>
    <row r="1111" spans="1:24" ht="19.2" x14ac:dyDescent="0.3">
      <c r="A1111" s="156" t="s">
        <v>3366</v>
      </c>
      <c r="B1111" s="156" t="s">
        <v>4176</v>
      </c>
      <c r="C1111" s="158"/>
      <c r="D1111" s="158"/>
      <c r="E1111" s="158"/>
      <c r="F1111" s="158"/>
      <c r="G1111" s="158"/>
      <c r="H1111" s="158"/>
      <c r="I1111" s="158"/>
      <c r="J1111" s="158"/>
      <c r="K1111" s="158"/>
      <c r="L1111" s="158"/>
      <c r="M1111" s="158"/>
      <c r="N1111" s="158"/>
      <c r="O1111" s="158"/>
      <c r="P1111" s="158"/>
      <c r="Q1111" s="158"/>
      <c r="R1111" s="158"/>
      <c r="S1111" s="181">
        <f t="shared" si="53"/>
        <v>0</v>
      </c>
      <c r="T1111" s="183"/>
      <c r="U1111" s="183"/>
      <c r="V1111" s="183"/>
      <c r="W1111" s="181">
        <f t="shared" si="54"/>
        <v>0</v>
      </c>
      <c r="X1111" s="181">
        <f t="shared" si="55"/>
        <v>0</v>
      </c>
    </row>
    <row r="1112" spans="1:24" ht="19.2" x14ac:dyDescent="0.3">
      <c r="A1112" s="156" t="s">
        <v>3367</v>
      </c>
      <c r="B1112" s="156" t="s">
        <v>4177</v>
      </c>
      <c r="C1112" s="158"/>
      <c r="D1112" s="158"/>
      <c r="E1112" s="158"/>
      <c r="F1112" s="158"/>
      <c r="G1112" s="158"/>
      <c r="H1112" s="158"/>
      <c r="I1112" s="158"/>
      <c r="J1112" s="158"/>
      <c r="K1112" s="158"/>
      <c r="L1112" s="158"/>
      <c r="M1112" s="158"/>
      <c r="N1112" s="158"/>
      <c r="O1112" s="158"/>
      <c r="P1112" s="158"/>
      <c r="Q1112" s="158"/>
      <c r="R1112" s="158"/>
      <c r="S1112" s="181">
        <f t="shared" si="53"/>
        <v>0</v>
      </c>
      <c r="T1112" s="183"/>
      <c r="U1112" s="183"/>
      <c r="V1112" s="183"/>
      <c r="W1112" s="181">
        <f t="shared" si="54"/>
        <v>0</v>
      </c>
      <c r="X1112" s="181">
        <f t="shared" si="55"/>
        <v>0</v>
      </c>
    </row>
    <row r="1113" spans="1:24" ht="19.2" x14ac:dyDescent="0.3">
      <c r="A1113" s="156" t="s">
        <v>3368</v>
      </c>
      <c r="B1113" s="156" t="s">
        <v>4178</v>
      </c>
      <c r="C1113" s="160">
        <v>0</v>
      </c>
      <c r="D1113" s="158"/>
      <c r="E1113" s="160">
        <v>0</v>
      </c>
      <c r="F1113" s="160">
        <v>0</v>
      </c>
      <c r="G1113" s="158"/>
      <c r="H1113" s="158"/>
      <c r="I1113" s="158"/>
      <c r="J1113" s="158"/>
      <c r="K1113" s="158"/>
      <c r="L1113" s="158"/>
      <c r="M1113" s="158"/>
      <c r="N1113" s="160">
        <v>0</v>
      </c>
      <c r="O1113" s="158"/>
      <c r="P1113" s="158"/>
      <c r="Q1113" s="158"/>
      <c r="R1113" s="158"/>
      <c r="S1113" s="181">
        <f t="shared" si="53"/>
        <v>0</v>
      </c>
      <c r="T1113" s="183"/>
      <c r="U1113" s="183"/>
      <c r="V1113" s="183"/>
      <c r="W1113" s="181">
        <f t="shared" si="54"/>
        <v>0</v>
      </c>
      <c r="X1113" s="181">
        <f t="shared" si="55"/>
        <v>0</v>
      </c>
    </row>
    <row r="1114" spans="1:24" ht="19.2" x14ac:dyDescent="0.3">
      <c r="A1114" s="156" t="s">
        <v>3369</v>
      </c>
      <c r="B1114" s="156" t="s">
        <v>4179</v>
      </c>
      <c r="C1114" s="158"/>
      <c r="D1114" s="158"/>
      <c r="E1114" s="160">
        <v>0</v>
      </c>
      <c r="F1114" s="160">
        <v>0</v>
      </c>
      <c r="G1114" s="158"/>
      <c r="H1114" s="158"/>
      <c r="I1114" s="158"/>
      <c r="J1114" s="158"/>
      <c r="K1114" s="158"/>
      <c r="L1114" s="158"/>
      <c r="M1114" s="158"/>
      <c r="N1114" s="160">
        <v>0</v>
      </c>
      <c r="O1114" s="158"/>
      <c r="P1114" s="158"/>
      <c r="Q1114" s="158"/>
      <c r="R1114" s="158"/>
      <c r="S1114" s="181">
        <f t="shared" si="53"/>
        <v>0</v>
      </c>
      <c r="T1114" s="183"/>
      <c r="U1114" s="183"/>
      <c r="V1114" s="183"/>
      <c r="W1114" s="181">
        <f t="shared" si="54"/>
        <v>0</v>
      </c>
      <c r="X1114" s="181">
        <f t="shared" si="55"/>
        <v>0</v>
      </c>
    </row>
    <row r="1115" spans="1:24" ht="19.2" x14ac:dyDescent="0.3">
      <c r="A1115" s="156" t="s">
        <v>3370</v>
      </c>
      <c r="B1115" s="156" t="s">
        <v>4180</v>
      </c>
      <c r="C1115" s="160">
        <v>0</v>
      </c>
      <c r="D1115" s="158"/>
      <c r="E1115" s="160">
        <v>0</v>
      </c>
      <c r="F1115" s="160">
        <v>0</v>
      </c>
      <c r="G1115" s="158"/>
      <c r="H1115" s="158"/>
      <c r="I1115" s="158"/>
      <c r="J1115" s="158"/>
      <c r="K1115" s="158"/>
      <c r="L1115" s="158"/>
      <c r="M1115" s="158"/>
      <c r="N1115" s="160">
        <v>0</v>
      </c>
      <c r="O1115" s="158"/>
      <c r="P1115" s="158"/>
      <c r="Q1115" s="158"/>
      <c r="R1115" s="158"/>
      <c r="S1115" s="181">
        <f t="shared" si="53"/>
        <v>0</v>
      </c>
      <c r="T1115" s="183"/>
      <c r="U1115" s="183"/>
      <c r="V1115" s="183"/>
      <c r="W1115" s="181">
        <f t="shared" si="54"/>
        <v>0</v>
      </c>
      <c r="X1115" s="181">
        <f t="shared" si="55"/>
        <v>0</v>
      </c>
    </row>
    <row r="1116" spans="1:24" ht="19.2" x14ac:dyDescent="0.3">
      <c r="A1116" s="156" t="s">
        <v>3371</v>
      </c>
      <c r="B1116" s="156" t="s">
        <v>4181</v>
      </c>
      <c r="C1116" s="158"/>
      <c r="D1116" s="158"/>
      <c r="E1116" s="160">
        <v>0</v>
      </c>
      <c r="F1116" s="160">
        <v>0</v>
      </c>
      <c r="G1116" s="158"/>
      <c r="H1116" s="158"/>
      <c r="I1116" s="158"/>
      <c r="J1116" s="158"/>
      <c r="K1116" s="158"/>
      <c r="L1116" s="158"/>
      <c r="M1116" s="158"/>
      <c r="N1116" s="160">
        <v>0</v>
      </c>
      <c r="O1116" s="158"/>
      <c r="P1116" s="158"/>
      <c r="Q1116" s="158"/>
      <c r="R1116" s="158"/>
      <c r="S1116" s="181">
        <f t="shared" si="53"/>
        <v>0</v>
      </c>
      <c r="T1116" s="183"/>
      <c r="U1116" s="183"/>
      <c r="V1116" s="183"/>
      <c r="W1116" s="181">
        <f t="shared" si="54"/>
        <v>0</v>
      </c>
      <c r="X1116" s="181">
        <f t="shared" si="55"/>
        <v>0</v>
      </c>
    </row>
    <row r="1117" spans="1:24" ht="19.2" x14ac:dyDescent="0.3">
      <c r="A1117" s="156" t="s">
        <v>3372</v>
      </c>
      <c r="B1117" s="156" t="s">
        <v>4182</v>
      </c>
      <c r="C1117" s="158"/>
      <c r="D1117" s="158"/>
      <c r="E1117" s="160">
        <v>0</v>
      </c>
      <c r="F1117" s="160">
        <v>0</v>
      </c>
      <c r="G1117" s="158"/>
      <c r="H1117" s="158"/>
      <c r="I1117" s="158"/>
      <c r="J1117" s="158"/>
      <c r="K1117" s="158"/>
      <c r="L1117" s="158"/>
      <c r="M1117" s="158"/>
      <c r="N1117" s="160">
        <v>0</v>
      </c>
      <c r="O1117" s="158"/>
      <c r="P1117" s="158"/>
      <c r="Q1117" s="158"/>
      <c r="R1117" s="158"/>
      <c r="S1117" s="181">
        <f t="shared" si="53"/>
        <v>0</v>
      </c>
      <c r="T1117" s="183"/>
      <c r="U1117" s="183"/>
      <c r="V1117" s="183"/>
      <c r="W1117" s="181">
        <f t="shared" si="54"/>
        <v>0</v>
      </c>
      <c r="X1117" s="181">
        <f t="shared" si="55"/>
        <v>0</v>
      </c>
    </row>
    <row r="1118" spans="1:24" ht="19.2" x14ac:dyDescent="0.3">
      <c r="A1118" s="156" t="s">
        <v>3373</v>
      </c>
      <c r="B1118" s="156" t="s">
        <v>4183</v>
      </c>
      <c r="C1118" s="158"/>
      <c r="D1118" s="158"/>
      <c r="E1118" s="160">
        <v>0</v>
      </c>
      <c r="F1118" s="160">
        <v>0</v>
      </c>
      <c r="G1118" s="158"/>
      <c r="H1118" s="158"/>
      <c r="I1118" s="158"/>
      <c r="J1118" s="158"/>
      <c r="K1118" s="158"/>
      <c r="L1118" s="158"/>
      <c r="M1118" s="158"/>
      <c r="N1118" s="160">
        <v>0</v>
      </c>
      <c r="O1118" s="158"/>
      <c r="P1118" s="158"/>
      <c r="Q1118" s="158"/>
      <c r="R1118" s="158"/>
      <c r="S1118" s="181">
        <f t="shared" si="53"/>
        <v>0</v>
      </c>
      <c r="T1118" s="183"/>
      <c r="U1118" s="183"/>
      <c r="V1118" s="183"/>
      <c r="W1118" s="181">
        <f t="shared" si="54"/>
        <v>0</v>
      </c>
      <c r="X1118" s="181">
        <f t="shared" si="55"/>
        <v>0</v>
      </c>
    </row>
    <row r="1119" spans="1:24" ht="19.2" x14ac:dyDescent="0.3">
      <c r="A1119" s="156" t="s">
        <v>3381</v>
      </c>
      <c r="B1119" s="156" t="s">
        <v>4191</v>
      </c>
      <c r="C1119" s="158"/>
      <c r="D1119" s="158"/>
      <c r="E1119" s="158"/>
      <c r="F1119" s="158"/>
      <c r="G1119" s="158"/>
      <c r="H1119" s="158"/>
      <c r="I1119" s="158"/>
      <c r="J1119" s="158"/>
      <c r="K1119" s="158"/>
      <c r="L1119" s="158"/>
      <c r="M1119" s="158"/>
      <c r="N1119" s="158"/>
      <c r="O1119" s="158"/>
      <c r="P1119" s="158"/>
      <c r="Q1119" s="158"/>
      <c r="R1119" s="158"/>
      <c r="S1119" s="181">
        <f t="shared" si="53"/>
        <v>0</v>
      </c>
      <c r="T1119" s="183"/>
      <c r="U1119" s="183"/>
      <c r="V1119" s="183"/>
      <c r="W1119" s="181">
        <f t="shared" si="54"/>
        <v>0</v>
      </c>
      <c r="X1119" s="181">
        <f t="shared" si="55"/>
        <v>0</v>
      </c>
    </row>
    <row r="1120" spans="1:24" ht="19.2" x14ac:dyDescent="0.3">
      <c r="A1120" s="156" t="s">
        <v>3368</v>
      </c>
      <c r="B1120" s="156" t="s">
        <v>4178</v>
      </c>
      <c r="C1120" s="160">
        <v>0</v>
      </c>
      <c r="D1120" s="158"/>
      <c r="E1120" s="160">
        <v>0</v>
      </c>
      <c r="F1120" s="160">
        <v>0</v>
      </c>
      <c r="G1120" s="158"/>
      <c r="H1120" s="158"/>
      <c r="I1120" s="158"/>
      <c r="J1120" s="158"/>
      <c r="K1120" s="158"/>
      <c r="L1120" s="158"/>
      <c r="M1120" s="158"/>
      <c r="N1120" s="160">
        <v>0</v>
      </c>
      <c r="O1120" s="158"/>
      <c r="P1120" s="158"/>
      <c r="Q1120" s="158"/>
      <c r="R1120" s="158"/>
      <c r="S1120" s="181">
        <f t="shared" si="53"/>
        <v>0</v>
      </c>
      <c r="T1120" s="183"/>
      <c r="U1120" s="183"/>
      <c r="V1120" s="183"/>
      <c r="W1120" s="181">
        <f t="shared" si="54"/>
        <v>0</v>
      </c>
      <c r="X1120" s="181">
        <f t="shared" si="55"/>
        <v>0</v>
      </c>
    </row>
    <row r="1121" spans="1:24" ht="9.6" x14ac:dyDescent="0.3">
      <c r="A1121" s="156" t="s">
        <v>3297</v>
      </c>
      <c r="B1121" s="156" t="s">
        <v>4108</v>
      </c>
      <c r="C1121" s="160">
        <v>0</v>
      </c>
      <c r="D1121" s="158"/>
      <c r="E1121" s="160">
        <v>0</v>
      </c>
      <c r="F1121" s="160">
        <v>0</v>
      </c>
      <c r="G1121" s="158"/>
      <c r="H1121" s="158"/>
      <c r="I1121" s="158"/>
      <c r="J1121" s="158"/>
      <c r="K1121" s="158"/>
      <c r="L1121" s="158"/>
      <c r="M1121" s="158"/>
      <c r="N1121" s="160">
        <v>0</v>
      </c>
      <c r="O1121" s="158"/>
      <c r="P1121" s="158"/>
      <c r="Q1121" s="158"/>
      <c r="R1121" s="158"/>
      <c r="S1121" s="181">
        <f t="shared" si="53"/>
        <v>0</v>
      </c>
      <c r="T1121" s="183"/>
      <c r="U1121" s="183"/>
      <c r="V1121" s="183"/>
      <c r="W1121" s="181">
        <f t="shared" si="54"/>
        <v>0</v>
      </c>
      <c r="X1121" s="181">
        <f t="shared" si="55"/>
        <v>0</v>
      </c>
    </row>
    <row r="1122" spans="1:24" ht="9.6" x14ac:dyDescent="0.3">
      <c r="A1122" s="156" t="s">
        <v>3298</v>
      </c>
      <c r="B1122" s="156" t="s">
        <v>4109</v>
      </c>
      <c r="C1122" s="160">
        <v>0</v>
      </c>
      <c r="D1122" s="158"/>
      <c r="E1122" s="160">
        <v>0</v>
      </c>
      <c r="F1122" s="160">
        <v>0</v>
      </c>
      <c r="G1122" s="158"/>
      <c r="H1122" s="158"/>
      <c r="I1122" s="158"/>
      <c r="J1122" s="158"/>
      <c r="K1122" s="158"/>
      <c r="L1122" s="158"/>
      <c r="M1122" s="158"/>
      <c r="N1122" s="160">
        <v>0</v>
      </c>
      <c r="O1122" s="158"/>
      <c r="P1122" s="158"/>
      <c r="Q1122" s="158"/>
      <c r="R1122" s="158"/>
      <c r="S1122" s="181">
        <f t="shared" si="53"/>
        <v>0</v>
      </c>
      <c r="T1122" s="183"/>
      <c r="U1122" s="183"/>
      <c r="V1122" s="183"/>
      <c r="W1122" s="181">
        <f t="shared" si="54"/>
        <v>0</v>
      </c>
      <c r="X1122" s="181">
        <f t="shared" si="55"/>
        <v>0</v>
      </c>
    </row>
    <row r="1123" spans="1:24" ht="19.2" x14ac:dyDescent="0.3">
      <c r="A1123" s="156" t="s">
        <v>3369</v>
      </c>
      <c r="B1123" s="156" t="s">
        <v>4179</v>
      </c>
      <c r="C1123" s="158"/>
      <c r="D1123" s="158"/>
      <c r="E1123" s="160">
        <v>0</v>
      </c>
      <c r="F1123" s="160">
        <v>0</v>
      </c>
      <c r="G1123" s="158"/>
      <c r="H1123" s="158"/>
      <c r="I1123" s="158"/>
      <c r="J1123" s="158"/>
      <c r="K1123" s="158"/>
      <c r="L1123" s="158"/>
      <c r="M1123" s="158"/>
      <c r="N1123" s="160">
        <v>0</v>
      </c>
      <c r="O1123" s="158"/>
      <c r="P1123" s="158"/>
      <c r="Q1123" s="158"/>
      <c r="R1123" s="158"/>
      <c r="S1123" s="181">
        <f t="shared" si="53"/>
        <v>0</v>
      </c>
      <c r="T1123" s="183"/>
      <c r="U1123" s="183"/>
      <c r="V1123" s="183"/>
      <c r="W1123" s="181">
        <f t="shared" si="54"/>
        <v>0</v>
      </c>
      <c r="X1123" s="181">
        <f t="shared" si="55"/>
        <v>0</v>
      </c>
    </row>
    <row r="1124" spans="1:24" ht="9.6" x14ac:dyDescent="0.3">
      <c r="A1124" s="156" t="s">
        <v>3297</v>
      </c>
      <c r="B1124" s="156" t="s">
        <v>4108</v>
      </c>
      <c r="C1124" s="158"/>
      <c r="D1124" s="158"/>
      <c r="E1124" s="160">
        <v>0</v>
      </c>
      <c r="F1124" s="160">
        <v>0</v>
      </c>
      <c r="G1124" s="158"/>
      <c r="H1124" s="158"/>
      <c r="I1124" s="158"/>
      <c r="J1124" s="158"/>
      <c r="K1124" s="158"/>
      <c r="L1124" s="158"/>
      <c r="M1124" s="158"/>
      <c r="N1124" s="160">
        <v>0</v>
      </c>
      <c r="O1124" s="158"/>
      <c r="P1124" s="158"/>
      <c r="Q1124" s="158"/>
      <c r="R1124" s="158"/>
      <c r="S1124" s="181">
        <f t="shared" si="53"/>
        <v>0</v>
      </c>
      <c r="T1124" s="183"/>
      <c r="U1124" s="183"/>
      <c r="V1124" s="183"/>
      <c r="W1124" s="181">
        <f t="shared" si="54"/>
        <v>0</v>
      </c>
      <c r="X1124" s="181">
        <f t="shared" si="55"/>
        <v>0</v>
      </c>
    </row>
    <row r="1125" spans="1:24" ht="9.6" x14ac:dyDescent="0.3">
      <c r="A1125" s="156" t="s">
        <v>3298</v>
      </c>
      <c r="B1125" s="156" t="s">
        <v>4109</v>
      </c>
      <c r="C1125" s="158"/>
      <c r="D1125" s="158"/>
      <c r="E1125" s="160">
        <v>0</v>
      </c>
      <c r="F1125" s="160">
        <v>0</v>
      </c>
      <c r="G1125" s="158"/>
      <c r="H1125" s="158"/>
      <c r="I1125" s="158"/>
      <c r="J1125" s="158"/>
      <c r="K1125" s="158"/>
      <c r="L1125" s="158"/>
      <c r="M1125" s="158"/>
      <c r="N1125" s="160">
        <v>0</v>
      </c>
      <c r="O1125" s="158"/>
      <c r="P1125" s="158"/>
      <c r="Q1125" s="158"/>
      <c r="R1125" s="158"/>
      <c r="S1125" s="181">
        <f t="shared" si="53"/>
        <v>0</v>
      </c>
      <c r="T1125" s="183"/>
      <c r="U1125" s="183"/>
      <c r="V1125" s="183"/>
      <c r="W1125" s="181">
        <f t="shared" si="54"/>
        <v>0</v>
      </c>
      <c r="X1125" s="181">
        <f t="shared" si="55"/>
        <v>0</v>
      </c>
    </row>
    <row r="1126" spans="1:24" ht="19.2" x14ac:dyDescent="0.3">
      <c r="A1126" s="156" t="s">
        <v>3370</v>
      </c>
      <c r="B1126" s="156" t="s">
        <v>4180</v>
      </c>
      <c r="C1126" s="160">
        <v>0</v>
      </c>
      <c r="D1126" s="158"/>
      <c r="E1126" s="160">
        <v>0</v>
      </c>
      <c r="F1126" s="160">
        <v>0</v>
      </c>
      <c r="G1126" s="158"/>
      <c r="H1126" s="158"/>
      <c r="I1126" s="158"/>
      <c r="J1126" s="158"/>
      <c r="K1126" s="158"/>
      <c r="L1126" s="158"/>
      <c r="M1126" s="158"/>
      <c r="N1126" s="160">
        <v>0</v>
      </c>
      <c r="O1126" s="158"/>
      <c r="P1126" s="158"/>
      <c r="Q1126" s="158"/>
      <c r="R1126" s="158"/>
      <c r="S1126" s="181">
        <f t="shared" si="53"/>
        <v>0</v>
      </c>
      <c r="T1126" s="183"/>
      <c r="U1126" s="183"/>
      <c r="V1126" s="183"/>
      <c r="W1126" s="181">
        <f t="shared" si="54"/>
        <v>0</v>
      </c>
      <c r="X1126" s="181">
        <f t="shared" si="55"/>
        <v>0</v>
      </c>
    </row>
    <row r="1127" spans="1:24" ht="9.6" x14ac:dyDescent="0.3">
      <c r="A1127" s="156" t="s">
        <v>3297</v>
      </c>
      <c r="B1127" s="156" t="s">
        <v>4108</v>
      </c>
      <c r="C1127" s="160">
        <v>0</v>
      </c>
      <c r="D1127" s="158"/>
      <c r="E1127" s="160">
        <v>0</v>
      </c>
      <c r="F1127" s="160">
        <v>0</v>
      </c>
      <c r="G1127" s="158"/>
      <c r="H1127" s="158"/>
      <c r="I1127" s="158"/>
      <c r="J1127" s="158"/>
      <c r="K1127" s="158"/>
      <c r="L1127" s="158"/>
      <c r="M1127" s="158"/>
      <c r="N1127" s="160">
        <v>0</v>
      </c>
      <c r="O1127" s="158"/>
      <c r="P1127" s="158"/>
      <c r="Q1127" s="158"/>
      <c r="R1127" s="158"/>
      <c r="S1127" s="181">
        <f t="shared" si="53"/>
        <v>0</v>
      </c>
      <c r="T1127" s="183"/>
      <c r="U1127" s="183"/>
      <c r="V1127" s="183"/>
      <c r="W1127" s="181">
        <f t="shared" si="54"/>
        <v>0</v>
      </c>
      <c r="X1127" s="181">
        <f t="shared" si="55"/>
        <v>0</v>
      </c>
    </row>
    <row r="1128" spans="1:24" ht="9.6" x14ac:dyDescent="0.3">
      <c r="A1128" s="156" t="s">
        <v>3298</v>
      </c>
      <c r="B1128" s="156" t="s">
        <v>4109</v>
      </c>
      <c r="C1128" s="160">
        <v>0</v>
      </c>
      <c r="D1128" s="158"/>
      <c r="E1128" s="160">
        <v>0</v>
      </c>
      <c r="F1128" s="160">
        <v>0</v>
      </c>
      <c r="G1128" s="158"/>
      <c r="H1128" s="158"/>
      <c r="I1128" s="158"/>
      <c r="J1128" s="158"/>
      <c r="K1128" s="158"/>
      <c r="L1128" s="158"/>
      <c r="M1128" s="158"/>
      <c r="N1128" s="160">
        <v>0</v>
      </c>
      <c r="O1128" s="158"/>
      <c r="P1128" s="158"/>
      <c r="Q1128" s="158"/>
      <c r="R1128" s="158"/>
      <c r="S1128" s="181">
        <f t="shared" ref="S1128:S1192" si="56">SUM(C1128:R1128)</f>
        <v>0</v>
      </c>
      <c r="T1128" s="183"/>
      <c r="U1128" s="183"/>
      <c r="V1128" s="183"/>
      <c r="W1128" s="181">
        <f t="shared" si="54"/>
        <v>0</v>
      </c>
      <c r="X1128" s="181">
        <f t="shared" si="55"/>
        <v>0</v>
      </c>
    </row>
    <row r="1129" spans="1:24" ht="19.2" x14ac:dyDescent="0.3">
      <c r="A1129" s="156" t="s">
        <v>3371</v>
      </c>
      <c r="B1129" s="156" t="s">
        <v>4181</v>
      </c>
      <c r="C1129" s="158"/>
      <c r="D1129" s="158"/>
      <c r="E1129" s="160">
        <v>0</v>
      </c>
      <c r="F1129" s="160">
        <v>0</v>
      </c>
      <c r="G1129" s="158"/>
      <c r="H1129" s="158"/>
      <c r="I1129" s="158"/>
      <c r="J1129" s="158"/>
      <c r="K1129" s="158"/>
      <c r="L1129" s="158"/>
      <c r="M1129" s="158"/>
      <c r="N1129" s="160">
        <v>0</v>
      </c>
      <c r="O1129" s="158"/>
      <c r="P1129" s="158"/>
      <c r="Q1129" s="158"/>
      <c r="R1129" s="158"/>
      <c r="S1129" s="181">
        <f t="shared" si="56"/>
        <v>0</v>
      </c>
      <c r="T1129" s="183"/>
      <c r="U1129" s="183"/>
      <c r="V1129" s="183"/>
      <c r="W1129" s="181">
        <f t="shared" si="54"/>
        <v>0</v>
      </c>
      <c r="X1129" s="181">
        <f t="shared" si="55"/>
        <v>0</v>
      </c>
    </row>
    <row r="1130" spans="1:24" ht="9.6" x14ac:dyDescent="0.3">
      <c r="A1130" s="156" t="s">
        <v>3297</v>
      </c>
      <c r="B1130" s="156" t="s">
        <v>4108</v>
      </c>
      <c r="C1130" s="158"/>
      <c r="D1130" s="158"/>
      <c r="E1130" s="160">
        <v>0</v>
      </c>
      <c r="F1130" s="160">
        <v>0</v>
      </c>
      <c r="G1130" s="158"/>
      <c r="H1130" s="158"/>
      <c r="I1130" s="158"/>
      <c r="J1130" s="158"/>
      <c r="K1130" s="158"/>
      <c r="L1130" s="158"/>
      <c r="M1130" s="158"/>
      <c r="N1130" s="160">
        <v>0</v>
      </c>
      <c r="O1130" s="158"/>
      <c r="P1130" s="158"/>
      <c r="Q1130" s="158"/>
      <c r="R1130" s="158"/>
      <c r="S1130" s="181">
        <f t="shared" si="56"/>
        <v>0</v>
      </c>
      <c r="T1130" s="183"/>
      <c r="U1130" s="183"/>
      <c r="V1130" s="183"/>
      <c r="W1130" s="181">
        <f t="shared" ref="W1130:W1192" si="57">SUM(T1130:V1130)</f>
        <v>0</v>
      </c>
      <c r="X1130" s="181">
        <f t="shared" ref="X1130:X1192" si="58">S1130+W1130</f>
        <v>0</v>
      </c>
    </row>
    <row r="1131" spans="1:24" ht="9.6" x14ac:dyDescent="0.3">
      <c r="A1131" s="156" t="s">
        <v>3298</v>
      </c>
      <c r="B1131" s="156" t="s">
        <v>4109</v>
      </c>
      <c r="C1131" s="158"/>
      <c r="D1131" s="158"/>
      <c r="E1131" s="160">
        <v>0</v>
      </c>
      <c r="F1131" s="160">
        <v>0</v>
      </c>
      <c r="G1131" s="158"/>
      <c r="H1131" s="158"/>
      <c r="I1131" s="158"/>
      <c r="J1131" s="158"/>
      <c r="K1131" s="158"/>
      <c r="L1131" s="158"/>
      <c r="M1131" s="158"/>
      <c r="N1131" s="160">
        <v>0</v>
      </c>
      <c r="O1131" s="158"/>
      <c r="P1131" s="158"/>
      <c r="Q1131" s="158"/>
      <c r="R1131" s="158"/>
      <c r="S1131" s="181">
        <f t="shared" si="56"/>
        <v>0</v>
      </c>
      <c r="T1131" s="183"/>
      <c r="U1131" s="183"/>
      <c r="V1131" s="183"/>
      <c r="W1131" s="181">
        <f t="shared" si="57"/>
        <v>0</v>
      </c>
      <c r="X1131" s="181">
        <f t="shared" si="58"/>
        <v>0</v>
      </c>
    </row>
    <row r="1132" spans="1:24" ht="19.2" x14ac:dyDescent="0.3">
      <c r="A1132" s="156" t="s">
        <v>3372</v>
      </c>
      <c r="B1132" s="156" t="s">
        <v>4182</v>
      </c>
      <c r="C1132" s="158"/>
      <c r="D1132" s="158"/>
      <c r="E1132" s="160">
        <v>0</v>
      </c>
      <c r="F1132" s="160">
        <v>0</v>
      </c>
      <c r="G1132" s="158"/>
      <c r="H1132" s="158"/>
      <c r="I1132" s="158"/>
      <c r="J1132" s="158"/>
      <c r="K1132" s="158"/>
      <c r="L1132" s="158"/>
      <c r="M1132" s="158"/>
      <c r="N1132" s="160">
        <v>0</v>
      </c>
      <c r="O1132" s="158"/>
      <c r="P1132" s="158"/>
      <c r="Q1132" s="158"/>
      <c r="R1132" s="158"/>
      <c r="S1132" s="181">
        <f t="shared" si="56"/>
        <v>0</v>
      </c>
      <c r="T1132" s="183"/>
      <c r="U1132" s="183"/>
      <c r="V1132" s="183"/>
      <c r="W1132" s="181">
        <f t="shared" si="57"/>
        <v>0</v>
      </c>
      <c r="X1132" s="181">
        <f t="shared" si="58"/>
        <v>0</v>
      </c>
    </row>
    <row r="1133" spans="1:24" ht="9.6" x14ac:dyDescent="0.3">
      <c r="A1133" s="156" t="s">
        <v>3297</v>
      </c>
      <c r="B1133" s="156" t="s">
        <v>4108</v>
      </c>
      <c r="C1133" s="158"/>
      <c r="D1133" s="158"/>
      <c r="E1133" s="160">
        <v>0</v>
      </c>
      <c r="F1133" s="160">
        <v>0</v>
      </c>
      <c r="G1133" s="158"/>
      <c r="H1133" s="158"/>
      <c r="I1133" s="158"/>
      <c r="J1133" s="158"/>
      <c r="K1133" s="158"/>
      <c r="L1133" s="158"/>
      <c r="M1133" s="158"/>
      <c r="N1133" s="160">
        <v>0</v>
      </c>
      <c r="O1133" s="158"/>
      <c r="P1133" s="158"/>
      <c r="Q1133" s="158"/>
      <c r="R1133" s="158"/>
      <c r="S1133" s="181">
        <f t="shared" si="56"/>
        <v>0</v>
      </c>
      <c r="T1133" s="183"/>
      <c r="U1133" s="183"/>
      <c r="V1133" s="183"/>
      <c r="W1133" s="181">
        <f t="shared" si="57"/>
        <v>0</v>
      </c>
      <c r="X1133" s="181">
        <f t="shared" si="58"/>
        <v>0</v>
      </c>
    </row>
    <row r="1134" spans="1:24" ht="9.6" x14ac:dyDescent="0.3">
      <c r="A1134" s="156" t="s">
        <v>3298</v>
      </c>
      <c r="B1134" s="156" t="s">
        <v>4109</v>
      </c>
      <c r="C1134" s="158"/>
      <c r="D1134" s="158"/>
      <c r="E1134" s="160">
        <v>0</v>
      </c>
      <c r="F1134" s="160">
        <v>0</v>
      </c>
      <c r="G1134" s="158"/>
      <c r="H1134" s="158"/>
      <c r="I1134" s="158"/>
      <c r="J1134" s="158"/>
      <c r="K1134" s="158"/>
      <c r="L1134" s="158"/>
      <c r="M1134" s="158"/>
      <c r="N1134" s="160">
        <v>0</v>
      </c>
      <c r="O1134" s="158"/>
      <c r="P1134" s="158"/>
      <c r="Q1134" s="158"/>
      <c r="R1134" s="158"/>
      <c r="S1134" s="181">
        <f t="shared" si="56"/>
        <v>0</v>
      </c>
      <c r="T1134" s="183"/>
      <c r="U1134" s="183"/>
      <c r="V1134" s="183"/>
      <c r="W1134" s="181">
        <f t="shared" si="57"/>
        <v>0</v>
      </c>
      <c r="X1134" s="181">
        <f t="shared" si="58"/>
        <v>0</v>
      </c>
    </row>
    <row r="1135" spans="1:24" ht="19.2" x14ac:dyDescent="0.3">
      <c r="A1135" s="156" t="s">
        <v>3373</v>
      </c>
      <c r="B1135" s="156" t="s">
        <v>4183</v>
      </c>
      <c r="C1135" s="158"/>
      <c r="D1135" s="158"/>
      <c r="E1135" s="160">
        <v>0</v>
      </c>
      <c r="F1135" s="160">
        <v>0</v>
      </c>
      <c r="G1135" s="158"/>
      <c r="H1135" s="158"/>
      <c r="I1135" s="158"/>
      <c r="J1135" s="158"/>
      <c r="K1135" s="158"/>
      <c r="L1135" s="158"/>
      <c r="M1135" s="158"/>
      <c r="N1135" s="160">
        <v>0</v>
      </c>
      <c r="O1135" s="158"/>
      <c r="P1135" s="158"/>
      <c r="Q1135" s="158"/>
      <c r="R1135" s="158"/>
      <c r="S1135" s="181">
        <f t="shared" si="56"/>
        <v>0</v>
      </c>
      <c r="T1135" s="183"/>
      <c r="U1135" s="183"/>
      <c r="V1135" s="183"/>
      <c r="W1135" s="181">
        <f t="shared" si="57"/>
        <v>0</v>
      </c>
      <c r="X1135" s="181">
        <f t="shared" si="58"/>
        <v>0</v>
      </c>
    </row>
    <row r="1136" spans="1:24" ht="9.6" x14ac:dyDescent="0.3">
      <c r="A1136" s="156" t="s">
        <v>3297</v>
      </c>
      <c r="B1136" s="156" t="s">
        <v>4108</v>
      </c>
      <c r="C1136" s="158"/>
      <c r="D1136" s="158"/>
      <c r="E1136" s="160">
        <v>0</v>
      </c>
      <c r="F1136" s="160">
        <v>0</v>
      </c>
      <c r="G1136" s="158"/>
      <c r="H1136" s="158"/>
      <c r="I1136" s="158"/>
      <c r="J1136" s="158"/>
      <c r="K1136" s="158"/>
      <c r="L1136" s="158"/>
      <c r="M1136" s="158"/>
      <c r="N1136" s="160">
        <v>0</v>
      </c>
      <c r="O1136" s="158"/>
      <c r="P1136" s="158"/>
      <c r="Q1136" s="158"/>
      <c r="R1136" s="158"/>
      <c r="S1136" s="181">
        <f t="shared" si="56"/>
        <v>0</v>
      </c>
      <c r="T1136" s="183"/>
      <c r="U1136" s="183"/>
      <c r="V1136" s="183"/>
      <c r="W1136" s="181">
        <f t="shared" si="57"/>
        <v>0</v>
      </c>
      <c r="X1136" s="181">
        <f t="shared" si="58"/>
        <v>0</v>
      </c>
    </row>
    <row r="1137" spans="1:24" ht="9.6" x14ac:dyDescent="0.3">
      <c r="A1137" s="156" t="s">
        <v>3298</v>
      </c>
      <c r="B1137" s="156" t="s">
        <v>4109</v>
      </c>
      <c r="C1137" s="158"/>
      <c r="D1137" s="158"/>
      <c r="E1137" s="160">
        <v>0</v>
      </c>
      <c r="F1137" s="160">
        <v>0</v>
      </c>
      <c r="G1137" s="158"/>
      <c r="H1137" s="158"/>
      <c r="I1137" s="158"/>
      <c r="J1137" s="158"/>
      <c r="K1137" s="158"/>
      <c r="L1137" s="158"/>
      <c r="M1137" s="158"/>
      <c r="N1137" s="160">
        <v>0</v>
      </c>
      <c r="O1137" s="158"/>
      <c r="P1137" s="158"/>
      <c r="Q1137" s="158"/>
      <c r="R1137" s="158"/>
      <c r="S1137" s="181">
        <f t="shared" si="56"/>
        <v>0</v>
      </c>
      <c r="T1137" s="183"/>
      <c r="U1137" s="183"/>
      <c r="V1137" s="183"/>
      <c r="W1137" s="181">
        <f t="shared" si="57"/>
        <v>0</v>
      </c>
      <c r="X1137" s="181">
        <f t="shared" si="58"/>
        <v>0</v>
      </c>
    </row>
    <row r="1138" spans="1:24" ht="28.8" x14ac:dyDescent="0.3">
      <c r="A1138" s="156" t="s">
        <v>3478</v>
      </c>
      <c r="B1138" s="156" t="s">
        <v>4281</v>
      </c>
      <c r="C1138" s="160">
        <v>0</v>
      </c>
      <c r="D1138" s="158"/>
      <c r="E1138" s="160">
        <v>0</v>
      </c>
      <c r="F1138" s="159">
        <v>554003</v>
      </c>
      <c r="G1138" s="158"/>
      <c r="H1138" s="159">
        <v>44887</v>
      </c>
      <c r="I1138" s="158"/>
      <c r="J1138" s="158"/>
      <c r="K1138" s="158"/>
      <c r="L1138" s="158"/>
      <c r="M1138" s="158"/>
      <c r="N1138" s="159">
        <v>4353863</v>
      </c>
      <c r="O1138" s="158"/>
      <c r="P1138" s="159">
        <v>9283333</v>
      </c>
      <c r="Q1138" s="159">
        <v>64709</v>
      </c>
      <c r="R1138" s="159">
        <v>456501</v>
      </c>
      <c r="S1138" s="181">
        <f t="shared" si="56"/>
        <v>14757296</v>
      </c>
      <c r="T1138" s="183"/>
      <c r="U1138" s="183"/>
      <c r="V1138" s="183"/>
      <c r="W1138" s="181">
        <f t="shared" si="57"/>
        <v>0</v>
      </c>
      <c r="X1138" s="181">
        <f t="shared" si="58"/>
        <v>14757296</v>
      </c>
    </row>
    <row r="1139" spans="1:24" ht="19.2" x14ac:dyDescent="0.3">
      <c r="A1139" s="156" t="s">
        <v>3366</v>
      </c>
      <c r="B1139" s="156" t="s">
        <v>4176</v>
      </c>
      <c r="C1139" s="158"/>
      <c r="D1139" s="158"/>
      <c r="E1139" s="158"/>
      <c r="F1139" s="158"/>
      <c r="G1139" s="158"/>
      <c r="H1139" s="158"/>
      <c r="I1139" s="158"/>
      <c r="J1139" s="158"/>
      <c r="K1139" s="158"/>
      <c r="L1139" s="158"/>
      <c r="M1139" s="158"/>
      <c r="N1139" s="158"/>
      <c r="O1139" s="158"/>
      <c r="P1139" s="158"/>
      <c r="Q1139" s="158"/>
      <c r="R1139" s="158"/>
      <c r="S1139" s="181">
        <f t="shared" si="56"/>
        <v>0</v>
      </c>
      <c r="T1139" s="183"/>
      <c r="U1139" s="183"/>
      <c r="V1139" s="183"/>
      <c r="W1139" s="181">
        <f t="shared" si="57"/>
        <v>0</v>
      </c>
      <c r="X1139" s="181">
        <f t="shared" si="58"/>
        <v>0</v>
      </c>
    </row>
    <row r="1140" spans="1:24" ht="19.2" x14ac:dyDescent="0.3">
      <c r="A1140" s="156" t="s">
        <v>3367</v>
      </c>
      <c r="B1140" s="156" t="s">
        <v>4177</v>
      </c>
      <c r="C1140" s="158"/>
      <c r="D1140" s="158"/>
      <c r="E1140" s="158"/>
      <c r="F1140" s="158"/>
      <c r="G1140" s="158"/>
      <c r="H1140" s="158"/>
      <c r="I1140" s="158"/>
      <c r="J1140" s="158"/>
      <c r="K1140" s="158"/>
      <c r="L1140" s="158"/>
      <c r="M1140" s="158"/>
      <c r="N1140" s="158"/>
      <c r="O1140" s="158"/>
      <c r="P1140" s="159">
        <v>7006184</v>
      </c>
      <c r="Q1140" s="158"/>
      <c r="R1140" s="158"/>
      <c r="S1140" s="181">
        <f t="shared" si="56"/>
        <v>7006184</v>
      </c>
      <c r="T1140" s="183"/>
      <c r="U1140" s="183"/>
      <c r="V1140" s="183"/>
      <c r="W1140" s="181">
        <f t="shared" si="57"/>
        <v>0</v>
      </c>
      <c r="X1140" s="181">
        <f t="shared" si="58"/>
        <v>7006184</v>
      </c>
    </row>
    <row r="1141" spans="1:24" ht="19.2" x14ac:dyDescent="0.3">
      <c r="A1141" s="156" t="s">
        <v>3368</v>
      </c>
      <c r="B1141" s="156" t="s">
        <v>4178</v>
      </c>
      <c r="C1141" s="160">
        <v>0</v>
      </c>
      <c r="D1141" s="158"/>
      <c r="E1141" s="160">
        <v>0</v>
      </c>
      <c r="F1141" s="159">
        <v>515768</v>
      </c>
      <c r="G1141" s="158"/>
      <c r="H1141" s="159">
        <v>44887</v>
      </c>
      <c r="I1141" s="158"/>
      <c r="J1141" s="158"/>
      <c r="K1141" s="158"/>
      <c r="L1141" s="158"/>
      <c r="M1141" s="158"/>
      <c r="N1141" s="159">
        <v>4353863</v>
      </c>
      <c r="O1141" s="158"/>
      <c r="P1141" s="159">
        <v>914880</v>
      </c>
      <c r="Q1141" s="159">
        <v>23755</v>
      </c>
      <c r="R1141" s="159">
        <v>456501</v>
      </c>
      <c r="S1141" s="181">
        <f t="shared" si="56"/>
        <v>6309654</v>
      </c>
      <c r="T1141" s="183"/>
      <c r="U1141" s="183"/>
      <c r="V1141" s="183"/>
      <c r="W1141" s="181">
        <f t="shared" si="57"/>
        <v>0</v>
      </c>
      <c r="X1141" s="181">
        <f t="shared" si="58"/>
        <v>6309654</v>
      </c>
    </row>
    <row r="1142" spans="1:24" ht="19.2" x14ac:dyDescent="0.3">
      <c r="A1142" s="156" t="s">
        <v>3369</v>
      </c>
      <c r="B1142" s="156" t="s">
        <v>4179</v>
      </c>
      <c r="C1142" s="158"/>
      <c r="D1142" s="158"/>
      <c r="E1142" s="160">
        <v>0</v>
      </c>
      <c r="F1142" s="160">
        <v>0</v>
      </c>
      <c r="G1142" s="158"/>
      <c r="H1142" s="160">
        <v>0</v>
      </c>
      <c r="I1142" s="158"/>
      <c r="J1142" s="158"/>
      <c r="K1142" s="158"/>
      <c r="L1142" s="158"/>
      <c r="M1142" s="158"/>
      <c r="N1142" s="160">
        <v>0</v>
      </c>
      <c r="O1142" s="158"/>
      <c r="P1142" s="158"/>
      <c r="Q1142" s="160">
        <v>0</v>
      </c>
      <c r="R1142" s="158"/>
      <c r="S1142" s="181">
        <f t="shared" si="56"/>
        <v>0</v>
      </c>
      <c r="T1142" s="183"/>
      <c r="U1142" s="183"/>
      <c r="V1142" s="183"/>
      <c r="W1142" s="181">
        <f t="shared" si="57"/>
        <v>0</v>
      </c>
      <c r="X1142" s="181">
        <f t="shared" si="58"/>
        <v>0</v>
      </c>
    </row>
    <row r="1143" spans="1:24" ht="19.2" x14ac:dyDescent="0.3">
      <c r="A1143" s="156" t="s">
        <v>3370</v>
      </c>
      <c r="B1143" s="156" t="s">
        <v>4180</v>
      </c>
      <c r="C1143" s="160">
        <v>0</v>
      </c>
      <c r="D1143" s="158"/>
      <c r="E1143" s="160">
        <v>0</v>
      </c>
      <c r="F1143" s="159">
        <v>38235</v>
      </c>
      <c r="G1143" s="158"/>
      <c r="H1143" s="160">
        <v>0</v>
      </c>
      <c r="I1143" s="158"/>
      <c r="J1143" s="158"/>
      <c r="K1143" s="158"/>
      <c r="L1143" s="158"/>
      <c r="M1143" s="158"/>
      <c r="N1143" s="160">
        <v>0</v>
      </c>
      <c r="O1143" s="158"/>
      <c r="P1143" s="159">
        <v>1362269</v>
      </c>
      <c r="Q1143" s="160">
        <v>0</v>
      </c>
      <c r="R1143" s="158"/>
      <c r="S1143" s="181">
        <f t="shared" si="56"/>
        <v>1400504</v>
      </c>
      <c r="T1143" s="183"/>
      <c r="U1143" s="183"/>
      <c r="V1143" s="183"/>
      <c r="W1143" s="181">
        <f t="shared" si="57"/>
        <v>0</v>
      </c>
      <c r="X1143" s="181">
        <f t="shared" si="58"/>
        <v>1400504</v>
      </c>
    </row>
    <row r="1144" spans="1:24" ht="19.2" x14ac:dyDescent="0.3">
      <c r="A1144" s="156" t="s">
        <v>3371</v>
      </c>
      <c r="B1144" s="156" t="s">
        <v>4181</v>
      </c>
      <c r="C1144" s="158"/>
      <c r="D1144" s="158"/>
      <c r="E1144" s="160">
        <v>0</v>
      </c>
      <c r="F1144" s="160">
        <v>0</v>
      </c>
      <c r="G1144" s="158"/>
      <c r="H1144" s="160">
        <v>0</v>
      </c>
      <c r="I1144" s="158"/>
      <c r="J1144" s="158"/>
      <c r="K1144" s="158"/>
      <c r="L1144" s="158"/>
      <c r="M1144" s="158"/>
      <c r="N1144" s="160">
        <v>0</v>
      </c>
      <c r="O1144" s="158"/>
      <c r="P1144" s="158"/>
      <c r="Q1144" s="160">
        <v>0</v>
      </c>
      <c r="R1144" s="158"/>
      <c r="S1144" s="181">
        <f t="shared" si="56"/>
        <v>0</v>
      </c>
      <c r="T1144" s="183"/>
      <c r="U1144" s="183"/>
      <c r="V1144" s="183"/>
      <c r="W1144" s="181">
        <f t="shared" si="57"/>
        <v>0</v>
      </c>
      <c r="X1144" s="181">
        <f t="shared" si="58"/>
        <v>0</v>
      </c>
    </row>
    <row r="1145" spans="1:24" ht="19.2" x14ac:dyDescent="0.3">
      <c r="A1145" s="156" t="s">
        <v>3372</v>
      </c>
      <c r="B1145" s="156" t="s">
        <v>4182</v>
      </c>
      <c r="C1145" s="158"/>
      <c r="D1145" s="158"/>
      <c r="E1145" s="160">
        <v>0</v>
      </c>
      <c r="F1145" s="160">
        <v>0</v>
      </c>
      <c r="G1145" s="158"/>
      <c r="H1145" s="160">
        <v>0</v>
      </c>
      <c r="I1145" s="158"/>
      <c r="J1145" s="158"/>
      <c r="K1145" s="158"/>
      <c r="L1145" s="158"/>
      <c r="M1145" s="158"/>
      <c r="N1145" s="160">
        <v>0</v>
      </c>
      <c r="O1145" s="158"/>
      <c r="P1145" s="158"/>
      <c r="Q1145" s="159">
        <v>40954</v>
      </c>
      <c r="R1145" s="158"/>
      <c r="S1145" s="181">
        <f t="shared" si="56"/>
        <v>40954</v>
      </c>
      <c r="T1145" s="183"/>
      <c r="U1145" s="183"/>
      <c r="V1145" s="183"/>
      <c r="W1145" s="181">
        <f t="shared" si="57"/>
        <v>0</v>
      </c>
      <c r="X1145" s="181">
        <f t="shared" si="58"/>
        <v>40954</v>
      </c>
    </row>
    <row r="1146" spans="1:24" ht="19.2" x14ac:dyDescent="0.3">
      <c r="A1146" s="156" t="s">
        <v>3373</v>
      </c>
      <c r="B1146" s="156" t="s">
        <v>4183</v>
      </c>
      <c r="C1146" s="158"/>
      <c r="D1146" s="158"/>
      <c r="E1146" s="160">
        <v>0</v>
      </c>
      <c r="F1146" s="160">
        <v>0</v>
      </c>
      <c r="G1146" s="158"/>
      <c r="H1146" s="160">
        <v>0</v>
      </c>
      <c r="I1146" s="158"/>
      <c r="J1146" s="158"/>
      <c r="K1146" s="158"/>
      <c r="L1146" s="158"/>
      <c r="M1146" s="158"/>
      <c r="N1146" s="160">
        <v>0</v>
      </c>
      <c r="O1146" s="158"/>
      <c r="P1146" s="158"/>
      <c r="Q1146" s="160">
        <v>0</v>
      </c>
      <c r="R1146" s="158"/>
      <c r="S1146" s="181">
        <f t="shared" si="56"/>
        <v>0</v>
      </c>
      <c r="T1146" s="183"/>
      <c r="U1146" s="183"/>
      <c r="V1146" s="183"/>
      <c r="W1146" s="181">
        <f t="shared" si="57"/>
        <v>0</v>
      </c>
      <c r="X1146" s="181">
        <f t="shared" si="58"/>
        <v>0</v>
      </c>
    </row>
    <row r="1147" spans="1:24" ht="19.2" x14ac:dyDescent="0.3">
      <c r="A1147" s="156" t="s">
        <v>3381</v>
      </c>
      <c r="B1147" s="156" t="s">
        <v>4191</v>
      </c>
      <c r="C1147" s="158"/>
      <c r="D1147" s="158"/>
      <c r="E1147" s="158"/>
      <c r="F1147" s="158"/>
      <c r="G1147" s="158"/>
      <c r="H1147" s="158"/>
      <c r="I1147" s="158"/>
      <c r="J1147" s="158"/>
      <c r="K1147" s="158"/>
      <c r="L1147" s="158"/>
      <c r="M1147" s="158"/>
      <c r="N1147" s="158"/>
      <c r="O1147" s="158"/>
      <c r="P1147" s="158"/>
      <c r="Q1147" s="158"/>
      <c r="R1147" s="158"/>
      <c r="S1147" s="181">
        <f t="shared" si="56"/>
        <v>0</v>
      </c>
      <c r="T1147" s="183"/>
      <c r="U1147" s="183"/>
      <c r="V1147" s="183"/>
      <c r="W1147" s="181">
        <f t="shared" si="57"/>
        <v>0</v>
      </c>
      <c r="X1147" s="181">
        <f t="shared" si="58"/>
        <v>0</v>
      </c>
    </row>
    <row r="1148" spans="1:24" ht="19.2" x14ac:dyDescent="0.3">
      <c r="A1148" s="156" t="s">
        <v>3368</v>
      </c>
      <c r="B1148" s="156" t="s">
        <v>4178</v>
      </c>
      <c r="C1148" s="160">
        <v>0</v>
      </c>
      <c r="D1148" s="158"/>
      <c r="E1148" s="160">
        <v>0</v>
      </c>
      <c r="F1148" s="159">
        <v>515768</v>
      </c>
      <c r="G1148" s="158"/>
      <c r="H1148" s="159">
        <v>44887</v>
      </c>
      <c r="I1148" s="158"/>
      <c r="J1148" s="158"/>
      <c r="K1148" s="158"/>
      <c r="L1148" s="158"/>
      <c r="M1148" s="158"/>
      <c r="N1148" s="159">
        <v>4353863</v>
      </c>
      <c r="O1148" s="158"/>
      <c r="P1148" s="159">
        <v>914880</v>
      </c>
      <c r="Q1148" s="159">
        <v>23755</v>
      </c>
      <c r="R1148" s="159">
        <v>456501</v>
      </c>
      <c r="S1148" s="181">
        <f t="shared" si="56"/>
        <v>6309654</v>
      </c>
      <c r="T1148" s="183"/>
      <c r="U1148" s="183"/>
      <c r="V1148" s="183"/>
      <c r="W1148" s="181">
        <f t="shared" si="57"/>
        <v>0</v>
      </c>
      <c r="X1148" s="181">
        <f t="shared" si="58"/>
        <v>6309654</v>
      </c>
    </row>
    <row r="1149" spans="1:24" ht="9.6" x14ac:dyDescent="0.3">
      <c r="A1149" s="156" t="s">
        <v>3297</v>
      </c>
      <c r="B1149" s="156" t="s">
        <v>4108</v>
      </c>
      <c r="C1149" s="160">
        <v>0</v>
      </c>
      <c r="D1149" s="158"/>
      <c r="E1149" s="160">
        <v>0</v>
      </c>
      <c r="F1149" s="159">
        <v>419283</v>
      </c>
      <c r="G1149" s="158"/>
      <c r="H1149" s="159">
        <v>11044</v>
      </c>
      <c r="I1149" s="158"/>
      <c r="J1149" s="158"/>
      <c r="K1149" s="158"/>
      <c r="L1149" s="158"/>
      <c r="M1149" s="158"/>
      <c r="N1149" s="159">
        <v>2178205</v>
      </c>
      <c r="O1149" s="158"/>
      <c r="P1149" s="159">
        <v>290091</v>
      </c>
      <c r="Q1149" s="159">
        <v>23755</v>
      </c>
      <c r="R1149" s="159">
        <v>1366</v>
      </c>
      <c r="S1149" s="181">
        <f t="shared" si="56"/>
        <v>2923744</v>
      </c>
      <c r="T1149" s="183"/>
      <c r="U1149" s="183"/>
      <c r="V1149" s="183"/>
      <c r="W1149" s="181">
        <f t="shared" si="57"/>
        <v>0</v>
      </c>
      <c r="X1149" s="181">
        <f t="shared" si="58"/>
        <v>2923744</v>
      </c>
    </row>
    <row r="1150" spans="1:24" ht="9.6" x14ac:dyDescent="0.3">
      <c r="A1150" s="156" t="s">
        <v>3298</v>
      </c>
      <c r="B1150" s="156" t="s">
        <v>4109</v>
      </c>
      <c r="C1150" s="160">
        <v>0</v>
      </c>
      <c r="D1150" s="158"/>
      <c r="E1150" s="160">
        <v>0</v>
      </c>
      <c r="F1150" s="159">
        <v>96485</v>
      </c>
      <c r="G1150" s="158"/>
      <c r="H1150" s="159">
        <v>33843</v>
      </c>
      <c r="I1150" s="158"/>
      <c r="J1150" s="158"/>
      <c r="K1150" s="158"/>
      <c r="L1150" s="158"/>
      <c r="M1150" s="158"/>
      <c r="N1150" s="159">
        <v>2175658</v>
      </c>
      <c r="O1150" s="158"/>
      <c r="P1150" s="159">
        <v>624789</v>
      </c>
      <c r="Q1150" s="160">
        <v>0</v>
      </c>
      <c r="R1150" s="159">
        <v>455135</v>
      </c>
      <c r="S1150" s="181">
        <f t="shared" si="56"/>
        <v>3385910</v>
      </c>
      <c r="T1150" s="183"/>
      <c r="U1150" s="183"/>
      <c r="V1150" s="183"/>
      <c r="W1150" s="181">
        <f t="shared" si="57"/>
        <v>0</v>
      </c>
      <c r="X1150" s="181">
        <f t="shared" si="58"/>
        <v>3385910</v>
      </c>
    </row>
    <row r="1151" spans="1:24" ht="19.2" x14ac:dyDescent="0.3">
      <c r="A1151" s="156" t="s">
        <v>3369</v>
      </c>
      <c r="B1151" s="156" t="s">
        <v>4179</v>
      </c>
      <c r="C1151" s="158"/>
      <c r="D1151" s="158"/>
      <c r="E1151" s="160">
        <v>0</v>
      </c>
      <c r="F1151" s="160">
        <v>0</v>
      </c>
      <c r="G1151" s="158"/>
      <c r="H1151" s="160">
        <v>0</v>
      </c>
      <c r="I1151" s="158"/>
      <c r="J1151" s="158"/>
      <c r="K1151" s="158"/>
      <c r="L1151" s="158"/>
      <c r="M1151" s="158"/>
      <c r="N1151" s="160">
        <v>0</v>
      </c>
      <c r="O1151" s="158"/>
      <c r="P1151" s="158"/>
      <c r="Q1151" s="160">
        <v>0</v>
      </c>
      <c r="R1151" s="158"/>
      <c r="S1151" s="181">
        <f t="shared" si="56"/>
        <v>0</v>
      </c>
      <c r="T1151" s="183"/>
      <c r="U1151" s="183"/>
      <c r="V1151" s="183"/>
      <c r="W1151" s="181">
        <f t="shared" si="57"/>
        <v>0</v>
      </c>
      <c r="X1151" s="181">
        <f t="shared" si="58"/>
        <v>0</v>
      </c>
    </row>
    <row r="1152" spans="1:24" ht="9.6" x14ac:dyDescent="0.3">
      <c r="A1152" s="156" t="s">
        <v>3297</v>
      </c>
      <c r="B1152" s="156" t="s">
        <v>4108</v>
      </c>
      <c r="C1152" s="158"/>
      <c r="D1152" s="158"/>
      <c r="E1152" s="160">
        <v>0</v>
      </c>
      <c r="F1152" s="160">
        <v>0</v>
      </c>
      <c r="G1152" s="158"/>
      <c r="H1152" s="160">
        <v>0</v>
      </c>
      <c r="I1152" s="158"/>
      <c r="J1152" s="158"/>
      <c r="K1152" s="158"/>
      <c r="L1152" s="158"/>
      <c r="M1152" s="158"/>
      <c r="N1152" s="160">
        <v>0</v>
      </c>
      <c r="O1152" s="158"/>
      <c r="P1152" s="158"/>
      <c r="Q1152" s="158"/>
      <c r="R1152" s="158"/>
      <c r="S1152" s="181">
        <f t="shared" si="56"/>
        <v>0</v>
      </c>
      <c r="T1152" s="183"/>
      <c r="U1152" s="183"/>
      <c r="V1152" s="183"/>
      <c r="W1152" s="181">
        <f t="shared" si="57"/>
        <v>0</v>
      </c>
      <c r="X1152" s="181">
        <f t="shared" si="58"/>
        <v>0</v>
      </c>
    </row>
    <row r="1153" spans="1:24" ht="9.6" x14ac:dyDescent="0.3">
      <c r="A1153" s="156" t="s">
        <v>3298</v>
      </c>
      <c r="B1153" s="156" t="s">
        <v>4109</v>
      </c>
      <c r="C1153" s="158"/>
      <c r="D1153" s="158"/>
      <c r="E1153" s="160">
        <v>0</v>
      </c>
      <c r="F1153" s="160">
        <v>0</v>
      </c>
      <c r="G1153" s="158"/>
      <c r="H1153" s="160">
        <v>0</v>
      </c>
      <c r="I1153" s="158"/>
      <c r="J1153" s="158"/>
      <c r="K1153" s="158"/>
      <c r="L1153" s="158"/>
      <c r="M1153" s="158"/>
      <c r="N1153" s="160">
        <v>0</v>
      </c>
      <c r="O1153" s="158"/>
      <c r="P1153" s="158"/>
      <c r="Q1153" s="158"/>
      <c r="R1153" s="158"/>
      <c r="S1153" s="181">
        <f t="shared" si="56"/>
        <v>0</v>
      </c>
      <c r="T1153" s="183"/>
      <c r="U1153" s="183"/>
      <c r="V1153" s="183"/>
      <c r="W1153" s="181">
        <f t="shared" si="57"/>
        <v>0</v>
      </c>
      <c r="X1153" s="181">
        <f t="shared" si="58"/>
        <v>0</v>
      </c>
    </row>
    <row r="1154" spans="1:24" ht="19.2" x14ac:dyDescent="0.3">
      <c r="A1154" s="156" t="s">
        <v>3370</v>
      </c>
      <c r="B1154" s="156" t="s">
        <v>4180</v>
      </c>
      <c r="C1154" s="160">
        <v>0</v>
      </c>
      <c r="D1154" s="158"/>
      <c r="E1154" s="160">
        <v>0</v>
      </c>
      <c r="F1154" s="159">
        <v>38235</v>
      </c>
      <c r="G1154" s="158"/>
      <c r="H1154" s="160">
        <v>0</v>
      </c>
      <c r="I1154" s="158"/>
      <c r="J1154" s="158"/>
      <c r="K1154" s="158"/>
      <c r="L1154" s="158"/>
      <c r="M1154" s="158"/>
      <c r="N1154" s="160">
        <v>0</v>
      </c>
      <c r="O1154" s="158"/>
      <c r="P1154" s="159">
        <v>1362269</v>
      </c>
      <c r="Q1154" s="160">
        <v>0</v>
      </c>
      <c r="R1154" s="158"/>
      <c r="S1154" s="181">
        <f t="shared" si="56"/>
        <v>1400504</v>
      </c>
      <c r="T1154" s="183"/>
      <c r="U1154" s="183"/>
      <c r="V1154" s="183"/>
      <c r="W1154" s="181">
        <f t="shared" si="57"/>
        <v>0</v>
      </c>
      <c r="X1154" s="181">
        <f t="shared" si="58"/>
        <v>1400504</v>
      </c>
    </row>
    <row r="1155" spans="1:24" ht="9.6" x14ac:dyDescent="0.3">
      <c r="A1155" s="156" t="s">
        <v>3297</v>
      </c>
      <c r="B1155" s="156" t="s">
        <v>4108</v>
      </c>
      <c r="C1155" s="160">
        <v>0</v>
      </c>
      <c r="D1155" s="158"/>
      <c r="E1155" s="160">
        <v>0</v>
      </c>
      <c r="F1155" s="159">
        <v>30616</v>
      </c>
      <c r="G1155" s="158"/>
      <c r="H1155" s="160">
        <v>0</v>
      </c>
      <c r="I1155" s="158"/>
      <c r="J1155" s="158"/>
      <c r="K1155" s="158"/>
      <c r="L1155" s="158"/>
      <c r="M1155" s="158"/>
      <c r="N1155" s="160">
        <v>0</v>
      </c>
      <c r="O1155" s="158"/>
      <c r="P1155" s="158"/>
      <c r="Q1155" s="158"/>
      <c r="R1155" s="158"/>
      <c r="S1155" s="181">
        <f t="shared" si="56"/>
        <v>30616</v>
      </c>
      <c r="T1155" s="183"/>
      <c r="U1155" s="183"/>
      <c r="V1155" s="183"/>
      <c r="W1155" s="181">
        <f t="shared" si="57"/>
        <v>0</v>
      </c>
      <c r="X1155" s="181">
        <f t="shared" si="58"/>
        <v>30616</v>
      </c>
    </row>
    <row r="1156" spans="1:24" ht="9.6" x14ac:dyDescent="0.3">
      <c r="A1156" s="156" t="s">
        <v>3298</v>
      </c>
      <c r="B1156" s="156" t="s">
        <v>4109</v>
      </c>
      <c r="C1156" s="160">
        <v>0</v>
      </c>
      <c r="D1156" s="158"/>
      <c r="E1156" s="160">
        <v>0</v>
      </c>
      <c r="F1156" s="159">
        <v>7619</v>
      </c>
      <c r="G1156" s="158"/>
      <c r="H1156" s="160">
        <v>0</v>
      </c>
      <c r="I1156" s="158"/>
      <c r="J1156" s="158"/>
      <c r="K1156" s="158"/>
      <c r="L1156" s="158"/>
      <c r="M1156" s="158"/>
      <c r="N1156" s="160">
        <v>0</v>
      </c>
      <c r="O1156" s="158"/>
      <c r="P1156" s="159">
        <v>1362269</v>
      </c>
      <c r="Q1156" s="158"/>
      <c r="R1156" s="158"/>
      <c r="S1156" s="181">
        <f t="shared" si="56"/>
        <v>1369888</v>
      </c>
      <c r="T1156" s="183"/>
      <c r="U1156" s="183"/>
      <c r="V1156" s="183"/>
      <c r="W1156" s="181">
        <f t="shared" si="57"/>
        <v>0</v>
      </c>
      <c r="X1156" s="181">
        <f t="shared" si="58"/>
        <v>1369888</v>
      </c>
    </row>
    <row r="1157" spans="1:24" ht="19.2" x14ac:dyDescent="0.3">
      <c r="A1157" s="156" t="s">
        <v>3371</v>
      </c>
      <c r="B1157" s="156" t="s">
        <v>4181</v>
      </c>
      <c r="C1157" s="158"/>
      <c r="D1157" s="158"/>
      <c r="E1157" s="160">
        <v>0</v>
      </c>
      <c r="F1157" s="160">
        <v>0</v>
      </c>
      <c r="G1157" s="158"/>
      <c r="H1157" s="160">
        <v>0</v>
      </c>
      <c r="I1157" s="158"/>
      <c r="J1157" s="158"/>
      <c r="K1157" s="158"/>
      <c r="L1157" s="158"/>
      <c r="M1157" s="158"/>
      <c r="N1157" s="160">
        <v>0</v>
      </c>
      <c r="O1157" s="158"/>
      <c r="P1157" s="158"/>
      <c r="Q1157" s="160">
        <v>0</v>
      </c>
      <c r="R1157" s="158"/>
      <c r="S1157" s="181">
        <f t="shared" si="56"/>
        <v>0</v>
      </c>
      <c r="T1157" s="183"/>
      <c r="U1157" s="183"/>
      <c r="V1157" s="183"/>
      <c r="W1157" s="181">
        <f t="shared" si="57"/>
        <v>0</v>
      </c>
      <c r="X1157" s="181">
        <f t="shared" si="58"/>
        <v>0</v>
      </c>
    </row>
    <row r="1158" spans="1:24" ht="9.6" x14ac:dyDescent="0.3">
      <c r="A1158" s="156" t="s">
        <v>3297</v>
      </c>
      <c r="B1158" s="156" t="s">
        <v>4108</v>
      </c>
      <c r="C1158" s="158"/>
      <c r="D1158" s="158"/>
      <c r="E1158" s="160">
        <v>0</v>
      </c>
      <c r="F1158" s="160">
        <v>0</v>
      </c>
      <c r="G1158" s="158"/>
      <c r="H1158" s="160">
        <v>0</v>
      </c>
      <c r="I1158" s="158"/>
      <c r="J1158" s="158"/>
      <c r="K1158" s="158"/>
      <c r="L1158" s="158"/>
      <c r="M1158" s="158"/>
      <c r="N1158" s="160">
        <v>0</v>
      </c>
      <c r="O1158" s="158"/>
      <c r="P1158" s="158"/>
      <c r="Q1158" s="158"/>
      <c r="R1158" s="158"/>
      <c r="S1158" s="181">
        <f t="shared" si="56"/>
        <v>0</v>
      </c>
      <c r="T1158" s="183"/>
      <c r="U1158" s="183"/>
      <c r="V1158" s="183"/>
      <c r="W1158" s="181">
        <f t="shared" si="57"/>
        <v>0</v>
      </c>
      <c r="X1158" s="181">
        <f t="shared" si="58"/>
        <v>0</v>
      </c>
    </row>
    <row r="1159" spans="1:24" ht="9.6" x14ac:dyDescent="0.3">
      <c r="A1159" s="156" t="s">
        <v>3298</v>
      </c>
      <c r="B1159" s="156" t="s">
        <v>4109</v>
      </c>
      <c r="C1159" s="158"/>
      <c r="D1159" s="158"/>
      <c r="E1159" s="160">
        <v>0</v>
      </c>
      <c r="F1159" s="160">
        <v>0</v>
      </c>
      <c r="G1159" s="158"/>
      <c r="H1159" s="160">
        <v>0</v>
      </c>
      <c r="I1159" s="158"/>
      <c r="J1159" s="158"/>
      <c r="K1159" s="158"/>
      <c r="L1159" s="158"/>
      <c r="M1159" s="158"/>
      <c r="N1159" s="160">
        <v>0</v>
      </c>
      <c r="O1159" s="158"/>
      <c r="P1159" s="158"/>
      <c r="Q1159" s="158"/>
      <c r="R1159" s="158"/>
      <c r="S1159" s="181">
        <f t="shared" si="56"/>
        <v>0</v>
      </c>
      <c r="T1159" s="183"/>
      <c r="U1159" s="183"/>
      <c r="V1159" s="183"/>
      <c r="W1159" s="181">
        <f t="shared" si="57"/>
        <v>0</v>
      </c>
      <c r="X1159" s="181">
        <f t="shared" si="58"/>
        <v>0</v>
      </c>
    </row>
    <row r="1160" spans="1:24" ht="19.2" x14ac:dyDescent="0.3">
      <c r="A1160" s="156" t="s">
        <v>3372</v>
      </c>
      <c r="B1160" s="156" t="s">
        <v>4182</v>
      </c>
      <c r="C1160" s="158"/>
      <c r="D1160" s="158"/>
      <c r="E1160" s="160">
        <v>0</v>
      </c>
      <c r="F1160" s="160">
        <v>0</v>
      </c>
      <c r="G1160" s="158"/>
      <c r="H1160" s="160">
        <v>0</v>
      </c>
      <c r="I1160" s="158"/>
      <c r="J1160" s="158"/>
      <c r="K1160" s="158"/>
      <c r="L1160" s="158"/>
      <c r="M1160" s="158"/>
      <c r="N1160" s="160">
        <v>0</v>
      </c>
      <c r="O1160" s="158"/>
      <c r="P1160" s="158"/>
      <c r="Q1160" s="159">
        <v>40954</v>
      </c>
      <c r="R1160" s="158"/>
      <c r="S1160" s="181">
        <f t="shared" si="56"/>
        <v>40954</v>
      </c>
      <c r="T1160" s="183"/>
      <c r="U1160" s="183"/>
      <c r="V1160" s="183"/>
      <c r="W1160" s="181">
        <f t="shared" si="57"/>
        <v>0</v>
      </c>
      <c r="X1160" s="181">
        <f t="shared" si="58"/>
        <v>40954</v>
      </c>
    </row>
    <row r="1161" spans="1:24" ht="9.6" x14ac:dyDescent="0.3">
      <c r="A1161" s="156" t="s">
        <v>3297</v>
      </c>
      <c r="B1161" s="156" t="s">
        <v>4108</v>
      </c>
      <c r="C1161" s="158"/>
      <c r="D1161" s="158"/>
      <c r="E1161" s="160">
        <v>0</v>
      </c>
      <c r="F1161" s="160">
        <v>0</v>
      </c>
      <c r="G1161" s="158"/>
      <c r="H1161" s="160">
        <v>0</v>
      </c>
      <c r="I1161" s="158"/>
      <c r="J1161" s="158"/>
      <c r="K1161" s="158"/>
      <c r="L1161" s="158"/>
      <c r="M1161" s="158"/>
      <c r="N1161" s="160">
        <v>0</v>
      </c>
      <c r="O1161" s="158"/>
      <c r="P1161" s="158"/>
      <c r="Q1161" s="158"/>
      <c r="R1161" s="158"/>
      <c r="S1161" s="181">
        <f t="shared" si="56"/>
        <v>0</v>
      </c>
      <c r="T1161" s="183"/>
      <c r="U1161" s="183"/>
      <c r="V1161" s="183"/>
      <c r="W1161" s="181">
        <f t="shared" si="57"/>
        <v>0</v>
      </c>
      <c r="X1161" s="181">
        <f t="shared" si="58"/>
        <v>0</v>
      </c>
    </row>
    <row r="1162" spans="1:24" ht="9.6" x14ac:dyDescent="0.3">
      <c r="A1162" s="156" t="s">
        <v>3298</v>
      </c>
      <c r="B1162" s="156" t="s">
        <v>4109</v>
      </c>
      <c r="C1162" s="158"/>
      <c r="D1162" s="158"/>
      <c r="E1162" s="160">
        <v>0</v>
      </c>
      <c r="F1162" s="160">
        <v>0</v>
      </c>
      <c r="G1162" s="158"/>
      <c r="H1162" s="160">
        <v>0</v>
      </c>
      <c r="I1162" s="158"/>
      <c r="J1162" s="158"/>
      <c r="K1162" s="158"/>
      <c r="L1162" s="158"/>
      <c r="M1162" s="158"/>
      <c r="N1162" s="160">
        <v>0</v>
      </c>
      <c r="O1162" s="158"/>
      <c r="P1162" s="158"/>
      <c r="Q1162" s="159">
        <v>40954</v>
      </c>
      <c r="R1162" s="158"/>
      <c r="S1162" s="181">
        <f t="shared" si="56"/>
        <v>40954</v>
      </c>
      <c r="T1162" s="183"/>
      <c r="U1162" s="183"/>
      <c r="V1162" s="183"/>
      <c r="W1162" s="181">
        <f t="shared" si="57"/>
        <v>0</v>
      </c>
      <c r="X1162" s="181">
        <f t="shared" si="58"/>
        <v>40954</v>
      </c>
    </row>
    <row r="1163" spans="1:24" ht="19.2" x14ac:dyDescent="0.3">
      <c r="A1163" s="156" t="s">
        <v>3373</v>
      </c>
      <c r="B1163" s="156" t="s">
        <v>4183</v>
      </c>
      <c r="C1163" s="158"/>
      <c r="D1163" s="158"/>
      <c r="E1163" s="160">
        <v>0</v>
      </c>
      <c r="F1163" s="160">
        <v>0</v>
      </c>
      <c r="G1163" s="158"/>
      <c r="H1163" s="160">
        <v>0</v>
      </c>
      <c r="I1163" s="158"/>
      <c r="J1163" s="158"/>
      <c r="K1163" s="158"/>
      <c r="L1163" s="158"/>
      <c r="M1163" s="158"/>
      <c r="N1163" s="160">
        <v>0</v>
      </c>
      <c r="O1163" s="158"/>
      <c r="P1163" s="158"/>
      <c r="Q1163" s="160">
        <v>0</v>
      </c>
      <c r="R1163" s="158"/>
      <c r="S1163" s="181">
        <f t="shared" si="56"/>
        <v>0</v>
      </c>
      <c r="T1163" s="183"/>
      <c r="U1163" s="183"/>
      <c r="V1163" s="183"/>
      <c r="W1163" s="181">
        <f t="shared" si="57"/>
        <v>0</v>
      </c>
      <c r="X1163" s="181">
        <f t="shared" si="58"/>
        <v>0</v>
      </c>
    </row>
    <row r="1164" spans="1:24" ht="9.6" x14ac:dyDescent="0.3">
      <c r="A1164" s="156" t="s">
        <v>3297</v>
      </c>
      <c r="B1164" s="156" t="s">
        <v>4108</v>
      </c>
      <c r="C1164" s="158"/>
      <c r="D1164" s="158"/>
      <c r="E1164" s="160">
        <v>0</v>
      </c>
      <c r="F1164" s="160">
        <v>0</v>
      </c>
      <c r="G1164" s="158"/>
      <c r="H1164" s="160">
        <v>0</v>
      </c>
      <c r="I1164" s="158"/>
      <c r="J1164" s="158"/>
      <c r="K1164" s="158"/>
      <c r="L1164" s="158"/>
      <c r="M1164" s="158"/>
      <c r="N1164" s="160">
        <v>0</v>
      </c>
      <c r="O1164" s="158"/>
      <c r="P1164" s="158"/>
      <c r="Q1164" s="158"/>
      <c r="R1164" s="158"/>
      <c r="S1164" s="181">
        <f t="shared" si="56"/>
        <v>0</v>
      </c>
      <c r="T1164" s="183"/>
      <c r="U1164" s="183"/>
      <c r="V1164" s="183"/>
      <c r="W1164" s="181">
        <f t="shared" si="57"/>
        <v>0</v>
      </c>
      <c r="X1164" s="181">
        <f t="shared" si="58"/>
        <v>0</v>
      </c>
    </row>
    <row r="1165" spans="1:24" ht="9.6" x14ac:dyDescent="0.3">
      <c r="A1165" s="156" t="s">
        <v>3298</v>
      </c>
      <c r="B1165" s="156" t="s">
        <v>4109</v>
      </c>
      <c r="C1165" s="158"/>
      <c r="D1165" s="158"/>
      <c r="E1165" s="160">
        <v>0</v>
      </c>
      <c r="F1165" s="160">
        <v>0</v>
      </c>
      <c r="G1165" s="158"/>
      <c r="H1165" s="160">
        <v>0</v>
      </c>
      <c r="I1165" s="158"/>
      <c r="J1165" s="158"/>
      <c r="K1165" s="158"/>
      <c r="L1165" s="158"/>
      <c r="M1165" s="158"/>
      <c r="N1165" s="160">
        <v>0</v>
      </c>
      <c r="O1165" s="158"/>
      <c r="P1165" s="158"/>
      <c r="Q1165" s="158"/>
      <c r="R1165" s="158"/>
      <c r="S1165" s="181">
        <f t="shared" si="56"/>
        <v>0</v>
      </c>
      <c r="T1165" s="183"/>
      <c r="U1165" s="183"/>
      <c r="V1165" s="183"/>
      <c r="W1165" s="181">
        <f t="shared" si="57"/>
        <v>0</v>
      </c>
      <c r="X1165" s="181">
        <f t="shared" si="58"/>
        <v>0</v>
      </c>
    </row>
    <row r="1166" spans="1:24" ht="19.2" x14ac:dyDescent="0.3">
      <c r="A1166" s="156" t="s">
        <v>3473</v>
      </c>
      <c r="B1166" s="156" t="s">
        <v>4276</v>
      </c>
      <c r="C1166" s="158"/>
      <c r="D1166" s="158"/>
      <c r="E1166" s="158"/>
      <c r="F1166" s="158"/>
      <c r="G1166" s="158"/>
      <c r="H1166" s="158"/>
      <c r="I1166" s="158"/>
      <c r="J1166" s="158"/>
      <c r="K1166" s="158"/>
      <c r="L1166" s="158"/>
      <c r="M1166" s="158"/>
      <c r="N1166" s="158"/>
      <c r="O1166" s="158"/>
      <c r="P1166" s="158"/>
      <c r="Q1166" s="158"/>
      <c r="R1166" s="158"/>
      <c r="S1166" s="181">
        <f t="shared" si="56"/>
        <v>0</v>
      </c>
      <c r="T1166" s="183"/>
      <c r="U1166" s="183"/>
      <c r="V1166" s="183"/>
      <c r="W1166" s="181">
        <f t="shared" si="57"/>
        <v>0</v>
      </c>
      <c r="X1166" s="181">
        <f t="shared" si="58"/>
        <v>0</v>
      </c>
    </row>
    <row r="1167" spans="1:24" ht="19.2" x14ac:dyDescent="0.3">
      <c r="A1167" s="156" t="s">
        <v>3375</v>
      </c>
      <c r="B1167" s="156" t="s">
        <v>4185</v>
      </c>
      <c r="C1167" s="158"/>
      <c r="D1167" s="158"/>
      <c r="E1167" s="158"/>
      <c r="F1167" s="158"/>
      <c r="G1167" s="158"/>
      <c r="H1167" s="158"/>
      <c r="I1167" s="158"/>
      <c r="J1167" s="158"/>
      <c r="K1167" s="158"/>
      <c r="L1167" s="158"/>
      <c r="M1167" s="158"/>
      <c r="N1167" s="158"/>
      <c r="O1167" s="158"/>
      <c r="P1167" s="158"/>
      <c r="Q1167" s="158"/>
      <c r="R1167" s="158"/>
      <c r="S1167" s="181">
        <f t="shared" si="56"/>
        <v>0</v>
      </c>
      <c r="T1167" s="183"/>
      <c r="U1167" s="183"/>
      <c r="V1167" s="183"/>
      <c r="W1167" s="181">
        <f t="shared" si="57"/>
        <v>0</v>
      </c>
      <c r="X1167" s="181">
        <f t="shared" si="58"/>
        <v>0</v>
      </c>
    </row>
    <row r="1168" spans="1:24" ht="19.2" x14ac:dyDescent="0.3">
      <c r="A1168" s="156" t="s">
        <v>3376</v>
      </c>
      <c r="B1168" s="156" t="s">
        <v>4186</v>
      </c>
      <c r="C1168" s="158"/>
      <c r="D1168" s="158"/>
      <c r="E1168" s="158"/>
      <c r="F1168" s="158"/>
      <c r="G1168" s="158"/>
      <c r="H1168" s="158"/>
      <c r="I1168" s="158"/>
      <c r="J1168" s="158"/>
      <c r="K1168" s="158"/>
      <c r="L1168" s="158"/>
      <c r="M1168" s="158"/>
      <c r="N1168" s="158"/>
      <c r="O1168" s="158"/>
      <c r="P1168" s="158"/>
      <c r="Q1168" s="158"/>
      <c r="R1168" s="158"/>
      <c r="S1168" s="181">
        <f t="shared" si="56"/>
        <v>0</v>
      </c>
      <c r="T1168" s="183"/>
      <c r="U1168" s="183"/>
      <c r="V1168" s="183"/>
      <c r="W1168" s="181">
        <f t="shared" si="57"/>
        <v>0</v>
      </c>
      <c r="X1168" s="181">
        <f t="shared" si="58"/>
        <v>0</v>
      </c>
    </row>
    <row r="1169" spans="1:24" ht="28.8" x14ac:dyDescent="0.3">
      <c r="A1169" s="156" t="s">
        <v>3377</v>
      </c>
      <c r="B1169" s="156" t="s">
        <v>4187</v>
      </c>
      <c r="C1169" s="158"/>
      <c r="D1169" s="158"/>
      <c r="E1169" s="158"/>
      <c r="F1169" s="158"/>
      <c r="G1169" s="158"/>
      <c r="H1169" s="158"/>
      <c r="I1169" s="158"/>
      <c r="J1169" s="158"/>
      <c r="K1169" s="158"/>
      <c r="L1169" s="158"/>
      <c r="M1169" s="158"/>
      <c r="N1169" s="158"/>
      <c r="O1169" s="158"/>
      <c r="P1169" s="158"/>
      <c r="Q1169" s="158"/>
      <c r="R1169" s="158"/>
      <c r="S1169" s="181">
        <f t="shared" si="56"/>
        <v>0</v>
      </c>
      <c r="T1169" s="183"/>
      <c r="U1169" s="183"/>
      <c r="V1169" s="183"/>
      <c r="W1169" s="181">
        <f t="shared" si="57"/>
        <v>0</v>
      </c>
      <c r="X1169" s="181">
        <f t="shared" si="58"/>
        <v>0</v>
      </c>
    </row>
    <row r="1170" spans="1:24" ht="28.8" x14ac:dyDescent="0.3">
      <c r="A1170" s="156" t="s">
        <v>3378</v>
      </c>
      <c r="B1170" s="156" t="s">
        <v>4188</v>
      </c>
      <c r="C1170" s="158"/>
      <c r="D1170" s="158"/>
      <c r="E1170" s="158"/>
      <c r="F1170" s="158"/>
      <c r="G1170" s="158"/>
      <c r="H1170" s="158"/>
      <c r="I1170" s="158"/>
      <c r="J1170" s="158"/>
      <c r="K1170" s="158"/>
      <c r="L1170" s="158"/>
      <c r="M1170" s="158"/>
      <c r="N1170" s="158"/>
      <c r="O1170" s="158"/>
      <c r="P1170" s="158"/>
      <c r="Q1170" s="158"/>
      <c r="R1170" s="158"/>
      <c r="S1170" s="181">
        <f t="shared" si="56"/>
        <v>0</v>
      </c>
      <c r="T1170" s="183"/>
      <c r="U1170" s="183"/>
      <c r="V1170" s="183"/>
      <c r="W1170" s="181">
        <f t="shared" si="57"/>
        <v>0</v>
      </c>
      <c r="X1170" s="181">
        <f t="shared" si="58"/>
        <v>0</v>
      </c>
    </row>
    <row r="1171" spans="1:24" ht="19.2" x14ac:dyDescent="0.3">
      <c r="A1171" s="156" t="s">
        <v>3473</v>
      </c>
      <c r="B1171" s="156" t="s">
        <v>4276</v>
      </c>
      <c r="C1171" s="158"/>
      <c r="D1171" s="158"/>
      <c r="E1171" s="158"/>
      <c r="F1171" s="160">
        <v>0</v>
      </c>
      <c r="G1171" s="158"/>
      <c r="H1171" s="158"/>
      <c r="I1171" s="158"/>
      <c r="J1171" s="158"/>
      <c r="K1171" s="158"/>
      <c r="L1171" s="158"/>
      <c r="M1171" s="158"/>
      <c r="N1171" s="160">
        <v>0</v>
      </c>
      <c r="O1171" s="158"/>
      <c r="P1171" s="158"/>
      <c r="Q1171" s="160">
        <v>0</v>
      </c>
      <c r="R1171" s="158"/>
      <c r="S1171" s="181">
        <f>SUM(C1171:R1171)</f>
        <v>0</v>
      </c>
      <c r="T1171" s="183"/>
      <c r="U1171" s="183"/>
      <c r="V1171" s="183"/>
      <c r="W1171" s="181">
        <f>SUM(T1171:V1171)</f>
        <v>0</v>
      </c>
      <c r="X1171" s="181">
        <f>S1171+W1171</f>
        <v>0</v>
      </c>
    </row>
    <row r="1172" spans="1:24" ht="19.2" x14ac:dyDescent="0.3">
      <c r="A1172" s="156" t="s">
        <v>3375</v>
      </c>
      <c r="B1172" s="156" t="s">
        <v>4185</v>
      </c>
      <c r="C1172" s="158"/>
      <c r="D1172" s="158"/>
      <c r="E1172" s="158"/>
      <c r="F1172" s="158"/>
      <c r="G1172" s="158"/>
      <c r="H1172" s="158"/>
      <c r="I1172" s="158"/>
      <c r="J1172" s="158"/>
      <c r="K1172" s="158"/>
      <c r="L1172" s="158"/>
      <c r="M1172" s="158"/>
      <c r="N1172" s="158"/>
      <c r="O1172" s="158"/>
      <c r="P1172" s="158"/>
      <c r="Q1172" s="158"/>
      <c r="R1172" s="158"/>
      <c r="S1172" s="181">
        <f>SUM(C1172:R1172)</f>
        <v>0</v>
      </c>
      <c r="T1172" s="183"/>
      <c r="U1172" s="183"/>
      <c r="V1172" s="183"/>
      <c r="W1172" s="181">
        <f>SUM(T1172:V1172)</f>
        <v>0</v>
      </c>
      <c r="X1172" s="181">
        <f>S1172+W1172</f>
        <v>0</v>
      </c>
    </row>
    <row r="1173" spans="1:24" ht="19.2" x14ac:dyDescent="0.3">
      <c r="A1173" s="156" t="s">
        <v>3376</v>
      </c>
      <c r="B1173" s="156" t="s">
        <v>4186</v>
      </c>
      <c r="C1173" s="158"/>
      <c r="D1173" s="158"/>
      <c r="E1173" s="158"/>
      <c r="F1173" s="158"/>
      <c r="G1173" s="158"/>
      <c r="H1173" s="158"/>
      <c r="I1173" s="158"/>
      <c r="J1173" s="158"/>
      <c r="K1173" s="158"/>
      <c r="L1173" s="158"/>
      <c r="M1173" s="158"/>
      <c r="N1173" s="158"/>
      <c r="O1173" s="158"/>
      <c r="P1173" s="158"/>
      <c r="Q1173" s="158"/>
      <c r="R1173" s="158"/>
      <c r="S1173" s="181">
        <f>SUM(C1173:R1173)</f>
        <v>0</v>
      </c>
      <c r="T1173" s="183"/>
      <c r="U1173" s="183"/>
      <c r="V1173" s="183"/>
      <c r="W1173" s="181">
        <f>SUM(T1173:V1173)</f>
        <v>0</v>
      </c>
      <c r="X1173" s="181">
        <f>S1173+W1173</f>
        <v>0</v>
      </c>
    </row>
    <row r="1174" spans="1:24" ht="28.8" x14ac:dyDescent="0.3">
      <c r="A1174" s="156" t="s">
        <v>3377</v>
      </c>
      <c r="B1174" s="156" t="s">
        <v>4187</v>
      </c>
      <c r="C1174" s="158"/>
      <c r="D1174" s="158"/>
      <c r="E1174" s="158"/>
      <c r="F1174" s="160">
        <v>0</v>
      </c>
      <c r="G1174" s="158"/>
      <c r="H1174" s="158"/>
      <c r="I1174" s="158"/>
      <c r="J1174" s="158"/>
      <c r="K1174" s="158"/>
      <c r="L1174" s="158"/>
      <c r="M1174" s="158"/>
      <c r="N1174" s="160">
        <v>0</v>
      </c>
      <c r="O1174" s="158"/>
      <c r="P1174" s="158"/>
      <c r="Q1174" s="160">
        <v>0</v>
      </c>
      <c r="R1174" s="158"/>
      <c r="S1174" s="181">
        <f>SUM(C1174:R1174)</f>
        <v>0</v>
      </c>
      <c r="T1174" s="183"/>
      <c r="U1174" s="183"/>
      <c r="V1174" s="183"/>
      <c r="W1174" s="181">
        <f>SUM(T1174:V1174)</f>
        <v>0</v>
      </c>
      <c r="X1174" s="181">
        <f>S1174+W1174</f>
        <v>0</v>
      </c>
    </row>
    <row r="1175" spans="1:24" ht="28.8" x14ac:dyDescent="0.3">
      <c r="A1175" s="156" t="s">
        <v>3378</v>
      </c>
      <c r="B1175" s="156" t="s">
        <v>4188</v>
      </c>
      <c r="C1175" s="158"/>
      <c r="D1175" s="158"/>
      <c r="E1175" s="158"/>
      <c r="F1175" s="160">
        <v>0</v>
      </c>
      <c r="G1175" s="158"/>
      <c r="H1175" s="158"/>
      <c r="I1175" s="158"/>
      <c r="J1175" s="158"/>
      <c r="K1175" s="158"/>
      <c r="L1175" s="158"/>
      <c r="M1175" s="158"/>
      <c r="N1175" s="160">
        <v>0</v>
      </c>
      <c r="O1175" s="158"/>
      <c r="P1175" s="158"/>
      <c r="Q1175" s="160">
        <v>0</v>
      </c>
      <c r="R1175" s="158"/>
      <c r="S1175" s="181">
        <f>SUM(C1175:R1175)</f>
        <v>0</v>
      </c>
      <c r="T1175" s="183"/>
      <c r="U1175" s="183"/>
      <c r="V1175" s="183"/>
      <c r="W1175" s="181">
        <f>SUM(T1175:V1175)</f>
        <v>0</v>
      </c>
      <c r="X1175" s="181">
        <f>S1175+W1175</f>
        <v>0</v>
      </c>
    </row>
    <row r="1176" spans="1:24" ht="9.6" x14ac:dyDescent="0.3">
      <c r="A1176" s="156" t="s">
        <v>3479</v>
      </c>
      <c r="B1176" s="156" t="s">
        <v>4282</v>
      </c>
      <c r="C1176" s="158"/>
      <c r="D1176" s="158"/>
      <c r="E1176" s="158"/>
      <c r="F1176" s="160">
        <v>0</v>
      </c>
      <c r="G1176" s="158"/>
      <c r="H1176" s="159">
        <v>2601473</v>
      </c>
      <c r="I1176" s="158"/>
      <c r="J1176" s="158"/>
      <c r="K1176" s="158"/>
      <c r="L1176" s="158"/>
      <c r="M1176" s="158"/>
      <c r="N1176" s="159">
        <v>256454</v>
      </c>
      <c r="O1176" s="158"/>
      <c r="P1176" s="158"/>
      <c r="Q1176" s="160">
        <v>0</v>
      </c>
      <c r="R1176" s="158"/>
      <c r="S1176" s="181">
        <f t="shared" si="56"/>
        <v>2857927</v>
      </c>
      <c r="T1176" s="183"/>
      <c r="U1176" s="182">
        <v>1492354</v>
      </c>
      <c r="V1176" s="183"/>
      <c r="W1176" s="181">
        <f t="shared" si="57"/>
        <v>1492354</v>
      </c>
      <c r="X1176" s="181">
        <f t="shared" si="58"/>
        <v>4350281</v>
      </c>
    </row>
    <row r="1177" spans="1:24" ht="19.2" x14ac:dyDescent="0.3">
      <c r="A1177" s="156" t="s">
        <v>3480</v>
      </c>
      <c r="B1177" s="156" t="s">
        <v>4283</v>
      </c>
      <c r="C1177" s="158"/>
      <c r="D1177" s="158"/>
      <c r="E1177" s="158"/>
      <c r="F1177" s="160">
        <v>0</v>
      </c>
      <c r="G1177" s="158"/>
      <c r="H1177" s="159">
        <v>2601473</v>
      </c>
      <c r="I1177" s="158"/>
      <c r="J1177" s="158"/>
      <c r="K1177" s="158"/>
      <c r="L1177" s="158"/>
      <c r="M1177" s="158"/>
      <c r="N1177" s="159">
        <v>256454</v>
      </c>
      <c r="O1177" s="158"/>
      <c r="P1177" s="158"/>
      <c r="Q1177" s="160">
        <v>0</v>
      </c>
      <c r="R1177" s="158"/>
      <c r="S1177" s="181">
        <f t="shared" si="56"/>
        <v>2857927</v>
      </c>
      <c r="T1177" s="183"/>
      <c r="U1177" s="182">
        <v>1492354</v>
      </c>
      <c r="V1177" s="183"/>
      <c r="W1177" s="181">
        <f t="shared" si="57"/>
        <v>1492354</v>
      </c>
      <c r="X1177" s="181">
        <f t="shared" si="58"/>
        <v>4350281</v>
      </c>
    </row>
    <row r="1178" spans="1:24" ht="9.6" x14ac:dyDescent="0.3">
      <c r="A1178" s="156" t="s">
        <v>3201</v>
      </c>
      <c r="B1178" s="156" t="s">
        <v>4012</v>
      </c>
      <c r="C1178" s="158"/>
      <c r="D1178" s="158"/>
      <c r="E1178" s="158"/>
      <c r="F1178" s="158"/>
      <c r="G1178" s="158"/>
      <c r="H1178" s="158"/>
      <c r="I1178" s="158"/>
      <c r="J1178" s="158"/>
      <c r="K1178" s="158"/>
      <c r="L1178" s="158"/>
      <c r="M1178" s="158"/>
      <c r="N1178" s="158"/>
      <c r="O1178" s="158"/>
      <c r="P1178" s="158"/>
      <c r="Q1178" s="158"/>
      <c r="R1178" s="158"/>
      <c r="S1178" s="181">
        <f t="shared" si="56"/>
        <v>0</v>
      </c>
      <c r="T1178" s="183"/>
      <c r="U1178" s="183"/>
      <c r="V1178" s="183"/>
      <c r="W1178" s="181">
        <f t="shared" si="57"/>
        <v>0</v>
      </c>
      <c r="X1178" s="181">
        <f t="shared" si="58"/>
        <v>0</v>
      </c>
    </row>
    <row r="1179" spans="1:24" ht="9.6" x14ac:dyDescent="0.3">
      <c r="A1179" s="156" t="s">
        <v>3202</v>
      </c>
      <c r="B1179" s="156" t="s">
        <v>4013</v>
      </c>
      <c r="C1179" s="158"/>
      <c r="D1179" s="158"/>
      <c r="E1179" s="158"/>
      <c r="F1179" s="158"/>
      <c r="G1179" s="158"/>
      <c r="H1179" s="158"/>
      <c r="I1179" s="158"/>
      <c r="J1179" s="158"/>
      <c r="K1179" s="158"/>
      <c r="L1179" s="158"/>
      <c r="M1179" s="158"/>
      <c r="N1179" s="158"/>
      <c r="O1179" s="158"/>
      <c r="P1179" s="158"/>
      <c r="Q1179" s="158"/>
      <c r="R1179" s="158"/>
      <c r="S1179" s="181">
        <f t="shared" si="56"/>
        <v>0</v>
      </c>
      <c r="T1179" s="183"/>
      <c r="U1179" s="183"/>
      <c r="V1179" s="183"/>
      <c r="W1179" s="181">
        <f t="shared" si="57"/>
        <v>0</v>
      </c>
      <c r="X1179" s="181">
        <f t="shared" si="58"/>
        <v>0</v>
      </c>
    </row>
    <row r="1180" spans="1:24" ht="9.6" x14ac:dyDescent="0.3">
      <c r="A1180" s="156" t="s">
        <v>3327</v>
      </c>
      <c r="B1180" s="156" t="s">
        <v>4137</v>
      </c>
      <c r="C1180" s="158"/>
      <c r="D1180" s="158"/>
      <c r="E1180" s="158"/>
      <c r="F1180" s="160">
        <v>0</v>
      </c>
      <c r="G1180" s="158"/>
      <c r="H1180" s="158"/>
      <c r="I1180" s="158"/>
      <c r="J1180" s="158"/>
      <c r="K1180" s="158"/>
      <c r="L1180" s="158"/>
      <c r="M1180" s="158"/>
      <c r="N1180" s="158"/>
      <c r="O1180" s="158"/>
      <c r="P1180" s="158"/>
      <c r="Q1180" s="158"/>
      <c r="R1180" s="158"/>
      <c r="S1180" s="181">
        <f t="shared" si="56"/>
        <v>0</v>
      </c>
      <c r="T1180" s="183"/>
      <c r="U1180" s="182">
        <v>974966</v>
      </c>
      <c r="V1180" s="183"/>
      <c r="W1180" s="181">
        <f t="shared" si="57"/>
        <v>974966</v>
      </c>
      <c r="X1180" s="181">
        <f t="shared" si="58"/>
        <v>974966</v>
      </c>
    </row>
    <row r="1181" spans="1:24" ht="19.2" x14ac:dyDescent="0.3">
      <c r="A1181" s="156" t="s">
        <v>3328</v>
      </c>
      <c r="B1181" s="156" t="s">
        <v>4138</v>
      </c>
      <c r="C1181" s="158"/>
      <c r="D1181" s="158"/>
      <c r="E1181" s="158"/>
      <c r="F1181" s="160">
        <v>0</v>
      </c>
      <c r="G1181" s="158"/>
      <c r="H1181" s="158"/>
      <c r="I1181" s="158"/>
      <c r="J1181" s="158"/>
      <c r="K1181" s="158"/>
      <c r="L1181" s="158"/>
      <c r="M1181" s="158"/>
      <c r="N1181" s="158"/>
      <c r="O1181" s="158"/>
      <c r="P1181" s="158"/>
      <c r="Q1181" s="158"/>
      <c r="R1181" s="158"/>
      <c r="S1181" s="181">
        <f t="shared" si="56"/>
        <v>0</v>
      </c>
      <c r="T1181" s="183"/>
      <c r="U1181" s="184">
        <v>0</v>
      </c>
      <c r="V1181" s="183"/>
      <c r="W1181" s="181">
        <f t="shared" si="57"/>
        <v>0</v>
      </c>
      <c r="X1181" s="181">
        <f t="shared" si="58"/>
        <v>0</v>
      </c>
    </row>
    <row r="1182" spans="1:24" ht="9.6" x14ac:dyDescent="0.3">
      <c r="A1182" s="156" t="s">
        <v>3329</v>
      </c>
      <c r="B1182" s="156" t="s">
        <v>4139</v>
      </c>
      <c r="C1182" s="158"/>
      <c r="D1182" s="158"/>
      <c r="E1182" s="158"/>
      <c r="F1182" s="160">
        <v>0</v>
      </c>
      <c r="G1182" s="158"/>
      <c r="H1182" s="158"/>
      <c r="I1182" s="158"/>
      <c r="J1182" s="158"/>
      <c r="K1182" s="158"/>
      <c r="L1182" s="158"/>
      <c r="M1182" s="158"/>
      <c r="N1182" s="158"/>
      <c r="O1182" s="158"/>
      <c r="P1182" s="158"/>
      <c r="Q1182" s="158"/>
      <c r="R1182" s="158"/>
      <c r="S1182" s="181">
        <f t="shared" si="56"/>
        <v>0</v>
      </c>
      <c r="T1182" s="183"/>
      <c r="U1182" s="184">
        <v>0</v>
      </c>
      <c r="V1182" s="183"/>
      <c r="W1182" s="181">
        <f t="shared" si="57"/>
        <v>0</v>
      </c>
      <c r="X1182" s="181">
        <f t="shared" si="58"/>
        <v>0</v>
      </c>
    </row>
    <row r="1183" spans="1:24" ht="9.6" x14ac:dyDescent="0.3">
      <c r="A1183" s="156" t="s">
        <v>3330</v>
      </c>
      <c r="B1183" s="156" t="s">
        <v>4140</v>
      </c>
      <c r="C1183" s="158"/>
      <c r="D1183" s="158"/>
      <c r="E1183" s="158"/>
      <c r="F1183" s="160">
        <v>0</v>
      </c>
      <c r="G1183" s="158"/>
      <c r="H1183" s="158"/>
      <c r="I1183" s="158"/>
      <c r="J1183" s="158"/>
      <c r="K1183" s="158"/>
      <c r="L1183" s="158"/>
      <c r="M1183" s="158"/>
      <c r="N1183" s="158"/>
      <c r="O1183" s="158"/>
      <c r="P1183" s="158"/>
      <c r="Q1183" s="158"/>
      <c r="R1183" s="158"/>
      <c r="S1183" s="181">
        <f t="shared" si="56"/>
        <v>0</v>
      </c>
      <c r="T1183" s="183"/>
      <c r="U1183" s="184">
        <v>0</v>
      </c>
      <c r="V1183" s="183"/>
      <c r="W1183" s="181">
        <f t="shared" si="57"/>
        <v>0</v>
      </c>
      <c r="X1183" s="181">
        <f t="shared" si="58"/>
        <v>0</v>
      </c>
    </row>
    <row r="1184" spans="1:24" ht="19.2" x14ac:dyDescent="0.3">
      <c r="A1184" s="156" t="s">
        <v>3331</v>
      </c>
      <c r="B1184" s="156" t="s">
        <v>4141</v>
      </c>
      <c r="C1184" s="158"/>
      <c r="D1184" s="158"/>
      <c r="E1184" s="158"/>
      <c r="F1184" s="160">
        <v>0</v>
      </c>
      <c r="G1184" s="158"/>
      <c r="H1184" s="158"/>
      <c r="I1184" s="158"/>
      <c r="J1184" s="158"/>
      <c r="K1184" s="158"/>
      <c r="L1184" s="158"/>
      <c r="M1184" s="158"/>
      <c r="N1184" s="158"/>
      <c r="O1184" s="158"/>
      <c r="P1184" s="158"/>
      <c r="Q1184" s="158"/>
      <c r="R1184" s="158"/>
      <c r="S1184" s="181">
        <f t="shared" si="56"/>
        <v>0</v>
      </c>
      <c r="T1184" s="183"/>
      <c r="U1184" s="184">
        <v>0</v>
      </c>
      <c r="V1184" s="183"/>
      <c r="W1184" s="181">
        <f t="shared" si="57"/>
        <v>0</v>
      </c>
      <c r="X1184" s="181">
        <f t="shared" si="58"/>
        <v>0</v>
      </c>
    </row>
    <row r="1185" spans="1:24" ht="9.6" x14ac:dyDescent="0.3">
      <c r="A1185" s="156" t="s">
        <v>3332</v>
      </c>
      <c r="B1185" s="156" t="s">
        <v>4142</v>
      </c>
      <c r="C1185" s="158"/>
      <c r="D1185" s="158"/>
      <c r="E1185" s="158"/>
      <c r="F1185" s="160">
        <v>0</v>
      </c>
      <c r="G1185" s="158"/>
      <c r="H1185" s="158"/>
      <c r="I1185" s="158"/>
      <c r="J1185" s="158"/>
      <c r="K1185" s="158"/>
      <c r="L1185" s="158"/>
      <c r="M1185" s="158"/>
      <c r="N1185" s="158"/>
      <c r="O1185" s="158"/>
      <c r="P1185" s="158"/>
      <c r="Q1185" s="158"/>
      <c r="R1185" s="158"/>
      <c r="S1185" s="181">
        <f t="shared" si="56"/>
        <v>0</v>
      </c>
      <c r="T1185" s="183"/>
      <c r="U1185" s="184">
        <v>0</v>
      </c>
      <c r="V1185" s="183"/>
      <c r="W1185" s="181">
        <f t="shared" si="57"/>
        <v>0</v>
      </c>
      <c r="X1185" s="181">
        <f t="shared" si="58"/>
        <v>0</v>
      </c>
    </row>
    <row r="1186" spans="1:24" ht="19.2" x14ac:dyDescent="0.3">
      <c r="A1186" s="156" t="s">
        <v>3333</v>
      </c>
      <c r="B1186" s="156" t="s">
        <v>4143</v>
      </c>
      <c r="C1186" s="158"/>
      <c r="D1186" s="158"/>
      <c r="E1186" s="158"/>
      <c r="F1186" s="160">
        <v>0</v>
      </c>
      <c r="G1186" s="158"/>
      <c r="H1186" s="158"/>
      <c r="I1186" s="158"/>
      <c r="J1186" s="158"/>
      <c r="K1186" s="158"/>
      <c r="L1186" s="158"/>
      <c r="M1186" s="158"/>
      <c r="N1186" s="158"/>
      <c r="O1186" s="158"/>
      <c r="P1186" s="158"/>
      <c r="Q1186" s="158"/>
      <c r="R1186" s="158"/>
      <c r="S1186" s="181">
        <f t="shared" si="56"/>
        <v>0</v>
      </c>
      <c r="T1186" s="183"/>
      <c r="U1186" s="184">
        <v>0</v>
      </c>
      <c r="V1186" s="183"/>
      <c r="W1186" s="181">
        <f t="shared" si="57"/>
        <v>0</v>
      </c>
      <c r="X1186" s="181">
        <f t="shared" si="58"/>
        <v>0</v>
      </c>
    </row>
    <row r="1187" spans="1:24" ht="9.6" x14ac:dyDescent="0.3">
      <c r="A1187" s="156" t="s">
        <v>3203</v>
      </c>
      <c r="B1187" s="156" t="s">
        <v>4014</v>
      </c>
      <c r="C1187" s="158"/>
      <c r="D1187" s="158"/>
      <c r="E1187" s="158"/>
      <c r="F1187" s="158"/>
      <c r="G1187" s="158"/>
      <c r="H1187" s="158"/>
      <c r="I1187" s="158"/>
      <c r="J1187" s="158"/>
      <c r="K1187" s="158"/>
      <c r="L1187" s="158"/>
      <c r="M1187" s="158"/>
      <c r="N1187" s="158"/>
      <c r="O1187" s="158"/>
      <c r="P1187" s="158"/>
      <c r="Q1187" s="158"/>
      <c r="R1187" s="158"/>
      <c r="S1187" s="181">
        <f t="shared" si="56"/>
        <v>0</v>
      </c>
      <c r="T1187" s="183"/>
      <c r="U1187" s="183"/>
      <c r="V1187" s="183"/>
      <c r="W1187" s="181">
        <f t="shared" si="57"/>
        <v>0</v>
      </c>
      <c r="X1187" s="181">
        <f t="shared" si="58"/>
        <v>0</v>
      </c>
    </row>
    <row r="1188" spans="1:24" ht="19.2" x14ac:dyDescent="0.3">
      <c r="A1188" s="156" t="s">
        <v>3334</v>
      </c>
      <c r="B1188" s="156" t="s">
        <v>4144</v>
      </c>
      <c r="C1188" s="158"/>
      <c r="D1188" s="158"/>
      <c r="E1188" s="158"/>
      <c r="F1188" s="160">
        <v>0</v>
      </c>
      <c r="G1188" s="158"/>
      <c r="H1188" s="159">
        <v>151242</v>
      </c>
      <c r="I1188" s="158"/>
      <c r="J1188" s="158"/>
      <c r="K1188" s="158"/>
      <c r="L1188" s="158"/>
      <c r="M1188" s="158"/>
      <c r="N1188" s="160">
        <v>0</v>
      </c>
      <c r="O1188" s="158"/>
      <c r="P1188" s="158"/>
      <c r="Q1188" s="160">
        <v>0</v>
      </c>
      <c r="R1188" s="158"/>
      <c r="S1188" s="181">
        <f t="shared" si="56"/>
        <v>151242</v>
      </c>
      <c r="T1188" s="183"/>
      <c r="U1188" s="184">
        <v>0</v>
      </c>
      <c r="V1188" s="183"/>
      <c r="W1188" s="181">
        <f t="shared" si="57"/>
        <v>0</v>
      </c>
      <c r="X1188" s="181">
        <f t="shared" si="58"/>
        <v>151242</v>
      </c>
    </row>
    <row r="1189" spans="1:24" ht="19.2" x14ac:dyDescent="0.3">
      <c r="A1189" s="156" t="s">
        <v>3335</v>
      </c>
      <c r="B1189" s="156" t="s">
        <v>4145</v>
      </c>
      <c r="C1189" s="158"/>
      <c r="D1189" s="158"/>
      <c r="E1189" s="158"/>
      <c r="F1189" s="160">
        <v>0</v>
      </c>
      <c r="G1189" s="158"/>
      <c r="H1189" s="159">
        <v>2378990</v>
      </c>
      <c r="I1189" s="158"/>
      <c r="J1189" s="158"/>
      <c r="K1189" s="158"/>
      <c r="L1189" s="158"/>
      <c r="M1189" s="158"/>
      <c r="N1189" s="159">
        <v>133186</v>
      </c>
      <c r="O1189" s="158"/>
      <c r="P1189" s="158"/>
      <c r="Q1189" s="160">
        <v>0</v>
      </c>
      <c r="R1189" s="158"/>
      <c r="S1189" s="181">
        <f t="shared" si="56"/>
        <v>2512176</v>
      </c>
      <c r="T1189" s="183"/>
      <c r="U1189" s="182">
        <v>517388</v>
      </c>
      <c r="V1189" s="183"/>
      <c r="W1189" s="181">
        <f t="shared" si="57"/>
        <v>517388</v>
      </c>
      <c r="X1189" s="181">
        <f t="shared" si="58"/>
        <v>3029564</v>
      </c>
    </row>
    <row r="1190" spans="1:24" ht="9.6" x14ac:dyDescent="0.3">
      <c r="A1190" s="156" t="s">
        <v>3336</v>
      </c>
      <c r="B1190" s="156" t="s">
        <v>4146</v>
      </c>
      <c r="C1190" s="158"/>
      <c r="D1190" s="158"/>
      <c r="E1190" s="158"/>
      <c r="F1190" s="160">
        <v>0</v>
      </c>
      <c r="G1190" s="158"/>
      <c r="H1190" s="159">
        <v>71241</v>
      </c>
      <c r="I1190" s="158"/>
      <c r="J1190" s="158"/>
      <c r="K1190" s="158"/>
      <c r="L1190" s="158"/>
      <c r="M1190" s="158"/>
      <c r="N1190" s="159">
        <v>123025</v>
      </c>
      <c r="O1190" s="158"/>
      <c r="P1190" s="158"/>
      <c r="Q1190" s="160">
        <v>0</v>
      </c>
      <c r="R1190" s="158"/>
      <c r="S1190" s="181">
        <f t="shared" si="56"/>
        <v>194266</v>
      </c>
      <c r="T1190" s="183"/>
      <c r="U1190" s="184">
        <v>0</v>
      </c>
      <c r="V1190" s="183"/>
      <c r="W1190" s="181">
        <f t="shared" si="57"/>
        <v>0</v>
      </c>
      <c r="X1190" s="181">
        <f t="shared" si="58"/>
        <v>194266</v>
      </c>
    </row>
    <row r="1191" spans="1:24" ht="19.2" x14ac:dyDescent="0.3">
      <c r="A1191" s="156" t="s">
        <v>3337</v>
      </c>
      <c r="B1191" s="156" t="s">
        <v>4147</v>
      </c>
      <c r="C1191" s="158"/>
      <c r="D1191" s="158"/>
      <c r="E1191" s="158"/>
      <c r="F1191" s="160">
        <v>0</v>
      </c>
      <c r="G1191" s="158"/>
      <c r="H1191" s="158"/>
      <c r="I1191" s="158"/>
      <c r="J1191" s="158"/>
      <c r="K1191" s="158"/>
      <c r="L1191" s="158"/>
      <c r="M1191" s="158"/>
      <c r="N1191" s="159">
        <v>243</v>
      </c>
      <c r="O1191" s="158"/>
      <c r="P1191" s="158"/>
      <c r="Q1191" s="160">
        <v>0</v>
      </c>
      <c r="R1191" s="158"/>
      <c r="S1191" s="181">
        <f t="shared" si="56"/>
        <v>243</v>
      </c>
      <c r="T1191" s="183"/>
      <c r="U1191" s="184">
        <v>0</v>
      </c>
      <c r="V1191" s="183"/>
      <c r="W1191" s="181">
        <f t="shared" si="57"/>
        <v>0</v>
      </c>
      <c r="X1191" s="181">
        <f t="shared" si="58"/>
        <v>243</v>
      </c>
    </row>
    <row r="1192" spans="1:24" ht="19.2" x14ac:dyDescent="0.3">
      <c r="A1192" s="156" t="s">
        <v>3338</v>
      </c>
      <c r="B1192" s="156" t="s">
        <v>4148</v>
      </c>
      <c r="C1192" s="158"/>
      <c r="D1192" s="158"/>
      <c r="E1192" s="158"/>
      <c r="F1192" s="160">
        <v>0</v>
      </c>
      <c r="G1192" s="158"/>
      <c r="H1192" s="158"/>
      <c r="I1192" s="158"/>
      <c r="J1192" s="158"/>
      <c r="K1192" s="158"/>
      <c r="L1192" s="158"/>
      <c r="M1192" s="158"/>
      <c r="N1192" s="160">
        <v>0</v>
      </c>
      <c r="O1192" s="158"/>
      <c r="P1192" s="158"/>
      <c r="Q1192" s="160">
        <v>0</v>
      </c>
      <c r="R1192" s="158"/>
      <c r="S1192" s="181">
        <f t="shared" si="56"/>
        <v>0</v>
      </c>
      <c r="T1192" s="183"/>
      <c r="U1192" s="184">
        <v>0</v>
      </c>
      <c r="V1192" s="183"/>
      <c r="W1192" s="181">
        <f t="shared" si="57"/>
        <v>0</v>
      </c>
      <c r="X1192" s="181">
        <f t="shared" si="58"/>
        <v>0</v>
      </c>
    </row>
    <row r="1193" spans="1:24" ht="19.2" x14ac:dyDescent="0.3">
      <c r="A1193" s="156" t="s">
        <v>3481</v>
      </c>
      <c r="B1193" s="156" t="s">
        <v>4284</v>
      </c>
      <c r="C1193" s="158"/>
      <c r="D1193" s="158"/>
      <c r="E1193" s="158"/>
      <c r="F1193" s="160">
        <v>0</v>
      </c>
      <c r="G1193" s="158"/>
      <c r="H1193" s="158"/>
      <c r="I1193" s="158"/>
      <c r="J1193" s="158"/>
      <c r="K1193" s="158"/>
      <c r="L1193" s="158"/>
      <c r="M1193" s="158"/>
      <c r="N1193" s="160">
        <v>0</v>
      </c>
      <c r="O1193" s="158"/>
      <c r="P1193" s="158"/>
      <c r="Q1193" s="160">
        <v>0</v>
      </c>
      <c r="R1193" s="158"/>
      <c r="S1193" s="181">
        <f t="shared" ref="S1193:S1254" si="59">SUM(C1193:R1193)</f>
        <v>0</v>
      </c>
      <c r="T1193" s="183"/>
      <c r="U1193" s="184">
        <v>0</v>
      </c>
      <c r="V1193" s="183"/>
      <c r="W1193" s="181">
        <f t="shared" ref="W1193:W1256" si="60">SUM(T1193:V1193)</f>
        <v>0</v>
      </c>
      <c r="X1193" s="181">
        <f t="shared" ref="X1193:X1256" si="61">S1193+W1193</f>
        <v>0</v>
      </c>
    </row>
    <row r="1194" spans="1:24" ht="9.6" x14ac:dyDescent="0.3">
      <c r="A1194" s="156" t="s">
        <v>3212</v>
      </c>
      <c r="B1194" s="156" t="s">
        <v>4023</v>
      </c>
      <c r="C1194" s="158"/>
      <c r="D1194" s="158"/>
      <c r="E1194" s="158"/>
      <c r="F1194" s="158"/>
      <c r="G1194" s="158"/>
      <c r="H1194" s="158"/>
      <c r="I1194" s="158"/>
      <c r="J1194" s="158"/>
      <c r="K1194" s="158"/>
      <c r="L1194" s="158"/>
      <c r="M1194" s="158"/>
      <c r="N1194" s="158"/>
      <c r="O1194" s="158"/>
      <c r="P1194" s="158"/>
      <c r="Q1194" s="158"/>
      <c r="R1194" s="158"/>
      <c r="S1194" s="181">
        <f t="shared" si="59"/>
        <v>0</v>
      </c>
      <c r="T1194" s="183"/>
      <c r="U1194" s="183"/>
      <c r="V1194" s="183"/>
      <c r="W1194" s="181">
        <f t="shared" si="60"/>
        <v>0</v>
      </c>
      <c r="X1194" s="181">
        <f t="shared" si="61"/>
        <v>0</v>
      </c>
    </row>
    <row r="1195" spans="1:24" ht="9.6" x14ac:dyDescent="0.3">
      <c r="A1195" s="156" t="s">
        <v>3213</v>
      </c>
      <c r="B1195" s="156" t="s">
        <v>4024</v>
      </c>
      <c r="C1195" s="158"/>
      <c r="D1195" s="158"/>
      <c r="E1195" s="158"/>
      <c r="F1195" s="158"/>
      <c r="G1195" s="158"/>
      <c r="H1195" s="158"/>
      <c r="I1195" s="158"/>
      <c r="J1195" s="158"/>
      <c r="K1195" s="158"/>
      <c r="L1195" s="158"/>
      <c r="M1195" s="158"/>
      <c r="N1195" s="158"/>
      <c r="O1195" s="158"/>
      <c r="P1195" s="158"/>
      <c r="Q1195" s="158"/>
      <c r="R1195" s="158"/>
      <c r="S1195" s="181">
        <f t="shared" si="59"/>
        <v>0</v>
      </c>
      <c r="T1195" s="183"/>
      <c r="U1195" s="183"/>
      <c r="V1195" s="183"/>
      <c r="W1195" s="181">
        <f t="shared" si="60"/>
        <v>0</v>
      </c>
      <c r="X1195" s="181">
        <f t="shared" si="61"/>
        <v>0</v>
      </c>
    </row>
    <row r="1196" spans="1:24" ht="19.2" x14ac:dyDescent="0.3">
      <c r="A1196" s="156" t="s">
        <v>3340</v>
      </c>
      <c r="B1196" s="156" t="s">
        <v>4150</v>
      </c>
      <c r="C1196" s="158"/>
      <c r="D1196" s="158"/>
      <c r="E1196" s="158"/>
      <c r="F1196" s="160">
        <v>0</v>
      </c>
      <c r="G1196" s="158"/>
      <c r="H1196" s="158"/>
      <c r="I1196" s="158"/>
      <c r="J1196" s="158"/>
      <c r="K1196" s="158"/>
      <c r="L1196" s="158"/>
      <c r="M1196" s="158"/>
      <c r="N1196" s="158"/>
      <c r="O1196" s="158"/>
      <c r="P1196" s="158"/>
      <c r="Q1196" s="158"/>
      <c r="R1196" s="158"/>
      <c r="S1196" s="181">
        <f t="shared" si="59"/>
        <v>0</v>
      </c>
      <c r="T1196" s="183"/>
      <c r="U1196" s="184">
        <v>0</v>
      </c>
      <c r="V1196" s="183"/>
      <c r="W1196" s="181">
        <f t="shared" si="60"/>
        <v>0</v>
      </c>
      <c r="X1196" s="181">
        <f t="shared" si="61"/>
        <v>0</v>
      </c>
    </row>
    <row r="1197" spans="1:24" ht="9.6" x14ac:dyDescent="0.3">
      <c r="A1197" s="156" t="s">
        <v>3341</v>
      </c>
      <c r="B1197" s="156" t="s">
        <v>4151</v>
      </c>
      <c r="C1197" s="158"/>
      <c r="D1197" s="158"/>
      <c r="E1197" s="158"/>
      <c r="F1197" s="160">
        <v>0</v>
      </c>
      <c r="G1197" s="158"/>
      <c r="H1197" s="158"/>
      <c r="I1197" s="158"/>
      <c r="J1197" s="158"/>
      <c r="K1197" s="158"/>
      <c r="L1197" s="158"/>
      <c r="M1197" s="158"/>
      <c r="N1197" s="158"/>
      <c r="O1197" s="158"/>
      <c r="P1197" s="158"/>
      <c r="Q1197" s="158"/>
      <c r="R1197" s="158"/>
      <c r="S1197" s="181">
        <f t="shared" si="59"/>
        <v>0</v>
      </c>
      <c r="T1197" s="183"/>
      <c r="U1197" s="184">
        <v>0</v>
      </c>
      <c r="V1197" s="183"/>
      <c r="W1197" s="181">
        <f t="shared" si="60"/>
        <v>0</v>
      </c>
      <c r="X1197" s="181">
        <f t="shared" si="61"/>
        <v>0</v>
      </c>
    </row>
    <row r="1198" spans="1:24" ht="9.6" x14ac:dyDescent="0.3">
      <c r="A1198" s="156" t="s">
        <v>3214</v>
      </c>
      <c r="B1198" s="156" t="s">
        <v>4025</v>
      </c>
      <c r="C1198" s="158"/>
      <c r="D1198" s="158"/>
      <c r="E1198" s="158"/>
      <c r="F1198" s="160">
        <v>0</v>
      </c>
      <c r="G1198" s="158"/>
      <c r="H1198" s="158"/>
      <c r="I1198" s="158"/>
      <c r="J1198" s="158"/>
      <c r="K1198" s="158"/>
      <c r="L1198" s="158"/>
      <c r="M1198" s="158"/>
      <c r="N1198" s="160">
        <v>0</v>
      </c>
      <c r="O1198" s="158"/>
      <c r="P1198" s="158"/>
      <c r="Q1198" s="160">
        <v>0</v>
      </c>
      <c r="R1198" s="158"/>
      <c r="S1198" s="181">
        <f t="shared" si="59"/>
        <v>0</v>
      </c>
      <c r="T1198" s="183"/>
      <c r="U1198" s="184">
        <v>0</v>
      </c>
      <c r="V1198" s="183"/>
      <c r="W1198" s="181">
        <f t="shared" si="60"/>
        <v>0</v>
      </c>
      <c r="X1198" s="181">
        <f t="shared" si="61"/>
        <v>0</v>
      </c>
    </row>
    <row r="1199" spans="1:24" ht="9.6" x14ac:dyDescent="0.3">
      <c r="A1199" s="156" t="s">
        <v>3482</v>
      </c>
      <c r="B1199" s="156" t="s">
        <v>4285</v>
      </c>
      <c r="C1199" s="159">
        <v>-2553329</v>
      </c>
      <c r="D1199" s="159">
        <v>-192313</v>
      </c>
      <c r="E1199" s="159">
        <v>-24184862</v>
      </c>
      <c r="F1199" s="159">
        <v>-22541840</v>
      </c>
      <c r="G1199" s="159">
        <v>-23118</v>
      </c>
      <c r="H1199" s="159">
        <v>-14753681</v>
      </c>
      <c r="I1199" s="159">
        <v>-1864335</v>
      </c>
      <c r="J1199" s="159">
        <v>-26023599</v>
      </c>
      <c r="K1199" s="159">
        <v>-200605</v>
      </c>
      <c r="L1199" s="159">
        <v>-4970604</v>
      </c>
      <c r="M1199" s="159">
        <v>-5294327</v>
      </c>
      <c r="N1199" s="159">
        <v>-2098559</v>
      </c>
      <c r="O1199" s="159">
        <v>-5173569</v>
      </c>
      <c r="P1199" s="159">
        <v>-75538867</v>
      </c>
      <c r="Q1199" s="159">
        <v>-5947910</v>
      </c>
      <c r="R1199" s="159">
        <v>-368917434</v>
      </c>
      <c r="S1199" s="181">
        <f t="shared" si="59"/>
        <v>-560278952</v>
      </c>
      <c r="T1199" s="183"/>
      <c r="U1199" s="182">
        <v>-64063</v>
      </c>
      <c r="V1199" s="183"/>
      <c r="W1199" s="181">
        <f t="shared" si="60"/>
        <v>-64063</v>
      </c>
      <c r="X1199" s="181">
        <f t="shared" si="61"/>
        <v>-560343015</v>
      </c>
    </row>
    <row r="1200" spans="1:24" ht="9.6" x14ac:dyDescent="0.3">
      <c r="A1200" s="156" t="s">
        <v>3483</v>
      </c>
      <c r="B1200" s="156" t="s">
        <v>4286</v>
      </c>
      <c r="C1200" s="159">
        <v>-2553329</v>
      </c>
      <c r="D1200" s="159">
        <v>-192313</v>
      </c>
      <c r="E1200" s="159">
        <v>-24184862</v>
      </c>
      <c r="F1200" s="159">
        <v>-12374315</v>
      </c>
      <c r="G1200" s="159">
        <v>-23118</v>
      </c>
      <c r="H1200" s="159">
        <v>-14753681</v>
      </c>
      <c r="I1200" s="159">
        <v>-1796628</v>
      </c>
      <c r="J1200" s="159">
        <v>-26023599</v>
      </c>
      <c r="K1200" s="159">
        <v>-200605</v>
      </c>
      <c r="L1200" s="159">
        <v>-4970604</v>
      </c>
      <c r="M1200" s="159">
        <v>-5294327</v>
      </c>
      <c r="N1200" s="159">
        <v>-2098559</v>
      </c>
      <c r="O1200" s="158"/>
      <c r="P1200" s="159">
        <v>-75538867</v>
      </c>
      <c r="Q1200" s="159">
        <v>-5947910</v>
      </c>
      <c r="R1200" s="159">
        <v>-368484207</v>
      </c>
      <c r="S1200" s="181">
        <f t="shared" si="59"/>
        <v>-544436924</v>
      </c>
      <c r="T1200" s="183"/>
      <c r="U1200" s="182">
        <v>-32892</v>
      </c>
      <c r="V1200" s="183"/>
      <c r="W1200" s="181">
        <f t="shared" si="60"/>
        <v>-32892</v>
      </c>
      <c r="X1200" s="181">
        <f t="shared" si="61"/>
        <v>-544469816</v>
      </c>
    </row>
    <row r="1201" spans="1:24" ht="19.2" x14ac:dyDescent="0.3">
      <c r="A1201" s="156" t="s">
        <v>3484</v>
      </c>
      <c r="B1201" s="156" t="s">
        <v>4287</v>
      </c>
      <c r="C1201" s="159">
        <v>-2553329</v>
      </c>
      <c r="D1201" s="159">
        <v>-192313</v>
      </c>
      <c r="E1201" s="159">
        <v>-24184862</v>
      </c>
      <c r="F1201" s="159">
        <v>-12374315</v>
      </c>
      <c r="G1201" s="159">
        <v>-23118</v>
      </c>
      <c r="H1201" s="159">
        <v>-14753681</v>
      </c>
      <c r="I1201" s="159">
        <v>-1796628</v>
      </c>
      <c r="J1201" s="159">
        <v>-26023599</v>
      </c>
      <c r="K1201" s="159">
        <v>-200605</v>
      </c>
      <c r="L1201" s="159">
        <v>-4970604</v>
      </c>
      <c r="M1201" s="159">
        <v>-5294327</v>
      </c>
      <c r="N1201" s="159">
        <v>-2098559</v>
      </c>
      <c r="O1201" s="158"/>
      <c r="P1201" s="159">
        <v>-72148103</v>
      </c>
      <c r="Q1201" s="159">
        <v>-5947910</v>
      </c>
      <c r="R1201" s="159">
        <v>-368484207</v>
      </c>
      <c r="S1201" s="181">
        <f t="shared" si="59"/>
        <v>-541046160</v>
      </c>
      <c r="T1201" s="183"/>
      <c r="U1201" s="182">
        <v>-32892</v>
      </c>
      <c r="V1201" s="183"/>
      <c r="W1201" s="181">
        <f t="shared" si="60"/>
        <v>-32892</v>
      </c>
      <c r="X1201" s="181">
        <f t="shared" si="61"/>
        <v>-541079052</v>
      </c>
    </row>
    <row r="1202" spans="1:24" ht="9.6" x14ac:dyDescent="0.3">
      <c r="A1202" s="156" t="s">
        <v>3172</v>
      </c>
      <c r="B1202" s="156" t="s">
        <v>3983</v>
      </c>
      <c r="C1202" s="158"/>
      <c r="D1202" s="158"/>
      <c r="E1202" s="158"/>
      <c r="F1202" s="158"/>
      <c r="G1202" s="158"/>
      <c r="H1202" s="158"/>
      <c r="I1202" s="158"/>
      <c r="J1202" s="158"/>
      <c r="K1202" s="158"/>
      <c r="L1202" s="158"/>
      <c r="M1202" s="158"/>
      <c r="N1202" s="158"/>
      <c r="O1202" s="158"/>
      <c r="P1202" s="158"/>
      <c r="Q1202" s="158"/>
      <c r="R1202" s="158"/>
      <c r="S1202" s="181">
        <f t="shared" si="59"/>
        <v>0</v>
      </c>
      <c r="T1202" s="183"/>
      <c r="U1202" s="183"/>
      <c r="V1202" s="183"/>
      <c r="W1202" s="181">
        <f t="shared" si="60"/>
        <v>0</v>
      </c>
      <c r="X1202" s="181">
        <f t="shared" si="61"/>
        <v>0</v>
      </c>
    </row>
    <row r="1203" spans="1:24" ht="19.2" x14ac:dyDescent="0.3">
      <c r="A1203" s="156" t="s">
        <v>3173</v>
      </c>
      <c r="B1203" s="156" t="s">
        <v>3984</v>
      </c>
      <c r="C1203" s="159">
        <v>-231754</v>
      </c>
      <c r="D1203" s="159">
        <v>-192313</v>
      </c>
      <c r="E1203" s="158"/>
      <c r="F1203" s="159">
        <v>-934737</v>
      </c>
      <c r="G1203" s="159">
        <v>-23118</v>
      </c>
      <c r="H1203" s="159">
        <v>-12681678</v>
      </c>
      <c r="I1203" s="159">
        <v>-1796628</v>
      </c>
      <c r="J1203" s="159">
        <v>-1313774</v>
      </c>
      <c r="K1203" s="159">
        <v>-200605</v>
      </c>
      <c r="L1203" s="158"/>
      <c r="M1203" s="159">
        <v>-5116988</v>
      </c>
      <c r="N1203" s="159">
        <v>-572130</v>
      </c>
      <c r="O1203" s="158"/>
      <c r="P1203" s="159">
        <v>-61737809</v>
      </c>
      <c r="Q1203" s="159">
        <v>-5394196</v>
      </c>
      <c r="R1203" s="159">
        <v>-11909100</v>
      </c>
      <c r="S1203" s="181">
        <f t="shared" si="59"/>
        <v>-102104830</v>
      </c>
      <c r="T1203" s="183"/>
      <c r="U1203" s="182">
        <v>-12391</v>
      </c>
      <c r="V1203" s="183"/>
      <c r="W1203" s="181">
        <f t="shared" si="60"/>
        <v>-12391</v>
      </c>
      <c r="X1203" s="181">
        <f t="shared" si="61"/>
        <v>-102117221</v>
      </c>
    </row>
    <row r="1204" spans="1:24" ht="9.6" x14ac:dyDescent="0.3">
      <c r="A1204" s="156" t="s">
        <v>3174</v>
      </c>
      <c r="B1204" s="156" t="s">
        <v>3985</v>
      </c>
      <c r="C1204" s="160">
        <v>0</v>
      </c>
      <c r="D1204" s="158"/>
      <c r="E1204" s="158"/>
      <c r="F1204" s="160">
        <v>0</v>
      </c>
      <c r="G1204" s="158"/>
      <c r="H1204" s="159">
        <v>-94582</v>
      </c>
      <c r="I1204" s="158"/>
      <c r="J1204" s="158"/>
      <c r="K1204" s="158"/>
      <c r="L1204" s="158"/>
      <c r="M1204" s="159">
        <v>-177339</v>
      </c>
      <c r="N1204" s="159">
        <v>-344621</v>
      </c>
      <c r="O1204" s="158"/>
      <c r="P1204" s="160">
        <v>0</v>
      </c>
      <c r="Q1204" s="159">
        <v>-68015</v>
      </c>
      <c r="R1204" s="158"/>
      <c r="S1204" s="181">
        <f t="shared" si="59"/>
        <v>-684557</v>
      </c>
      <c r="T1204" s="183"/>
      <c r="U1204" s="184">
        <v>0</v>
      </c>
      <c r="V1204" s="183"/>
      <c r="W1204" s="181">
        <f t="shared" si="60"/>
        <v>0</v>
      </c>
      <c r="X1204" s="181">
        <f t="shared" si="61"/>
        <v>-684557</v>
      </c>
    </row>
    <row r="1205" spans="1:24" ht="19.2" x14ac:dyDescent="0.3">
      <c r="A1205" s="156" t="s">
        <v>3175</v>
      </c>
      <c r="B1205" s="156" t="s">
        <v>3986</v>
      </c>
      <c r="C1205" s="159">
        <v>-305825</v>
      </c>
      <c r="D1205" s="158"/>
      <c r="E1205" s="158"/>
      <c r="F1205" s="159">
        <v>-78285</v>
      </c>
      <c r="G1205" s="158"/>
      <c r="H1205" s="159">
        <v>-1479335</v>
      </c>
      <c r="I1205" s="158"/>
      <c r="J1205" s="159">
        <v>-890311</v>
      </c>
      <c r="K1205" s="158"/>
      <c r="L1205" s="159">
        <v>-504546</v>
      </c>
      <c r="M1205" s="158"/>
      <c r="N1205" s="158"/>
      <c r="O1205" s="158"/>
      <c r="P1205" s="160">
        <v>0</v>
      </c>
      <c r="Q1205" s="159">
        <v>-485699</v>
      </c>
      <c r="R1205" s="159">
        <v>-324240061</v>
      </c>
      <c r="S1205" s="181">
        <f t="shared" si="59"/>
        <v>-327984062</v>
      </c>
      <c r="T1205" s="183"/>
      <c r="U1205" s="182">
        <v>-20501</v>
      </c>
      <c r="V1205" s="183"/>
      <c r="W1205" s="181">
        <f t="shared" si="60"/>
        <v>-20501</v>
      </c>
      <c r="X1205" s="181">
        <f t="shared" si="61"/>
        <v>-328004563</v>
      </c>
    </row>
    <row r="1206" spans="1:24" ht="9.6" x14ac:dyDescent="0.3">
      <c r="A1206" s="176" t="s">
        <v>4588</v>
      </c>
      <c r="B1206" s="176" t="s">
        <v>3987</v>
      </c>
      <c r="C1206" s="159">
        <v>-2015750</v>
      </c>
      <c r="D1206" s="158"/>
      <c r="E1206" s="159">
        <v>-24184862</v>
      </c>
      <c r="F1206" s="159">
        <v>-11361293</v>
      </c>
      <c r="G1206" s="158"/>
      <c r="H1206" s="159">
        <v>-498086</v>
      </c>
      <c r="I1206" s="158"/>
      <c r="J1206" s="159">
        <v>-23819514</v>
      </c>
      <c r="K1206" s="158"/>
      <c r="L1206" s="159">
        <v>-4466058</v>
      </c>
      <c r="M1206" s="158"/>
      <c r="N1206" s="159">
        <v>-1181808</v>
      </c>
      <c r="O1206" s="158"/>
      <c r="P1206" s="159">
        <v>-10410294</v>
      </c>
      <c r="Q1206" s="160">
        <v>0</v>
      </c>
      <c r="R1206" s="159">
        <v>-32335046</v>
      </c>
      <c r="S1206" s="181">
        <f t="shared" si="59"/>
        <v>-110272711</v>
      </c>
      <c r="T1206" s="183"/>
      <c r="U1206" s="184">
        <v>0</v>
      </c>
      <c r="V1206" s="183"/>
      <c r="W1206" s="181">
        <f t="shared" si="60"/>
        <v>0</v>
      </c>
      <c r="X1206" s="181">
        <f t="shared" si="61"/>
        <v>-110272711</v>
      </c>
    </row>
    <row r="1207" spans="1:24" ht="9.6" x14ac:dyDescent="0.3">
      <c r="A1207" s="156" t="s">
        <v>3177</v>
      </c>
      <c r="B1207" s="156" t="s">
        <v>3988</v>
      </c>
      <c r="C1207" s="158"/>
      <c r="D1207" s="158"/>
      <c r="E1207" s="158"/>
      <c r="F1207" s="160">
        <v>0</v>
      </c>
      <c r="G1207" s="158"/>
      <c r="H1207" s="160">
        <v>0</v>
      </c>
      <c r="I1207" s="158"/>
      <c r="J1207" s="158"/>
      <c r="K1207" s="158"/>
      <c r="L1207" s="158"/>
      <c r="M1207" s="158"/>
      <c r="N1207" s="158"/>
      <c r="O1207" s="158"/>
      <c r="P1207" s="160">
        <v>0</v>
      </c>
      <c r="Q1207" s="160">
        <v>0</v>
      </c>
      <c r="R1207" s="158"/>
      <c r="S1207" s="181">
        <f t="shared" si="59"/>
        <v>0</v>
      </c>
      <c r="T1207" s="183"/>
      <c r="U1207" s="183"/>
      <c r="V1207" s="183"/>
      <c r="W1207" s="181">
        <f t="shared" si="60"/>
        <v>0</v>
      </c>
      <c r="X1207" s="181">
        <f t="shared" si="61"/>
        <v>0</v>
      </c>
    </row>
    <row r="1208" spans="1:24" ht="19.2" x14ac:dyDescent="0.3">
      <c r="A1208" s="156" t="s">
        <v>3485</v>
      </c>
      <c r="B1208" s="156" t="s">
        <v>4288</v>
      </c>
      <c r="C1208" s="158"/>
      <c r="D1208" s="158"/>
      <c r="E1208" s="158"/>
      <c r="F1208" s="160">
        <v>0</v>
      </c>
      <c r="G1208" s="158"/>
      <c r="H1208" s="158"/>
      <c r="I1208" s="158"/>
      <c r="J1208" s="158"/>
      <c r="K1208" s="158"/>
      <c r="L1208" s="158"/>
      <c r="M1208" s="158"/>
      <c r="N1208" s="160">
        <v>0</v>
      </c>
      <c r="O1208" s="158"/>
      <c r="P1208" s="159">
        <v>-3390764</v>
      </c>
      <c r="Q1208" s="158"/>
      <c r="R1208" s="158"/>
      <c r="S1208" s="181">
        <f t="shared" si="59"/>
        <v>-3390764</v>
      </c>
      <c r="T1208" s="183"/>
      <c r="U1208" s="184">
        <v>0</v>
      </c>
      <c r="V1208" s="183"/>
      <c r="W1208" s="181">
        <f t="shared" si="60"/>
        <v>0</v>
      </c>
      <c r="X1208" s="181">
        <f t="shared" si="61"/>
        <v>-3390764</v>
      </c>
    </row>
    <row r="1209" spans="1:24" ht="9.6" x14ac:dyDescent="0.3">
      <c r="A1209" s="156" t="s">
        <v>3184</v>
      </c>
      <c r="B1209" s="156" t="s">
        <v>3995</v>
      </c>
      <c r="C1209" s="158"/>
      <c r="D1209" s="158"/>
      <c r="E1209" s="158"/>
      <c r="F1209" s="158"/>
      <c r="G1209" s="158"/>
      <c r="H1209" s="158"/>
      <c r="I1209" s="158"/>
      <c r="J1209" s="158"/>
      <c r="K1209" s="158"/>
      <c r="L1209" s="158"/>
      <c r="M1209" s="158"/>
      <c r="N1209" s="158"/>
      <c r="O1209" s="158"/>
      <c r="P1209" s="158"/>
      <c r="Q1209" s="158"/>
      <c r="R1209" s="158"/>
      <c r="S1209" s="181">
        <f t="shared" si="59"/>
        <v>0</v>
      </c>
      <c r="T1209" s="183"/>
      <c r="U1209" s="183"/>
      <c r="V1209" s="183"/>
      <c r="W1209" s="181">
        <f t="shared" si="60"/>
        <v>0</v>
      </c>
      <c r="X1209" s="181">
        <f t="shared" si="61"/>
        <v>0</v>
      </c>
    </row>
    <row r="1210" spans="1:24" ht="19.2" x14ac:dyDescent="0.3">
      <c r="A1210" s="156" t="s">
        <v>3185</v>
      </c>
      <c r="B1210" s="156" t="s">
        <v>3996</v>
      </c>
      <c r="C1210" s="158"/>
      <c r="D1210" s="158"/>
      <c r="E1210" s="158"/>
      <c r="F1210" s="160">
        <v>0</v>
      </c>
      <c r="G1210" s="158"/>
      <c r="H1210" s="158"/>
      <c r="I1210" s="158"/>
      <c r="J1210" s="158"/>
      <c r="K1210" s="158"/>
      <c r="L1210" s="158"/>
      <c r="M1210" s="158"/>
      <c r="N1210" s="160">
        <v>0</v>
      </c>
      <c r="O1210" s="158"/>
      <c r="P1210" s="158"/>
      <c r="Q1210" s="158"/>
      <c r="R1210" s="158"/>
      <c r="S1210" s="181">
        <f t="shared" si="59"/>
        <v>0</v>
      </c>
      <c r="T1210" s="183"/>
      <c r="U1210" s="184">
        <v>0</v>
      </c>
      <c r="V1210" s="183"/>
      <c r="W1210" s="181">
        <f t="shared" si="60"/>
        <v>0</v>
      </c>
      <c r="X1210" s="181">
        <f t="shared" si="61"/>
        <v>0</v>
      </c>
    </row>
    <row r="1211" spans="1:24" ht="9.6" x14ac:dyDescent="0.3">
      <c r="A1211" s="156" t="s">
        <v>3186</v>
      </c>
      <c r="B1211" s="156" t="s">
        <v>3997</v>
      </c>
      <c r="C1211" s="158"/>
      <c r="D1211" s="158"/>
      <c r="E1211" s="158"/>
      <c r="F1211" s="160">
        <v>0</v>
      </c>
      <c r="G1211" s="158"/>
      <c r="H1211" s="158"/>
      <c r="I1211" s="158"/>
      <c r="J1211" s="158"/>
      <c r="K1211" s="158"/>
      <c r="L1211" s="158"/>
      <c r="M1211" s="158"/>
      <c r="N1211" s="160">
        <v>0</v>
      </c>
      <c r="O1211" s="158"/>
      <c r="P1211" s="158"/>
      <c r="Q1211" s="158"/>
      <c r="R1211" s="158"/>
      <c r="S1211" s="181">
        <f t="shared" si="59"/>
        <v>0</v>
      </c>
      <c r="T1211" s="183"/>
      <c r="U1211" s="184">
        <v>0</v>
      </c>
      <c r="V1211" s="183"/>
      <c r="W1211" s="181">
        <f t="shared" si="60"/>
        <v>0</v>
      </c>
      <c r="X1211" s="181">
        <f t="shared" si="61"/>
        <v>0</v>
      </c>
    </row>
    <row r="1212" spans="1:24" ht="19.2" x14ac:dyDescent="0.3">
      <c r="A1212" s="156" t="s">
        <v>3187</v>
      </c>
      <c r="B1212" s="156" t="s">
        <v>3998</v>
      </c>
      <c r="C1212" s="158"/>
      <c r="D1212" s="158"/>
      <c r="E1212" s="158"/>
      <c r="F1212" s="160">
        <v>0</v>
      </c>
      <c r="G1212" s="158"/>
      <c r="H1212" s="158"/>
      <c r="I1212" s="158"/>
      <c r="J1212" s="158"/>
      <c r="K1212" s="158"/>
      <c r="L1212" s="158"/>
      <c r="M1212" s="158"/>
      <c r="N1212" s="160">
        <v>0</v>
      </c>
      <c r="O1212" s="158"/>
      <c r="P1212" s="158"/>
      <c r="Q1212" s="158"/>
      <c r="R1212" s="158"/>
      <c r="S1212" s="181">
        <f t="shared" si="59"/>
        <v>0</v>
      </c>
      <c r="T1212" s="183"/>
      <c r="U1212" s="184">
        <v>0</v>
      </c>
      <c r="V1212" s="183"/>
      <c r="W1212" s="181">
        <f t="shared" si="60"/>
        <v>0</v>
      </c>
      <c r="X1212" s="181">
        <f t="shared" si="61"/>
        <v>0</v>
      </c>
    </row>
    <row r="1213" spans="1:24" ht="19.2" x14ac:dyDescent="0.3">
      <c r="A1213" s="156" t="s">
        <v>3188</v>
      </c>
      <c r="B1213" s="156" t="s">
        <v>3999</v>
      </c>
      <c r="C1213" s="158"/>
      <c r="D1213" s="158"/>
      <c r="E1213" s="158"/>
      <c r="F1213" s="160">
        <v>0</v>
      </c>
      <c r="G1213" s="158"/>
      <c r="H1213" s="158"/>
      <c r="I1213" s="158"/>
      <c r="J1213" s="158"/>
      <c r="K1213" s="158"/>
      <c r="L1213" s="158"/>
      <c r="M1213" s="158"/>
      <c r="N1213" s="160">
        <v>0</v>
      </c>
      <c r="O1213" s="158"/>
      <c r="P1213" s="159">
        <v>-3390764</v>
      </c>
      <c r="Q1213" s="158"/>
      <c r="R1213" s="158"/>
      <c r="S1213" s="181">
        <f t="shared" si="59"/>
        <v>-3390764</v>
      </c>
      <c r="T1213" s="183"/>
      <c r="U1213" s="184">
        <v>0</v>
      </c>
      <c r="V1213" s="183"/>
      <c r="W1213" s="181">
        <f t="shared" si="60"/>
        <v>0</v>
      </c>
      <c r="X1213" s="181">
        <f t="shared" si="61"/>
        <v>-3390764</v>
      </c>
    </row>
    <row r="1214" spans="1:24" ht="19.2" x14ac:dyDescent="0.3">
      <c r="A1214" s="156" t="s">
        <v>3189</v>
      </c>
      <c r="B1214" s="156" t="s">
        <v>4000</v>
      </c>
      <c r="C1214" s="158"/>
      <c r="D1214" s="158"/>
      <c r="E1214" s="158"/>
      <c r="F1214" s="160">
        <v>0</v>
      </c>
      <c r="G1214" s="158"/>
      <c r="H1214" s="158"/>
      <c r="I1214" s="158"/>
      <c r="J1214" s="158"/>
      <c r="K1214" s="158"/>
      <c r="L1214" s="158"/>
      <c r="M1214" s="158"/>
      <c r="N1214" s="160">
        <v>0</v>
      </c>
      <c r="O1214" s="158"/>
      <c r="P1214" s="158"/>
      <c r="Q1214" s="158"/>
      <c r="R1214" s="158"/>
      <c r="S1214" s="181">
        <f t="shared" si="59"/>
        <v>0</v>
      </c>
      <c r="T1214" s="183"/>
      <c r="U1214" s="183"/>
      <c r="V1214" s="183"/>
      <c r="W1214" s="181">
        <f t="shared" si="60"/>
        <v>0</v>
      </c>
      <c r="X1214" s="181">
        <f t="shared" si="61"/>
        <v>0</v>
      </c>
    </row>
    <row r="1215" spans="1:24" ht="19.2" x14ac:dyDescent="0.3">
      <c r="A1215" s="156" t="s">
        <v>3486</v>
      </c>
      <c r="B1215" s="156" t="s">
        <v>4289</v>
      </c>
      <c r="C1215" s="160">
        <v>0</v>
      </c>
      <c r="D1215" s="158"/>
      <c r="E1215" s="158"/>
      <c r="F1215" s="159">
        <v>-10167525</v>
      </c>
      <c r="G1215" s="158"/>
      <c r="H1215" s="158"/>
      <c r="I1215" s="159">
        <v>-67707</v>
      </c>
      <c r="J1215" s="158"/>
      <c r="K1215" s="158"/>
      <c r="L1215" s="158"/>
      <c r="M1215" s="158"/>
      <c r="N1215" s="160">
        <v>0</v>
      </c>
      <c r="O1215" s="159">
        <v>-5173569</v>
      </c>
      <c r="P1215" s="158"/>
      <c r="Q1215" s="158"/>
      <c r="R1215" s="159">
        <v>-433227</v>
      </c>
      <c r="S1215" s="181">
        <f t="shared" si="59"/>
        <v>-15842028</v>
      </c>
      <c r="T1215" s="183"/>
      <c r="U1215" s="183"/>
      <c r="V1215" s="183"/>
      <c r="W1215" s="181">
        <f t="shared" si="60"/>
        <v>0</v>
      </c>
      <c r="X1215" s="181">
        <f t="shared" si="61"/>
        <v>-15842028</v>
      </c>
    </row>
    <row r="1216" spans="1:24" ht="19.2" x14ac:dyDescent="0.3">
      <c r="A1216" s="156" t="s">
        <v>3487</v>
      </c>
      <c r="B1216" s="156" t="s">
        <v>4290</v>
      </c>
      <c r="C1216" s="160">
        <v>0</v>
      </c>
      <c r="D1216" s="158"/>
      <c r="E1216" s="158"/>
      <c r="F1216" s="159">
        <v>-10167525</v>
      </c>
      <c r="G1216" s="158"/>
      <c r="H1216" s="158"/>
      <c r="I1216" s="159">
        <v>-67707</v>
      </c>
      <c r="J1216" s="158"/>
      <c r="K1216" s="158"/>
      <c r="L1216" s="158"/>
      <c r="M1216" s="158"/>
      <c r="N1216" s="160">
        <v>0</v>
      </c>
      <c r="O1216" s="159">
        <v>-5173569</v>
      </c>
      <c r="P1216" s="158"/>
      <c r="Q1216" s="158"/>
      <c r="R1216" s="159">
        <v>-433227</v>
      </c>
      <c r="S1216" s="181">
        <f t="shared" si="59"/>
        <v>-15842028</v>
      </c>
      <c r="T1216" s="183"/>
      <c r="U1216" s="183"/>
      <c r="V1216" s="183"/>
      <c r="W1216" s="181">
        <f t="shared" si="60"/>
        <v>0</v>
      </c>
      <c r="X1216" s="181">
        <f t="shared" si="61"/>
        <v>-15842028</v>
      </c>
    </row>
    <row r="1217" spans="1:24" ht="28.8" x14ac:dyDescent="0.3">
      <c r="A1217" s="156" t="s">
        <v>3488</v>
      </c>
      <c r="B1217" s="156" t="s">
        <v>4291</v>
      </c>
      <c r="C1217" s="158"/>
      <c r="D1217" s="158"/>
      <c r="E1217" s="158"/>
      <c r="F1217" s="160">
        <v>0</v>
      </c>
      <c r="G1217" s="158"/>
      <c r="H1217" s="158"/>
      <c r="I1217" s="158"/>
      <c r="J1217" s="158"/>
      <c r="K1217" s="158"/>
      <c r="L1217" s="158"/>
      <c r="M1217" s="158"/>
      <c r="N1217" s="160">
        <v>0</v>
      </c>
      <c r="O1217" s="158"/>
      <c r="P1217" s="158"/>
      <c r="Q1217" s="158"/>
      <c r="R1217" s="158"/>
      <c r="S1217" s="181">
        <f t="shared" si="59"/>
        <v>0</v>
      </c>
      <c r="T1217" s="183"/>
      <c r="U1217" s="183"/>
      <c r="V1217" s="183"/>
      <c r="W1217" s="181">
        <f t="shared" si="60"/>
        <v>0</v>
      </c>
      <c r="X1217" s="181">
        <f t="shared" si="61"/>
        <v>0</v>
      </c>
    </row>
    <row r="1218" spans="1:24" ht="19.2" x14ac:dyDescent="0.3">
      <c r="A1218" s="156" t="s">
        <v>3489</v>
      </c>
      <c r="B1218" s="156" t="s">
        <v>4292</v>
      </c>
      <c r="C1218" s="158"/>
      <c r="D1218" s="158"/>
      <c r="E1218" s="158"/>
      <c r="F1218" s="160">
        <v>0</v>
      </c>
      <c r="G1218" s="158"/>
      <c r="H1218" s="158"/>
      <c r="I1218" s="158"/>
      <c r="J1218" s="158"/>
      <c r="K1218" s="158"/>
      <c r="L1218" s="158"/>
      <c r="M1218" s="158"/>
      <c r="N1218" s="160">
        <v>0</v>
      </c>
      <c r="O1218" s="158"/>
      <c r="P1218" s="158"/>
      <c r="Q1218" s="158"/>
      <c r="R1218" s="158"/>
      <c r="S1218" s="181">
        <f t="shared" si="59"/>
        <v>0</v>
      </c>
      <c r="T1218" s="183"/>
      <c r="U1218" s="182">
        <v>-31171</v>
      </c>
      <c r="V1218" s="183"/>
      <c r="W1218" s="181">
        <f t="shared" si="60"/>
        <v>-31171</v>
      </c>
      <c r="X1218" s="181">
        <f t="shared" si="61"/>
        <v>-31171</v>
      </c>
    </row>
    <row r="1219" spans="1:24" ht="19.2" x14ac:dyDescent="0.3">
      <c r="A1219" s="156" t="s">
        <v>3490</v>
      </c>
      <c r="B1219" s="156" t="s">
        <v>4293</v>
      </c>
      <c r="C1219" s="158"/>
      <c r="D1219" s="158"/>
      <c r="E1219" s="158"/>
      <c r="F1219" s="160">
        <v>0</v>
      </c>
      <c r="G1219" s="158"/>
      <c r="H1219" s="158"/>
      <c r="I1219" s="158"/>
      <c r="J1219" s="158"/>
      <c r="K1219" s="158"/>
      <c r="L1219" s="158"/>
      <c r="M1219" s="158"/>
      <c r="N1219" s="160">
        <v>0</v>
      </c>
      <c r="O1219" s="158"/>
      <c r="P1219" s="158"/>
      <c r="Q1219" s="158"/>
      <c r="R1219" s="158"/>
      <c r="S1219" s="181">
        <f t="shared" si="59"/>
        <v>0</v>
      </c>
      <c r="T1219" s="183"/>
      <c r="U1219" s="182">
        <v>-31171</v>
      </c>
      <c r="V1219" s="183"/>
      <c r="W1219" s="181">
        <f t="shared" si="60"/>
        <v>-31171</v>
      </c>
      <c r="X1219" s="181">
        <f t="shared" si="61"/>
        <v>-31171</v>
      </c>
    </row>
    <row r="1220" spans="1:24" ht="9.6" x14ac:dyDescent="0.3">
      <c r="A1220" s="156" t="s">
        <v>3201</v>
      </c>
      <c r="B1220" s="156" t="s">
        <v>4012</v>
      </c>
      <c r="C1220" s="158"/>
      <c r="D1220" s="158"/>
      <c r="E1220" s="158"/>
      <c r="F1220" s="158"/>
      <c r="G1220" s="158"/>
      <c r="H1220" s="158"/>
      <c r="I1220" s="158"/>
      <c r="J1220" s="158"/>
      <c r="K1220" s="158"/>
      <c r="L1220" s="158"/>
      <c r="M1220" s="158"/>
      <c r="N1220" s="158"/>
      <c r="O1220" s="158"/>
      <c r="P1220" s="158"/>
      <c r="Q1220" s="158"/>
      <c r="R1220" s="158"/>
      <c r="S1220" s="181">
        <f t="shared" si="59"/>
        <v>0</v>
      </c>
      <c r="T1220" s="183"/>
      <c r="U1220" s="183"/>
      <c r="V1220" s="183"/>
      <c r="W1220" s="181">
        <f t="shared" si="60"/>
        <v>0</v>
      </c>
      <c r="X1220" s="181">
        <f t="shared" si="61"/>
        <v>0</v>
      </c>
    </row>
    <row r="1221" spans="1:24" ht="9.6" x14ac:dyDescent="0.3">
      <c r="A1221" s="156" t="s">
        <v>3202</v>
      </c>
      <c r="B1221" s="156" t="s">
        <v>4013</v>
      </c>
      <c r="C1221" s="158"/>
      <c r="D1221" s="158"/>
      <c r="E1221" s="158"/>
      <c r="F1221" s="160">
        <v>0</v>
      </c>
      <c r="G1221" s="158"/>
      <c r="H1221" s="158"/>
      <c r="I1221" s="158"/>
      <c r="J1221" s="158"/>
      <c r="K1221" s="158"/>
      <c r="L1221" s="158"/>
      <c r="M1221" s="158"/>
      <c r="N1221" s="158"/>
      <c r="O1221" s="158"/>
      <c r="P1221" s="158"/>
      <c r="Q1221" s="158"/>
      <c r="R1221" s="158"/>
      <c r="S1221" s="181">
        <f t="shared" si="59"/>
        <v>0</v>
      </c>
      <c r="T1221" s="183"/>
      <c r="U1221" s="182">
        <v>-13116</v>
      </c>
      <c r="V1221" s="183"/>
      <c r="W1221" s="181">
        <f t="shared" si="60"/>
        <v>-13116</v>
      </c>
      <c r="X1221" s="181">
        <f t="shared" si="61"/>
        <v>-13116</v>
      </c>
    </row>
    <row r="1222" spans="1:24" ht="9.6" x14ac:dyDescent="0.3">
      <c r="A1222" s="156" t="s">
        <v>3203</v>
      </c>
      <c r="B1222" s="156" t="s">
        <v>4014</v>
      </c>
      <c r="C1222" s="158"/>
      <c r="D1222" s="158"/>
      <c r="E1222" s="158"/>
      <c r="F1222" s="160">
        <v>0</v>
      </c>
      <c r="G1222" s="158"/>
      <c r="H1222" s="158"/>
      <c r="I1222" s="158"/>
      <c r="J1222" s="158"/>
      <c r="K1222" s="158"/>
      <c r="L1222" s="158"/>
      <c r="M1222" s="158"/>
      <c r="N1222" s="160">
        <v>0</v>
      </c>
      <c r="O1222" s="158"/>
      <c r="P1222" s="158"/>
      <c r="Q1222" s="158"/>
      <c r="R1222" s="158"/>
      <c r="S1222" s="181">
        <f t="shared" si="59"/>
        <v>0</v>
      </c>
      <c r="T1222" s="183"/>
      <c r="U1222" s="182">
        <v>-18055</v>
      </c>
      <c r="V1222" s="183"/>
      <c r="W1222" s="181">
        <f t="shared" si="60"/>
        <v>-18055</v>
      </c>
      <c r="X1222" s="181">
        <f t="shared" si="61"/>
        <v>-18055</v>
      </c>
    </row>
    <row r="1223" spans="1:24" ht="19.2" x14ac:dyDescent="0.3">
      <c r="A1223" s="156" t="s">
        <v>3491</v>
      </c>
      <c r="B1223" s="156" t="s">
        <v>4294</v>
      </c>
      <c r="C1223" s="158"/>
      <c r="D1223" s="158"/>
      <c r="E1223" s="158"/>
      <c r="F1223" s="160">
        <v>0</v>
      </c>
      <c r="G1223" s="158"/>
      <c r="H1223" s="158"/>
      <c r="I1223" s="158"/>
      <c r="J1223" s="158"/>
      <c r="K1223" s="158"/>
      <c r="L1223" s="158"/>
      <c r="M1223" s="158"/>
      <c r="N1223" s="160">
        <v>0</v>
      </c>
      <c r="O1223" s="158"/>
      <c r="P1223" s="158"/>
      <c r="Q1223" s="158"/>
      <c r="R1223" s="158"/>
      <c r="S1223" s="181">
        <f t="shared" si="59"/>
        <v>0</v>
      </c>
      <c r="T1223" s="183"/>
      <c r="U1223" s="184">
        <v>0</v>
      </c>
      <c r="V1223" s="183"/>
      <c r="W1223" s="181">
        <f t="shared" si="60"/>
        <v>0</v>
      </c>
      <c r="X1223" s="181">
        <f t="shared" si="61"/>
        <v>0</v>
      </c>
    </row>
    <row r="1224" spans="1:24" ht="9.6" x14ac:dyDescent="0.3">
      <c r="A1224" s="156" t="s">
        <v>3212</v>
      </c>
      <c r="B1224" s="156" t="s">
        <v>4023</v>
      </c>
      <c r="C1224" s="158"/>
      <c r="D1224" s="158"/>
      <c r="E1224" s="158"/>
      <c r="F1224" s="158"/>
      <c r="G1224" s="158"/>
      <c r="H1224" s="158"/>
      <c r="I1224" s="158"/>
      <c r="J1224" s="158"/>
      <c r="K1224" s="158"/>
      <c r="L1224" s="158"/>
      <c r="M1224" s="158"/>
      <c r="N1224" s="158"/>
      <c r="O1224" s="158"/>
      <c r="P1224" s="158"/>
      <c r="Q1224" s="158"/>
      <c r="R1224" s="158"/>
      <c r="S1224" s="181">
        <f t="shared" si="59"/>
        <v>0</v>
      </c>
      <c r="T1224" s="183"/>
      <c r="U1224" s="183"/>
      <c r="V1224" s="183"/>
      <c r="W1224" s="181">
        <f t="shared" si="60"/>
        <v>0</v>
      </c>
      <c r="X1224" s="181">
        <f t="shared" si="61"/>
        <v>0</v>
      </c>
    </row>
    <row r="1225" spans="1:24" ht="9.6" x14ac:dyDescent="0.3">
      <c r="A1225" s="156" t="s">
        <v>3213</v>
      </c>
      <c r="B1225" s="156" t="s">
        <v>4024</v>
      </c>
      <c r="C1225" s="158"/>
      <c r="D1225" s="158"/>
      <c r="E1225" s="158"/>
      <c r="F1225" s="160">
        <v>0</v>
      </c>
      <c r="G1225" s="158"/>
      <c r="H1225" s="158"/>
      <c r="I1225" s="158"/>
      <c r="J1225" s="158"/>
      <c r="K1225" s="158"/>
      <c r="L1225" s="158"/>
      <c r="M1225" s="158"/>
      <c r="N1225" s="158"/>
      <c r="O1225" s="158"/>
      <c r="P1225" s="158"/>
      <c r="Q1225" s="158"/>
      <c r="R1225" s="158"/>
      <c r="S1225" s="181">
        <f t="shared" si="59"/>
        <v>0</v>
      </c>
      <c r="T1225" s="183"/>
      <c r="U1225" s="184">
        <v>0</v>
      </c>
      <c r="V1225" s="183"/>
      <c r="W1225" s="181">
        <f t="shared" si="60"/>
        <v>0</v>
      </c>
      <c r="X1225" s="181">
        <f t="shared" si="61"/>
        <v>0</v>
      </c>
    </row>
    <row r="1226" spans="1:24" ht="9.6" x14ac:dyDescent="0.3">
      <c r="A1226" s="156" t="s">
        <v>3214</v>
      </c>
      <c r="B1226" s="156" t="s">
        <v>4025</v>
      </c>
      <c r="C1226" s="158"/>
      <c r="D1226" s="158"/>
      <c r="E1226" s="158"/>
      <c r="F1226" s="160">
        <v>0</v>
      </c>
      <c r="G1226" s="158"/>
      <c r="H1226" s="158"/>
      <c r="I1226" s="158"/>
      <c r="J1226" s="158"/>
      <c r="K1226" s="158"/>
      <c r="L1226" s="158"/>
      <c r="M1226" s="158"/>
      <c r="N1226" s="160">
        <v>0</v>
      </c>
      <c r="O1226" s="158"/>
      <c r="P1226" s="158"/>
      <c r="Q1226" s="158"/>
      <c r="R1226" s="158"/>
      <c r="S1226" s="181">
        <f t="shared" si="59"/>
        <v>0</v>
      </c>
      <c r="T1226" s="183"/>
      <c r="U1226" s="184">
        <v>0</v>
      </c>
      <c r="V1226" s="183"/>
      <c r="W1226" s="181">
        <f t="shared" si="60"/>
        <v>0</v>
      </c>
      <c r="X1226" s="181">
        <f t="shared" si="61"/>
        <v>0</v>
      </c>
    </row>
    <row r="1227" spans="1:24" ht="9.6" x14ac:dyDescent="0.3">
      <c r="A1227" s="156" t="s">
        <v>3492</v>
      </c>
      <c r="B1227" s="156" t="s">
        <v>4295</v>
      </c>
      <c r="C1227" s="159">
        <v>1668668161</v>
      </c>
      <c r="D1227" s="159">
        <v>29357968</v>
      </c>
      <c r="E1227" s="159">
        <v>2009042640</v>
      </c>
      <c r="F1227" s="159">
        <v>2740884311</v>
      </c>
      <c r="G1227" s="159">
        <v>550377</v>
      </c>
      <c r="H1227" s="159">
        <v>1057831626</v>
      </c>
      <c r="I1227" s="159">
        <v>82010987</v>
      </c>
      <c r="J1227" s="159">
        <v>2978316708</v>
      </c>
      <c r="K1227" s="159">
        <v>1609901</v>
      </c>
      <c r="L1227" s="159">
        <v>797343227</v>
      </c>
      <c r="M1227" s="159">
        <v>3211427</v>
      </c>
      <c r="N1227" s="159">
        <v>795082202</v>
      </c>
      <c r="O1227" s="159">
        <v>52936985</v>
      </c>
      <c r="P1227" s="159">
        <v>12259431117</v>
      </c>
      <c r="Q1227" s="159">
        <v>203824789</v>
      </c>
      <c r="R1227" s="159">
        <v>1491597312</v>
      </c>
      <c r="S1227" s="181">
        <f t="shared" si="59"/>
        <v>26171699738</v>
      </c>
      <c r="T1227" s="182">
        <v>13975</v>
      </c>
      <c r="U1227" s="182">
        <v>4802475</v>
      </c>
      <c r="V1227" s="182">
        <v>13274825</v>
      </c>
      <c r="W1227" s="181">
        <f t="shared" si="60"/>
        <v>18091275</v>
      </c>
      <c r="X1227" s="181">
        <f t="shared" si="61"/>
        <v>26189791013</v>
      </c>
    </row>
    <row r="1228" spans="1:24" ht="9.6" x14ac:dyDescent="0.3">
      <c r="A1228" s="156" t="s">
        <v>3493</v>
      </c>
      <c r="B1228" s="156" t="s">
        <v>4296</v>
      </c>
      <c r="C1228" s="159">
        <v>2928697</v>
      </c>
      <c r="D1228" s="159">
        <v>403845</v>
      </c>
      <c r="E1228" s="159">
        <v>17274900</v>
      </c>
      <c r="F1228" s="159">
        <v>966341</v>
      </c>
      <c r="G1228" s="159">
        <v>23668</v>
      </c>
      <c r="H1228" s="159">
        <v>3958417</v>
      </c>
      <c r="I1228" s="159">
        <v>-209841</v>
      </c>
      <c r="J1228" s="159">
        <v>10271977</v>
      </c>
      <c r="K1228" s="159">
        <v>66053</v>
      </c>
      <c r="L1228" s="159">
        <v>1424335</v>
      </c>
      <c r="M1228" s="159">
        <v>129131</v>
      </c>
      <c r="N1228" s="159">
        <v>2281471</v>
      </c>
      <c r="O1228" s="159">
        <v>-1157</v>
      </c>
      <c r="P1228" s="159">
        <v>16652304</v>
      </c>
      <c r="Q1228" s="159">
        <v>1061623</v>
      </c>
      <c r="R1228" s="159">
        <v>6538305</v>
      </c>
      <c r="S1228" s="181">
        <f t="shared" si="59"/>
        <v>63770069</v>
      </c>
      <c r="T1228" s="182">
        <v>62592</v>
      </c>
      <c r="U1228" s="182">
        <v>10148</v>
      </c>
      <c r="V1228" s="183"/>
      <c r="W1228" s="181">
        <f t="shared" si="60"/>
        <v>72740</v>
      </c>
      <c r="X1228" s="181">
        <f t="shared" si="61"/>
        <v>63842809</v>
      </c>
    </row>
    <row r="1229" spans="1:24" ht="9.6" x14ac:dyDescent="0.3">
      <c r="A1229" s="156" t="s">
        <v>3494</v>
      </c>
      <c r="B1229" s="156" t="s">
        <v>4297</v>
      </c>
      <c r="C1229" s="159">
        <v>2905393</v>
      </c>
      <c r="D1229" s="159">
        <v>403845</v>
      </c>
      <c r="E1229" s="159">
        <v>17262512</v>
      </c>
      <c r="F1229" s="159">
        <v>966341</v>
      </c>
      <c r="G1229" s="159">
        <v>23668</v>
      </c>
      <c r="H1229" s="159">
        <v>3916455</v>
      </c>
      <c r="I1229" s="159">
        <v>-307176</v>
      </c>
      <c r="J1229" s="159">
        <v>10499059</v>
      </c>
      <c r="K1229" s="159">
        <v>66053</v>
      </c>
      <c r="L1229" s="159">
        <v>1424335</v>
      </c>
      <c r="M1229" s="159">
        <v>129131</v>
      </c>
      <c r="N1229" s="159">
        <v>2280486</v>
      </c>
      <c r="O1229" s="159">
        <v>-1157</v>
      </c>
      <c r="P1229" s="159">
        <v>16652304</v>
      </c>
      <c r="Q1229" s="159">
        <v>1690695</v>
      </c>
      <c r="R1229" s="159">
        <v>6538305</v>
      </c>
      <c r="S1229" s="181">
        <f t="shared" si="59"/>
        <v>64450249</v>
      </c>
      <c r="T1229" s="182">
        <v>62592</v>
      </c>
      <c r="U1229" s="182">
        <v>11045</v>
      </c>
      <c r="V1229" s="183"/>
      <c r="W1229" s="181">
        <f t="shared" si="60"/>
        <v>73637</v>
      </c>
      <c r="X1229" s="181">
        <f t="shared" si="61"/>
        <v>64523886</v>
      </c>
    </row>
    <row r="1230" spans="1:24" ht="19.2" x14ac:dyDescent="0.3">
      <c r="A1230" s="156" t="s">
        <v>3495</v>
      </c>
      <c r="B1230" s="156" t="s">
        <v>4298</v>
      </c>
      <c r="C1230" s="159">
        <v>2905393</v>
      </c>
      <c r="D1230" s="159">
        <v>403845</v>
      </c>
      <c r="E1230" s="159">
        <v>17266003</v>
      </c>
      <c r="F1230" s="159">
        <v>966341</v>
      </c>
      <c r="G1230" s="159">
        <v>23668</v>
      </c>
      <c r="H1230" s="159">
        <v>4030006</v>
      </c>
      <c r="I1230" s="159">
        <v>-307176</v>
      </c>
      <c r="J1230" s="159">
        <v>10485121</v>
      </c>
      <c r="K1230" s="159">
        <v>66053</v>
      </c>
      <c r="L1230" s="159">
        <v>1424335</v>
      </c>
      <c r="M1230" s="159">
        <v>129131</v>
      </c>
      <c r="N1230" s="159">
        <v>2280486</v>
      </c>
      <c r="O1230" s="159">
        <v>-1157</v>
      </c>
      <c r="P1230" s="159">
        <v>19663225</v>
      </c>
      <c r="Q1230" s="159">
        <v>1650695</v>
      </c>
      <c r="R1230" s="159">
        <v>6538305</v>
      </c>
      <c r="S1230" s="181">
        <f t="shared" si="59"/>
        <v>67524274</v>
      </c>
      <c r="T1230" s="182">
        <v>62592</v>
      </c>
      <c r="U1230" s="182">
        <v>11045</v>
      </c>
      <c r="V1230" s="183"/>
      <c r="W1230" s="181">
        <f t="shared" si="60"/>
        <v>73637</v>
      </c>
      <c r="X1230" s="181">
        <f t="shared" si="61"/>
        <v>67597911</v>
      </c>
    </row>
    <row r="1231" spans="1:24" ht="9.6" x14ac:dyDescent="0.3">
      <c r="A1231" s="156" t="s">
        <v>3172</v>
      </c>
      <c r="B1231" s="156" t="s">
        <v>3983</v>
      </c>
      <c r="C1231" s="158"/>
      <c r="D1231" s="158"/>
      <c r="E1231" s="158"/>
      <c r="F1231" s="158"/>
      <c r="G1231" s="158"/>
      <c r="H1231" s="158"/>
      <c r="I1231" s="158"/>
      <c r="J1231" s="158"/>
      <c r="K1231" s="158"/>
      <c r="L1231" s="158"/>
      <c r="M1231" s="158"/>
      <c r="N1231" s="158"/>
      <c r="O1231" s="158"/>
      <c r="P1231" s="158"/>
      <c r="Q1231" s="158"/>
      <c r="R1231" s="158"/>
      <c r="S1231" s="181">
        <f t="shared" si="59"/>
        <v>0</v>
      </c>
      <c r="T1231" s="183"/>
      <c r="U1231" s="183"/>
      <c r="V1231" s="183"/>
      <c r="W1231" s="181">
        <f t="shared" si="60"/>
        <v>0</v>
      </c>
      <c r="X1231" s="181">
        <f t="shared" si="61"/>
        <v>0</v>
      </c>
    </row>
    <row r="1232" spans="1:24" ht="19.2" x14ac:dyDescent="0.3">
      <c r="A1232" s="156" t="s">
        <v>3274</v>
      </c>
      <c r="B1232" s="156" t="s">
        <v>4085</v>
      </c>
      <c r="C1232" s="160">
        <v>0</v>
      </c>
      <c r="D1232" s="158"/>
      <c r="E1232" s="159">
        <v>1852</v>
      </c>
      <c r="F1232" s="160">
        <v>0</v>
      </c>
      <c r="G1232" s="158"/>
      <c r="H1232" s="160">
        <v>0</v>
      </c>
      <c r="I1232" s="158"/>
      <c r="J1232" s="159">
        <v>1558</v>
      </c>
      <c r="K1232" s="158"/>
      <c r="L1232" s="158"/>
      <c r="M1232" s="158"/>
      <c r="N1232" s="160">
        <v>0</v>
      </c>
      <c r="O1232" s="158"/>
      <c r="P1232" s="158"/>
      <c r="Q1232" s="158"/>
      <c r="R1232" s="160">
        <v>0</v>
      </c>
      <c r="S1232" s="181">
        <f t="shared" si="59"/>
        <v>3410</v>
      </c>
      <c r="T1232" s="183"/>
      <c r="U1232" s="183"/>
      <c r="V1232" s="183"/>
      <c r="W1232" s="181">
        <f t="shared" si="60"/>
        <v>0</v>
      </c>
      <c r="X1232" s="181">
        <f t="shared" si="61"/>
        <v>3410</v>
      </c>
    </row>
    <row r="1233" spans="1:24" ht="19.2" x14ac:dyDescent="0.3">
      <c r="A1233" s="156" t="s">
        <v>3173</v>
      </c>
      <c r="B1233" s="156" t="s">
        <v>3984</v>
      </c>
      <c r="C1233" s="159">
        <v>2332103</v>
      </c>
      <c r="D1233" s="159">
        <v>379242</v>
      </c>
      <c r="E1233" s="159">
        <v>15353019</v>
      </c>
      <c r="F1233" s="159">
        <v>255793</v>
      </c>
      <c r="G1233" s="159">
        <v>23668</v>
      </c>
      <c r="H1233" s="159">
        <v>3286429</v>
      </c>
      <c r="I1233" s="159">
        <v>-307176</v>
      </c>
      <c r="J1233" s="159">
        <v>5280298</v>
      </c>
      <c r="K1233" s="159">
        <v>-54174</v>
      </c>
      <c r="L1233" s="159">
        <v>429468</v>
      </c>
      <c r="M1233" s="159">
        <v>125622</v>
      </c>
      <c r="N1233" s="159">
        <v>1830629</v>
      </c>
      <c r="O1233" s="158"/>
      <c r="P1233" s="159">
        <v>14921012</v>
      </c>
      <c r="Q1233" s="159">
        <v>1571951</v>
      </c>
      <c r="R1233" s="159">
        <v>8896838</v>
      </c>
      <c r="S1233" s="181">
        <f t="shared" si="59"/>
        <v>54324722</v>
      </c>
      <c r="T1233" s="183"/>
      <c r="U1233" s="182">
        <v>1159</v>
      </c>
      <c r="V1233" s="183"/>
      <c r="W1233" s="181">
        <f t="shared" si="60"/>
        <v>1159</v>
      </c>
      <c r="X1233" s="181">
        <f t="shared" si="61"/>
        <v>54325881</v>
      </c>
    </row>
    <row r="1234" spans="1:24" ht="9.6" x14ac:dyDescent="0.3">
      <c r="A1234" s="156" t="s">
        <v>3174</v>
      </c>
      <c r="B1234" s="156" t="s">
        <v>3985</v>
      </c>
      <c r="C1234" s="159">
        <v>341300</v>
      </c>
      <c r="D1234" s="158"/>
      <c r="E1234" s="159">
        <v>108714</v>
      </c>
      <c r="F1234" s="159">
        <v>19745</v>
      </c>
      <c r="G1234" s="158"/>
      <c r="H1234" s="159">
        <v>-26801</v>
      </c>
      <c r="I1234" s="158"/>
      <c r="J1234" s="159">
        <v>4487909</v>
      </c>
      <c r="K1234" s="160">
        <v>0</v>
      </c>
      <c r="L1234" s="158"/>
      <c r="M1234" s="159">
        <v>3509</v>
      </c>
      <c r="N1234" s="159">
        <v>449857</v>
      </c>
      <c r="O1234" s="158"/>
      <c r="P1234" s="159">
        <v>2679482</v>
      </c>
      <c r="Q1234" s="159">
        <v>51559</v>
      </c>
      <c r="R1234" s="159">
        <v>-678504</v>
      </c>
      <c r="S1234" s="181">
        <f t="shared" si="59"/>
        <v>7436770</v>
      </c>
      <c r="T1234" s="183"/>
      <c r="U1234" s="184">
        <v>0</v>
      </c>
      <c r="V1234" s="183"/>
      <c r="W1234" s="181">
        <f t="shared" si="60"/>
        <v>0</v>
      </c>
      <c r="X1234" s="181">
        <f t="shared" si="61"/>
        <v>7436770</v>
      </c>
    </row>
    <row r="1235" spans="1:24" ht="19.2" x14ac:dyDescent="0.3">
      <c r="A1235" s="156" t="s">
        <v>3175</v>
      </c>
      <c r="B1235" s="156" t="s">
        <v>3986</v>
      </c>
      <c r="C1235" s="159">
        <v>231990</v>
      </c>
      <c r="D1235" s="159">
        <v>24603</v>
      </c>
      <c r="E1235" s="159">
        <v>1802418</v>
      </c>
      <c r="F1235" s="159">
        <v>690803</v>
      </c>
      <c r="G1235" s="158"/>
      <c r="H1235" s="159">
        <v>786309</v>
      </c>
      <c r="I1235" s="158"/>
      <c r="J1235" s="159">
        <v>384204</v>
      </c>
      <c r="K1235" s="159">
        <v>120227</v>
      </c>
      <c r="L1235" s="159">
        <v>994867</v>
      </c>
      <c r="M1235" s="158"/>
      <c r="N1235" s="160">
        <v>0</v>
      </c>
      <c r="O1235" s="159">
        <v>-1157</v>
      </c>
      <c r="P1235" s="160">
        <v>0</v>
      </c>
      <c r="Q1235" s="159">
        <v>27185</v>
      </c>
      <c r="R1235" s="159">
        <v>-2977385</v>
      </c>
      <c r="S1235" s="181">
        <f t="shared" si="59"/>
        <v>2084064</v>
      </c>
      <c r="T1235" s="183"/>
      <c r="U1235" s="182">
        <v>9886</v>
      </c>
      <c r="V1235" s="183"/>
      <c r="W1235" s="181">
        <f t="shared" si="60"/>
        <v>9886</v>
      </c>
      <c r="X1235" s="181">
        <f t="shared" si="61"/>
        <v>2093950</v>
      </c>
    </row>
    <row r="1236" spans="1:24" ht="19.2" x14ac:dyDescent="0.3">
      <c r="A1236" s="156" t="s">
        <v>3275</v>
      </c>
      <c r="B1236" s="156" t="s">
        <v>4086</v>
      </c>
      <c r="C1236" s="160">
        <v>0</v>
      </c>
      <c r="D1236" s="158"/>
      <c r="E1236" s="160">
        <v>0</v>
      </c>
      <c r="F1236" s="160">
        <v>0</v>
      </c>
      <c r="G1236" s="158"/>
      <c r="H1236" s="160">
        <v>0</v>
      </c>
      <c r="I1236" s="158"/>
      <c r="J1236" s="159">
        <v>331152</v>
      </c>
      <c r="K1236" s="160">
        <v>0</v>
      </c>
      <c r="L1236" s="158"/>
      <c r="M1236" s="158"/>
      <c r="N1236" s="160">
        <v>0</v>
      </c>
      <c r="O1236" s="158"/>
      <c r="P1236" s="158"/>
      <c r="Q1236" s="160">
        <v>0</v>
      </c>
      <c r="R1236" s="159">
        <v>1297356</v>
      </c>
      <c r="S1236" s="181">
        <f t="shared" si="59"/>
        <v>1628508</v>
      </c>
      <c r="T1236" s="182">
        <v>62592</v>
      </c>
      <c r="U1236" s="184">
        <v>0</v>
      </c>
      <c r="V1236" s="183"/>
      <c r="W1236" s="181">
        <f t="shared" si="60"/>
        <v>62592</v>
      </c>
      <c r="X1236" s="181">
        <f t="shared" si="61"/>
        <v>1691100</v>
      </c>
    </row>
    <row r="1237" spans="1:24" ht="9.6" x14ac:dyDescent="0.3">
      <c r="A1237" s="156" t="s">
        <v>3276</v>
      </c>
      <c r="B1237" s="156" t="s">
        <v>4087</v>
      </c>
      <c r="C1237" s="158"/>
      <c r="D1237" s="158"/>
      <c r="E1237" s="160">
        <v>0</v>
      </c>
      <c r="F1237" s="160">
        <v>0</v>
      </c>
      <c r="G1237" s="158"/>
      <c r="H1237" s="159">
        <v>-15931</v>
      </c>
      <c r="I1237" s="158"/>
      <c r="J1237" s="158"/>
      <c r="K1237" s="158"/>
      <c r="L1237" s="158"/>
      <c r="M1237" s="158"/>
      <c r="N1237" s="160">
        <v>0</v>
      </c>
      <c r="O1237" s="158"/>
      <c r="P1237" s="158"/>
      <c r="Q1237" s="160">
        <v>0</v>
      </c>
      <c r="R1237" s="158"/>
      <c r="S1237" s="181">
        <f t="shared" si="59"/>
        <v>-15931</v>
      </c>
      <c r="T1237" s="183"/>
      <c r="U1237" s="183"/>
      <c r="V1237" s="183"/>
      <c r="W1237" s="181">
        <f t="shared" si="60"/>
        <v>0</v>
      </c>
      <c r="X1237" s="181">
        <f t="shared" si="61"/>
        <v>-15931</v>
      </c>
    </row>
    <row r="1238" spans="1:24" ht="9.6" x14ac:dyDescent="0.3">
      <c r="A1238" s="176" t="s">
        <v>4588</v>
      </c>
      <c r="B1238" s="176" t="s">
        <v>3987</v>
      </c>
      <c r="C1238" s="158"/>
      <c r="D1238" s="158"/>
      <c r="E1238" s="158"/>
      <c r="F1238" s="158"/>
      <c r="G1238" s="158"/>
      <c r="H1238" s="158"/>
      <c r="I1238" s="158"/>
      <c r="J1238" s="158"/>
      <c r="K1238" s="158"/>
      <c r="L1238" s="158"/>
      <c r="M1238" s="158"/>
      <c r="N1238" s="158"/>
      <c r="O1238" s="158"/>
      <c r="P1238" s="159">
        <v>2062731</v>
      </c>
      <c r="Q1238" s="158"/>
      <c r="R1238" s="158"/>
      <c r="S1238" s="181">
        <f t="shared" si="59"/>
        <v>2062731</v>
      </c>
      <c r="T1238" s="183"/>
      <c r="U1238" s="183"/>
      <c r="V1238" s="183"/>
      <c r="W1238" s="181">
        <f t="shared" si="60"/>
        <v>0</v>
      </c>
      <c r="X1238" s="181">
        <f t="shared" si="61"/>
        <v>2062731</v>
      </c>
    </row>
    <row r="1239" spans="1:24" ht="9.6" x14ac:dyDescent="0.3">
      <c r="A1239" s="156" t="s">
        <v>3177</v>
      </c>
      <c r="B1239" s="156" t="s">
        <v>3988</v>
      </c>
      <c r="C1239" s="158"/>
      <c r="D1239" s="158"/>
      <c r="E1239" s="158"/>
      <c r="F1239" s="158"/>
      <c r="G1239" s="158"/>
      <c r="H1239" s="158"/>
      <c r="I1239" s="158"/>
      <c r="J1239" s="158"/>
      <c r="K1239" s="158"/>
      <c r="L1239" s="158"/>
      <c r="M1239" s="158"/>
      <c r="N1239" s="158"/>
      <c r="O1239" s="158"/>
      <c r="P1239" s="160">
        <v>0</v>
      </c>
      <c r="Q1239" s="158"/>
      <c r="R1239" s="158"/>
      <c r="S1239" s="181">
        <f t="shared" si="59"/>
        <v>0</v>
      </c>
      <c r="T1239" s="183"/>
      <c r="U1239" s="183"/>
      <c r="V1239" s="183"/>
      <c r="W1239" s="181">
        <f t="shared" si="60"/>
        <v>0</v>
      </c>
      <c r="X1239" s="181">
        <f t="shared" si="61"/>
        <v>0</v>
      </c>
    </row>
    <row r="1240" spans="1:24" ht="19.2" x14ac:dyDescent="0.3">
      <c r="A1240" s="156" t="s">
        <v>3296</v>
      </c>
      <c r="B1240" s="156" t="s">
        <v>4107</v>
      </c>
      <c r="C1240" s="158"/>
      <c r="D1240" s="158"/>
      <c r="E1240" s="158"/>
      <c r="F1240" s="158"/>
      <c r="G1240" s="158"/>
      <c r="H1240" s="158"/>
      <c r="I1240" s="158"/>
      <c r="J1240" s="158"/>
      <c r="K1240" s="158"/>
      <c r="L1240" s="158"/>
      <c r="M1240" s="158"/>
      <c r="N1240" s="158"/>
      <c r="O1240" s="158"/>
      <c r="P1240" s="158"/>
      <c r="Q1240" s="158"/>
      <c r="R1240" s="158"/>
      <c r="S1240" s="181">
        <f t="shared" si="59"/>
        <v>0</v>
      </c>
      <c r="T1240" s="183"/>
      <c r="U1240" s="183"/>
      <c r="V1240" s="183"/>
      <c r="W1240" s="181">
        <f t="shared" si="60"/>
        <v>0</v>
      </c>
      <c r="X1240" s="181">
        <f t="shared" si="61"/>
        <v>0</v>
      </c>
    </row>
    <row r="1241" spans="1:24" ht="19.2" x14ac:dyDescent="0.3">
      <c r="A1241" s="156" t="s">
        <v>3274</v>
      </c>
      <c r="B1241" s="156" t="s">
        <v>4085</v>
      </c>
      <c r="C1241" s="160">
        <v>0</v>
      </c>
      <c r="D1241" s="158"/>
      <c r="E1241" s="159">
        <v>1852</v>
      </c>
      <c r="F1241" s="160">
        <v>0</v>
      </c>
      <c r="G1241" s="158"/>
      <c r="H1241" s="160">
        <v>0</v>
      </c>
      <c r="I1241" s="158"/>
      <c r="J1241" s="159">
        <v>1558</v>
      </c>
      <c r="K1241" s="158"/>
      <c r="L1241" s="158"/>
      <c r="M1241" s="158"/>
      <c r="N1241" s="160">
        <v>0</v>
      </c>
      <c r="O1241" s="158"/>
      <c r="P1241" s="158"/>
      <c r="Q1241" s="158"/>
      <c r="R1241" s="160">
        <v>0</v>
      </c>
      <c r="S1241" s="181">
        <f t="shared" si="59"/>
        <v>3410</v>
      </c>
      <c r="T1241" s="183"/>
      <c r="U1241" s="183"/>
      <c r="V1241" s="183"/>
      <c r="W1241" s="181">
        <f t="shared" si="60"/>
        <v>0</v>
      </c>
      <c r="X1241" s="181">
        <f t="shared" si="61"/>
        <v>3410</v>
      </c>
    </row>
    <row r="1242" spans="1:24" ht="9.6" x14ac:dyDescent="0.3">
      <c r="A1242" s="156" t="s">
        <v>3297</v>
      </c>
      <c r="B1242" s="156" t="s">
        <v>4108</v>
      </c>
      <c r="C1242" s="160">
        <v>0</v>
      </c>
      <c r="D1242" s="158"/>
      <c r="E1242" s="159">
        <v>1852</v>
      </c>
      <c r="F1242" s="160">
        <v>0</v>
      </c>
      <c r="G1242" s="158"/>
      <c r="H1242" s="160">
        <v>0</v>
      </c>
      <c r="I1242" s="158"/>
      <c r="J1242" s="159">
        <v>1558</v>
      </c>
      <c r="K1242" s="158"/>
      <c r="L1242" s="158"/>
      <c r="M1242" s="158"/>
      <c r="N1242" s="160">
        <v>0</v>
      </c>
      <c r="O1242" s="158"/>
      <c r="P1242" s="158"/>
      <c r="Q1242" s="158"/>
      <c r="R1242" s="158"/>
      <c r="S1242" s="181">
        <f t="shared" si="59"/>
        <v>3410</v>
      </c>
      <c r="T1242" s="183"/>
      <c r="U1242" s="183"/>
      <c r="V1242" s="183"/>
      <c r="W1242" s="181">
        <f t="shared" si="60"/>
        <v>0</v>
      </c>
      <c r="X1242" s="181">
        <f t="shared" si="61"/>
        <v>3410</v>
      </c>
    </row>
    <row r="1243" spans="1:24" ht="9.6" x14ac:dyDescent="0.3">
      <c r="A1243" s="156" t="s">
        <v>3298</v>
      </c>
      <c r="B1243" s="156" t="s">
        <v>4109</v>
      </c>
      <c r="C1243" s="160">
        <v>0</v>
      </c>
      <c r="D1243" s="158"/>
      <c r="E1243" s="160">
        <v>0</v>
      </c>
      <c r="F1243" s="160">
        <v>0</v>
      </c>
      <c r="G1243" s="158"/>
      <c r="H1243" s="160">
        <v>0</v>
      </c>
      <c r="I1243" s="158"/>
      <c r="J1243" s="158"/>
      <c r="K1243" s="158"/>
      <c r="L1243" s="158"/>
      <c r="M1243" s="158"/>
      <c r="N1243" s="160">
        <v>0</v>
      </c>
      <c r="O1243" s="158"/>
      <c r="P1243" s="158"/>
      <c r="Q1243" s="158"/>
      <c r="R1243" s="158"/>
      <c r="S1243" s="181">
        <f t="shared" si="59"/>
        <v>0</v>
      </c>
      <c r="T1243" s="183"/>
      <c r="U1243" s="183"/>
      <c r="V1243" s="183"/>
      <c r="W1243" s="181">
        <f t="shared" si="60"/>
        <v>0</v>
      </c>
      <c r="X1243" s="181">
        <f t="shared" si="61"/>
        <v>0</v>
      </c>
    </row>
    <row r="1244" spans="1:24" ht="19.2" x14ac:dyDescent="0.3">
      <c r="A1244" s="156" t="s">
        <v>3173</v>
      </c>
      <c r="B1244" s="156" t="s">
        <v>3984</v>
      </c>
      <c r="C1244" s="159">
        <v>2332103</v>
      </c>
      <c r="D1244" s="159">
        <v>379242</v>
      </c>
      <c r="E1244" s="159">
        <v>15353019</v>
      </c>
      <c r="F1244" s="159">
        <v>255793</v>
      </c>
      <c r="G1244" s="159">
        <v>23668</v>
      </c>
      <c r="H1244" s="159">
        <v>3286429</v>
      </c>
      <c r="I1244" s="159">
        <v>-307176</v>
      </c>
      <c r="J1244" s="159">
        <v>5280298</v>
      </c>
      <c r="K1244" s="159">
        <v>-54174</v>
      </c>
      <c r="L1244" s="159">
        <v>429468</v>
      </c>
      <c r="M1244" s="159">
        <v>125622</v>
      </c>
      <c r="N1244" s="159">
        <v>1830629</v>
      </c>
      <c r="O1244" s="158"/>
      <c r="P1244" s="159">
        <v>12565495</v>
      </c>
      <c r="Q1244" s="159">
        <v>1571951</v>
      </c>
      <c r="R1244" s="159">
        <v>9001659</v>
      </c>
      <c r="S1244" s="181">
        <f t="shared" si="59"/>
        <v>52074026</v>
      </c>
      <c r="T1244" s="183"/>
      <c r="U1244" s="182">
        <v>1159</v>
      </c>
      <c r="V1244" s="183"/>
      <c r="W1244" s="181">
        <f t="shared" si="60"/>
        <v>1159</v>
      </c>
      <c r="X1244" s="181">
        <f t="shared" si="61"/>
        <v>52075185</v>
      </c>
    </row>
    <row r="1245" spans="1:24" ht="9.6" x14ac:dyDescent="0.3">
      <c r="A1245" s="156" t="s">
        <v>3297</v>
      </c>
      <c r="B1245" s="156" t="s">
        <v>4108</v>
      </c>
      <c r="C1245" s="159">
        <v>1817152</v>
      </c>
      <c r="D1245" s="159">
        <v>302629</v>
      </c>
      <c r="E1245" s="159">
        <v>12349716</v>
      </c>
      <c r="F1245" s="159">
        <v>-365799</v>
      </c>
      <c r="G1245" s="159">
        <v>9824</v>
      </c>
      <c r="H1245" s="159">
        <v>2217449</v>
      </c>
      <c r="I1245" s="159">
        <v>-320926</v>
      </c>
      <c r="J1245" s="159">
        <v>3674600</v>
      </c>
      <c r="K1245" s="160">
        <v>0</v>
      </c>
      <c r="L1245" s="159">
        <v>144472</v>
      </c>
      <c r="M1245" s="159">
        <v>74230</v>
      </c>
      <c r="N1245" s="159">
        <v>1098935</v>
      </c>
      <c r="O1245" s="158"/>
      <c r="P1245" s="159">
        <v>8219593</v>
      </c>
      <c r="Q1245" s="159">
        <v>1191814</v>
      </c>
      <c r="R1245" s="159">
        <v>4431099</v>
      </c>
      <c r="S1245" s="181">
        <f t="shared" si="59"/>
        <v>34844788</v>
      </c>
      <c r="T1245" s="183"/>
      <c r="U1245" s="182">
        <v>-15</v>
      </c>
      <c r="V1245" s="183"/>
      <c r="W1245" s="181">
        <f t="shared" si="60"/>
        <v>-15</v>
      </c>
      <c r="X1245" s="181">
        <f t="shared" si="61"/>
        <v>34844773</v>
      </c>
    </row>
    <row r="1246" spans="1:24" ht="9.6" x14ac:dyDescent="0.3">
      <c r="A1246" s="156" t="s">
        <v>3298</v>
      </c>
      <c r="B1246" s="156" t="s">
        <v>4109</v>
      </c>
      <c r="C1246" s="159">
        <v>514951</v>
      </c>
      <c r="D1246" s="159">
        <v>76613</v>
      </c>
      <c r="E1246" s="159">
        <v>3003303</v>
      </c>
      <c r="F1246" s="159">
        <v>621592</v>
      </c>
      <c r="G1246" s="159">
        <v>13844</v>
      </c>
      <c r="H1246" s="159">
        <v>1068980</v>
      </c>
      <c r="I1246" s="159">
        <v>13750</v>
      </c>
      <c r="J1246" s="159">
        <v>1605698</v>
      </c>
      <c r="K1246" s="159">
        <v>-54174</v>
      </c>
      <c r="L1246" s="159">
        <v>284996</v>
      </c>
      <c r="M1246" s="159">
        <v>51392</v>
      </c>
      <c r="N1246" s="159">
        <v>731694</v>
      </c>
      <c r="O1246" s="158"/>
      <c r="P1246" s="159">
        <v>4345902</v>
      </c>
      <c r="Q1246" s="159">
        <v>380137</v>
      </c>
      <c r="R1246" s="159">
        <v>4570560</v>
      </c>
      <c r="S1246" s="181">
        <f t="shared" si="59"/>
        <v>17229238</v>
      </c>
      <c r="T1246" s="183"/>
      <c r="U1246" s="182">
        <v>1174</v>
      </c>
      <c r="V1246" s="183"/>
      <c r="W1246" s="181">
        <f t="shared" si="60"/>
        <v>1174</v>
      </c>
      <c r="X1246" s="181">
        <f t="shared" si="61"/>
        <v>17230412</v>
      </c>
    </row>
    <row r="1247" spans="1:24" ht="9.6" x14ac:dyDescent="0.3">
      <c r="A1247" s="156" t="s">
        <v>3174</v>
      </c>
      <c r="B1247" s="156" t="s">
        <v>3985</v>
      </c>
      <c r="C1247" s="159">
        <v>341300</v>
      </c>
      <c r="D1247" s="158"/>
      <c r="E1247" s="159">
        <v>108714</v>
      </c>
      <c r="F1247" s="159">
        <v>19745</v>
      </c>
      <c r="G1247" s="158"/>
      <c r="H1247" s="159">
        <v>-26801</v>
      </c>
      <c r="I1247" s="158"/>
      <c r="J1247" s="159">
        <v>4487909</v>
      </c>
      <c r="K1247" s="160">
        <v>0</v>
      </c>
      <c r="L1247" s="158"/>
      <c r="M1247" s="159">
        <v>3509</v>
      </c>
      <c r="N1247" s="159">
        <v>449857</v>
      </c>
      <c r="O1247" s="158"/>
      <c r="P1247" s="159">
        <v>1186101</v>
      </c>
      <c r="Q1247" s="159">
        <v>51559</v>
      </c>
      <c r="R1247" s="159">
        <v>-678504</v>
      </c>
      <c r="S1247" s="181">
        <f t="shared" si="59"/>
        <v>5943389</v>
      </c>
      <c r="T1247" s="183"/>
      <c r="U1247" s="184">
        <v>0</v>
      </c>
      <c r="V1247" s="183"/>
      <c r="W1247" s="181">
        <f t="shared" si="60"/>
        <v>0</v>
      </c>
      <c r="X1247" s="181">
        <f t="shared" si="61"/>
        <v>5943389</v>
      </c>
    </row>
    <row r="1248" spans="1:24" ht="9.6" x14ac:dyDescent="0.3">
      <c r="A1248" s="156" t="s">
        <v>3297</v>
      </c>
      <c r="B1248" s="156" t="s">
        <v>4108</v>
      </c>
      <c r="C1248" s="159">
        <v>300805</v>
      </c>
      <c r="D1248" s="158"/>
      <c r="E1248" s="159">
        <v>61273</v>
      </c>
      <c r="F1248" s="159">
        <v>1280</v>
      </c>
      <c r="G1248" s="158"/>
      <c r="H1248" s="159">
        <v>-14464</v>
      </c>
      <c r="I1248" s="158"/>
      <c r="J1248" s="159">
        <v>57795</v>
      </c>
      <c r="K1248" s="158"/>
      <c r="L1248" s="158"/>
      <c r="M1248" s="158"/>
      <c r="N1248" s="159">
        <v>1083266</v>
      </c>
      <c r="O1248" s="158"/>
      <c r="P1248" s="159">
        <v>16461</v>
      </c>
      <c r="Q1248" s="159">
        <v>24874</v>
      </c>
      <c r="R1248" s="159">
        <v>51534</v>
      </c>
      <c r="S1248" s="181">
        <f t="shared" si="59"/>
        <v>1582824</v>
      </c>
      <c r="T1248" s="183"/>
      <c r="U1248" s="184">
        <v>0</v>
      </c>
      <c r="V1248" s="183"/>
      <c r="W1248" s="181">
        <f t="shared" si="60"/>
        <v>0</v>
      </c>
      <c r="X1248" s="181">
        <f t="shared" si="61"/>
        <v>1582824</v>
      </c>
    </row>
    <row r="1249" spans="1:24" ht="9.6" x14ac:dyDescent="0.3">
      <c r="A1249" s="156" t="s">
        <v>3298</v>
      </c>
      <c r="B1249" s="156" t="s">
        <v>4109</v>
      </c>
      <c r="C1249" s="159">
        <v>40495</v>
      </c>
      <c r="D1249" s="158"/>
      <c r="E1249" s="159">
        <v>47441</v>
      </c>
      <c r="F1249" s="159">
        <v>18465</v>
      </c>
      <c r="G1249" s="158"/>
      <c r="H1249" s="159">
        <v>-12337</v>
      </c>
      <c r="I1249" s="158"/>
      <c r="J1249" s="159">
        <v>4430114</v>
      </c>
      <c r="K1249" s="158"/>
      <c r="L1249" s="158"/>
      <c r="M1249" s="159">
        <v>3509</v>
      </c>
      <c r="N1249" s="159">
        <v>-633409</v>
      </c>
      <c r="O1249" s="158"/>
      <c r="P1249" s="159">
        <v>1169640</v>
      </c>
      <c r="Q1249" s="159">
        <v>26685</v>
      </c>
      <c r="R1249" s="159">
        <v>-730038</v>
      </c>
      <c r="S1249" s="181">
        <f t="shared" si="59"/>
        <v>4360565</v>
      </c>
      <c r="T1249" s="183"/>
      <c r="U1249" s="184">
        <v>0</v>
      </c>
      <c r="V1249" s="183"/>
      <c r="W1249" s="181">
        <f t="shared" si="60"/>
        <v>0</v>
      </c>
      <c r="X1249" s="181">
        <f t="shared" si="61"/>
        <v>4360565</v>
      </c>
    </row>
    <row r="1250" spans="1:24" ht="19.2" x14ac:dyDescent="0.3">
      <c r="A1250" s="156" t="s">
        <v>3175</v>
      </c>
      <c r="B1250" s="156" t="s">
        <v>3986</v>
      </c>
      <c r="C1250" s="159">
        <v>231990</v>
      </c>
      <c r="D1250" s="159">
        <v>24603</v>
      </c>
      <c r="E1250" s="159">
        <v>1802418</v>
      </c>
      <c r="F1250" s="159">
        <v>690803</v>
      </c>
      <c r="G1250" s="158"/>
      <c r="H1250" s="159">
        <v>786309</v>
      </c>
      <c r="I1250" s="158"/>
      <c r="J1250" s="159">
        <v>384204</v>
      </c>
      <c r="K1250" s="159">
        <v>120227</v>
      </c>
      <c r="L1250" s="159">
        <v>994867</v>
      </c>
      <c r="M1250" s="158"/>
      <c r="N1250" s="160">
        <v>0</v>
      </c>
      <c r="O1250" s="159">
        <v>-1157</v>
      </c>
      <c r="P1250" s="158"/>
      <c r="Q1250" s="159">
        <v>27185</v>
      </c>
      <c r="R1250" s="159">
        <v>1144579</v>
      </c>
      <c r="S1250" s="181">
        <f t="shared" si="59"/>
        <v>6206028</v>
      </c>
      <c r="T1250" s="183"/>
      <c r="U1250" s="182">
        <v>9886</v>
      </c>
      <c r="V1250" s="183"/>
      <c r="W1250" s="181">
        <f t="shared" si="60"/>
        <v>9886</v>
      </c>
      <c r="X1250" s="181">
        <f t="shared" si="61"/>
        <v>6215914</v>
      </c>
    </row>
    <row r="1251" spans="1:24" ht="9.6" x14ac:dyDescent="0.3">
      <c r="A1251" s="156" t="s">
        <v>3297</v>
      </c>
      <c r="B1251" s="156" t="s">
        <v>4108</v>
      </c>
      <c r="C1251" s="159">
        <v>183458</v>
      </c>
      <c r="D1251" s="159">
        <v>2488</v>
      </c>
      <c r="E1251" s="159">
        <v>1819296</v>
      </c>
      <c r="F1251" s="159">
        <v>392726</v>
      </c>
      <c r="G1251" s="158"/>
      <c r="H1251" s="159">
        <v>630848</v>
      </c>
      <c r="I1251" s="158"/>
      <c r="J1251" s="159">
        <v>267371</v>
      </c>
      <c r="K1251" s="160">
        <v>0</v>
      </c>
      <c r="L1251" s="159">
        <v>273444</v>
      </c>
      <c r="M1251" s="158"/>
      <c r="N1251" s="160">
        <v>0</v>
      </c>
      <c r="O1251" s="159">
        <v>-5332</v>
      </c>
      <c r="P1251" s="158"/>
      <c r="Q1251" s="159">
        <v>1997</v>
      </c>
      <c r="R1251" s="159">
        <v>669612</v>
      </c>
      <c r="S1251" s="181">
        <f t="shared" si="59"/>
        <v>4235908</v>
      </c>
      <c r="T1251" s="183"/>
      <c r="U1251" s="184">
        <v>0</v>
      </c>
      <c r="V1251" s="183"/>
      <c r="W1251" s="181">
        <f t="shared" si="60"/>
        <v>0</v>
      </c>
      <c r="X1251" s="181">
        <f t="shared" si="61"/>
        <v>4235908</v>
      </c>
    </row>
    <row r="1252" spans="1:24" ht="9.6" x14ac:dyDescent="0.3">
      <c r="A1252" s="156" t="s">
        <v>3298</v>
      </c>
      <c r="B1252" s="156" t="s">
        <v>4109</v>
      </c>
      <c r="C1252" s="159">
        <v>48532</v>
      </c>
      <c r="D1252" s="159">
        <v>22115</v>
      </c>
      <c r="E1252" s="159">
        <v>-16878</v>
      </c>
      <c r="F1252" s="159">
        <v>298077</v>
      </c>
      <c r="G1252" s="158"/>
      <c r="H1252" s="159">
        <v>155461</v>
      </c>
      <c r="I1252" s="158"/>
      <c r="J1252" s="159">
        <v>116833</v>
      </c>
      <c r="K1252" s="159">
        <v>120227</v>
      </c>
      <c r="L1252" s="159">
        <v>721423</v>
      </c>
      <c r="M1252" s="158"/>
      <c r="N1252" s="160">
        <v>0</v>
      </c>
      <c r="O1252" s="159">
        <v>4175</v>
      </c>
      <c r="P1252" s="158"/>
      <c r="Q1252" s="159">
        <v>25188</v>
      </c>
      <c r="R1252" s="159">
        <v>474967</v>
      </c>
      <c r="S1252" s="181">
        <f t="shared" si="59"/>
        <v>1970120</v>
      </c>
      <c r="T1252" s="183"/>
      <c r="U1252" s="182">
        <v>9886</v>
      </c>
      <c r="V1252" s="183"/>
      <c r="W1252" s="181">
        <f t="shared" si="60"/>
        <v>9886</v>
      </c>
      <c r="X1252" s="181">
        <f t="shared" si="61"/>
        <v>1980006</v>
      </c>
    </row>
    <row r="1253" spans="1:24" ht="19.2" x14ac:dyDescent="0.3">
      <c r="A1253" s="156" t="s">
        <v>3275</v>
      </c>
      <c r="B1253" s="156" t="s">
        <v>4086</v>
      </c>
      <c r="C1253" s="160">
        <v>0</v>
      </c>
      <c r="D1253" s="158"/>
      <c r="E1253" s="160">
        <v>0</v>
      </c>
      <c r="F1253" s="160">
        <v>0</v>
      </c>
      <c r="G1253" s="158"/>
      <c r="H1253" s="160">
        <v>0</v>
      </c>
      <c r="I1253" s="158"/>
      <c r="J1253" s="159">
        <v>331152</v>
      </c>
      <c r="K1253" s="160">
        <v>0</v>
      </c>
      <c r="L1253" s="158"/>
      <c r="M1253" s="158"/>
      <c r="N1253" s="160">
        <v>0</v>
      </c>
      <c r="O1253" s="158"/>
      <c r="P1253" s="158"/>
      <c r="Q1253" s="160">
        <v>0</v>
      </c>
      <c r="R1253" s="159">
        <v>1297356</v>
      </c>
      <c r="S1253" s="181">
        <f t="shared" si="59"/>
        <v>1628508</v>
      </c>
      <c r="T1253" s="182">
        <v>62592</v>
      </c>
      <c r="U1253" s="184">
        <v>0</v>
      </c>
      <c r="V1253" s="183"/>
      <c r="W1253" s="181">
        <f t="shared" si="60"/>
        <v>62592</v>
      </c>
      <c r="X1253" s="181">
        <f t="shared" si="61"/>
        <v>1691100</v>
      </c>
    </row>
    <row r="1254" spans="1:24" ht="9.6" x14ac:dyDescent="0.3">
      <c r="A1254" s="156" t="s">
        <v>3297</v>
      </c>
      <c r="B1254" s="156" t="s">
        <v>4108</v>
      </c>
      <c r="C1254" s="160">
        <v>0</v>
      </c>
      <c r="D1254" s="158"/>
      <c r="E1254" s="160">
        <v>0</v>
      </c>
      <c r="F1254" s="160">
        <v>0</v>
      </c>
      <c r="G1254" s="158"/>
      <c r="H1254" s="160">
        <v>0</v>
      </c>
      <c r="I1254" s="158"/>
      <c r="J1254" s="159">
        <v>331152</v>
      </c>
      <c r="K1254" s="158"/>
      <c r="L1254" s="158"/>
      <c r="M1254" s="158"/>
      <c r="N1254" s="160">
        <v>0</v>
      </c>
      <c r="O1254" s="158"/>
      <c r="P1254" s="158"/>
      <c r="Q1254" s="158"/>
      <c r="R1254" s="159">
        <v>1297356</v>
      </c>
      <c r="S1254" s="181">
        <f t="shared" si="59"/>
        <v>1628508</v>
      </c>
      <c r="T1254" s="183"/>
      <c r="U1254" s="184">
        <v>0</v>
      </c>
      <c r="V1254" s="183"/>
      <c r="W1254" s="181">
        <f t="shared" si="60"/>
        <v>0</v>
      </c>
      <c r="X1254" s="181">
        <f t="shared" si="61"/>
        <v>1628508</v>
      </c>
    </row>
    <row r="1255" spans="1:24" ht="9.6" x14ac:dyDescent="0.3">
      <c r="A1255" s="156" t="s">
        <v>3298</v>
      </c>
      <c r="B1255" s="156" t="s">
        <v>4109</v>
      </c>
      <c r="C1255" s="160">
        <v>0</v>
      </c>
      <c r="D1255" s="158"/>
      <c r="E1255" s="160">
        <v>0</v>
      </c>
      <c r="F1255" s="160">
        <v>0</v>
      </c>
      <c r="G1255" s="158"/>
      <c r="H1255" s="160">
        <v>0</v>
      </c>
      <c r="I1255" s="158"/>
      <c r="J1255" s="158"/>
      <c r="K1255" s="158"/>
      <c r="L1255" s="158"/>
      <c r="M1255" s="158"/>
      <c r="N1255" s="160">
        <v>0</v>
      </c>
      <c r="O1255" s="158"/>
      <c r="P1255" s="158"/>
      <c r="Q1255" s="158"/>
      <c r="R1255" s="158"/>
      <c r="S1255" s="181">
        <f t="shared" ref="S1255:S1318" si="62">SUM(C1255:R1255)</f>
        <v>0</v>
      </c>
      <c r="T1255" s="182">
        <v>62592</v>
      </c>
      <c r="U1255" s="184">
        <v>0</v>
      </c>
      <c r="V1255" s="183"/>
      <c r="W1255" s="181">
        <f t="shared" si="60"/>
        <v>62592</v>
      </c>
      <c r="X1255" s="181">
        <f t="shared" si="61"/>
        <v>62592</v>
      </c>
    </row>
    <row r="1256" spans="1:24" ht="9.6" x14ac:dyDescent="0.3">
      <c r="A1256" s="156" t="s">
        <v>3276</v>
      </c>
      <c r="B1256" s="156" t="s">
        <v>4087</v>
      </c>
      <c r="C1256" s="158"/>
      <c r="D1256" s="158"/>
      <c r="E1256" s="160">
        <v>0</v>
      </c>
      <c r="F1256" s="160">
        <v>0</v>
      </c>
      <c r="G1256" s="158"/>
      <c r="H1256" s="159">
        <v>-15931</v>
      </c>
      <c r="I1256" s="158"/>
      <c r="J1256" s="158"/>
      <c r="K1256" s="158"/>
      <c r="L1256" s="158"/>
      <c r="M1256" s="158"/>
      <c r="N1256" s="160">
        <v>0</v>
      </c>
      <c r="O1256" s="158"/>
      <c r="P1256" s="158"/>
      <c r="Q1256" s="160">
        <v>0</v>
      </c>
      <c r="R1256" s="158"/>
      <c r="S1256" s="181">
        <f t="shared" si="62"/>
        <v>-15931</v>
      </c>
      <c r="T1256" s="183"/>
      <c r="U1256" s="183"/>
      <c r="V1256" s="183"/>
      <c r="W1256" s="181">
        <f t="shared" si="60"/>
        <v>0</v>
      </c>
      <c r="X1256" s="181">
        <f t="shared" si="61"/>
        <v>-15931</v>
      </c>
    </row>
    <row r="1257" spans="1:24" ht="9.6" x14ac:dyDescent="0.3">
      <c r="A1257" s="156" t="s">
        <v>3297</v>
      </c>
      <c r="B1257" s="156" t="s">
        <v>4108</v>
      </c>
      <c r="C1257" s="158"/>
      <c r="D1257" s="158"/>
      <c r="E1257" s="160">
        <v>0</v>
      </c>
      <c r="F1257" s="160">
        <v>0</v>
      </c>
      <c r="G1257" s="158"/>
      <c r="H1257" s="159">
        <v>69321</v>
      </c>
      <c r="I1257" s="158"/>
      <c r="J1257" s="158"/>
      <c r="K1257" s="158"/>
      <c r="L1257" s="158"/>
      <c r="M1257" s="158"/>
      <c r="N1257" s="160">
        <v>0</v>
      </c>
      <c r="O1257" s="158"/>
      <c r="P1257" s="158"/>
      <c r="Q1257" s="158"/>
      <c r="R1257" s="158"/>
      <c r="S1257" s="181">
        <f t="shared" si="62"/>
        <v>69321</v>
      </c>
      <c r="T1257" s="183"/>
      <c r="U1257" s="183"/>
      <c r="V1257" s="183"/>
      <c r="W1257" s="181">
        <f t="shared" ref="W1257:W1320" si="63">SUM(T1257:V1257)</f>
        <v>0</v>
      </c>
      <c r="X1257" s="181">
        <f t="shared" ref="X1257:X1320" si="64">S1257+W1257</f>
        <v>69321</v>
      </c>
    </row>
    <row r="1258" spans="1:24" ht="9.6" x14ac:dyDescent="0.3">
      <c r="A1258" s="156" t="s">
        <v>3298</v>
      </c>
      <c r="B1258" s="156" t="s">
        <v>4109</v>
      </c>
      <c r="C1258" s="158"/>
      <c r="D1258" s="158"/>
      <c r="E1258" s="160">
        <v>0</v>
      </c>
      <c r="F1258" s="160">
        <v>0</v>
      </c>
      <c r="G1258" s="158"/>
      <c r="H1258" s="159">
        <v>-85252</v>
      </c>
      <c r="I1258" s="158"/>
      <c r="J1258" s="158"/>
      <c r="K1258" s="158"/>
      <c r="L1258" s="158"/>
      <c r="M1258" s="158"/>
      <c r="N1258" s="160">
        <v>0</v>
      </c>
      <c r="O1258" s="158"/>
      <c r="P1258" s="158"/>
      <c r="Q1258" s="158"/>
      <c r="R1258" s="158"/>
      <c r="S1258" s="181">
        <f t="shared" si="62"/>
        <v>-85252</v>
      </c>
      <c r="T1258" s="183"/>
      <c r="U1258" s="183"/>
      <c r="V1258" s="183"/>
      <c r="W1258" s="181">
        <f t="shared" si="63"/>
        <v>0</v>
      </c>
      <c r="X1258" s="181">
        <f t="shared" si="64"/>
        <v>-85252</v>
      </c>
    </row>
    <row r="1259" spans="1:24" ht="19.2" x14ac:dyDescent="0.3">
      <c r="A1259" s="156" t="s">
        <v>3496</v>
      </c>
      <c r="B1259" s="156" t="s">
        <v>4299</v>
      </c>
      <c r="C1259" s="158"/>
      <c r="D1259" s="158"/>
      <c r="E1259" s="159">
        <v>-3491</v>
      </c>
      <c r="F1259" s="160">
        <v>0</v>
      </c>
      <c r="G1259" s="158"/>
      <c r="H1259" s="159">
        <v>-113551</v>
      </c>
      <c r="I1259" s="158"/>
      <c r="J1259" s="159">
        <v>13938</v>
      </c>
      <c r="K1259" s="158"/>
      <c r="L1259" s="158"/>
      <c r="M1259" s="158"/>
      <c r="N1259" s="160">
        <v>0</v>
      </c>
      <c r="O1259" s="158"/>
      <c r="P1259" s="159">
        <v>-3010921</v>
      </c>
      <c r="Q1259" s="159">
        <v>40000</v>
      </c>
      <c r="R1259" s="158"/>
      <c r="S1259" s="181">
        <f t="shared" si="62"/>
        <v>-3074025</v>
      </c>
      <c r="T1259" s="183"/>
      <c r="U1259" s="184">
        <v>0</v>
      </c>
      <c r="V1259" s="183"/>
      <c r="W1259" s="181">
        <f t="shared" si="63"/>
        <v>0</v>
      </c>
      <c r="X1259" s="181">
        <f t="shared" si="64"/>
        <v>-3074025</v>
      </c>
    </row>
    <row r="1260" spans="1:24" ht="9.6" x14ac:dyDescent="0.3">
      <c r="A1260" s="156" t="s">
        <v>3184</v>
      </c>
      <c r="B1260" s="156" t="s">
        <v>3995</v>
      </c>
      <c r="C1260" s="158"/>
      <c r="D1260" s="158"/>
      <c r="E1260" s="158"/>
      <c r="F1260" s="158"/>
      <c r="G1260" s="158"/>
      <c r="H1260" s="158"/>
      <c r="I1260" s="158"/>
      <c r="J1260" s="158"/>
      <c r="K1260" s="158"/>
      <c r="L1260" s="158"/>
      <c r="M1260" s="158"/>
      <c r="N1260" s="158"/>
      <c r="O1260" s="158"/>
      <c r="P1260" s="158"/>
      <c r="Q1260" s="158"/>
      <c r="R1260" s="158"/>
      <c r="S1260" s="181">
        <f t="shared" si="62"/>
        <v>0</v>
      </c>
      <c r="T1260" s="183"/>
      <c r="U1260" s="183"/>
      <c r="V1260" s="183"/>
      <c r="W1260" s="181">
        <f t="shared" si="63"/>
        <v>0</v>
      </c>
      <c r="X1260" s="181">
        <f t="shared" si="64"/>
        <v>0</v>
      </c>
    </row>
    <row r="1261" spans="1:24" ht="19.2" x14ac:dyDescent="0.3">
      <c r="A1261" s="156" t="s">
        <v>3185</v>
      </c>
      <c r="B1261" s="156" t="s">
        <v>3996</v>
      </c>
      <c r="C1261" s="158"/>
      <c r="D1261" s="158"/>
      <c r="E1261" s="159">
        <v>-3491</v>
      </c>
      <c r="F1261" s="160">
        <v>0</v>
      </c>
      <c r="G1261" s="158"/>
      <c r="H1261" s="159">
        <v>-113551</v>
      </c>
      <c r="I1261" s="158"/>
      <c r="J1261" s="159">
        <v>13938</v>
      </c>
      <c r="K1261" s="158"/>
      <c r="L1261" s="158"/>
      <c r="M1261" s="158"/>
      <c r="N1261" s="160">
        <v>0</v>
      </c>
      <c r="O1261" s="158"/>
      <c r="P1261" s="159">
        <v>125622</v>
      </c>
      <c r="Q1261" s="159">
        <v>40000</v>
      </c>
      <c r="R1261" s="158"/>
      <c r="S1261" s="181">
        <f t="shared" si="62"/>
        <v>62518</v>
      </c>
      <c r="T1261" s="183"/>
      <c r="U1261" s="184">
        <v>0</v>
      </c>
      <c r="V1261" s="183"/>
      <c r="W1261" s="181">
        <f t="shared" si="63"/>
        <v>0</v>
      </c>
      <c r="X1261" s="181">
        <f t="shared" si="64"/>
        <v>62518</v>
      </c>
    </row>
    <row r="1262" spans="1:24" ht="9.6" x14ac:dyDescent="0.3">
      <c r="A1262" s="156" t="s">
        <v>3186</v>
      </c>
      <c r="B1262" s="156" t="s">
        <v>3997</v>
      </c>
      <c r="C1262" s="158"/>
      <c r="D1262" s="158"/>
      <c r="E1262" s="158"/>
      <c r="F1262" s="160">
        <v>0</v>
      </c>
      <c r="G1262" s="158"/>
      <c r="H1262" s="160">
        <v>0</v>
      </c>
      <c r="I1262" s="158"/>
      <c r="J1262" s="158"/>
      <c r="K1262" s="158"/>
      <c r="L1262" s="158"/>
      <c r="M1262" s="158"/>
      <c r="N1262" s="160">
        <v>0</v>
      </c>
      <c r="O1262" s="158"/>
      <c r="P1262" s="159">
        <v>3509</v>
      </c>
      <c r="Q1262" s="160">
        <v>0</v>
      </c>
      <c r="R1262" s="158"/>
      <c r="S1262" s="181">
        <f t="shared" si="62"/>
        <v>3509</v>
      </c>
      <c r="T1262" s="183"/>
      <c r="U1262" s="184">
        <v>0</v>
      </c>
      <c r="V1262" s="183"/>
      <c r="W1262" s="181">
        <f t="shared" si="63"/>
        <v>0</v>
      </c>
      <c r="X1262" s="181">
        <f t="shared" si="64"/>
        <v>3509</v>
      </c>
    </row>
    <row r="1263" spans="1:24" ht="19.2" x14ac:dyDescent="0.3">
      <c r="A1263" s="156" t="s">
        <v>3187</v>
      </c>
      <c r="B1263" s="156" t="s">
        <v>3998</v>
      </c>
      <c r="C1263" s="158"/>
      <c r="D1263" s="158"/>
      <c r="E1263" s="158"/>
      <c r="F1263" s="160">
        <v>0</v>
      </c>
      <c r="G1263" s="158"/>
      <c r="H1263" s="160">
        <v>0</v>
      </c>
      <c r="I1263" s="158"/>
      <c r="J1263" s="158"/>
      <c r="K1263" s="158"/>
      <c r="L1263" s="158"/>
      <c r="M1263" s="158"/>
      <c r="N1263" s="160">
        <v>0</v>
      </c>
      <c r="O1263" s="158"/>
      <c r="P1263" s="158"/>
      <c r="Q1263" s="160">
        <v>0</v>
      </c>
      <c r="R1263" s="158"/>
      <c r="S1263" s="181">
        <f t="shared" si="62"/>
        <v>0</v>
      </c>
      <c r="T1263" s="183"/>
      <c r="U1263" s="184">
        <v>0</v>
      </c>
      <c r="V1263" s="183"/>
      <c r="W1263" s="181">
        <f t="shared" si="63"/>
        <v>0</v>
      </c>
      <c r="X1263" s="181">
        <f t="shared" si="64"/>
        <v>0</v>
      </c>
    </row>
    <row r="1264" spans="1:24" ht="19.2" x14ac:dyDescent="0.3">
      <c r="A1264" s="156" t="s">
        <v>3188</v>
      </c>
      <c r="B1264" s="156" t="s">
        <v>3999</v>
      </c>
      <c r="C1264" s="158"/>
      <c r="D1264" s="158"/>
      <c r="E1264" s="158"/>
      <c r="F1264" s="160">
        <v>0</v>
      </c>
      <c r="G1264" s="158"/>
      <c r="H1264" s="160">
        <v>0</v>
      </c>
      <c r="I1264" s="158"/>
      <c r="J1264" s="158"/>
      <c r="K1264" s="158"/>
      <c r="L1264" s="158"/>
      <c r="M1264" s="158"/>
      <c r="N1264" s="160">
        <v>0</v>
      </c>
      <c r="O1264" s="158"/>
      <c r="P1264" s="159">
        <v>-3140052</v>
      </c>
      <c r="Q1264" s="160">
        <v>0</v>
      </c>
      <c r="R1264" s="158"/>
      <c r="S1264" s="181">
        <f t="shared" si="62"/>
        <v>-3140052</v>
      </c>
      <c r="T1264" s="183"/>
      <c r="U1264" s="184">
        <v>0</v>
      </c>
      <c r="V1264" s="183"/>
      <c r="W1264" s="181">
        <f t="shared" si="63"/>
        <v>0</v>
      </c>
      <c r="X1264" s="181">
        <f t="shared" si="64"/>
        <v>-3140052</v>
      </c>
    </row>
    <row r="1265" spans="1:24" ht="19.2" x14ac:dyDescent="0.3">
      <c r="A1265" s="156" t="s">
        <v>3189</v>
      </c>
      <c r="B1265" s="156" t="s">
        <v>4000</v>
      </c>
      <c r="C1265" s="158"/>
      <c r="D1265" s="158"/>
      <c r="E1265" s="158"/>
      <c r="F1265" s="160">
        <v>0</v>
      </c>
      <c r="G1265" s="158"/>
      <c r="H1265" s="160">
        <v>0</v>
      </c>
      <c r="I1265" s="158"/>
      <c r="J1265" s="158"/>
      <c r="K1265" s="158"/>
      <c r="L1265" s="158"/>
      <c r="M1265" s="158"/>
      <c r="N1265" s="160">
        <v>0</v>
      </c>
      <c r="O1265" s="158"/>
      <c r="P1265" s="158"/>
      <c r="Q1265" s="160">
        <v>0</v>
      </c>
      <c r="R1265" s="158"/>
      <c r="S1265" s="181">
        <f t="shared" si="62"/>
        <v>0</v>
      </c>
      <c r="T1265" s="183"/>
      <c r="U1265" s="183"/>
      <c r="V1265" s="183"/>
      <c r="W1265" s="181">
        <f t="shared" si="63"/>
        <v>0</v>
      </c>
      <c r="X1265" s="181">
        <f t="shared" si="64"/>
        <v>0</v>
      </c>
    </row>
    <row r="1266" spans="1:24" ht="19.2" x14ac:dyDescent="0.3">
      <c r="A1266" s="156" t="s">
        <v>3497</v>
      </c>
      <c r="B1266" s="156" t="s">
        <v>4300</v>
      </c>
      <c r="C1266" s="159">
        <v>23304</v>
      </c>
      <c r="D1266" s="158"/>
      <c r="E1266" s="159">
        <v>12388</v>
      </c>
      <c r="F1266" s="160">
        <v>0</v>
      </c>
      <c r="G1266" s="158"/>
      <c r="H1266" s="158"/>
      <c r="I1266" s="159">
        <v>97335</v>
      </c>
      <c r="J1266" s="159">
        <v>-227082</v>
      </c>
      <c r="K1266" s="158"/>
      <c r="L1266" s="158"/>
      <c r="M1266" s="158"/>
      <c r="N1266" s="160">
        <v>0</v>
      </c>
      <c r="O1266" s="158"/>
      <c r="P1266" s="158"/>
      <c r="Q1266" s="159">
        <v>-629072</v>
      </c>
      <c r="R1266" s="158"/>
      <c r="S1266" s="181">
        <f t="shared" si="62"/>
        <v>-723127</v>
      </c>
      <c r="T1266" s="183"/>
      <c r="U1266" s="183"/>
      <c r="V1266" s="183"/>
      <c r="W1266" s="181">
        <f t="shared" si="63"/>
        <v>0</v>
      </c>
      <c r="X1266" s="181">
        <f t="shared" si="64"/>
        <v>-723127</v>
      </c>
    </row>
    <row r="1267" spans="1:24" ht="19.2" x14ac:dyDescent="0.3">
      <c r="A1267" s="156" t="s">
        <v>3498</v>
      </c>
      <c r="B1267" s="156" t="s">
        <v>4301</v>
      </c>
      <c r="C1267" s="159">
        <v>23304</v>
      </c>
      <c r="D1267" s="158"/>
      <c r="E1267" s="159">
        <v>12388</v>
      </c>
      <c r="F1267" s="160">
        <v>0</v>
      </c>
      <c r="G1267" s="158"/>
      <c r="H1267" s="158"/>
      <c r="I1267" s="159">
        <v>97335</v>
      </c>
      <c r="J1267" s="159">
        <v>-227082</v>
      </c>
      <c r="K1267" s="158"/>
      <c r="L1267" s="158"/>
      <c r="M1267" s="158"/>
      <c r="N1267" s="160">
        <v>0</v>
      </c>
      <c r="O1267" s="158"/>
      <c r="P1267" s="158"/>
      <c r="Q1267" s="159">
        <v>-629072</v>
      </c>
      <c r="R1267" s="158"/>
      <c r="S1267" s="181">
        <f t="shared" si="62"/>
        <v>-723127</v>
      </c>
      <c r="T1267" s="183"/>
      <c r="U1267" s="183"/>
      <c r="V1267" s="183"/>
      <c r="W1267" s="181">
        <f t="shared" si="63"/>
        <v>0</v>
      </c>
      <c r="X1267" s="181">
        <f t="shared" si="64"/>
        <v>-723127</v>
      </c>
    </row>
    <row r="1268" spans="1:24" ht="19.2" x14ac:dyDescent="0.3">
      <c r="A1268" s="156" t="s">
        <v>3366</v>
      </c>
      <c r="B1268" s="156" t="s">
        <v>4176</v>
      </c>
      <c r="C1268" s="158"/>
      <c r="D1268" s="158"/>
      <c r="E1268" s="158"/>
      <c r="F1268" s="158"/>
      <c r="G1268" s="158"/>
      <c r="H1268" s="158"/>
      <c r="I1268" s="158"/>
      <c r="J1268" s="158"/>
      <c r="K1268" s="158"/>
      <c r="L1268" s="158"/>
      <c r="M1268" s="158"/>
      <c r="N1268" s="158"/>
      <c r="O1268" s="158"/>
      <c r="P1268" s="158"/>
      <c r="Q1268" s="158"/>
      <c r="R1268" s="158"/>
      <c r="S1268" s="181">
        <f t="shared" si="62"/>
        <v>0</v>
      </c>
      <c r="T1268" s="183"/>
      <c r="U1268" s="183"/>
      <c r="V1268" s="183"/>
      <c r="W1268" s="181">
        <f t="shared" si="63"/>
        <v>0</v>
      </c>
      <c r="X1268" s="181">
        <f t="shared" si="64"/>
        <v>0</v>
      </c>
    </row>
    <row r="1269" spans="1:24" ht="19.2" x14ac:dyDescent="0.3">
      <c r="A1269" s="156" t="s">
        <v>3367</v>
      </c>
      <c r="B1269" s="156" t="s">
        <v>4177</v>
      </c>
      <c r="C1269" s="158"/>
      <c r="D1269" s="158"/>
      <c r="E1269" s="158"/>
      <c r="F1269" s="158"/>
      <c r="G1269" s="158"/>
      <c r="H1269" s="158"/>
      <c r="I1269" s="158"/>
      <c r="J1269" s="158"/>
      <c r="K1269" s="158"/>
      <c r="L1269" s="158"/>
      <c r="M1269" s="158"/>
      <c r="N1269" s="158"/>
      <c r="O1269" s="158"/>
      <c r="P1269" s="158"/>
      <c r="Q1269" s="158"/>
      <c r="R1269" s="158"/>
      <c r="S1269" s="181">
        <f t="shared" si="62"/>
        <v>0</v>
      </c>
      <c r="T1269" s="183"/>
      <c r="U1269" s="183"/>
      <c r="V1269" s="183"/>
      <c r="W1269" s="181">
        <f t="shared" si="63"/>
        <v>0</v>
      </c>
      <c r="X1269" s="181">
        <f t="shared" si="64"/>
        <v>0</v>
      </c>
    </row>
    <row r="1270" spans="1:24" ht="19.2" x14ac:dyDescent="0.3">
      <c r="A1270" s="156" t="s">
        <v>3368</v>
      </c>
      <c r="B1270" s="156" t="s">
        <v>4178</v>
      </c>
      <c r="C1270" s="159">
        <v>23304</v>
      </c>
      <c r="D1270" s="158"/>
      <c r="E1270" s="159">
        <v>12361</v>
      </c>
      <c r="F1270" s="160">
        <v>0</v>
      </c>
      <c r="G1270" s="158"/>
      <c r="H1270" s="158"/>
      <c r="I1270" s="159">
        <v>97335</v>
      </c>
      <c r="J1270" s="159">
        <v>-251620</v>
      </c>
      <c r="K1270" s="158"/>
      <c r="L1270" s="158"/>
      <c r="M1270" s="158"/>
      <c r="N1270" s="160">
        <v>0</v>
      </c>
      <c r="O1270" s="158"/>
      <c r="P1270" s="158"/>
      <c r="Q1270" s="159">
        <v>-629072</v>
      </c>
      <c r="R1270" s="158"/>
      <c r="S1270" s="181">
        <f t="shared" si="62"/>
        <v>-747692</v>
      </c>
      <c r="T1270" s="183"/>
      <c r="U1270" s="183"/>
      <c r="V1270" s="183"/>
      <c r="W1270" s="181">
        <f t="shared" si="63"/>
        <v>0</v>
      </c>
      <c r="X1270" s="181">
        <f t="shared" si="64"/>
        <v>-747692</v>
      </c>
    </row>
    <row r="1271" spans="1:24" ht="19.2" x14ac:dyDescent="0.3">
      <c r="A1271" s="156" t="s">
        <v>3369</v>
      </c>
      <c r="B1271" s="156" t="s">
        <v>4179</v>
      </c>
      <c r="C1271" s="158"/>
      <c r="D1271" s="158"/>
      <c r="E1271" s="160">
        <v>0</v>
      </c>
      <c r="F1271" s="160">
        <v>0</v>
      </c>
      <c r="G1271" s="158"/>
      <c r="H1271" s="158"/>
      <c r="I1271" s="158"/>
      <c r="J1271" s="158"/>
      <c r="K1271" s="158"/>
      <c r="L1271" s="158"/>
      <c r="M1271" s="158"/>
      <c r="N1271" s="160">
        <v>0</v>
      </c>
      <c r="O1271" s="158"/>
      <c r="P1271" s="158"/>
      <c r="Q1271" s="160">
        <v>0</v>
      </c>
      <c r="R1271" s="158"/>
      <c r="S1271" s="181">
        <f t="shared" si="62"/>
        <v>0</v>
      </c>
      <c r="T1271" s="183"/>
      <c r="U1271" s="183"/>
      <c r="V1271" s="183"/>
      <c r="W1271" s="181">
        <f t="shared" si="63"/>
        <v>0</v>
      </c>
      <c r="X1271" s="181">
        <f t="shared" si="64"/>
        <v>0</v>
      </c>
    </row>
    <row r="1272" spans="1:24" ht="19.2" x14ac:dyDescent="0.3">
      <c r="A1272" s="156" t="s">
        <v>3370</v>
      </c>
      <c r="B1272" s="156" t="s">
        <v>4180</v>
      </c>
      <c r="C1272" s="160">
        <v>0</v>
      </c>
      <c r="D1272" s="158"/>
      <c r="E1272" s="159">
        <v>27</v>
      </c>
      <c r="F1272" s="160">
        <v>0</v>
      </c>
      <c r="G1272" s="158"/>
      <c r="H1272" s="158"/>
      <c r="I1272" s="158"/>
      <c r="J1272" s="159">
        <v>24538</v>
      </c>
      <c r="K1272" s="158"/>
      <c r="L1272" s="158"/>
      <c r="M1272" s="158"/>
      <c r="N1272" s="160">
        <v>0</v>
      </c>
      <c r="O1272" s="158"/>
      <c r="P1272" s="158"/>
      <c r="Q1272" s="160">
        <v>0</v>
      </c>
      <c r="R1272" s="158"/>
      <c r="S1272" s="181">
        <f t="shared" si="62"/>
        <v>24565</v>
      </c>
      <c r="T1272" s="183"/>
      <c r="U1272" s="183"/>
      <c r="V1272" s="183"/>
      <c r="W1272" s="181">
        <f t="shared" si="63"/>
        <v>0</v>
      </c>
      <c r="X1272" s="181">
        <f t="shared" si="64"/>
        <v>24565</v>
      </c>
    </row>
    <row r="1273" spans="1:24" ht="19.2" x14ac:dyDescent="0.3">
      <c r="A1273" s="156" t="s">
        <v>3371</v>
      </c>
      <c r="B1273" s="156" t="s">
        <v>4181</v>
      </c>
      <c r="C1273" s="158"/>
      <c r="D1273" s="158"/>
      <c r="E1273" s="160">
        <v>0</v>
      </c>
      <c r="F1273" s="160">
        <v>0</v>
      </c>
      <c r="G1273" s="158"/>
      <c r="H1273" s="158"/>
      <c r="I1273" s="158"/>
      <c r="J1273" s="158"/>
      <c r="K1273" s="158"/>
      <c r="L1273" s="158"/>
      <c r="M1273" s="158"/>
      <c r="N1273" s="160">
        <v>0</v>
      </c>
      <c r="O1273" s="158"/>
      <c r="P1273" s="158"/>
      <c r="Q1273" s="160">
        <v>0</v>
      </c>
      <c r="R1273" s="158"/>
      <c r="S1273" s="181">
        <f t="shared" si="62"/>
        <v>0</v>
      </c>
      <c r="T1273" s="183"/>
      <c r="U1273" s="183"/>
      <c r="V1273" s="183"/>
      <c r="W1273" s="181">
        <f t="shared" si="63"/>
        <v>0</v>
      </c>
      <c r="X1273" s="181">
        <f t="shared" si="64"/>
        <v>0</v>
      </c>
    </row>
    <row r="1274" spans="1:24" ht="19.2" x14ac:dyDescent="0.3">
      <c r="A1274" s="156" t="s">
        <v>3372</v>
      </c>
      <c r="B1274" s="156" t="s">
        <v>4182</v>
      </c>
      <c r="C1274" s="158"/>
      <c r="D1274" s="158"/>
      <c r="E1274" s="160">
        <v>0</v>
      </c>
      <c r="F1274" s="160">
        <v>0</v>
      </c>
      <c r="G1274" s="158"/>
      <c r="H1274" s="158"/>
      <c r="I1274" s="158"/>
      <c r="J1274" s="158"/>
      <c r="K1274" s="158"/>
      <c r="L1274" s="158"/>
      <c r="M1274" s="158"/>
      <c r="N1274" s="160">
        <v>0</v>
      </c>
      <c r="O1274" s="158"/>
      <c r="P1274" s="158"/>
      <c r="Q1274" s="160">
        <v>0</v>
      </c>
      <c r="R1274" s="158"/>
      <c r="S1274" s="181">
        <f t="shared" si="62"/>
        <v>0</v>
      </c>
      <c r="T1274" s="183"/>
      <c r="U1274" s="183"/>
      <c r="V1274" s="183"/>
      <c r="W1274" s="181">
        <f t="shared" si="63"/>
        <v>0</v>
      </c>
      <c r="X1274" s="181">
        <f t="shared" si="64"/>
        <v>0</v>
      </c>
    </row>
    <row r="1275" spans="1:24" ht="19.2" x14ac:dyDescent="0.3">
      <c r="A1275" s="156" t="s">
        <v>3373</v>
      </c>
      <c r="B1275" s="156" t="s">
        <v>4183</v>
      </c>
      <c r="C1275" s="158"/>
      <c r="D1275" s="158"/>
      <c r="E1275" s="160">
        <v>0</v>
      </c>
      <c r="F1275" s="160">
        <v>0</v>
      </c>
      <c r="G1275" s="158"/>
      <c r="H1275" s="158"/>
      <c r="I1275" s="158"/>
      <c r="J1275" s="158"/>
      <c r="K1275" s="158"/>
      <c r="L1275" s="158"/>
      <c r="M1275" s="158"/>
      <c r="N1275" s="160">
        <v>0</v>
      </c>
      <c r="O1275" s="158"/>
      <c r="P1275" s="158"/>
      <c r="Q1275" s="160">
        <v>0</v>
      </c>
      <c r="R1275" s="158"/>
      <c r="S1275" s="181">
        <f t="shared" si="62"/>
        <v>0</v>
      </c>
      <c r="T1275" s="183"/>
      <c r="U1275" s="183"/>
      <c r="V1275" s="183"/>
      <c r="W1275" s="181">
        <f t="shared" si="63"/>
        <v>0</v>
      </c>
      <c r="X1275" s="181">
        <f t="shared" si="64"/>
        <v>0</v>
      </c>
    </row>
    <row r="1276" spans="1:24" ht="19.2" x14ac:dyDescent="0.3">
      <c r="A1276" s="156" t="s">
        <v>3381</v>
      </c>
      <c r="B1276" s="156" t="s">
        <v>4191</v>
      </c>
      <c r="C1276" s="158"/>
      <c r="D1276" s="158"/>
      <c r="E1276" s="158"/>
      <c r="F1276" s="158"/>
      <c r="G1276" s="158"/>
      <c r="H1276" s="158"/>
      <c r="I1276" s="158"/>
      <c r="J1276" s="158"/>
      <c r="K1276" s="158"/>
      <c r="L1276" s="158"/>
      <c r="M1276" s="158"/>
      <c r="N1276" s="158"/>
      <c r="O1276" s="158"/>
      <c r="P1276" s="158"/>
      <c r="Q1276" s="158"/>
      <c r="R1276" s="158"/>
      <c r="S1276" s="181">
        <f t="shared" si="62"/>
        <v>0</v>
      </c>
      <c r="T1276" s="183"/>
      <c r="U1276" s="183"/>
      <c r="V1276" s="183"/>
      <c r="W1276" s="181">
        <f t="shared" si="63"/>
        <v>0</v>
      </c>
      <c r="X1276" s="181">
        <f t="shared" si="64"/>
        <v>0</v>
      </c>
    </row>
    <row r="1277" spans="1:24" ht="19.2" x14ac:dyDescent="0.3">
      <c r="A1277" s="156" t="s">
        <v>3368</v>
      </c>
      <c r="B1277" s="156" t="s">
        <v>4178</v>
      </c>
      <c r="C1277" s="159">
        <v>23304</v>
      </c>
      <c r="D1277" s="158"/>
      <c r="E1277" s="159">
        <v>12361</v>
      </c>
      <c r="F1277" s="160">
        <v>0</v>
      </c>
      <c r="G1277" s="158"/>
      <c r="H1277" s="158"/>
      <c r="I1277" s="159">
        <v>97335</v>
      </c>
      <c r="J1277" s="159">
        <v>-251620</v>
      </c>
      <c r="K1277" s="158"/>
      <c r="L1277" s="158"/>
      <c r="M1277" s="158"/>
      <c r="N1277" s="160">
        <v>0</v>
      </c>
      <c r="O1277" s="158"/>
      <c r="P1277" s="158"/>
      <c r="Q1277" s="159">
        <v>-629072</v>
      </c>
      <c r="R1277" s="158"/>
      <c r="S1277" s="181">
        <f t="shared" si="62"/>
        <v>-747692</v>
      </c>
      <c r="T1277" s="183"/>
      <c r="U1277" s="183"/>
      <c r="V1277" s="183"/>
      <c r="W1277" s="181">
        <f t="shared" si="63"/>
        <v>0</v>
      </c>
      <c r="X1277" s="181">
        <f t="shared" si="64"/>
        <v>-747692</v>
      </c>
    </row>
    <row r="1278" spans="1:24" ht="9.6" x14ac:dyDescent="0.3">
      <c r="A1278" s="156" t="s">
        <v>3297</v>
      </c>
      <c r="B1278" s="156" t="s">
        <v>4108</v>
      </c>
      <c r="C1278" s="159">
        <v>18442</v>
      </c>
      <c r="D1278" s="158"/>
      <c r="E1278" s="159">
        <v>15313</v>
      </c>
      <c r="F1278" s="160">
        <v>0</v>
      </c>
      <c r="G1278" s="158"/>
      <c r="H1278" s="158"/>
      <c r="I1278" s="159">
        <v>85386</v>
      </c>
      <c r="J1278" s="159">
        <v>-204273</v>
      </c>
      <c r="K1278" s="158"/>
      <c r="L1278" s="158"/>
      <c r="M1278" s="158"/>
      <c r="N1278" s="160">
        <v>0</v>
      </c>
      <c r="O1278" s="158"/>
      <c r="P1278" s="158"/>
      <c r="Q1278" s="159">
        <v>-593370</v>
      </c>
      <c r="R1278" s="158"/>
      <c r="S1278" s="181">
        <f t="shared" si="62"/>
        <v>-678502</v>
      </c>
      <c r="T1278" s="183"/>
      <c r="U1278" s="183"/>
      <c r="V1278" s="183"/>
      <c r="W1278" s="181">
        <f t="shared" si="63"/>
        <v>0</v>
      </c>
      <c r="X1278" s="181">
        <f t="shared" si="64"/>
        <v>-678502</v>
      </c>
    </row>
    <row r="1279" spans="1:24" ht="9.6" x14ac:dyDescent="0.3">
      <c r="A1279" s="156" t="s">
        <v>3298</v>
      </c>
      <c r="B1279" s="156" t="s">
        <v>4109</v>
      </c>
      <c r="C1279" s="159">
        <v>4862</v>
      </c>
      <c r="D1279" s="158"/>
      <c r="E1279" s="159">
        <v>-2952</v>
      </c>
      <c r="F1279" s="160">
        <v>0</v>
      </c>
      <c r="G1279" s="158"/>
      <c r="H1279" s="158"/>
      <c r="I1279" s="159">
        <v>11949</v>
      </c>
      <c r="J1279" s="159">
        <v>-47347</v>
      </c>
      <c r="K1279" s="158"/>
      <c r="L1279" s="158"/>
      <c r="M1279" s="158"/>
      <c r="N1279" s="160">
        <v>0</v>
      </c>
      <c r="O1279" s="158"/>
      <c r="P1279" s="158"/>
      <c r="Q1279" s="159">
        <v>-35702</v>
      </c>
      <c r="R1279" s="158"/>
      <c r="S1279" s="181">
        <f t="shared" si="62"/>
        <v>-69190</v>
      </c>
      <c r="T1279" s="183"/>
      <c r="U1279" s="183"/>
      <c r="V1279" s="183"/>
      <c r="W1279" s="181">
        <f t="shared" si="63"/>
        <v>0</v>
      </c>
      <c r="X1279" s="181">
        <f t="shared" si="64"/>
        <v>-69190</v>
      </c>
    </row>
    <row r="1280" spans="1:24" ht="19.2" x14ac:dyDescent="0.3">
      <c r="A1280" s="156" t="s">
        <v>3369</v>
      </c>
      <c r="B1280" s="156" t="s">
        <v>4179</v>
      </c>
      <c r="C1280" s="158"/>
      <c r="D1280" s="158"/>
      <c r="E1280" s="160">
        <v>0</v>
      </c>
      <c r="F1280" s="160">
        <v>0</v>
      </c>
      <c r="G1280" s="158"/>
      <c r="H1280" s="158"/>
      <c r="I1280" s="158"/>
      <c r="J1280" s="158"/>
      <c r="K1280" s="158"/>
      <c r="L1280" s="158"/>
      <c r="M1280" s="158"/>
      <c r="N1280" s="160">
        <v>0</v>
      </c>
      <c r="O1280" s="158"/>
      <c r="P1280" s="158"/>
      <c r="Q1280" s="160">
        <v>0</v>
      </c>
      <c r="R1280" s="158"/>
      <c r="S1280" s="181">
        <f t="shared" si="62"/>
        <v>0</v>
      </c>
      <c r="T1280" s="183"/>
      <c r="U1280" s="183"/>
      <c r="V1280" s="183"/>
      <c r="W1280" s="181">
        <f t="shared" si="63"/>
        <v>0</v>
      </c>
      <c r="X1280" s="181">
        <f t="shared" si="64"/>
        <v>0</v>
      </c>
    </row>
    <row r="1281" spans="1:24" ht="9.6" x14ac:dyDescent="0.3">
      <c r="A1281" s="156" t="s">
        <v>3297</v>
      </c>
      <c r="B1281" s="156" t="s">
        <v>4108</v>
      </c>
      <c r="C1281" s="158"/>
      <c r="D1281" s="158"/>
      <c r="E1281" s="160">
        <v>0</v>
      </c>
      <c r="F1281" s="160">
        <v>0</v>
      </c>
      <c r="G1281" s="158"/>
      <c r="H1281" s="158"/>
      <c r="I1281" s="158"/>
      <c r="J1281" s="158"/>
      <c r="K1281" s="158"/>
      <c r="L1281" s="158"/>
      <c r="M1281" s="158"/>
      <c r="N1281" s="160">
        <v>0</v>
      </c>
      <c r="O1281" s="158"/>
      <c r="P1281" s="158"/>
      <c r="Q1281" s="158"/>
      <c r="R1281" s="158"/>
      <c r="S1281" s="181">
        <f t="shared" si="62"/>
        <v>0</v>
      </c>
      <c r="T1281" s="183"/>
      <c r="U1281" s="183"/>
      <c r="V1281" s="183"/>
      <c r="W1281" s="181">
        <f t="shared" si="63"/>
        <v>0</v>
      </c>
      <c r="X1281" s="181">
        <f t="shared" si="64"/>
        <v>0</v>
      </c>
    </row>
    <row r="1282" spans="1:24" ht="9.6" x14ac:dyDescent="0.3">
      <c r="A1282" s="156" t="s">
        <v>3298</v>
      </c>
      <c r="B1282" s="156" t="s">
        <v>4109</v>
      </c>
      <c r="C1282" s="158"/>
      <c r="D1282" s="158"/>
      <c r="E1282" s="160">
        <v>0</v>
      </c>
      <c r="F1282" s="160">
        <v>0</v>
      </c>
      <c r="G1282" s="158"/>
      <c r="H1282" s="158"/>
      <c r="I1282" s="158"/>
      <c r="J1282" s="158"/>
      <c r="K1282" s="158"/>
      <c r="L1282" s="158"/>
      <c r="M1282" s="158"/>
      <c r="N1282" s="160">
        <v>0</v>
      </c>
      <c r="O1282" s="158"/>
      <c r="P1282" s="158"/>
      <c r="Q1282" s="158"/>
      <c r="R1282" s="158"/>
      <c r="S1282" s="181">
        <f t="shared" si="62"/>
        <v>0</v>
      </c>
      <c r="T1282" s="183"/>
      <c r="U1282" s="183"/>
      <c r="V1282" s="183"/>
      <c r="W1282" s="181">
        <f t="shared" si="63"/>
        <v>0</v>
      </c>
      <c r="X1282" s="181">
        <f t="shared" si="64"/>
        <v>0</v>
      </c>
    </row>
    <row r="1283" spans="1:24" ht="19.2" x14ac:dyDescent="0.3">
      <c r="A1283" s="156" t="s">
        <v>3370</v>
      </c>
      <c r="B1283" s="156" t="s">
        <v>4180</v>
      </c>
      <c r="C1283" s="160">
        <v>0</v>
      </c>
      <c r="D1283" s="158"/>
      <c r="E1283" s="159">
        <v>27</v>
      </c>
      <c r="F1283" s="160">
        <v>0</v>
      </c>
      <c r="G1283" s="158"/>
      <c r="H1283" s="158"/>
      <c r="I1283" s="158"/>
      <c r="J1283" s="159">
        <v>24538</v>
      </c>
      <c r="K1283" s="158"/>
      <c r="L1283" s="158"/>
      <c r="M1283" s="158"/>
      <c r="N1283" s="160">
        <v>0</v>
      </c>
      <c r="O1283" s="158"/>
      <c r="P1283" s="158"/>
      <c r="Q1283" s="160">
        <v>0</v>
      </c>
      <c r="R1283" s="158"/>
      <c r="S1283" s="181">
        <f t="shared" si="62"/>
        <v>24565</v>
      </c>
      <c r="T1283" s="183"/>
      <c r="U1283" s="183"/>
      <c r="V1283" s="183"/>
      <c r="W1283" s="181">
        <f t="shared" si="63"/>
        <v>0</v>
      </c>
      <c r="X1283" s="181">
        <f t="shared" si="64"/>
        <v>24565</v>
      </c>
    </row>
    <row r="1284" spans="1:24" ht="9.6" x14ac:dyDescent="0.3">
      <c r="A1284" s="156" t="s">
        <v>3297</v>
      </c>
      <c r="B1284" s="156" t="s">
        <v>4108</v>
      </c>
      <c r="C1284" s="160">
        <v>0</v>
      </c>
      <c r="D1284" s="158"/>
      <c r="E1284" s="160">
        <v>0</v>
      </c>
      <c r="F1284" s="160">
        <v>0</v>
      </c>
      <c r="G1284" s="158"/>
      <c r="H1284" s="158"/>
      <c r="I1284" s="158"/>
      <c r="J1284" s="159">
        <v>19921</v>
      </c>
      <c r="K1284" s="158"/>
      <c r="L1284" s="158"/>
      <c r="M1284" s="158"/>
      <c r="N1284" s="160">
        <v>0</v>
      </c>
      <c r="O1284" s="158"/>
      <c r="P1284" s="158"/>
      <c r="Q1284" s="158"/>
      <c r="R1284" s="158"/>
      <c r="S1284" s="181">
        <f t="shared" si="62"/>
        <v>19921</v>
      </c>
      <c r="T1284" s="183"/>
      <c r="U1284" s="183"/>
      <c r="V1284" s="183"/>
      <c r="W1284" s="181">
        <f t="shared" si="63"/>
        <v>0</v>
      </c>
      <c r="X1284" s="181">
        <f t="shared" si="64"/>
        <v>19921</v>
      </c>
    </row>
    <row r="1285" spans="1:24" ht="9.6" x14ac:dyDescent="0.3">
      <c r="A1285" s="156" t="s">
        <v>3298</v>
      </c>
      <c r="B1285" s="156" t="s">
        <v>4109</v>
      </c>
      <c r="C1285" s="160">
        <v>0</v>
      </c>
      <c r="D1285" s="158"/>
      <c r="E1285" s="159">
        <v>27</v>
      </c>
      <c r="F1285" s="160">
        <v>0</v>
      </c>
      <c r="G1285" s="158"/>
      <c r="H1285" s="158"/>
      <c r="I1285" s="158"/>
      <c r="J1285" s="159">
        <v>4617</v>
      </c>
      <c r="K1285" s="158"/>
      <c r="L1285" s="158"/>
      <c r="M1285" s="158"/>
      <c r="N1285" s="160">
        <v>0</v>
      </c>
      <c r="O1285" s="158"/>
      <c r="P1285" s="158"/>
      <c r="Q1285" s="158"/>
      <c r="R1285" s="158"/>
      <c r="S1285" s="181">
        <f t="shared" si="62"/>
        <v>4644</v>
      </c>
      <c r="T1285" s="183"/>
      <c r="U1285" s="183"/>
      <c r="V1285" s="183"/>
      <c r="W1285" s="181">
        <f t="shared" si="63"/>
        <v>0</v>
      </c>
      <c r="X1285" s="181">
        <f t="shared" si="64"/>
        <v>4644</v>
      </c>
    </row>
    <row r="1286" spans="1:24" ht="19.2" x14ac:dyDescent="0.3">
      <c r="A1286" s="156" t="s">
        <v>3371</v>
      </c>
      <c r="B1286" s="156" t="s">
        <v>4181</v>
      </c>
      <c r="C1286" s="158"/>
      <c r="D1286" s="158"/>
      <c r="E1286" s="160">
        <v>0</v>
      </c>
      <c r="F1286" s="160">
        <v>0</v>
      </c>
      <c r="G1286" s="158"/>
      <c r="H1286" s="158"/>
      <c r="I1286" s="158"/>
      <c r="J1286" s="158"/>
      <c r="K1286" s="158"/>
      <c r="L1286" s="158"/>
      <c r="M1286" s="158"/>
      <c r="N1286" s="160">
        <v>0</v>
      </c>
      <c r="O1286" s="158"/>
      <c r="P1286" s="158"/>
      <c r="Q1286" s="160">
        <v>0</v>
      </c>
      <c r="R1286" s="158"/>
      <c r="S1286" s="181">
        <f t="shared" si="62"/>
        <v>0</v>
      </c>
      <c r="T1286" s="183"/>
      <c r="U1286" s="183"/>
      <c r="V1286" s="183"/>
      <c r="W1286" s="181">
        <f t="shared" si="63"/>
        <v>0</v>
      </c>
      <c r="X1286" s="181">
        <f t="shared" si="64"/>
        <v>0</v>
      </c>
    </row>
    <row r="1287" spans="1:24" ht="9.6" x14ac:dyDescent="0.3">
      <c r="A1287" s="156" t="s">
        <v>3297</v>
      </c>
      <c r="B1287" s="156" t="s">
        <v>4108</v>
      </c>
      <c r="C1287" s="158"/>
      <c r="D1287" s="158"/>
      <c r="E1287" s="160">
        <v>0</v>
      </c>
      <c r="F1287" s="160">
        <v>0</v>
      </c>
      <c r="G1287" s="158"/>
      <c r="H1287" s="158"/>
      <c r="I1287" s="158"/>
      <c r="J1287" s="158"/>
      <c r="K1287" s="158"/>
      <c r="L1287" s="158"/>
      <c r="M1287" s="158"/>
      <c r="N1287" s="160">
        <v>0</v>
      </c>
      <c r="O1287" s="158"/>
      <c r="P1287" s="158"/>
      <c r="Q1287" s="158"/>
      <c r="R1287" s="158"/>
      <c r="S1287" s="181">
        <f t="shared" si="62"/>
        <v>0</v>
      </c>
      <c r="T1287" s="183"/>
      <c r="U1287" s="183"/>
      <c r="V1287" s="183"/>
      <c r="W1287" s="181">
        <f t="shared" si="63"/>
        <v>0</v>
      </c>
      <c r="X1287" s="181">
        <f t="shared" si="64"/>
        <v>0</v>
      </c>
    </row>
    <row r="1288" spans="1:24" ht="9.6" x14ac:dyDescent="0.3">
      <c r="A1288" s="156" t="s">
        <v>3298</v>
      </c>
      <c r="B1288" s="156" t="s">
        <v>4109</v>
      </c>
      <c r="C1288" s="158"/>
      <c r="D1288" s="158"/>
      <c r="E1288" s="160">
        <v>0</v>
      </c>
      <c r="F1288" s="160">
        <v>0</v>
      </c>
      <c r="G1288" s="158"/>
      <c r="H1288" s="158"/>
      <c r="I1288" s="158"/>
      <c r="J1288" s="158"/>
      <c r="K1288" s="158"/>
      <c r="L1288" s="158"/>
      <c r="M1288" s="158"/>
      <c r="N1288" s="160">
        <v>0</v>
      </c>
      <c r="O1288" s="158"/>
      <c r="P1288" s="158"/>
      <c r="Q1288" s="158"/>
      <c r="R1288" s="158"/>
      <c r="S1288" s="181">
        <f t="shared" si="62"/>
        <v>0</v>
      </c>
      <c r="T1288" s="183"/>
      <c r="U1288" s="183"/>
      <c r="V1288" s="183"/>
      <c r="W1288" s="181">
        <f t="shared" si="63"/>
        <v>0</v>
      </c>
      <c r="X1288" s="181">
        <f t="shared" si="64"/>
        <v>0</v>
      </c>
    </row>
    <row r="1289" spans="1:24" ht="19.2" x14ac:dyDescent="0.3">
      <c r="A1289" s="156" t="s">
        <v>3372</v>
      </c>
      <c r="B1289" s="156" t="s">
        <v>4182</v>
      </c>
      <c r="C1289" s="158"/>
      <c r="D1289" s="158"/>
      <c r="E1289" s="160">
        <v>0</v>
      </c>
      <c r="F1289" s="160">
        <v>0</v>
      </c>
      <c r="G1289" s="158"/>
      <c r="H1289" s="158"/>
      <c r="I1289" s="158"/>
      <c r="J1289" s="158"/>
      <c r="K1289" s="158"/>
      <c r="L1289" s="158"/>
      <c r="M1289" s="158"/>
      <c r="N1289" s="160">
        <v>0</v>
      </c>
      <c r="O1289" s="158"/>
      <c r="P1289" s="158"/>
      <c r="Q1289" s="160">
        <v>0</v>
      </c>
      <c r="R1289" s="158"/>
      <c r="S1289" s="181">
        <f t="shared" si="62"/>
        <v>0</v>
      </c>
      <c r="T1289" s="183"/>
      <c r="U1289" s="183"/>
      <c r="V1289" s="183"/>
      <c r="W1289" s="181">
        <f t="shared" si="63"/>
        <v>0</v>
      </c>
      <c r="X1289" s="181">
        <f t="shared" si="64"/>
        <v>0</v>
      </c>
    </row>
    <row r="1290" spans="1:24" ht="9.6" x14ac:dyDescent="0.3">
      <c r="A1290" s="156" t="s">
        <v>3297</v>
      </c>
      <c r="B1290" s="156" t="s">
        <v>4108</v>
      </c>
      <c r="C1290" s="158"/>
      <c r="D1290" s="158"/>
      <c r="E1290" s="160">
        <v>0</v>
      </c>
      <c r="F1290" s="160">
        <v>0</v>
      </c>
      <c r="G1290" s="158"/>
      <c r="H1290" s="158"/>
      <c r="I1290" s="158"/>
      <c r="J1290" s="158"/>
      <c r="K1290" s="158"/>
      <c r="L1290" s="158"/>
      <c r="M1290" s="158"/>
      <c r="N1290" s="160">
        <v>0</v>
      </c>
      <c r="O1290" s="158"/>
      <c r="P1290" s="158"/>
      <c r="Q1290" s="158"/>
      <c r="R1290" s="158"/>
      <c r="S1290" s="181">
        <f t="shared" si="62"/>
        <v>0</v>
      </c>
      <c r="T1290" s="183"/>
      <c r="U1290" s="183"/>
      <c r="V1290" s="183"/>
      <c r="W1290" s="181">
        <f t="shared" si="63"/>
        <v>0</v>
      </c>
      <c r="X1290" s="181">
        <f t="shared" si="64"/>
        <v>0</v>
      </c>
    </row>
    <row r="1291" spans="1:24" ht="9.6" x14ac:dyDescent="0.3">
      <c r="A1291" s="156" t="s">
        <v>3298</v>
      </c>
      <c r="B1291" s="156" t="s">
        <v>4109</v>
      </c>
      <c r="C1291" s="158"/>
      <c r="D1291" s="158"/>
      <c r="E1291" s="160">
        <v>0</v>
      </c>
      <c r="F1291" s="160">
        <v>0</v>
      </c>
      <c r="G1291" s="158"/>
      <c r="H1291" s="158"/>
      <c r="I1291" s="158"/>
      <c r="J1291" s="158"/>
      <c r="K1291" s="158"/>
      <c r="L1291" s="158"/>
      <c r="M1291" s="158"/>
      <c r="N1291" s="160">
        <v>0</v>
      </c>
      <c r="O1291" s="158"/>
      <c r="P1291" s="158"/>
      <c r="Q1291" s="158"/>
      <c r="R1291" s="158"/>
      <c r="S1291" s="181">
        <f t="shared" si="62"/>
        <v>0</v>
      </c>
      <c r="T1291" s="183"/>
      <c r="U1291" s="183"/>
      <c r="V1291" s="183"/>
      <c r="W1291" s="181">
        <f t="shared" si="63"/>
        <v>0</v>
      </c>
      <c r="X1291" s="181">
        <f t="shared" si="64"/>
        <v>0</v>
      </c>
    </row>
    <row r="1292" spans="1:24" ht="19.2" x14ac:dyDescent="0.3">
      <c r="A1292" s="156" t="s">
        <v>3373</v>
      </c>
      <c r="B1292" s="156" t="s">
        <v>4183</v>
      </c>
      <c r="C1292" s="158"/>
      <c r="D1292" s="158"/>
      <c r="E1292" s="160">
        <v>0</v>
      </c>
      <c r="F1292" s="160">
        <v>0</v>
      </c>
      <c r="G1292" s="158"/>
      <c r="H1292" s="158"/>
      <c r="I1292" s="158"/>
      <c r="J1292" s="158"/>
      <c r="K1292" s="158"/>
      <c r="L1292" s="158"/>
      <c r="M1292" s="158"/>
      <c r="N1292" s="160">
        <v>0</v>
      </c>
      <c r="O1292" s="158"/>
      <c r="P1292" s="158"/>
      <c r="Q1292" s="160">
        <v>0</v>
      </c>
      <c r="R1292" s="158"/>
      <c r="S1292" s="181">
        <f t="shared" si="62"/>
        <v>0</v>
      </c>
      <c r="T1292" s="183"/>
      <c r="U1292" s="183"/>
      <c r="V1292" s="183"/>
      <c r="W1292" s="181">
        <f t="shared" si="63"/>
        <v>0</v>
      </c>
      <c r="X1292" s="181">
        <f t="shared" si="64"/>
        <v>0</v>
      </c>
    </row>
    <row r="1293" spans="1:24" ht="9.6" x14ac:dyDescent="0.3">
      <c r="A1293" s="156" t="s">
        <v>3297</v>
      </c>
      <c r="B1293" s="156" t="s">
        <v>4108</v>
      </c>
      <c r="C1293" s="158"/>
      <c r="D1293" s="158"/>
      <c r="E1293" s="160">
        <v>0</v>
      </c>
      <c r="F1293" s="160">
        <v>0</v>
      </c>
      <c r="G1293" s="158"/>
      <c r="H1293" s="158"/>
      <c r="I1293" s="158"/>
      <c r="J1293" s="158"/>
      <c r="K1293" s="158"/>
      <c r="L1293" s="158"/>
      <c r="M1293" s="158"/>
      <c r="N1293" s="160">
        <v>0</v>
      </c>
      <c r="O1293" s="158"/>
      <c r="P1293" s="158"/>
      <c r="Q1293" s="158"/>
      <c r="R1293" s="158"/>
      <c r="S1293" s="181">
        <f t="shared" si="62"/>
        <v>0</v>
      </c>
      <c r="T1293" s="183"/>
      <c r="U1293" s="183"/>
      <c r="V1293" s="183"/>
      <c r="W1293" s="181">
        <f t="shared" si="63"/>
        <v>0</v>
      </c>
      <c r="X1293" s="181">
        <f t="shared" si="64"/>
        <v>0</v>
      </c>
    </row>
    <row r="1294" spans="1:24" ht="9.6" x14ac:dyDescent="0.3">
      <c r="A1294" s="156" t="s">
        <v>3298</v>
      </c>
      <c r="B1294" s="156" t="s">
        <v>4109</v>
      </c>
      <c r="C1294" s="158"/>
      <c r="D1294" s="158"/>
      <c r="E1294" s="160">
        <v>0</v>
      </c>
      <c r="F1294" s="160">
        <v>0</v>
      </c>
      <c r="G1294" s="158"/>
      <c r="H1294" s="158"/>
      <c r="I1294" s="158"/>
      <c r="J1294" s="158"/>
      <c r="K1294" s="158"/>
      <c r="L1294" s="158"/>
      <c r="M1294" s="158"/>
      <c r="N1294" s="160">
        <v>0</v>
      </c>
      <c r="O1294" s="158"/>
      <c r="P1294" s="158"/>
      <c r="Q1294" s="158"/>
      <c r="R1294" s="158"/>
      <c r="S1294" s="181">
        <f t="shared" si="62"/>
        <v>0</v>
      </c>
      <c r="T1294" s="183"/>
      <c r="U1294" s="183"/>
      <c r="V1294" s="183"/>
      <c r="W1294" s="181">
        <f t="shared" si="63"/>
        <v>0</v>
      </c>
      <c r="X1294" s="181">
        <f t="shared" si="64"/>
        <v>0</v>
      </c>
    </row>
    <row r="1295" spans="1:24" ht="19.2" x14ac:dyDescent="0.3">
      <c r="A1295" s="156" t="s">
        <v>3499</v>
      </c>
      <c r="B1295" s="156" t="s">
        <v>4302</v>
      </c>
      <c r="C1295" s="158"/>
      <c r="D1295" s="158"/>
      <c r="E1295" s="158"/>
      <c r="F1295" s="160">
        <v>0</v>
      </c>
      <c r="G1295" s="158"/>
      <c r="H1295" s="158"/>
      <c r="I1295" s="158"/>
      <c r="J1295" s="158"/>
      <c r="K1295" s="158"/>
      <c r="L1295" s="158"/>
      <c r="M1295" s="158"/>
      <c r="N1295" s="160">
        <v>0</v>
      </c>
      <c r="O1295" s="158"/>
      <c r="P1295" s="158"/>
      <c r="Q1295" s="158"/>
      <c r="R1295" s="158"/>
      <c r="S1295" s="181">
        <f t="shared" si="62"/>
        <v>0</v>
      </c>
      <c r="T1295" s="183"/>
      <c r="U1295" s="183"/>
      <c r="V1295" s="183"/>
      <c r="W1295" s="181">
        <f t="shared" si="63"/>
        <v>0</v>
      </c>
      <c r="X1295" s="181">
        <f t="shared" si="64"/>
        <v>0</v>
      </c>
    </row>
    <row r="1296" spans="1:24" ht="19.2" x14ac:dyDescent="0.3">
      <c r="A1296" s="156" t="s">
        <v>3375</v>
      </c>
      <c r="B1296" s="156" t="s">
        <v>4185</v>
      </c>
      <c r="C1296" s="158"/>
      <c r="D1296" s="158"/>
      <c r="E1296" s="158"/>
      <c r="F1296" s="158"/>
      <c r="G1296" s="158"/>
      <c r="H1296" s="158"/>
      <c r="I1296" s="158"/>
      <c r="J1296" s="158"/>
      <c r="K1296" s="158"/>
      <c r="L1296" s="158"/>
      <c r="M1296" s="158"/>
      <c r="N1296" s="158"/>
      <c r="O1296" s="158"/>
      <c r="P1296" s="158"/>
      <c r="Q1296" s="158"/>
      <c r="R1296" s="158"/>
      <c r="S1296" s="181">
        <f t="shared" si="62"/>
        <v>0</v>
      </c>
      <c r="T1296" s="183"/>
      <c r="U1296" s="183"/>
      <c r="V1296" s="183"/>
      <c r="W1296" s="181">
        <f t="shared" si="63"/>
        <v>0</v>
      </c>
      <c r="X1296" s="181">
        <f t="shared" si="64"/>
        <v>0</v>
      </c>
    </row>
    <row r="1297" spans="1:24" ht="19.2" x14ac:dyDescent="0.3">
      <c r="A1297" s="156" t="s">
        <v>3376</v>
      </c>
      <c r="B1297" s="156" t="s">
        <v>4186</v>
      </c>
      <c r="C1297" s="158"/>
      <c r="D1297" s="158"/>
      <c r="E1297" s="158"/>
      <c r="F1297" s="158"/>
      <c r="G1297" s="158"/>
      <c r="H1297" s="158"/>
      <c r="I1297" s="158"/>
      <c r="J1297" s="158"/>
      <c r="K1297" s="158"/>
      <c r="L1297" s="158"/>
      <c r="M1297" s="158"/>
      <c r="N1297" s="158"/>
      <c r="O1297" s="158"/>
      <c r="P1297" s="158"/>
      <c r="Q1297" s="158"/>
      <c r="R1297" s="158"/>
      <c r="S1297" s="181">
        <f t="shared" si="62"/>
        <v>0</v>
      </c>
      <c r="T1297" s="183"/>
      <c r="U1297" s="183"/>
      <c r="V1297" s="183"/>
      <c r="W1297" s="181">
        <f t="shared" si="63"/>
        <v>0</v>
      </c>
      <c r="X1297" s="181">
        <f t="shared" si="64"/>
        <v>0</v>
      </c>
    </row>
    <row r="1298" spans="1:24" ht="28.8" x14ac:dyDescent="0.3">
      <c r="A1298" s="156" t="s">
        <v>3377</v>
      </c>
      <c r="B1298" s="156" t="s">
        <v>4187</v>
      </c>
      <c r="C1298" s="158"/>
      <c r="D1298" s="158"/>
      <c r="E1298" s="158"/>
      <c r="F1298" s="160">
        <v>0</v>
      </c>
      <c r="G1298" s="158"/>
      <c r="H1298" s="158"/>
      <c r="I1298" s="158"/>
      <c r="J1298" s="158"/>
      <c r="K1298" s="158"/>
      <c r="L1298" s="158"/>
      <c r="M1298" s="158"/>
      <c r="N1298" s="160">
        <v>0</v>
      </c>
      <c r="O1298" s="158"/>
      <c r="P1298" s="158"/>
      <c r="Q1298" s="158"/>
      <c r="R1298" s="158"/>
      <c r="S1298" s="181">
        <f t="shared" si="62"/>
        <v>0</v>
      </c>
      <c r="T1298" s="183"/>
      <c r="U1298" s="183"/>
      <c r="V1298" s="183"/>
      <c r="W1298" s="181">
        <f t="shared" si="63"/>
        <v>0</v>
      </c>
      <c r="X1298" s="181">
        <f t="shared" si="64"/>
        <v>0</v>
      </c>
    </row>
    <row r="1299" spans="1:24" ht="28.8" x14ac:dyDescent="0.3">
      <c r="A1299" s="156" t="s">
        <v>3378</v>
      </c>
      <c r="B1299" s="156" t="s">
        <v>4188</v>
      </c>
      <c r="C1299" s="158"/>
      <c r="D1299" s="158"/>
      <c r="E1299" s="158"/>
      <c r="F1299" s="160">
        <v>0</v>
      </c>
      <c r="G1299" s="158"/>
      <c r="H1299" s="158"/>
      <c r="I1299" s="158"/>
      <c r="J1299" s="158"/>
      <c r="K1299" s="158"/>
      <c r="L1299" s="158"/>
      <c r="M1299" s="158"/>
      <c r="N1299" s="160">
        <v>0</v>
      </c>
      <c r="O1299" s="158"/>
      <c r="P1299" s="158"/>
      <c r="Q1299" s="158"/>
      <c r="R1299" s="158"/>
      <c r="S1299" s="181">
        <f t="shared" si="62"/>
        <v>0</v>
      </c>
      <c r="T1299" s="183"/>
      <c r="U1299" s="183"/>
      <c r="V1299" s="183"/>
      <c r="W1299" s="181">
        <f t="shared" si="63"/>
        <v>0</v>
      </c>
      <c r="X1299" s="181">
        <f t="shared" si="64"/>
        <v>0</v>
      </c>
    </row>
    <row r="1300" spans="1:24" ht="19.2" x14ac:dyDescent="0.3">
      <c r="A1300" s="156" t="s">
        <v>3500</v>
      </c>
      <c r="B1300" s="156" t="s">
        <v>4303</v>
      </c>
      <c r="C1300" s="158"/>
      <c r="D1300" s="158"/>
      <c r="E1300" s="158"/>
      <c r="F1300" s="160">
        <v>0</v>
      </c>
      <c r="G1300" s="158"/>
      <c r="H1300" s="159">
        <v>41962</v>
      </c>
      <c r="I1300" s="158"/>
      <c r="J1300" s="158"/>
      <c r="K1300" s="158"/>
      <c r="L1300" s="158"/>
      <c r="M1300" s="158"/>
      <c r="N1300" s="159">
        <v>985</v>
      </c>
      <c r="O1300" s="158"/>
      <c r="P1300" s="158"/>
      <c r="Q1300" s="158"/>
      <c r="R1300" s="158"/>
      <c r="S1300" s="181">
        <f t="shared" si="62"/>
        <v>42947</v>
      </c>
      <c r="T1300" s="183"/>
      <c r="U1300" s="182">
        <v>-897</v>
      </c>
      <c r="V1300" s="183"/>
      <c r="W1300" s="181">
        <f t="shared" si="63"/>
        <v>-897</v>
      </c>
      <c r="X1300" s="181">
        <f t="shared" si="64"/>
        <v>42050</v>
      </c>
    </row>
    <row r="1301" spans="1:24" ht="19.2" x14ac:dyDescent="0.3">
      <c r="A1301" s="156" t="s">
        <v>3501</v>
      </c>
      <c r="B1301" s="156" t="s">
        <v>4304</v>
      </c>
      <c r="C1301" s="158"/>
      <c r="D1301" s="158"/>
      <c r="E1301" s="158"/>
      <c r="F1301" s="160">
        <v>0</v>
      </c>
      <c r="G1301" s="158"/>
      <c r="H1301" s="159">
        <v>41962</v>
      </c>
      <c r="I1301" s="158"/>
      <c r="J1301" s="158"/>
      <c r="K1301" s="158"/>
      <c r="L1301" s="158"/>
      <c r="M1301" s="158"/>
      <c r="N1301" s="159">
        <v>985</v>
      </c>
      <c r="O1301" s="158"/>
      <c r="P1301" s="158"/>
      <c r="Q1301" s="158"/>
      <c r="R1301" s="158"/>
      <c r="S1301" s="181">
        <f t="shared" si="62"/>
        <v>42947</v>
      </c>
      <c r="T1301" s="183"/>
      <c r="U1301" s="182">
        <v>-897</v>
      </c>
      <c r="V1301" s="183"/>
      <c r="W1301" s="181">
        <f t="shared" si="63"/>
        <v>-897</v>
      </c>
      <c r="X1301" s="181">
        <f t="shared" si="64"/>
        <v>42050</v>
      </c>
    </row>
    <row r="1302" spans="1:24" ht="9.6" x14ac:dyDescent="0.3">
      <c r="A1302" s="156" t="s">
        <v>3201</v>
      </c>
      <c r="B1302" s="156" t="s">
        <v>4012</v>
      </c>
      <c r="C1302" s="158"/>
      <c r="D1302" s="158"/>
      <c r="E1302" s="158"/>
      <c r="F1302" s="158"/>
      <c r="G1302" s="158"/>
      <c r="H1302" s="158"/>
      <c r="I1302" s="158"/>
      <c r="J1302" s="158"/>
      <c r="K1302" s="158"/>
      <c r="L1302" s="158"/>
      <c r="M1302" s="158"/>
      <c r="N1302" s="158"/>
      <c r="O1302" s="158"/>
      <c r="P1302" s="158"/>
      <c r="Q1302" s="158"/>
      <c r="R1302" s="158"/>
      <c r="S1302" s="181">
        <f t="shared" si="62"/>
        <v>0</v>
      </c>
      <c r="T1302" s="183"/>
      <c r="U1302" s="183"/>
      <c r="V1302" s="183"/>
      <c r="W1302" s="181">
        <f t="shared" si="63"/>
        <v>0</v>
      </c>
      <c r="X1302" s="181">
        <f t="shared" si="64"/>
        <v>0</v>
      </c>
    </row>
    <row r="1303" spans="1:24" ht="9.6" x14ac:dyDescent="0.3">
      <c r="A1303" s="156" t="s">
        <v>3202</v>
      </c>
      <c r="B1303" s="156" t="s">
        <v>4013</v>
      </c>
      <c r="C1303" s="158"/>
      <c r="D1303" s="158"/>
      <c r="E1303" s="158"/>
      <c r="F1303" s="158"/>
      <c r="G1303" s="158"/>
      <c r="H1303" s="158"/>
      <c r="I1303" s="158"/>
      <c r="J1303" s="158"/>
      <c r="K1303" s="158"/>
      <c r="L1303" s="158"/>
      <c r="M1303" s="158"/>
      <c r="N1303" s="158"/>
      <c r="O1303" s="158"/>
      <c r="P1303" s="158"/>
      <c r="Q1303" s="158"/>
      <c r="R1303" s="158"/>
      <c r="S1303" s="181">
        <f t="shared" si="62"/>
        <v>0</v>
      </c>
      <c r="T1303" s="183"/>
      <c r="U1303" s="183"/>
      <c r="V1303" s="183"/>
      <c r="W1303" s="181">
        <f t="shared" si="63"/>
        <v>0</v>
      </c>
      <c r="X1303" s="181">
        <f t="shared" si="64"/>
        <v>0</v>
      </c>
    </row>
    <row r="1304" spans="1:24" ht="9.6" x14ac:dyDescent="0.3">
      <c r="A1304" s="156" t="s">
        <v>3327</v>
      </c>
      <c r="B1304" s="156" t="s">
        <v>4137</v>
      </c>
      <c r="C1304" s="158"/>
      <c r="D1304" s="158"/>
      <c r="E1304" s="158"/>
      <c r="F1304" s="160">
        <v>0</v>
      </c>
      <c r="G1304" s="158"/>
      <c r="H1304" s="158"/>
      <c r="I1304" s="158"/>
      <c r="J1304" s="158"/>
      <c r="K1304" s="158"/>
      <c r="L1304" s="158"/>
      <c r="M1304" s="158"/>
      <c r="N1304" s="158"/>
      <c r="O1304" s="158"/>
      <c r="P1304" s="158"/>
      <c r="Q1304" s="158"/>
      <c r="R1304" s="158"/>
      <c r="S1304" s="181">
        <f t="shared" si="62"/>
        <v>0</v>
      </c>
      <c r="T1304" s="183"/>
      <c r="U1304" s="182">
        <v>-1279</v>
      </c>
      <c r="V1304" s="183"/>
      <c r="W1304" s="181">
        <f t="shared" si="63"/>
        <v>-1279</v>
      </c>
      <c r="X1304" s="181">
        <f t="shared" si="64"/>
        <v>-1279</v>
      </c>
    </row>
    <row r="1305" spans="1:24" ht="19.2" x14ac:dyDescent="0.3">
      <c r="A1305" s="156" t="s">
        <v>3328</v>
      </c>
      <c r="B1305" s="156" t="s">
        <v>4138</v>
      </c>
      <c r="C1305" s="158"/>
      <c r="D1305" s="158"/>
      <c r="E1305" s="158"/>
      <c r="F1305" s="160">
        <v>0</v>
      </c>
      <c r="G1305" s="158"/>
      <c r="H1305" s="158"/>
      <c r="I1305" s="158"/>
      <c r="J1305" s="158"/>
      <c r="K1305" s="158"/>
      <c r="L1305" s="158"/>
      <c r="M1305" s="158"/>
      <c r="N1305" s="158"/>
      <c r="O1305" s="158"/>
      <c r="P1305" s="158"/>
      <c r="Q1305" s="158"/>
      <c r="R1305" s="158"/>
      <c r="S1305" s="181">
        <f t="shared" si="62"/>
        <v>0</v>
      </c>
      <c r="T1305" s="183"/>
      <c r="U1305" s="184">
        <v>0</v>
      </c>
      <c r="V1305" s="183"/>
      <c r="W1305" s="181">
        <f t="shared" si="63"/>
        <v>0</v>
      </c>
      <c r="X1305" s="181">
        <f t="shared" si="64"/>
        <v>0</v>
      </c>
    </row>
    <row r="1306" spans="1:24" ht="9.6" x14ac:dyDescent="0.3">
      <c r="A1306" s="156" t="s">
        <v>3329</v>
      </c>
      <c r="B1306" s="156" t="s">
        <v>4139</v>
      </c>
      <c r="C1306" s="158"/>
      <c r="D1306" s="158"/>
      <c r="E1306" s="158"/>
      <c r="F1306" s="160">
        <v>0</v>
      </c>
      <c r="G1306" s="158"/>
      <c r="H1306" s="158"/>
      <c r="I1306" s="158"/>
      <c r="J1306" s="158"/>
      <c r="K1306" s="158"/>
      <c r="L1306" s="158"/>
      <c r="M1306" s="158"/>
      <c r="N1306" s="158"/>
      <c r="O1306" s="158"/>
      <c r="P1306" s="158"/>
      <c r="Q1306" s="158"/>
      <c r="R1306" s="158"/>
      <c r="S1306" s="181">
        <f t="shared" si="62"/>
        <v>0</v>
      </c>
      <c r="T1306" s="183"/>
      <c r="U1306" s="184">
        <v>0</v>
      </c>
      <c r="V1306" s="183"/>
      <c r="W1306" s="181">
        <f t="shared" si="63"/>
        <v>0</v>
      </c>
      <c r="X1306" s="181">
        <f t="shared" si="64"/>
        <v>0</v>
      </c>
    </row>
    <row r="1307" spans="1:24" ht="9.6" x14ac:dyDescent="0.3">
      <c r="A1307" s="156" t="s">
        <v>3330</v>
      </c>
      <c r="B1307" s="156" t="s">
        <v>4140</v>
      </c>
      <c r="C1307" s="158"/>
      <c r="D1307" s="158"/>
      <c r="E1307" s="158"/>
      <c r="F1307" s="160">
        <v>0</v>
      </c>
      <c r="G1307" s="158"/>
      <c r="H1307" s="158"/>
      <c r="I1307" s="158"/>
      <c r="J1307" s="158"/>
      <c r="K1307" s="158"/>
      <c r="L1307" s="158"/>
      <c r="M1307" s="158"/>
      <c r="N1307" s="158"/>
      <c r="O1307" s="158"/>
      <c r="P1307" s="158"/>
      <c r="Q1307" s="158"/>
      <c r="R1307" s="158"/>
      <c r="S1307" s="181">
        <f t="shared" si="62"/>
        <v>0</v>
      </c>
      <c r="T1307" s="183"/>
      <c r="U1307" s="184">
        <v>0</v>
      </c>
      <c r="V1307" s="183"/>
      <c r="W1307" s="181">
        <f t="shared" si="63"/>
        <v>0</v>
      </c>
      <c r="X1307" s="181">
        <f t="shared" si="64"/>
        <v>0</v>
      </c>
    </row>
    <row r="1308" spans="1:24" ht="19.2" x14ac:dyDescent="0.3">
      <c r="A1308" s="156" t="s">
        <v>3331</v>
      </c>
      <c r="B1308" s="156" t="s">
        <v>4141</v>
      </c>
      <c r="C1308" s="158"/>
      <c r="D1308" s="158"/>
      <c r="E1308" s="158"/>
      <c r="F1308" s="160">
        <v>0</v>
      </c>
      <c r="G1308" s="158"/>
      <c r="H1308" s="158"/>
      <c r="I1308" s="158"/>
      <c r="J1308" s="158"/>
      <c r="K1308" s="158"/>
      <c r="L1308" s="158"/>
      <c r="M1308" s="158"/>
      <c r="N1308" s="158"/>
      <c r="O1308" s="158"/>
      <c r="P1308" s="158"/>
      <c r="Q1308" s="158"/>
      <c r="R1308" s="158"/>
      <c r="S1308" s="181">
        <f t="shared" si="62"/>
        <v>0</v>
      </c>
      <c r="T1308" s="183"/>
      <c r="U1308" s="184">
        <v>0</v>
      </c>
      <c r="V1308" s="183"/>
      <c r="W1308" s="181">
        <f t="shared" si="63"/>
        <v>0</v>
      </c>
      <c r="X1308" s="181">
        <f t="shared" si="64"/>
        <v>0</v>
      </c>
    </row>
    <row r="1309" spans="1:24" ht="9.6" x14ac:dyDescent="0.3">
      <c r="A1309" s="156" t="s">
        <v>3332</v>
      </c>
      <c r="B1309" s="156" t="s">
        <v>4142</v>
      </c>
      <c r="C1309" s="158"/>
      <c r="D1309" s="158"/>
      <c r="E1309" s="158"/>
      <c r="F1309" s="160">
        <v>0</v>
      </c>
      <c r="G1309" s="158"/>
      <c r="H1309" s="158"/>
      <c r="I1309" s="158"/>
      <c r="J1309" s="158"/>
      <c r="K1309" s="158"/>
      <c r="L1309" s="158"/>
      <c r="M1309" s="158"/>
      <c r="N1309" s="158"/>
      <c r="O1309" s="158"/>
      <c r="P1309" s="158"/>
      <c r="Q1309" s="158"/>
      <c r="R1309" s="158"/>
      <c r="S1309" s="181">
        <f t="shared" si="62"/>
        <v>0</v>
      </c>
      <c r="T1309" s="183"/>
      <c r="U1309" s="184">
        <v>0</v>
      </c>
      <c r="V1309" s="183"/>
      <c r="W1309" s="181">
        <f t="shared" si="63"/>
        <v>0</v>
      </c>
      <c r="X1309" s="181">
        <f t="shared" si="64"/>
        <v>0</v>
      </c>
    </row>
    <row r="1310" spans="1:24" ht="19.2" x14ac:dyDescent="0.3">
      <c r="A1310" s="156" t="s">
        <v>3333</v>
      </c>
      <c r="B1310" s="156" t="s">
        <v>4143</v>
      </c>
      <c r="C1310" s="158"/>
      <c r="D1310" s="158"/>
      <c r="E1310" s="158"/>
      <c r="F1310" s="160">
        <v>0</v>
      </c>
      <c r="G1310" s="158"/>
      <c r="H1310" s="158"/>
      <c r="I1310" s="158"/>
      <c r="J1310" s="158"/>
      <c r="K1310" s="158"/>
      <c r="L1310" s="158"/>
      <c r="M1310" s="158"/>
      <c r="N1310" s="158"/>
      <c r="O1310" s="158"/>
      <c r="P1310" s="158"/>
      <c r="Q1310" s="158"/>
      <c r="R1310" s="158"/>
      <c r="S1310" s="181">
        <f t="shared" si="62"/>
        <v>0</v>
      </c>
      <c r="T1310" s="183"/>
      <c r="U1310" s="184">
        <v>0</v>
      </c>
      <c r="V1310" s="183"/>
      <c r="W1310" s="181">
        <f t="shared" si="63"/>
        <v>0</v>
      </c>
      <c r="X1310" s="181">
        <f t="shared" si="64"/>
        <v>0</v>
      </c>
    </row>
    <row r="1311" spans="1:24" ht="9.6" x14ac:dyDescent="0.3">
      <c r="A1311" s="156" t="s">
        <v>3203</v>
      </c>
      <c r="B1311" s="156" t="s">
        <v>4014</v>
      </c>
      <c r="C1311" s="158"/>
      <c r="D1311" s="158"/>
      <c r="E1311" s="158"/>
      <c r="F1311" s="158"/>
      <c r="G1311" s="158"/>
      <c r="H1311" s="158"/>
      <c r="I1311" s="158"/>
      <c r="J1311" s="158"/>
      <c r="K1311" s="158"/>
      <c r="L1311" s="158"/>
      <c r="M1311" s="158"/>
      <c r="N1311" s="158"/>
      <c r="O1311" s="158"/>
      <c r="P1311" s="158"/>
      <c r="Q1311" s="158"/>
      <c r="R1311" s="158"/>
      <c r="S1311" s="181">
        <f t="shared" si="62"/>
        <v>0</v>
      </c>
      <c r="T1311" s="183"/>
      <c r="U1311" s="183"/>
      <c r="V1311" s="183"/>
      <c r="W1311" s="181">
        <f t="shared" si="63"/>
        <v>0</v>
      </c>
      <c r="X1311" s="181">
        <f t="shared" si="64"/>
        <v>0</v>
      </c>
    </row>
    <row r="1312" spans="1:24" ht="19.2" x14ac:dyDescent="0.3">
      <c r="A1312" s="156" t="s">
        <v>3334</v>
      </c>
      <c r="B1312" s="156" t="s">
        <v>4144</v>
      </c>
      <c r="C1312" s="158"/>
      <c r="D1312" s="158"/>
      <c r="E1312" s="158"/>
      <c r="F1312" s="160">
        <v>0</v>
      </c>
      <c r="G1312" s="158"/>
      <c r="H1312" s="159">
        <v>2727</v>
      </c>
      <c r="I1312" s="158"/>
      <c r="J1312" s="158"/>
      <c r="K1312" s="158"/>
      <c r="L1312" s="158"/>
      <c r="M1312" s="158"/>
      <c r="N1312" s="160">
        <v>0</v>
      </c>
      <c r="O1312" s="158"/>
      <c r="P1312" s="158"/>
      <c r="Q1312" s="158"/>
      <c r="R1312" s="158"/>
      <c r="S1312" s="181">
        <f t="shared" si="62"/>
        <v>2727</v>
      </c>
      <c r="T1312" s="183"/>
      <c r="U1312" s="184">
        <v>0</v>
      </c>
      <c r="V1312" s="183"/>
      <c r="W1312" s="181">
        <f t="shared" si="63"/>
        <v>0</v>
      </c>
      <c r="X1312" s="181">
        <f t="shared" si="64"/>
        <v>2727</v>
      </c>
    </row>
    <row r="1313" spans="1:24" ht="19.2" x14ac:dyDescent="0.3">
      <c r="A1313" s="156" t="s">
        <v>3335</v>
      </c>
      <c r="B1313" s="156" t="s">
        <v>4145</v>
      </c>
      <c r="C1313" s="158"/>
      <c r="D1313" s="158"/>
      <c r="E1313" s="158"/>
      <c r="F1313" s="160">
        <v>0</v>
      </c>
      <c r="G1313" s="158"/>
      <c r="H1313" s="159">
        <v>37980</v>
      </c>
      <c r="I1313" s="158"/>
      <c r="J1313" s="158"/>
      <c r="K1313" s="158"/>
      <c r="L1313" s="158"/>
      <c r="M1313" s="158"/>
      <c r="N1313" s="159">
        <v>985</v>
      </c>
      <c r="O1313" s="158"/>
      <c r="P1313" s="158"/>
      <c r="Q1313" s="158"/>
      <c r="R1313" s="158"/>
      <c r="S1313" s="181">
        <f t="shared" si="62"/>
        <v>38965</v>
      </c>
      <c r="T1313" s="183"/>
      <c r="U1313" s="182">
        <v>382</v>
      </c>
      <c r="V1313" s="183"/>
      <c r="W1313" s="181">
        <f t="shared" si="63"/>
        <v>382</v>
      </c>
      <c r="X1313" s="181">
        <f t="shared" si="64"/>
        <v>39347</v>
      </c>
    </row>
    <row r="1314" spans="1:24" ht="9.6" x14ac:dyDescent="0.3">
      <c r="A1314" s="156" t="s">
        <v>3336</v>
      </c>
      <c r="B1314" s="156" t="s">
        <v>4146</v>
      </c>
      <c r="C1314" s="158"/>
      <c r="D1314" s="158"/>
      <c r="E1314" s="158"/>
      <c r="F1314" s="160">
        <v>0</v>
      </c>
      <c r="G1314" s="158"/>
      <c r="H1314" s="159">
        <v>1255</v>
      </c>
      <c r="I1314" s="158"/>
      <c r="J1314" s="158"/>
      <c r="K1314" s="158"/>
      <c r="L1314" s="158"/>
      <c r="M1314" s="158"/>
      <c r="N1314" s="160">
        <v>0</v>
      </c>
      <c r="O1314" s="158"/>
      <c r="P1314" s="158"/>
      <c r="Q1314" s="158"/>
      <c r="R1314" s="158"/>
      <c r="S1314" s="181">
        <f t="shared" si="62"/>
        <v>1255</v>
      </c>
      <c r="T1314" s="183"/>
      <c r="U1314" s="184">
        <v>0</v>
      </c>
      <c r="V1314" s="183"/>
      <c r="W1314" s="181">
        <f t="shared" si="63"/>
        <v>0</v>
      </c>
      <c r="X1314" s="181">
        <f t="shared" si="64"/>
        <v>1255</v>
      </c>
    </row>
    <row r="1315" spans="1:24" ht="19.2" x14ac:dyDescent="0.3">
      <c r="A1315" s="156" t="s">
        <v>3337</v>
      </c>
      <c r="B1315" s="156" t="s">
        <v>4147</v>
      </c>
      <c r="C1315" s="158"/>
      <c r="D1315" s="158"/>
      <c r="E1315" s="158"/>
      <c r="F1315" s="160">
        <v>0</v>
      </c>
      <c r="G1315" s="158"/>
      <c r="H1315" s="158"/>
      <c r="I1315" s="158"/>
      <c r="J1315" s="158"/>
      <c r="K1315" s="158"/>
      <c r="L1315" s="158"/>
      <c r="M1315" s="158"/>
      <c r="N1315" s="160">
        <v>0</v>
      </c>
      <c r="O1315" s="158"/>
      <c r="P1315" s="158"/>
      <c r="Q1315" s="158"/>
      <c r="R1315" s="158"/>
      <c r="S1315" s="181">
        <f t="shared" si="62"/>
        <v>0</v>
      </c>
      <c r="T1315" s="183"/>
      <c r="U1315" s="184">
        <v>0</v>
      </c>
      <c r="V1315" s="183"/>
      <c r="W1315" s="181">
        <f t="shared" si="63"/>
        <v>0</v>
      </c>
      <c r="X1315" s="181">
        <f t="shared" si="64"/>
        <v>0</v>
      </c>
    </row>
    <row r="1316" spans="1:24" ht="19.2" x14ac:dyDescent="0.3">
      <c r="A1316" s="156" t="s">
        <v>3338</v>
      </c>
      <c r="B1316" s="156" t="s">
        <v>4148</v>
      </c>
      <c r="C1316" s="158"/>
      <c r="D1316" s="158"/>
      <c r="E1316" s="158"/>
      <c r="F1316" s="160">
        <v>0</v>
      </c>
      <c r="G1316" s="158"/>
      <c r="H1316" s="158"/>
      <c r="I1316" s="158"/>
      <c r="J1316" s="158"/>
      <c r="K1316" s="158"/>
      <c r="L1316" s="158"/>
      <c r="M1316" s="158"/>
      <c r="N1316" s="160">
        <v>0</v>
      </c>
      <c r="O1316" s="158"/>
      <c r="P1316" s="158"/>
      <c r="Q1316" s="158"/>
      <c r="R1316" s="158"/>
      <c r="S1316" s="181">
        <f t="shared" si="62"/>
        <v>0</v>
      </c>
      <c r="T1316" s="183"/>
      <c r="U1316" s="184">
        <v>0</v>
      </c>
      <c r="V1316" s="183"/>
      <c r="W1316" s="181">
        <f t="shared" si="63"/>
        <v>0</v>
      </c>
      <c r="X1316" s="181">
        <f t="shared" si="64"/>
        <v>0</v>
      </c>
    </row>
    <row r="1317" spans="1:24" ht="19.2" x14ac:dyDescent="0.3">
      <c r="A1317" s="156" t="s">
        <v>3502</v>
      </c>
      <c r="B1317" s="156" t="s">
        <v>4305</v>
      </c>
      <c r="C1317" s="158"/>
      <c r="D1317" s="158"/>
      <c r="E1317" s="158"/>
      <c r="F1317" s="160">
        <v>0</v>
      </c>
      <c r="G1317" s="158"/>
      <c r="H1317" s="158"/>
      <c r="I1317" s="158"/>
      <c r="J1317" s="158"/>
      <c r="K1317" s="158"/>
      <c r="L1317" s="158"/>
      <c r="M1317" s="158"/>
      <c r="N1317" s="160">
        <v>0</v>
      </c>
      <c r="O1317" s="158"/>
      <c r="P1317" s="158"/>
      <c r="Q1317" s="158"/>
      <c r="R1317" s="158"/>
      <c r="S1317" s="181">
        <f t="shared" si="62"/>
        <v>0</v>
      </c>
      <c r="T1317" s="183"/>
      <c r="U1317" s="184">
        <v>0</v>
      </c>
      <c r="V1317" s="183"/>
      <c r="W1317" s="181">
        <f t="shared" si="63"/>
        <v>0</v>
      </c>
      <c r="X1317" s="181">
        <f t="shared" si="64"/>
        <v>0</v>
      </c>
    </row>
    <row r="1318" spans="1:24" ht="9.6" x14ac:dyDescent="0.3">
      <c r="A1318" s="156" t="s">
        <v>3212</v>
      </c>
      <c r="B1318" s="156" t="s">
        <v>4023</v>
      </c>
      <c r="C1318" s="158"/>
      <c r="D1318" s="158"/>
      <c r="E1318" s="158"/>
      <c r="F1318" s="158"/>
      <c r="G1318" s="158"/>
      <c r="H1318" s="158"/>
      <c r="I1318" s="158"/>
      <c r="J1318" s="158"/>
      <c r="K1318" s="158"/>
      <c r="L1318" s="158"/>
      <c r="M1318" s="158"/>
      <c r="N1318" s="158"/>
      <c r="O1318" s="158"/>
      <c r="P1318" s="158"/>
      <c r="Q1318" s="158"/>
      <c r="R1318" s="158"/>
      <c r="S1318" s="181">
        <f t="shared" si="62"/>
        <v>0</v>
      </c>
      <c r="T1318" s="183"/>
      <c r="U1318" s="183"/>
      <c r="V1318" s="183"/>
      <c r="W1318" s="181">
        <f t="shared" si="63"/>
        <v>0</v>
      </c>
      <c r="X1318" s="181">
        <f t="shared" si="64"/>
        <v>0</v>
      </c>
    </row>
    <row r="1319" spans="1:24" ht="9.6" x14ac:dyDescent="0.3">
      <c r="A1319" s="156" t="s">
        <v>3213</v>
      </c>
      <c r="B1319" s="156" t="s">
        <v>4024</v>
      </c>
      <c r="C1319" s="158"/>
      <c r="D1319" s="158"/>
      <c r="E1319" s="158"/>
      <c r="F1319" s="158"/>
      <c r="G1319" s="158"/>
      <c r="H1319" s="158"/>
      <c r="I1319" s="158"/>
      <c r="J1319" s="158"/>
      <c r="K1319" s="158"/>
      <c r="L1319" s="158"/>
      <c r="M1319" s="158"/>
      <c r="N1319" s="158"/>
      <c r="O1319" s="158"/>
      <c r="P1319" s="158"/>
      <c r="Q1319" s="158"/>
      <c r="R1319" s="158"/>
      <c r="S1319" s="181">
        <f t="shared" ref="S1319:S1382" si="65">SUM(C1319:R1319)</f>
        <v>0</v>
      </c>
      <c r="T1319" s="183"/>
      <c r="U1319" s="183"/>
      <c r="V1319" s="183"/>
      <c r="W1319" s="181">
        <f t="shared" si="63"/>
        <v>0</v>
      </c>
      <c r="X1319" s="181">
        <f t="shared" si="64"/>
        <v>0</v>
      </c>
    </row>
    <row r="1320" spans="1:24" ht="19.2" x14ac:dyDescent="0.3">
      <c r="A1320" s="156" t="s">
        <v>3340</v>
      </c>
      <c r="B1320" s="156" t="s">
        <v>4150</v>
      </c>
      <c r="C1320" s="158"/>
      <c r="D1320" s="158"/>
      <c r="E1320" s="158"/>
      <c r="F1320" s="160">
        <v>0</v>
      </c>
      <c r="G1320" s="158"/>
      <c r="H1320" s="158"/>
      <c r="I1320" s="158"/>
      <c r="J1320" s="158"/>
      <c r="K1320" s="158"/>
      <c r="L1320" s="158"/>
      <c r="M1320" s="158"/>
      <c r="N1320" s="158"/>
      <c r="O1320" s="158"/>
      <c r="P1320" s="158"/>
      <c r="Q1320" s="158"/>
      <c r="R1320" s="158"/>
      <c r="S1320" s="181">
        <f t="shared" si="65"/>
        <v>0</v>
      </c>
      <c r="T1320" s="183"/>
      <c r="U1320" s="184">
        <v>0</v>
      </c>
      <c r="V1320" s="183"/>
      <c r="W1320" s="181">
        <f t="shared" si="63"/>
        <v>0</v>
      </c>
      <c r="X1320" s="181">
        <f t="shared" si="64"/>
        <v>0</v>
      </c>
    </row>
    <row r="1321" spans="1:24" ht="9.6" x14ac:dyDescent="0.3">
      <c r="A1321" s="156" t="s">
        <v>3341</v>
      </c>
      <c r="B1321" s="156" t="s">
        <v>4151</v>
      </c>
      <c r="C1321" s="158"/>
      <c r="D1321" s="158"/>
      <c r="E1321" s="158"/>
      <c r="F1321" s="160">
        <v>0</v>
      </c>
      <c r="G1321" s="158"/>
      <c r="H1321" s="158"/>
      <c r="I1321" s="158"/>
      <c r="J1321" s="158"/>
      <c r="K1321" s="158"/>
      <c r="L1321" s="158"/>
      <c r="M1321" s="158"/>
      <c r="N1321" s="158"/>
      <c r="O1321" s="158"/>
      <c r="P1321" s="158"/>
      <c r="Q1321" s="158"/>
      <c r="R1321" s="158"/>
      <c r="S1321" s="181">
        <f t="shared" si="65"/>
        <v>0</v>
      </c>
      <c r="T1321" s="183"/>
      <c r="U1321" s="184">
        <v>0</v>
      </c>
      <c r="V1321" s="183"/>
      <c r="W1321" s="181">
        <f t="shared" ref="W1321:W1384" si="66">SUM(T1321:V1321)</f>
        <v>0</v>
      </c>
      <c r="X1321" s="181">
        <f t="shared" ref="X1321:X1384" si="67">S1321+W1321</f>
        <v>0</v>
      </c>
    </row>
    <row r="1322" spans="1:24" ht="9.6" x14ac:dyDescent="0.3">
      <c r="A1322" s="156" t="s">
        <v>3214</v>
      </c>
      <c r="B1322" s="156" t="s">
        <v>4025</v>
      </c>
      <c r="C1322" s="158"/>
      <c r="D1322" s="158"/>
      <c r="E1322" s="158"/>
      <c r="F1322" s="160">
        <v>0</v>
      </c>
      <c r="G1322" s="158"/>
      <c r="H1322" s="158"/>
      <c r="I1322" s="158"/>
      <c r="J1322" s="158"/>
      <c r="K1322" s="158"/>
      <c r="L1322" s="158"/>
      <c r="M1322" s="158"/>
      <c r="N1322" s="160">
        <v>0</v>
      </c>
      <c r="O1322" s="158"/>
      <c r="P1322" s="158"/>
      <c r="Q1322" s="158"/>
      <c r="R1322" s="158"/>
      <c r="S1322" s="181">
        <f t="shared" si="65"/>
        <v>0</v>
      </c>
      <c r="T1322" s="183"/>
      <c r="U1322" s="184">
        <v>0</v>
      </c>
      <c r="V1322" s="183"/>
      <c r="W1322" s="181">
        <f t="shared" si="66"/>
        <v>0</v>
      </c>
      <c r="X1322" s="181">
        <f t="shared" si="67"/>
        <v>0</v>
      </c>
    </row>
    <row r="1323" spans="1:24" ht="19.2" x14ac:dyDescent="0.3">
      <c r="A1323" s="156" t="s">
        <v>3503</v>
      </c>
      <c r="B1323" s="156" t="s">
        <v>4306</v>
      </c>
      <c r="C1323" s="160">
        <v>0</v>
      </c>
      <c r="D1323" s="158"/>
      <c r="E1323" s="158"/>
      <c r="F1323" s="160">
        <v>0</v>
      </c>
      <c r="G1323" s="158"/>
      <c r="H1323" s="159">
        <v>-518691</v>
      </c>
      <c r="I1323" s="158"/>
      <c r="J1323" s="159">
        <v>-16899</v>
      </c>
      <c r="K1323" s="158"/>
      <c r="L1323" s="158"/>
      <c r="M1323" s="159">
        <v>-129131</v>
      </c>
      <c r="N1323" s="159">
        <v>-6365</v>
      </c>
      <c r="O1323" s="159">
        <v>-3959</v>
      </c>
      <c r="P1323" s="159">
        <v>335771</v>
      </c>
      <c r="Q1323" s="159">
        <v>-102940</v>
      </c>
      <c r="R1323" s="159">
        <v>-818671</v>
      </c>
      <c r="S1323" s="181">
        <f t="shared" si="65"/>
        <v>-1260885</v>
      </c>
      <c r="T1323" s="183"/>
      <c r="U1323" s="184">
        <v>0</v>
      </c>
      <c r="V1323" s="183"/>
      <c r="W1323" s="181">
        <f t="shared" si="66"/>
        <v>0</v>
      </c>
      <c r="X1323" s="181">
        <f t="shared" si="67"/>
        <v>-1260885</v>
      </c>
    </row>
    <row r="1324" spans="1:24" ht="19.2" x14ac:dyDescent="0.3">
      <c r="A1324" s="156" t="s">
        <v>3504</v>
      </c>
      <c r="B1324" s="156" t="s">
        <v>4307</v>
      </c>
      <c r="C1324" s="158"/>
      <c r="D1324" s="158"/>
      <c r="E1324" s="158"/>
      <c r="F1324" s="160">
        <v>0</v>
      </c>
      <c r="G1324" s="158"/>
      <c r="H1324" s="159">
        <v>-518691</v>
      </c>
      <c r="I1324" s="158"/>
      <c r="J1324" s="159">
        <v>-16899</v>
      </c>
      <c r="K1324" s="158"/>
      <c r="L1324" s="158"/>
      <c r="M1324" s="159">
        <v>-129131</v>
      </c>
      <c r="N1324" s="159">
        <v>-6365</v>
      </c>
      <c r="O1324" s="158"/>
      <c r="P1324" s="159">
        <v>335771</v>
      </c>
      <c r="Q1324" s="159">
        <v>-102940</v>
      </c>
      <c r="R1324" s="159">
        <v>-818671</v>
      </c>
      <c r="S1324" s="181">
        <f t="shared" si="65"/>
        <v>-1256926</v>
      </c>
      <c r="T1324" s="183"/>
      <c r="U1324" s="184">
        <v>0</v>
      </c>
      <c r="V1324" s="183"/>
      <c r="W1324" s="181">
        <f t="shared" si="66"/>
        <v>0</v>
      </c>
      <c r="X1324" s="181">
        <f t="shared" si="67"/>
        <v>-1256926</v>
      </c>
    </row>
    <row r="1325" spans="1:24" ht="19.2" x14ac:dyDescent="0.3">
      <c r="A1325" s="156" t="s">
        <v>3505</v>
      </c>
      <c r="B1325" s="156" t="s">
        <v>4308</v>
      </c>
      <c r="C1325" s="158"/>
      <c r="D1325" s="158"/>
      <c r="E1325" s="158"/>
      <c r="F1325" s="160">
        <v>0</v>
      </c>
      <c r="G1325" s="158"/>
      <c r="H1325" s="159">
        <v>-518691</v>
      </c>
      <c r="I1325" s="158"/>
      <c r="J1325" s="159">
        <v>-16899</v>
      </c>
      <c r="K1325" s="158"/>
      <c r="L1325" s="158"/>
      <c r="M1325" s="159">
        <v>-129131</v>
      </c>
      <c r="N1325" s="159">
        <v>-6365</v>
      </c>
      <c r="O1325" s="158"/>
      <c r="P1325" s="159">
        <v>335771</v>
      </c>
      <c r="Q1325" s="159">
        <v>-102940</v>
      </c>
      <c r="R1325" s="159">
        <v>-818671</v>
      </c>
      <c r="S1325" s="181">
        <f t="shared" si="65"/>
        <v>-1256926</v>
      </c>
      <c r="T1325" s="183"/>
      <c r="U1325" s="184">
        <v>0</v>
      </c>
      <c r="V1325" s="183"/>
      <c r="W1325" s="181">
        <f t="shared" si="66"/>
        <v>0</v>
      </c>
      <c r="X1325" s="181">
        <f t="shared" si="67"/>
        <v>-1256926</v>
      </c>
    </row>
    <row r="1326" spans="1:24" ht="9.6" x14ac:dyDescent="0.3">
      <c r="A1326" s="156" t="s">
        <v>3172</v>
      </c>
      <c r="B1326" s="156" t="s">
        <v>3983</v>
      </c>
      <c r="C1326" s="158"/>
      <c r="D1326" s="158"/>
      <c r="E1326" s="158"/>
      <c r="F1326" s="158"/>
      <c r="G1326" s="158"/>
      <c r="H1326" s="158"/>
      <c r="I1326" s="158"/>
      <c r="J1326" s="158"/>
      <c r="K1326" s="158"/>
      <c r="L1326" s="158"/>
      <c r="M1326" s="158"/>
      <c r="N1326" s="158"/>
      <c r="O1326" s="158"/>
      <c r="P1326" s="158"/>
      <c r="Q1326" s="158"/>
      <c r="R1326" s="158"/>
      <c r="S1326" s="181">
        <f t="shared" si="65"/>
        <v>0</v>
      </c>
      <c r="T1326" s="183"/>
      <c r="U1326" s="183"/>
      <c r="V1326" s="183"/>
      <c r="W1326" s="181">
        <f t="shared" si="66"/>
        <v>0</v>
      </c>
      <c r="X1326" s="181">
        <f t="shared" si="67"/>
        <v>0</v>
      </c>
    </row>
    <row r="1327" spans="1:24" ht="19.2" x14ac:dyDescent="0.3">
      <c r="A1327" s="156" t="s">
        <v>3173</v>
      </c>
      <c r="B1327" s="156" t="s">
        <v>3984</v>
      </c>
      <c r="C1327" s="158"/>
      <c r="D1327" s="158"/>
      <c r="E1327" s="158"/>
      <c r="F1327" s="160">
        <v>0</v>
      </c>
      <c r="G1327" s="158"/>
      <c r="H1327" s="159">
        <v>-513520</v>
      </c>
      <c r="I1327" s="158"/>
      <c r="J1327" s="159">
        <v>-16899</v>
      </c>
      <c r="K1327" s="158"/>
      <c r="L1327" s="158"/>
      <c r="M1327" s="159">
        <v>-125622</v>
      </c>
      <c r="N1327" s="159">
        <v>-6365</v>
      </c>
      <c r="O1327" s="158"/>
      <c r="P1327" s="159">
        <v>335771</v>
      </c>
      <c r="Q1327" s="159">
        <v>-97992</v>
      </c>
      <c r="R1327" s="158"/>
      <c r="S1327" s="181">
        <f t="shared" si="65"/>
        <v>-424627</v>
      </c>
      <c r="T1327" s="183"/>
      <c r="U1327" s="184">
        <v>0</v>
      </c>
      <c r="V1327" s="183"/>
      <c r="W1327" s="181">
        <f t="shared" si="66"/>
        <v>0</v>
      </c>
      <c r="X1327" s="181">
        <f t="shared" si="67"/>
        <v>-424627</v>
      </c>
    </row>
    <row r="1328" spans="1:24" ht="9.6" x14ac:dyDescent="0.3">
      <c r="A1328" s="156" t="s">
        <v>3174</v>
      </c>
      <c r="B1328" s="156" t="s">
        <v>3985</v>
      </c>
      <c r="C1328" s="158"/>
      <c r="D1328" s="158"/>
      <c r="E1328" s="158"/>
      <c r="F1328" s="160">
        <v>0</v>
      </c>
      <c r="G1328" s="158"/>
      <c r="H1328" s="160">
        <v>0</v>
      </c>
      <c r="I1328" s="158"/>
      <c r="J1328" s="158"/>
      <c r="K1328" s="158"/>
      <c r="L1328" s="158"/>
      <c r="M1328" s="159">
        <v>-3509</v>
      </c>
      <c r="N1328" s="158"/>
      <c r="O1328" s="158"/>
      <c r="P1328" s="160">
        <v>0</v>
      </c>
      <c r="Q1328" s="159">
        <v>12</v>
      </c>
      <c r="R1328" s="158"/>
      <c r="S1328" s="181">
        <f t="shared" si="65"/>
        <v>-3497</v>
      </c>
      <c r="T1328" s="183"/>
      <c r="U1328" s="184">
        <v>0</v>
      </c>
      <c r="V1328" s="183"/>
      <c r="W1328" s="181">
        <f t="shared" si="66"/>
        <v>0</v>
      </c>
      <c r="X1328" s="181">
        <f t="shared" si="67"/>
        <v>-3497</v>
      </c>
    </row>
    <row r="1329" spans="1:24" ht="19.2" x14ac:dyDescent="0.3">
      <c r="A1329" s="156" t="s">
        <v>3175</v>
      </c>
      <c r="B1329" s="156" t="s">
        <v>3986</v>
      </c>
      <c r="C1329" s="158"/>
      <c r="D1329" s="158"/>
      <c r="E1329" s="158"/>
      <c r="F1329" s="160">
        <v>0</v>
      </c>
      <c r="G1329" s="158"/>
      <c r="H1329" s="159">
        <v>-5171</v>
      </c>
      <c r="I1329" s="158"/>
      <c r="J1329" s="158"/>
      <c r="K1329" s="158"/>
      <c r="L1329" s="158"/>
      <c r="M1329" s="158"/>
      <c r="N1329" s="158"/>
      <c r="O1329" s="158"/>
      <c r="P1329" s="160">
        <v>0</v>
      </c>
      <c r="Q1329" s="159">
        <v>-4960</v>
      </c>
      <c r="R1329" s="158"/>
      <c r="S1329" s="181">
        <f t="shared" si="65"/>
        <v>-10131</v>
      </c>
      <c r="T1329" s="183"/>
      <c r="U1329" s="184">
        <v>0</v>
      </c>
      <c r="V1329" s="183"/>
      <c r="W1329" s="181">
        <f t="shared" si="66"/>
        <v>0</v>
      </c>
      <c r="X1329" s="181">
        <f t="shared" si="67"/>
        <v>-10131</v>
      </c>
    </row>
    <row r="1330" spans="1:24" ht="9.6" x14ac:dyDescent="0.3">
      <c r="A1330" s="176" t="s">
        <v>4588</v>
      </c>
      <c r="B1330" s="176" t="s">
        <v>3987</v>
      </c>
      <c r="C1330" s="158"/>
      <c r="D1330" s="158"/>
      <c r="E1330" s="158"/>
      <c r="F1330" s="160">
        <v>0</v>
      </c>
      <c r="G1330" s="158"/>
      <c r="H1330" s="160">
        <v>0</v>
      </c>
      <c r="I1330" s="158"/>
      <c r="J1330" s="158"/>
      <c r="K1330" s="158"/>
      <c r="L1330" s="158"/>
      <c r="M1330" s="158"/>
      <c r="N1330" s="158"/>
      <c r="O1330" s="158"/>
      <c r="P1330" s="160">
        <v>0</v>
      </c>
      <c r="Q1330" s="160">
        <v>0</v>
      </c>
      <c r="R1330" s="159">
        <v>-818671</v>
      </c>
      <c r="S1330" s="181">
        <f t="shared" si="65"/>
        <v>-818671</v>
      </c>
      <c r="T1330" s="183"/>
      <c r="U1330" s="184">
        <v>0</v>
      </c>
      <c r="V1330" s="183"/>
      <c r="W1330" s="181">
        <f t="shared" si="66"/>
        <v>0</v>
      </c>
      <c r="X1330" s="181">
        <f t="shared" si="67"/>
        <v>-818671</v>
      </c>
    </row>
    <row r="1331" spans="1:24" ht="9.6" x14ac:dyDescent="0.3">
      <c r="A1331" s="156" t="s">
        <v>3177</v>
      </c>
      <c r="B1331" s="156" t="s">
        <v>3988</v>
      </c>
      <c r="C1331" s="158"/>
      <c r="D1331" s="158"/>
      <c r="E1331" s="158"/>
      <c r="F1331" s="160">
        <v>0</v>
      </c>
      <c r="G1331" s="158"/>
      <c r="H1331" s="160">
        <v>0</v>
      </c>
      <c r="I1331" s="158"/>
      <c r="J1331" s="158"/>
      <c r="K1331" s="158"/>
      <c r="L1331" s="158"/>
      <c r="M1331" s="158"/>
      <c r="N1331" s="158"/>
      <c r="O1331" s="158"/>
      <c r="P1331" s="160">
        <v>0</v>
      </c>
      <c r="Q1331" s="160">
        <v>0</v>
      </c>
      <c r="R1331" s="158"/>
      <c r="S1331" s="181">
        <f t="shared" si="65"/>
        <v>0</v>
      </c>
      <c r="T1331" s="183"/>
      <c r="U1331" s="183"/>
      <c r="V1331" s="183"/>
      <c r="W1331" s="181">
        <f t="shared" si="66"/>
        <v>0</v>
      </c>
      <c r="X1331" s="181">
        <f t="shared" si="67"/>
        <v>0</v>
      </c>
    </row>
    <row r="1332" spans="1:24" ht="19.2" x14ac:dyDescent="0.3">
      <c r="A1332" s="156" t="s">
        <v>3506</v>
      </c>
      <c r="B1332" s="156" t="s">
        <v>4309</v>
      </c>
      <c r="C1332" s="158"/>
      <c r="D1332" s="158"/>
      <c r="E1332" s="158"/>
      <c r="F1332" s="160">
        <v>0</v>
      </c>
      <c r="G1332" s="158"/>
      <c r="H1332" s="158"/>
      <c r="I1332" s="158"/>
      <c r="J1332" s="158"/>
      <c r="K1332" s="158"/>
      <c r="L1332" s="158"/>
      <c r="M1332" s="158"/>
      <c r="N1332" s="158"/>
      <c r="O1332" s="158"/>
      <c r="P1332" s="158"/>
      <c r="Q1332" s="158"/>
      <c r="R1332" s="158"/>
      <c r="S1332" s="181">
        <f t="shared" si="65"/>
        <v>0</v>
      </c>
      <c r="T1332" s="183"/>
      <c r="U1332" s="184">
        <v>0</v>
      </c>
      <c r="V1332" s="183"/>
      <c r="W1332" s="181">
        <f t="shared" si="66"/>
        <v>0</v>
      </c>
      <c r="X1332" s="181">
        <f t="shared" si="67"/>
        <v>0</v>
      </c>
    </row>
    <row r="1333" spans="1:24" ht="9.6" x14ac:dyDescent="0.3">
      <c r="A1333" s="156" t="s">
        <v>3184</v>
      </c>
      <c r="B1333" s="156" t="s">
        <v>3995</v>
      </c>
      <c r="C1333" s="158"/>
      <c r="D1333" s="158"/>
      <c r="E1333" s="158"/>
      <c r="F1333" s="158"/>
      <c r="G1333" s="158"/>
      <c r="H1333" s="158"/>
      <c r="I1333" s="158"/>
      <c r="J1333" s="158"/>
      <c r="K1333" s="158"/>
      <c r="L1333" s="158"/>
      <c r="M1333" s="158"/>
      <c r="N1333" s="158"/>
      <c r="O1333" s="158"/>
      <c r="P1333" s="158"/>
      <c r="Q1333" s="158"/>
      <c r="R1333" s="158"/>
      <c r="S1333" s="181">
        <f t="shared" si="65"/>
        <v>0</v>
      </c>
      <c r="T1333" s="183"/>
      <c r="U1333" s="183"/>
      <c r="V1333" s="183"/>
      <c r="W1333" s="181">
        <f t="shared" si="66"/>
        <v>0</v>
      </c>
      <c r="X1333" s="181">
        <f t="shared" si="67"/>
        <v>0</v>
      </c>
    </row>
    <row r="1334" spans="1:24" ht="19.2" x14ac:dyDescent="0.3">
      <c r="A1334" s="156" t="s">
        <v>3185</v>
      </c>
      <c r="B1334" s="156" t="s">
        <v>3996</v>
      </c>
      <c r="C1334" s="158"/>
      <c r="D1334" s="158"/>
      <c r="E1334" s="158"/>
      <c r="F1334" s="160">
        <v>0</v>
      </c>
      <c r="G1334" s="158"/>
      <c r="H1334" s="158"/>
      <c r="I1334" s="158"/>
      <c r="J1334" s="158"/>
      <c r="K1334" s="158"/>
      <c r="L1334" s="158"/>
      <c r="M1334" s="158"/>
      <c r="N1334" s="158"/>
      <c r="O1334" s="158"/>
      <c r="P1334" s="158"/>
      <c r="Q1334" s="158"/>
      <c r="R1334" s="158"/>
      <c r="S1334" s="181">
        <f t="shared" si="65"/>
        <v>0</v>
      </c>
      <c r="T1334" s="183"/>
      <c r="U1334" s="184">
        <v>0</v>
      </c>
      <c r="V1334" s="183"/>
      <c r="W1334" s="181">
        <f t="shared" si="66"/>
        <v>0</v>
      </c>
      <c r="X1334" s="181">
        <f t="shared" si="67"/>
        <v>0</v>
      </c>
    </row>
    <row r="1335" spans="1:24" ht="9.6" x14ac:dyDescent="0.3">
      <c r="A1335" s="156" t="s">
        <v>3186</v>
      </c>
      <c r="B1335" s="156" t="s">
        <v>3997</v>
      </c>
      <c r="C1335" s="158"/>
      <c r="D1335" s="158"/>
      <c r="E1335" s="158"/>
      <c r="F1335" s="160">
        <v>0</v>
      </c>
      <c r="G1335" s="158"/>
      <c r="H1335" s="158"/>
      <c r="I1335" s="158"/>
      <c r="J1335" s="158"/>
      <c r="K1335" s="158"/>
      <c r="L1335" s="158"/>
      <c r="M1335" s="158"/>
      <c r="N1335" s="158"/>
      <c r="O1335" s="158"/>
      <c r="P1335" s="158"/>
      <c r="Q1335" s="158"/>
      <c r="R1335" s="158"/>
      <c r="S1335" s="181">
        <f t="shared" si="65"/>
        <v>0</v>
      </c>
      <c r="T1335" s="183"/>
      <c r="U1335" s="184">
        <v>0</v>
      </c>
      <c r="V1335" s="183"/>
      <c r="W1335" s="181">
        <f t="shared" si="66"/>
        <v>0</v>
      </c>
      <c r="X1335" s="181">
        <f t="shared" si="67"/>
        <v>0</v>
      </c>
    </row>
    <row r="1336" spans="1:24" ht="19.2" x14ac:dyDescent="0.3">
      <c r="A1336" s="156" t="s">
        <v>3187</v>
      </c>
      <c r="B1336" s="156" t="s">
        <v>3998</v>
      </c>
      <c r="C1336" s="158"/>
      <c r="D1336" s="158"/>
      <c r="E1336" s="158"/>
      <c r="F1336" s="160">
        <v>0</v>
      </c>
      <c r="G1336" s="158"/>
      <c r="H1336" s="158"/>
      <c r="I1336" s="158"/>
      <c r="J1336" s="158"/>
      <c r="K1336" s="158"/>
      <c r="L1336" s="158"/>
      <c r="M1336" s="158"/>
      <c r="N1336" s="158"/>
      <c r="O1336" s="158"/>
      <c r="P1336" s="158"/>
      <c r="Q1336" s="158"/>
      <c r="R1336" s="158"/>
      <c r="S1336" s="181">
        <f t="shared" si="65"/>
        <v>0</v>
      </c>
      <c r="T1336" s="183"/>
      <c r="U1336" s="184">
        <v>0</v>
      </c>
      <c r="V1336" s="183"/>
      <c r="W1336" s="181">
        <f t="shared" si="66"/>
        <v>0</v>
      </c>
      <c r="X1336" s="181">
        <f t="shared" si="67"/>
        <v>0</v>
      </c>
    </row>
    <row r="1337" spans="1:24" ht="19.2" x14ac:dyDescent="0.3">
      <c r="A1337" s="156" t="s">
        <v>3188</v>
      </c>
      <c r="B1337" s="156" t="s">
        <v>3999</v>
      </c>
      <c r="C1337" s="158"/>
      <c r="D1337" s="158"/>
      <c r="E1337" s="158"/>
      <c r="F1337" s="160">
        <v>0</v>
      </c>
      <c r="G1337" s="158"/>
      <c r="H1337" s="158"/>
      <c r="I1337" s="158"/>
      <c r="J1337" s="158"/>
      <c r="K1337" s="158"/>
      <c r="L1337" s="158"/>
      <c r="M1337" s="158"/>
      <c r="N1337" s="158"/>
      <c r="O1337" s="158"/>
      <c r="P1337" s="158"/>
      <c r="Q1337" s="158"/>
      <c r="R1337" s="158"/>
      <c r="S1337" s="181">
        <f t="shared" si="65"/>
        <v>0</v>
      </c>
      <c r="T1337" s="183"/>
      <c r="U1337" s="184">
        <v>0</v>
      </c>
      <c r="V1337" s="183"/>
      <c r="W1337" s="181">
        <f t="shared" si="66"/>
        <v>0</v>
      </c>
      <c r="X1337" s="181">
        <f t="shared" si="67"/>
        <v>0</v>
      </c>
    </row>
    <row r="1338" spans="1:24" ht="19.2" x14ac:dyDescent="0.3">
      <c r="A1338" s="156" t="s">
        <v>3189</v>
      </c>
      <c r="B1338" s="156" t="s">
        <v>4000</v>
      </c>
      <c r="C1338" s="158"/>
      <c r="D1338" s="158"/>
      <c r="E1338" s="158"/>
      <c r="F1338" s="160">
        <v>0</v>
      </c>
      <c r="G1338" s="158"/>
      <c r="H1338" s="158"/>
      <c r="I1338" s="158"/>
      <c r="J1338" s="158"/>
      <c r="K1338" s="158"/>
      <c r="L1338" s="158"/>
      <c r="M1338" s="158"/>
      <c r="N1338" s="158"/>
      <c r="O1338" s="158"/>
      <c r="P1338" s="158"/>
      <c r="Q1338" s="158"/>
      <c r="R1338" s="158"/>
      <c r="S1338" s="181">
        <f t="shared" si="65"/>
        <v>0</v>
      </c>
      <c r="T1338" s="183"/>
      <c r="U1338" s="183"/>
      <c r="V1338" s="183"/>
      <c r="W1338" s="181">
        <f t="shared" si="66"/>
        <v>0</v>
      </c>
      <c r="X1338" s="181">
        <f t="shared" si="67"/>
        <v>0</v>
      </c>
    </row>
    <row r="1339" spans="1:24" ht="19.2" x14ac:dyDescent="0.3">
      <c r="A1339" s="156" t="s">
        <v>3507</v>
      </c>
      <c r="B1339" s="156" t="s">
        <v>4310</v>
      </c>
      <c r="C1339" s="160">
        <v>0</v>
      </c>
      <c r="D1339" s="158"/>
      <c r="E1339" s="158"/>
      <c r="F1339" s="160">
        <v>0</v>
      </c>
      <c r="G1339" s="158"/>
      <c r="H1339" s="158"/>
      <c r="I1339" s="158"/>
      <c r="J1339" s="158"/>
      <c r="K1339" s="158"/>
      <c r="L1339" s="158"/>
      <c r="M1339" s="158"/>
      <c r="N1339" s="160">
        <v>0</v>
      </c>
      <c r="O1339" s="159">
        <v>-3959</v>
      </c>
      <c r="P1339" s="158"/>
      <c r="Q1339" s="158"/>
      <c r="R1339" s="158"/>
      <c r="S1339" s="181">
        <f t="shared" si="65"/>
        <v>-3959</v>
      </c>
      <c r="T1339" s="183"/>
      <c r="U1339" s="183"/>
      <c r="V1339" s="183"/>
      <c r="W1339" s="181">
        <f t="shared" si="66"/>
        <v>0</v>
      </c>
      <c r="X1339" s="181">
        <f t="shared" si="67"/>
        <v>-3959</v>
      </c>
    </row>
    <row r="1340" spans="1:24" ht="28.8" x14ac:dyDescent="0.3">
      <c r="A1340" s="156" t="s">
        <v>3508</v>
      </c>
      <c r="B1340" s="156" t="s">
        <v>4311</v>
      </c>
      <c r="C1340" s="160">
        <v>0</v>
      </c>
      <c r="D1340" s="158"/>
      <c r="E1340" s="158"/>
      <c r="F1340" s="160">
        <v>0</v>
      </c>
      <c r="G1340" s="158"/>
      <c r="H1340" s="158"/>
      <c r="I1340" s="158"/>
      <c r="J1340" s="158"/>
      <c r="K1340" s="158"/>
      <c r="L1340" s="158"/>
      <c r="M1340" s="158"/>
      <c r="N1340" s="160">
        <v>0</v>
      </c>
      <c r="O1340" s="159">
        <v>-3959</v>
      </c>
      <c r="P1340" s="158"/>
      <c r="Q1340" s="158"/>
      <c r="R1340" s="158"/>
      <c r="S1340" s="181">
        <f t="shared" si="65"/>
        <v>-3959</v>
      </c>
      <c r="T1340" s="183"/>
      <c r="U1340" s="183"/>
      <c r="V1340" s="183"/>
      <c r="W1340" s="181">
        <f t="shared" si="66"/>
        <v>0</v>
      </c>
      <c r="X1340" s="181">
        <f t="shared" si="67"/>
        <v>-3959</v>
      </c>
    </row>
    <row r="1341" spans="1:24" ht="28.8" x14ac:dyDescent="0.3">
      <c r="A1341" s="156" t="s">
        <v>3509</v>
      </c>
      <c r="B1341" s="156" t="s">
        <v>4312</v>
      </c>
      <c r="C1341" s="158"/>
      <c r="D1341" s="158"/>
      <c r="E1341" s="158"/>
      <c r="F1341" s="160">
        <v>0</v>
      </c>
      <c r="G1341" s="158"/>
      <c r="H1341" s="158"/>
      <c r="I1341" s="158"/>
      <c r="J1341" s="158"/>
      <c r="K1341" s="158"/>
      <c r="L1341" s="158"/>
      <c r="M1341" s="158"/>
      <c r="N1341" s="160">
        <v>0</v>
      </c>
      <c r="O1341" s="158"/>
      <c r="P1341" s="158"/>
      <c r="Q1341" s="158"/>
      <c r="R1341" s="158"/>
      <c r="S1341" s="181">
        <f t="shared" si="65"/>
        <v>0</v>
      </c>
      <c r="T1341" s="183"/>
      <c r="U1341" s="183"/>
      <c r="V1341" s="183"/>
      <c r="W1341" s="181">
        <f t="shared" si="66"/>
        <v>0</v>
      </c>
      <c r="X1341" s="181">
        <f t="shared" si="67"/>
        <v>0</v>
      </c>
    </row>
    <row r="1342" spans="1:24" ht="19.2" x14ac:dyDescent="0.3">
      <c r="A1342" s="156" t="s">
        <v>3510</v>
      </c>
      <c r="B1342" s="156" t="s">
        <v>4313</v>
      </c>
      <c r="C1342" s="158"/>
      <c r="D1342" s="158"/>
      <c r="E1342" s="158"/>
      <c r="F1342" s="160">
        <v>0</v>
      </c>
      <c r="G1342" s="158"/>
      <c r="H1342" s="158"/>
      <c r="I1342" s="158"/>
      <c r="J1342" s="158"/>
      <c r="K1342" s="158"/>
      <c r="L1342" s="158"/>
      <c r="M1342" s="158"/>
      <c r="N1342" s="160">
        <v>0</v>
      </c>
      <c r="O1342" s="158"/>
      <c r="P1342" s="158"/>
      <c r="Q1342" s="158"/>
      <c r="R1342" s="158"/>
      <c r="S1342" s="181">
        <f t="shared" si="65"/>
        <v>0</v>
      </c>
      <c r="T1342" s="183"/>
      <c r="U1342" s="184">
        <v>0</v>
      </c>
      <c r="V1342" s="183"/>
      <c r="W1342" s="181">
        <f t="shared" si="66"/>
        <v>0</v>
      </c>
      <c r="X1342" s="181">
        <f t="shared" si="67"/>
        <v>0</v>
      </c>
    </row>
    <row r="1343" spans="1:24" ht="19.2" x14ac:dyDescent="0.3">
      <c r="A1343" s="156" t="s">
        <v>3511</v>
      </c>
      <c r="B1343" s="156" t="s">
        <v>4314</v>
      </c>
      <c r="C1343" s="158"/>
      <c r="D1343" s="158"/>
      <c r="E1343" s="158"/>
      <c r="F1343" s="160">
        <v>0</v>
      </c>
      <c r="G1343" s="158"/>
      <c r="H1343" s="158"/>
      <c r="I1343" s="158"/>
      <c r="J1343" s="158"/>
      <c r="K1343" s="158"/>
      <c r="L1343" s="158"/>
      <c r="M1343" s="158"/>
      <c r="N1343" s="160">
        <v>0</v>
      </c>
      <c r="O1343" s="158"/>
      <c r="P1343" s="158"/>
      <c r="Q1343" s="158"/>
      <c r="R1343" s="158"/>
      <c r="S1343" s="181">
        <f t="shared" si="65"/>
        <v>0</v>
      </c>
      <c r="T1343" s="183"/>
      <c r="U1343" s="184">
        <v>0</v>
      </c>
      <c r="V1343" s="183"/>
      <c r="W1343" s="181">
        <f t="shared" si="66"/>
        <v>0</v>
      </c>
      <c r="X1343" s="181">
        <f t="shared" si="67"/>
        <v>0</v>
      </c>
    </row>
    <row r="1344" spans="1:24" ht="9.6" x14ac:dyDescent="0.3">
      <c r="A1344" s="156" t="s">
        <v>3201</v>
      </c>
      <c r="B1344" s="156" t="s">
        <v>4012</v>
      </c>
      <c r="C1344" s="158"/>
      <c r="D1344" s="158"/>
      <c r="E1344" s="158"/>
      <c r="F1344" s="158"/>
      <c r="G1344" s="158"/>
      <c r="H1344" s="158"/>
      <c r="I1344" s="158"/>
      <c r="J1344" s="158"/>
      <c r="K1344" s="158"/>
      <c r="L1344" s="158"/>
      <c r="M1344" s="158"/>
      <c r="N1344" s="158"/>
      <c r="O1344" s="158"/>
      <c r="P1344" s="158"/>
      <c r="Q1344" s="158"/>
      <c r="R1344" s="158"/>
      <c r="S1344" s="181">
        <f t="shared" si="65"/>
        <v>0</v>
      </c>
      <c r="T1344" s="183"/>
      <c r="U1344" s="183"/>
      <c r="V1344" s="183"/>
      <c r="W1344" s="181">
        <f t="shared" si="66"/>
        <v>0</v>
      </c>
      <c r="X1344" s="181">
        <f t="shared" si="67"/>
        <v>0</v>
      </c>
    </row>
    <row r="1345" spans="1:24" ht="9.6" x14ac:dyDescent="0.3">
      <c r="A1345" s="156" t="s">
        <v>3202</v>
      </c>
      <c r="B1345" s="156" t="s">
        <v>4013</v>
      </c>
      <c r="C1345" s="158"/>
      <c r="D1345" s="158"/>
      <c r="E1345" s="158"/>
      <c r="F1345" s="160">
        <v>0</v>
      </c>
      <c r="G1345" s="158"/>
      <c r="H1345" s="158"/>
      <c r="I1345" s="158"/>
      <c r="J1345" s="158"/>
      <c r="K1345" s="158"/>
      <c r="L1345" s="158"/>
      <c r="M1345" s="158"/>
      <c r="N1345" s="158"/>
      <c r="O1345" s="158"/>
      <c r="P1345" s="158"/>
      <c r="Q1345" s="158"/>
      <c r="R1345" s="158"/>
      <c r="S1345" s="181">
        <f t="shared" si="65"/>
        <v>0</v>
      </c>
      <c r="T1345" s="183"/>
      <c r="U1345" s="184">
        <v>0</v>
      </c>
      <c r="V1345" s="183"/>
      <c r="W1345" s="181">
        <f t="shared" si="66"/>
        <v>0</v>
      </c>
      <c r="X1345" s="181">
        <f t="shared" si="67"/>
        <v>0</v>
      </c>
    </row>
    <row r="1346" spans="1:24" ht="9.6" x14ac:dyDescent="0.3">
      <c r="A1346" s="156" t="s">
        <v>3203</v>
      </c>
      <c r="B1346" s="156" t="s">
        <v>4014</v>
      </c>
      <c r="C1346" s="158"/>
      <c r="D1346" s="158"/>
      <c r="E1346" s="158"/>
      <c r="F1346" s="160">
        <v>0</v>
      </c>
      <c r="G1346" s="158"/>
      <c r="H1346" s="158"/>
      <c r="I1346" s="158"/>
      <c r="J1346" s="158"/>
      <c r="K1346" s="158"/>
      <c r="L1346" s="158"/>
      <c r="M1346" s="158"/>
      <c r="N1346" s="160">
        <v>0</v>
      </c>
      <c r="O1346" s="158"/>
      <c r="P1346" s="158"/>
      <c r="Q1346" s="158"/>
      <c r="R1346" s="158"/>
      <c r="S1346" s="181">
        <f t="shared" si="65"/>
        <v>0</v>
      </c>
      <c r="T1346" s="183"/>
      <c r="U1346" s="184">
        <v>0</v>
      </c>
      <c r="V1346" s="183"/>
      <c r="W1346" s="181">
        <f t="shared" si="66"/>
        <v>0</v>
      </c>
      <c r="X1346" s="181">
        <f t="shared" si="67"/>
        <v>0</v>
      </c>
    </row>
    <row r="1347" spans="1:24" ht="19.2" x14ac:dyDescent="0.3">
      <c r="A1347" s="156" t="s">
        <v>3512</v>
      </c>
      <c r="B1347" s="156" t="s">
        <v>4315</v>
      </c>
      <c r="C1347" s="158"/>
      <c r="D1347" s="158"/>
      <c r="E1347" s="158"/>
      <c r="F1347" s="160">
        <v>0</v>
      </c>
      <c r="G1347" s="158"/>
      <c r="H1347" s="158"/>
      <c r="I1347" s="158"/>
      <c r="J1347" s="158"/>
      <c r="K1347" s="158"/>
      <c r="L1347" s="158"/>
      <c r="M1347" s="158"/>
      <c r="N1347" s="160">
        <v>0</v>
      </c>
      <c r="O1347" s="158"/>
      <c r="P1347" s="158"/>
      <c r="Q1347" s="158"/>
      <c r="R1347" s="158"/>
      <c r="S1347" s="181">
        <f t="shared" si="65"/>
        <v>0</v>
      </c>
      <c r="T1347" s="183"/>
      <c r="U1347" s="184">
        <v>0</v>
      </c>
      <c r="V1347" s="183"/>
      <c r="W1347" s="181">
        <f t="shared" si="66"/>
        <v>0</v>
      </c>
      <c r="X1347" s="181">
        <f t="shared" si="67"/>
        <v>0</v>
      </c>
    </row>
    <row r="1348" spans="1:24" ht="9.6" x14ac:dyDescent="0.3">
      <c r="A1348" s="156" t="s">
        <v>3212</v>
      </c>
      <c r="B1348" s="156" t="s">
        <v>4023</v>
      </c>
      <c r="C1348" s="158"/>
      <c r="D1348" s="158"/>
      <c r="E1348" s="158"/>
      <c r="F1348" s="158"/>
      <c r="G1348" s="158"/>
      <c r="H1348" s="158"/>
      <c r="I1348" s="158"/>
      <c r="J1348" s="158"/>
      <c r="K1348" s="158"/>
      <c r="L1348" s="158"/>
      <c r="M1348" s="158"/>
      <c r="N1348" s="158"/>
      <c r="O1348" s="158"/>
      <c r="P1348" s="158"/>
      <c r="Q1348" s="158"/>
      <c r="R1348" s="158"/>
      <c r="S1348" s="181">
        <f t="shared" si="65"/>
        <v>0</v>
      </c>
      <c r="T1348" s="183"/>
      <c r="U1348" s="183"/>
      <c r="V1348" s="183"/>
      <c r="W1348" s="181">
        <f t="shared" si="66"/>
        <v>0</v>
      </c>
      <c r="X1348" s="181">
        <f t="shared" si="67"/>
        <v>0</v>
      </c>
    </row>
    <row r="1349" spans="1:24" ht="9.6" x14ac:dyDescent="0.3">
      <c r="A1349" s="156" t="s">
        <v>3213</v>
      </c>
      <c r="B1349" s="156" t="s">
        <v>4024</v>
      </c>
      <c r="C1349" s="158"/>
      <c r="D1349" s="158"/>
      <c r="E1349" s="158"/>
      <c r="F1349" s="160">
        <v>0</v>
      </c>
      <c r="G1349" s="158"/>
      <c r="H1349" s="158"/>
      <c r="I1349" s="158"/>
      <c r="J1349" s="158"/>
      <c r="K1349" s="158"/>
      <c r="L1349" s="158"/>
      <c r="M1349" s="158"/>
      <c r="N1349" s="158"/>
      <c r="O1349" s="158"/>
      <c r="P1349" s="158"/>
      <c r="Q1349" s="158"/>
      <c r="R1349" s="158"/>
      <c r="S1349" s="181">
        <f t="shared" si="65"/>
        <v>0</v>
      </c>
      <c r="T1349" s="183"/>
      <c r="U1349" s="184">
        <v>0</v>
      </c>
      <c r="V1349" s="183"/>
      <c r="W1349" s="181">
        <f t="shared" si="66"/>
        <v>0</v>
      </c>
      <c r="X1349" s="181">
        <f t="shared" si="67"/>
        <v>0</v>
      </c>
    </row>
    <row r="1350" spans="1:24" ht="9.6" x14ac:dyDescent="0.3">
      <c r="A1350" s="156" t="s">
        <v>3214</v>
      </c>
      <c r="B1350" s="156" t="s">
        <v>4025</v>
      </c>
      <c r="C1350" s="158"/>
      <c r="D1350" s="158"/>
      <c r="E1350" s="158"/>
      <c r="F1350" s="160">
        <v>0</v>
      </c>
      <c r="G1350" s="158"/>
      <c r="H1350" s="158"/>
      <c r="I1350" s="158"/>
      <c r="J1350" s="158"/>
      <c r="K1350" s="158"/>
      <c r="L1350" s="158"/>
      <c r="M1350" s="158"/>
      <c r="N1350" s="160">
        <v>0</v>
      </c>
      <c r="O1350" s="158"/>
      <c r="P1350" s="158"/>
      <c r="Q1350" s="158"/>
      <c r="R1350" s="158"/>
      <c r="S1350" s="181">
        <f t="shared" si="65"/>
        <v>0</v>
      </c>
      <c r="T1350" s="183"/>
      <c r="U1350" s="184">
        <v>0</v>
      </c>
      <c r="V1350" s="183"/>
      <c r="W1350" s="181">
        <f t="shared" si="66"/>
        <v>0</v>
      </c>
      <c r="X1350" s="181">
        <f t="shared" si="67"/>
        <v>0</v>
      </c>
    </row>
    <row r="1351" spans="1:24" ht="9.6" x14ac:dyDescent="0.3">
      <c r="A1351" s="156" t="s">
        <v>3513</v>
      </c>
      <c r="B1351" s="156" t="s">
        <v>4316</v>
      </c>
      <c r="C1351" s="159">
        <v>1671596858</v>
      </c>
      <c r="D1351" s="159">
        <v>29761813</v>
      </c>
      <c r="E1351" s="159">
        <v>2026317540</v>
      </c>
      <c r="F1351" s="159">
        <v>2741850652</v>
      </c>
      <c r="G1351" s="159">
        <v>574045</v>
      </c>
      <c r="H1351" s="159">
        <v>1061271352</v>
      </c>
      <c r="I1351" s="159">
        <v>81801146</v>
      </c>
      <c r="J1351" s="159">
        <v>2988571786</v>
      </c>
      <c r="K1351" s="159">
        <v>1675954</v>
      </c>
      <c r="L1351" s="159">
        <v>798767562</v>
      </c>
      <c r="M1351" s="159">
        <v>3211427</v>
      </c>
      <c r="N1351" s="159">
        <v>797357308</v>
      </c>
      <c r="O1351" s="159">
        <v>52931869</v>
      </c>
      <c r="P1351" s="159">
        <v>12276419192</v>
      </c>
      <c r="Q1351" s="159">
        <v>204783472</v>
      </c>
      <c r="R1351" s="159">
        <v>1497316946</v>
      </c>
      <c r="S1351" s="181">
        <f t="shared" si="65"/>
        <v>26234208922</v>
      </c>
      <c r="T1351" s="182">
        <v>76567</v>
      </c>
      <c r="U1351" s="182">
        <v>4812623</v>
      </c>
      <c r="V1351" s="182">
        <v>13274825</v>
      </c>
      <c r="W1351" s="181">
        <f t="shared" si="66"/>
        <v>18164015</v>
      </c>
      <c r="X1351" s="181">
        <f t="shared" si="67"/>
        <v>26252372937</v>
      </c>
    </row>
    <row r="1352" spans="1:24" ht="9.6" x14ac:dyDescent="0.3">
      <c r="A1352" s="156" t="s">
        <v>3514</v>
      </c>
      <c r="B1352" s="156" t="s">
        <v>4317</v>
      </c>
      <c r="C1352" s="159">
        <v>11151727</v>
      </c>
      <c r="D1352" s="160">
        <v>0</v>
      </c>
      <c r="E1352" s="159">
        <v>17303509</v>
      </c>
      <c r="F1352" s="159">
        <v>1013378</v>
      </c>
      <c r="G1352" s="159">
        <v>1025</v>
      </c>
      <c r="H1352" s="159">
        <v>271918</v>
      </c>
      <c r="I1352" s="159">
        <v>8916</v>
      </c>
      <c r="J1352" s="159">
        <v>58281688</v>
      </c>
      <c r="K1352" s="159">
        <v>526198</v>
      </c>
      <c r="L1352" s="158"/>
      <c r="M1352" s="158"/>
      <c r="N1352" s="159">
        <v>1330030</v>
      </c>
      <c r="O1352" s="159">
        <v>6130179</v>
      </c>
      <c r="P1352" s="159">
        <v>23760925</v>
      </c>
      <c r="Q1352" s="159">
        <v>3360767</v>
      </c>
      <c r="R1352" s="159">
        <v>7104972</v>
      </c>
      <c r="S1352" s="181">
        <f t="shared" si="65"/>
        <v>130245232</v>
      </c>
      <c r="T1352" s="183"/>
      <c r="U1352" s="182">
        <v>23795</v>
      </c>
      <c r="V1352" s="183"/>
      <c r="W1352" s="181">
        <f t="shared" si="66"/>
        <v>23795</v>
      </c>
      <c r="X1352" s="181">
        <f t="shared" si="67"/>
        <v>130269027</v>
      </c>
    </row>
    <row r="1353" spans="1:24" ht="19.2" x14ac:dyDescent="0.3">
      <c r="A1353" s="156" t="s">
        <v>3515</v>
      </c>
      <c r="B1353" s="156" t="s">
        <v>4318</v>
      </c>
      <c r="C1353" s="159">
        <v>4538941</v>
      </c>
      <c r="D1353" s="158"/>
      <c r="E1353" s="159">
        <v>2678893</v>
      </c>
      <c r="F1353" s="160">
        <v>0</v>
      </c>
      <c r="G1353" s="158"/>
      <c r="H1353" s="158"/>
      <c r="I1353" s="158"/>
      <c r="J1353" s="159">
        <v>1690750</v>
      </c>
      <c r="K1353" s="160">
        <v>0</v>
      </c>
      <c r="L1353" s="158"/>
      <c r="M1353" s="158"/>
      <c r="N1353" s="159">
        <v>872007</v>
      </c>
      <c r="O1353" s="158"/>
      <c r="P1353" s="159">
        <v>17430</v>
      </c>
      <c r="Q1353" s="159">
        <v>978357</v>
      </c>
      <c r="R1353" s="158"/>
      <c r="S1353" s="181">
        <f t="shared" si="65"/>
        <v>10776378</v>
      </c>
      <c r="T1353" s="183"/>
      <c r="U1353" s="184">
        <v>0</v>
      </c>
      <c r="V1353" s="183"/>
      <c r="W1353" s="181">
        <f t="shared" si="66"/>
        <v>0</v>
      </c>
      <c r="X1353" s="181">
        <f t="shared" si="67"/>
        <v>10776378</v>
      </c>
    </row>
    <row r="1354" spans="1:24" ht="19.2" x14ac:dyDescent="0.3">
      <c r="A1354" s="156" t="s">
        <v>3516</v>
      </c>
      <c r="B1354" s="156" t="s">
        <v>4319</v>
      </c>
      <c r="C1354" s="158"/>
      <c r="D1354" s="158"/>
      <c r="E1354" s="159">
        <v>14606030</v>
      </c>
      <c r="F1354" s="160">
        <v>0</v>
      </c>
      <c r="G1354" s="158"/>
      <c r="H1354" s="158"/>
      <c r="I1354" s="158"/>
      <c r="J1354" s="158"/>
      <c r="K1354" s="160">
        <v>0</v>
      </c>
      <c r="L1354" s="158"/>
      <c r="M1354" s="158"/>
      <c r="N1354" s="160">
        <v>0</v>
      </c>
      <c r="O1354" s="158"/>
      <c r="P1354" s="158"/>
      <c r="Q1354" s="159">
        <v>2277377</v>
      </c>
      <c r="R1354" s="158"/>
      <c r="S1354" s="181">
        <f t="shared" si="65"/>
        <v>16883407</v>
      </c>
      <c r="T1354" s="183"/>
      <c r="U1354" s="184">
        <v>0</v>
      </c>
      <c r="V1354" s="183"/>
      <c r="W1354" s="181">
        <f t="shared" si="66"/>
        <v>0</v>
      </c>
      <c r="X1354" s="181">
        <f t="shared" si="67"/>
        <v>16883407</v>
      </c>
    </row>
    <row r="1355" spans="1:24" ht="19.2" x14ac:dyDescent="0.3">
      <c r="A1355" s="156" t="s">
        <v>3517</v>
      </c>
      <c r="B1355" s="156" t="s">
        <v>4320</v>
      </c>
      <c r="C1355" s="159">
        <v>6612786</v>
      </c>
      <c r="D1355" s="160">
        <v>0</v>
      </c>
      <c r="E1355" s="159">
        <v>18586</v>
      </c>
      <c r="F1355" s="159">
        <v>1013378</v>
      </c>
      <c r="G1355" s="159">
        <v>1025</v>
      </c>
      <c r="H1355" s="159">
        <v>259767</v>
      </c>
      <c r="I1355" s="159">
        <v>8916</v>
      </c>
      <c r="J1355" s="159">
        <v>56590938</v>
      </c>
      <c r="K1355" s="159">
        <v>526198</v>
      </c>
      <c r="L1355" s="158"/>
      <c r="M1355" s="158"/>
      <c r="N1355" s="159">
        <v>458023</v>
      </c>
      <c r="O1355" s="159">
        <v>6130179</v>
      </c>
      <c r="P1355" s="159">
        <v>23743495</v>
      </c>
      <c r="Q1355" s="159">
        <v>105033</v>
      </c>
      <c r="R1355" s="159">
        <v>7104972</v>
      </c>
      <c r="S1355" s="181">
        <f t="shared" si="65"/>
        <v>102573296</v>
      </c>
      <c r="T1355" s="183"/>
      <c r="U1355" s="182">
        <v>23795</v>
      </c>
      <c r="V1355" s="183"/>
      <c r="W1355" s="181">
        <f t="shared" si="66"/>
        <v>23795</v>
      </c>
      <c r="X1355" s="181">
        <f t="shared" si="67"/>
        <v>102597091</v>
      </c>
    </row>
    <row r="1356" spans="1:24" ht="19.2" x14ac:dyDescent="0.3">
      <c r="A1356" s="156" t="s">
        <v>3518</v>
      </c>
      <c r="B1356" s="156" t="s">
        <v>4321</v>
      </c>
      <c r="C1356" s="158"/>
      <c r="D1356" s="158"/>
      <c r="E1356" s="160">
        <v>0</v>
      </c>
      <c r="F1356" s="160">
        <v>0</v>
      </c>
      <c r="G1356" s="158"/>
      <c r="H1356" s="159">
        <v>12151</v>
      </c>
      <c r="I1356" s="158"/>
      <c r="J1356" s="158"/>
      <c r="K1356" s="160">
        <v>0</v>
      </c>
      <c r="L1356" s="158"/>
      <c r="M1356" s="158"/>
      <c r="N1356" s="160">
        <v>0</v>
      </c>
      <c r="O1356" s="158"/>
      <c r="P1356" s="158"/>
      <c r="Q1356" s="160">
        <v>0</v>
      </c>
      <c r="R1356" s="158"/>
      <c r="S1356" s="181">
        <f t="shared" si="65"/>
        <v>12151</v>
      </c>
      <c r="T1356" s="183"/>
      <c r="U1356" s="184">
        <v>0</v>
      </c>
      <c r="V1356" s="183"/>
      <c r="W1356" s="181">
        <f t="shared" si="66"/>
        <v>0</v>
      </c>
      <c r="X1356" s="181">
        <f t="shared" si="67"/>
        <v>12151</v>
      </c>
    </row>
    <row r="1357" spans="1:24" ht="19.2" x14ac:dyDescent="0.3">
      <c r="A1357" s="156" t="s">
        <v>3519</v>
      </c>
      <c r="B1357" s="156" t="s">
        <v>4322</v>
      </c>
      <c r="C1357" s="159">
        <v>1682748585</v>
      </c>
      <c r="D1357" s="159">
        <v>29761813</v>
      </c>
      <c r="E1357" s="159">
        <v>2043621049</v>
      </c>
      <c r="F1357" s="159">
        <v>2742864030</v>
      </c>
      <c r="G1357" s="159">
        <v>575070</v>
      </c>
      <c r="H1357" s="159">
        <v>1061543270</v>
      </c>
      <c r="I1357" s="159">
        <v>81810062</v>
      </c>
      <c r="J1357" s="159">
        <v>3046853474</v>
      </c>
      <c r="K1357" s="159">
        <v>2202152</v>
      </c>
      <c r="L1357" s="159">
        <v>798767562</v>
      </c>
      <c r="M1357" s="159">
        <v>3211427</v>
      </c>
      <c r="N1357" s="159">
        <v>798687338</v>
      </c>
      <c r="O1357" s="159">
        <v>59062048</v>
      </c>
      <c r="P1357" s="159">
        <v>12300180117</v>
      </c>
      <c r="Q1357" s="159">
        <v>208144239</v>
      </c>
      <c r="R1357" s="159">
        <v>1504421918</v>
      </c>
      <c r="S1357" s="181">
        <f t="shared" si="65"/>
        <v>26364454154</v>
      </c>
      <c r="T1357" s="182">
        <v>76567</v>
      </c>
      <c r="U1357" s="182">
        <v>4836418</v>
      </c>
      <c r="V1357" s="182">
        <v>13274825</v>
      </c>
      <c r="W1357" s="181">
        <f t="shared" si="66"/>
        <v>18187810</v>
      </c>
      <c r="X1357" s="181">
        <f t="shared" si="67"/>
        <v>26382641964</v>
      </c>
    </row>
    <row r="1358" spans="1:24" ht="9.6" x14ac:dyDescent="0.3">
      <c r="A1358" s="156" t="s">
        <v>3520</v>
      </c>
      <c r="B1358" s="156" t="s">
        <v>4323</v>
      </c>
      <c r="C1358" s="159">
        <v>-1688930663</v>
      </c>
      <c r="D1358" s="159">
        <v>-79956624</v>
      </c>
      <c r="E1358" s="159">
        <v>-3961616017</v>
      </c>
      <c r="F1358" s="159">
        <v>-3356754727</v>
      </c>
      <c r="G1358" s="159">
        <v>-3768309</v>
      </c>
      <c r="H1358" s="159">
        <v>-724771887</v>
      </c>
      <c r="I1358" s="159">
        <v>-32579118</v>
      </c>
      <c r="J1358" s="159">
        <v>-4961625611</v>
      </c>
      <c r="K1358" s="159">
        <v>-10017572</v>
      </c>
      <c r="L1358" s="159">
        <v>-531666170</v>
      </c>
      <c r="M1358" s="159">
        <v>-24052020</v>
      </c>
      <c r="N1358" s="159">
        <v>-741666901</v>
      </c>
      <c r="O1358" s="159">
        <v>-83382093</v>
      </c>
      <c r="P1358" s="159">
        <v>-11143763089</v>
      </c>
      <c r="Q1358" s="159">
        <v>-270744629</v>
      </c>
      <c r="R1358" s="159">
        <v>-2027510045</v>
      </c>
      <c r="S1358" s="181">
        <f t="shared" si="65"/>
        <v>-29642805475</v>
      </c>
      <c r="T1358" s="182">
        <v>-113513</v>
      </c>
      <c r="U1358" s="182">
        <v>-2868787</v>
      </c>
      <c r="V1358" s="182">
        <v>-24234378</v>
      </c>
      <c r="W1358" s="181">
        <f t="shared" si="66"/>
        <v>-27216678</v>
      </c>
      <c r="X1358" s="181">
        <f t="shared" si="67"/>
        <v>-29670022153</v>
      </c>
    </row>
    <row r="1359" spans="1:24" ht="9.6" x14ac:dyDescent="0.3">
      <c r="A1359" s="156" t="s">
        <v>3521</v>
      </c>
      <c r="B1359" s="156" t="s">
        <v>4324</v>
      </c>
      <c r="C1359" s="159">
        <v>-1644588573</v>
      </c>
      <c r="D1359" s="159">
        <v>-79956624</v>
      </c>
      <c r="E1359" s="159">
        <v>-3793863635</v>
      </c>
      <c r="F1359" s="159">
        <v>-3268602511</v>
      </c>
      <c r="G1359" s="159">
        <v>-3768309</v>
      </c>
      <c r="H1359" s="159">
        <v>-321732640</v>
      </c>
      <c r="I1359" s="159">
        <v>-24744771</v>
      </c>
      <c r="J1359" s="159">
        <v>-4895772117</v>
      </c>
      <c r="K1359" s="159">
        <v>-10017572</v>
      </c>
      <c r="L1359" s="159">
        <v>-484212917</v>
      </c>
      <c r="M1359" s="159">
        <v>-18980708</v>
      </c>
      <c r="N1359" s="159">
        <v>-698163929</v>
      </c>
      <c r="O1359" s="159">
        <v>-549274</v>
      </c>
      <c r="P1359" s="159">
        <v>-10962245083</v>
      </c>
      <c r="Q1359" s="159">
        <v>-247388192</v>
      </c>
      <c r="R1359" s="159">
        <v>-1924819836</v>
      </c>
      <c r="S1359" s="181">
        <f t="shared" si="65"/>
        <v>-28379406691</v>
      </c>
      <c r="T1359" s="182">
        <v>-113513</v>
      </c>
      <c r="U1359" s="182">
        <v>-2858007</v>
      </c>
      <c r="V1359" s="183"/>
      <c r="W1359" s="181">
        <f t="shared" si="66"/>
        <v>-2971520</v>
      </c>
      <c r="X1359" s="181">
        <f t="shared" si="67"/>
        <v>-28382378211</v>
      </c>
    </row>
    <row r="1360" spans="1:24" ht="19.2" x14ac:dyDescent="0.3">
      <c r="A1360" s="156" t="s">
        <v>3522</v>
      </c>
      <c r="B1360" s="156" t="s">
        <v>4325</v>
      </c>
      <c r="C1360" s="159">
        <v>-1644588573</v>
      </c>
      <c r="D1360" s="159">
        <v>-79956624</v>
      </c>
      <c r="E1360" s="159">
        <v>-3793170597</v>
      </c>
      <c r="F1360" s="159">
        <v>-3268602511</v>
      </c>
      <c r="G1360" s="159">
        <v>-3768309</v>
      </c>
      <c r="H1360" s="159">
        <v>-321235688</v>
      </c>
      <c r="I1360" s="159">
        <v>-24744771</v>
      </c>
      <c r="J1360" s="159">
        <v>-4894584242</v>
      </c>
      <c r="K1360" s="159">
        <v>-10017572</v>
      </c>
      <c r="L1360" s="159">
        <v>-484212917</v>
      </c>
      <c r="M1360" s="159">
        <v>-18980708</v>
      </c>
      <c r="N1360" s="159">
        <v>-698163929</v>
      </c>
      <c r="O1360" s="159">
        <v>-549274</v>
      </c>
      <c r="P1360" s="159">
        <v>-10635587607</v>
      </c>
      <c r="Q1360" s="159">
        <v>-244778585</v>
      </c>
      <c r="R1360" s="159">
        <v>-1924910912</v>
      </c>
      <c r="S1360" s="181">
        <f t="shared" si="65"/>
        <v>-28047852819</v>
      </c>
      <c r="T1360" s="182">
        <v>-113513</v>
      </c>
      <c r="U1360" s="182">
        <v>-2858007</v>
      </c>
      <c r="V1360" s="183"/>
      <c r="W1360" s="181">
        <f t="shared" si="66"/>
        <v>-2971520</v>
      </c>
      <c r="X1360" s="181">
        <f t="shared" si="67"/>
        <v>-28050824339</v>
      </c>
    </row>
    <row r="1361" spans="1:24" ht="19.2" x14ac:dyDescent="0.3">
      <c r="A1361" s="156" t="s">
        <v>3523</v>
      </c>
      <c r="B1361" s="156" t="s">
        <v>4326</v>
      </c>
      <c r="C1361" s="159">
        <v>-404632830</v>
      </c>
      <c r="D1361" s="159">
        <v>-48155734</v>
      </c>
      <c r="E1361" s="159">
        <v>-977368917</v>
      </c>
      <c r="F1361" s="159">
        <v>-689330588</v>
      </c>
      <c r="G1361" s="159">
        <v>-774533</v>
      </c>
      <c r="H1361" s="159">
        <v>-146082154</v>
      </c>
      <c r="I1361" s="159">
        <v>-8272539</v>
      </c>
      <c r="J1361" s="159">
        <v>-809709979</v>
      </c>
      <c r="K1361" s="159">
        <v>-7349193</v>
      </c>
      <c r="L1361" s="159">
        <v>-113776277</v>
      </c>
      <c r="M1361" s="159">
        <v>-10114163</v>
      </c>
      <c r="N1361" s="159">
        <v>-188591561</v>
      </c>
      <c r="O1361" s="159">
        <v>-549274</v>
      </c>
      <c r="P1361" s="159">
        <v>-2636633379</v>
      </c>
      <c r="Q1361" s="159">
        <v>-154996372</v>
      </c>
      <c r="R1361" s="159">
        <v>-655818216</v>
      </c>
      <c r="S1361" s="181">
        <f t="shared" si="65"/>
        <v>-6852155709</v>
      </c>
      <c r="T1361" s="183"/>
      <c r="U1361" s="182">
        <v>-1276614</v>
      </c>
      <c r="V1361" s="183"/>
      <c r="W1361" s="181">
        <f t="shared" si="66"/>
        <v>-1276614</v>
      </c>
      <c r="X1361" s="181">
        <f t="shared" si="67"/>
        <v>-6853432323</v>
      </c>
    </row>
    <row r="1362" spans="1:24" ht="9.6" x14ac:dyDescent="0.3">
      <c r="A1362" s="156" t="s">
        <v>3172</v>
      </c>
      <c r="B1362" s="156" t="s">
        <v>3983</v>
      </c>
      <c r="C1362" s="158"/>
      <c r="D1362" s="158"/>
      <c r="E1362" s="158"/>
      <c r="F1362" s="158"/>
      <c r="G1362" s="158"/>
      <c r="H1362" s="158"/>
      <c r="I1362" s="158"/>
      <c r="J1362" s="158"/>
      <c r="K1362" s="158"/>
      <c r="L1362" s="158"/>
      <c r="M1362" s="158"/>
      <c r="N1362" s="158"/>
      <c r="O1362" s="158"/>
      <c r="P1362" s="158"/>
      <c r="Q1362" s="158"/>
      <c r="R1362" s="158"/>
      <c r="S1362" s="181">
        <f t="shared" si="65"/>
        <v>0</v>
      </c>
      <c r="T1362" s="183"/>
      <c r="U1362" s="183"/>
      <c r="V1362" s="183"/>
      <c r="W1362" s="181">
        <f t="shared" si="66"/>
        <v>0</v>
      </c>
      <c r="X1362" s="181">
        <f t="shared" si="67"/>
        <v>0</v>
      </c>
    </row>
    <row r="1363" spans="1:24" ht="19.2" x14ac:dyDescent="0.3">
      <c r="A1363" s="156" t="s">
        <v>3274</v>
      </c>
      <c r="B1363" s="156" t="s">
        <v>4085</v>
      </c>
      <c r="C1363" s="159">
        <v>-182560380</v>
      </c>
      <c r="D1363" s="158"/>
      <c r="E1363" s="159">
        <v>-193047662</v>
      </c>
      <c r="F1363" s="159">
        <v>-282975863</v>
      </c>
      <c r="G1363" s="158"/>
      <c r="H1363" s="159">
        <v>-5607704</v>
      </c>
      <c r="I1363" s="158"/>
      <c r="J1363" s="159">
        <v>-304859747</v>
      </c>
      <c r="K1363" s="158"/>
      <c r="L1363" s="159">
        <v>-30079034</v>
      </c>
      <c r="M1363" s="158"/>
      <c r="N1363" s="159">
        <v>-52831175</v>
      </c>
      <c r="O1363" s="158"/>
      <c r="P1363" s="159">
        <v>-1221654459</v>
      </c>
      <c r="Q1363" s="158"/>
      <c r="R1363" s="159">
        <v>-155250594</v>
      </c>
      <c r="S1363" s="181">
        <f t="shared" si="65"/>
        <v>-2428866618</v>
      </c>
      <c r="T1363" s="183"/>
      <c r="U1363" s="183"/>
      <c r="V1363" s="183"/>
      <c r="W1363" s="181">
        <f t="shared" si="66"/>
        <v>0</v>
      </c>
      <c r="X1363" s="181">
        <f t="shared" si="67"/>
        <v>-2428866618</v>
      </c>
    </row>
    <row r="1364" spans="1:24" ht="19.2" x14ac:dyDescent="0.3">
      <c r="A1364" s="156" t="s">
        <v>3173</v>
      </c>
      <c r="B1364" s="156" t="s">
        <v>3984</v>
      </c>
      <c r="C1364" s="159">
        <v>-216989674</v>
      </c>
      <c r="D1364" s="159">
        <v>-47911128</v>
      </c>
      <c r="E1364" s="159">
        <v>-678110551</v>
      </c>
      <c r="F1364" s="159">
        <v>-391808171</v>
      </c>
      <c r="G1364" s="159">
        <v>-564378</v>
      </c>
      <c r="H1364" s="159">
        <v>-136631810</v>
      </c>
      <c r="I1364" s="159">
        <v>-8272539</v>
      </c>
      <c r="J1364" s="159">
        <v>-499658310</v>
      </c>
      <c r="K1364" s="159">
        <v>-7303156</v>
      </c>
      <c r="L1364" s="159">
        <v>-69918655</v>
      </c>
      <c r="M1364" s="159">
        <v>-9924410</v>
      </c>
      <c r="N1364" s="159">
        <v>-135760386</v>
      </c>
      <c r="O1364" s="159">
        <v>-549274</v>
      </c>
      <c r="P1364" s="159">
        <v>-1136759994</v>
      </c>
      <c r="Q1364" s="159">
        <v>-152912355</v>
      </c>
      <c r="R1364" s="159">
        <v>-472995548</v>
      </c>
      <c r="S1364" s="181">
        <f t="shared" si="65"/>
        <v>-3966070339</v>
      </c>
      <c r="T1364" s="183"/>
      <c r="U1364" s="182">
        <v>-1085614</v>
      </c>
      <c r="V1364" s="183"/>
      <c r="W1364" s="181">
        <f t="shared" si="66"/>
        <v>-1085614</v>
      </c>
      <c r="X1364" s="181">
        <f t="shared" si="67"/>
        <v>-3967155953</v>
      </c>
    </row>
    <row r="1365" spans="1:24" ht="9.6" x14ac:dyDescent="0.3">
      <c r="A1365" s="156" t="s">
        <v>3174</v>
      </c>
      <c r="B1365" s="156" t="s">
        <v>3985</v>
      </c>
      <c r="C1365" s="159">
        <v>-5067074</v>
      </c>
      <c r="D1365" s="158"/>
      <c r="E1365" s="159">
        <v>-4302266</v>
      </c>
      <c r="F1365" s="159">
        <v>-14546516</v>
      </c>
      <c r="G1365" s="159">
        <v>-210155</v>
      </c>
      <c r="H1365" s="159">
        <v>-1674020</v>
      </c>
      <c r="I1365" s="158"/>
      <c r="J1365" s="159">
        <v>-685440</v>
      </c>
      <c r="K1365" s="158"/>
      <c r="L1365" s="158"/>
      <c r="M1365" s="159">
        <v>-189753</v>
      </c>
      <c r="N1365" s="160">
        <v>0</v>
      </c>
      <c r="O1365" s="158"/>
      <c r="P1365" s="159">
        <v>-199408338</v>
      </c>
      <c r="Q1365" s="159">
        <v>-2084017</v>
      </c>
      <c r="R1365" s="159">
        <v>-25156988</v>
      </c>
      <c r="S1365" s="181">
        <f t="shared" si="65"/>
        <v>-253324567</v>
      </c>
      <c r="T1365" s="183"/>
      <c r="U1365" s="184">
        <v>0</v>
      </c>
      <c r="V1365" s="183"/>
      <c r="W1365" s="181">
        <f t="shared" si="66"/>
        <v>0</v>
      </c>
      <c r="X1365" s="181">
        <f t="shared" si="67"/>
        <v>-253324567</v>
      </c>
    </row>
    <row r="1366" spans="1:24" ht="19.2" x14ac:dyDescent="0.3">
      <c r="A1366" s="156" t="s">
        <v>3175</v>
      </c>
      <c r="B1366" s="156" t="s">
        <v>3986</v>
      </c>
      <c r="C1366" s="159">
        <v>-15702</v>
      </c>
      <c r="D1366" s="158"/>
      <c r="E1366" s="160">
        <v>0</v>
      </c>
      <c r="F1366" s="159">
        <v>-38</v>
      </c>
      <c r="G1366" s="158"/>
      <c r="H1366" s="159">
        <v>-122127</v>
      </c>
      <c r="I1366" s="158"/>
      <c r="J1366" s="159">
        <v>-495881</v>
      </c>
      <c r="K1366" s="158"/>
      <c r="L1366" s="159">
        <v>-13569588</v>
      </c>
      <c r="M1366" s="158"/>
      <c r="N1366" s="160">
        <v>0</v>
      </c>
      <c r="O1366" s="158"/>
      <c r="P1366" s="160">
        <v>0</v>
      </c>
      <c r="Q1366" s="160">
        <v>0</v>
      </c>
      <c r="R1366" s="158"/>
      <c r="S1366" s="181">
        <f t="shared" si="65"/>
        <v>-14203336</v>
      </c>
      <c r="T1366" s="183"/>
      <c r="U1366" s="182">
        <v>-191000</v>
      </c>
      <c r="V1366" s="183"/>
      <c r="W1366" s="181">
        <f t="shared" si="66"/>
        <v>-191000</v>
      </c>
      <c r="X1366" s="181">
        <f t="shared" si="67"/>
        <v>-14394336</v>
      </c>
    </row>
    <row r="1367" spans="1:24" ht="19.2" x14ac:dyDescent="0.3">
      <c r="A1367" s="156" t="s">
        <v>3275</v>
      </c>
      <c r="B1367" s="156" t="s">
        <v>4086</v>
      </c>
      <c r="C1367" s="160">
        <v>0</v>
      </c>
      <c r="D1367" s="158"/>
      <c r="E1367" s="159">
        <v>-4383298</v>
      </c>
      <c r="F1367" s="160">
        <v>0</v>
      </c>
      <c r="G1367" s="158"/>
      <c r="H1367" s="159">
        <v>-309270</v>
      </c>
      <c r="I1367" s="158"/>
      <c r="J1367" s="159">
        <v>-4010601</v>
      </c>
      <c r="K1367" s="159">
        <v>-46037</v>
      </c>
      <c r="L1367" s="159">
        <v>-209000</v>
      </c>
      <c r="M1367" s="158"/>
      <c r="N1367" s="160">
        <v>0</v>
      </c>
      <c r="O1367" s="158"/>
      <c r="P1367" s="159">
        <v>-624575</v>
      </c>
      <c r="Q1367" s="160">
        <v>0</v>
      </c>
      <c r="R1367" s="159">
        <v>-2415086</v>
      </c>
      <c r="S1367" s="181">
        <f t="shared" si="65"/>
        <v>-11997867</v>
      </c>
      <c r="T1367" s="183"/>
      <c r="U1367" s="184">
        <v>0</v>
      </c>
      <c r="V1367" s="183"/>
      <c r="W1367" s="181">
        <f t="shared" si="66"/>
        <v>0</v>
      </c>
      <c r="X1367" s="181">
        <f t="shared" si="67"/>
        <v>-11997867</v>
      </c>
    </row>
    <row r="1368" spans="1:24" ht="9.6" x14ac:dyDescent="0.3">
      <c r="A1368" s="156" t="s">
        <v>3276</v>
      </c>
      <c r="B1368" s="156" t="s">
        <v>4087</v>
      </c>
      <c r="C1368" s="158"/>
      <c r="D1368" s="159">
        <v>-244606</v>
      </c>
      <c r="E1368" s="159">
        <v>-97525140</v>
      </c>
      <c r="F1368" s="160">
        <v>0</v>
      </c>
      <c r="G1368" s="158"/>
      <c r="H1368" s="159">
        <v>-1737223</v>
      </c>
      <c r="I1368" s="158"/>
      <c r="J1368" s="158"/>
      <c r="K1368" s="158"/>
      <c r="L1368" s="158"/>
      <c r="M1368" s="158"/>
      <c r="N1368" s="160">
        <v>0</v>
      </c>
      <c r="O1368" s="158"/>
      <c r="P1368" s="159">
        <v>-1631104</v>
      </c>
      <c r="Q1368" s="160">
        <v>0</v>
      </c>
      <c r="R1368" s="158"/>
      <c r="S1368" s="181">
        <f t="shared" si="65"/>
        <v>-101138073</v>
      </c>
      <c r="T1368" s="183"/>
      <c r="U1368" s="183"/>
      <c r="V1368" s="183"/>
      <c r="W1368" s="181">
        <f t="shared" si="66"/>
        <v>0</v>
      </c>
      <c r="X1368" s="181">
        <f t="shared" si="67"/>
        <v>-101138073</v>
      </c>
    </row>
    <row r="1369" spans="1:24" ht="9.6" x14ac:dyDescent="0.3">
      <c r="A1369" s="176" t="s">
        <v>4588</v>
      </c>
      <c r="B1369" s="176" t="s">
        <v>3987</v>
      </c>
      <c r="C1369" s="158"/>
      <c r="D1369" s="158"/>
      <c r="E1369" s="158"/>
      <c r="F1369" s="158"/>
      <c r="G1369" s="158"/>
      <c r="H1369" s="158"/>
      <c r="I1369" s="158"/>
      <c r="J1369" s="158"/>
      <c r="K1369" s="158"/>
      <c r="L1369" s="158"/>
      <c r="M1369" s="158"/>
      <c r="N1369" s="158"/>
      <c r="O1369" s="158"/>
      <c r="P1369" s="159">
        <v>-76554909</v>
      </c>
      <c r="Q1369" s="158"/>
      <c r="R1369" s="158"/>
      <c r="S1369" s="181">
        <f t="shared" si="65"/>
        <v>-76554909</v>
      </c>
      <c r="T1369" s="183"/>
      <c r="U1369" s="183"/>
      <c r="V1369" s="183"/>
      <c r="W1369" s="181">
        <f t="shared" si="66"/>
        <v>0</v>
      </c>
      <c r="X1369" s="181">
        <f t="shared" si="67"/>
        <v>-76554909</v>
      </c>
    </row>
    <row r="1370" spans="1:24" ht="9.6" x14ac:dyDescent="0.3">
      <c r="A1370" s="156" t="s">
        <v>3177</v>
      </c>
      <c r="B1370" s="156" t="s">
        <v>3988</v>
      </c>
      <c r="C1370" s="158"/>
      <c r="D1370" s="158"/>
      <c r="E1370" s="158"/>
      <c r="F1370" s="158"/>
      <c r="G1370" s="158"/>
      <c r="H1370" s="158"/>
      <c r="I1370" s="158"/>
      <c r="J1370" s="158"/>
      <c r="K1370" s="158"/>
      <c r="L1370" s="158"/>
      <c r="M1370" s="158"/>
      <c r="N1370" s="158"/>
      <c r="O1370" s="158"/>
      <c r="P1370" s="160">
        <v>0</v>
      </c>
      <c r="Q1370" s="158"/>
      <c r="R1370" s="158"/>
      <c r="S1370" s="181">
        <f t="shared" si="65"/>
        <v>0</v>
      </c>
      <c r="T1370" s="183"/>
      <c r="U1370" s="183"/>
      <c r="V1370" s="183"/>
      <c r="W1370" s="181">
        <f t="shared" si="66"/>
        <v>0</v>
      </c>
      <c r="X1370" s="181">
        <f t="shared" si="67"/>
        <v>0</v>
      </c>
    </row>
    <row r="1371" spans="1:24" ht="19.2" x14ac:dyDescent="0.3">
      <c r="A1371" s="156" t="s">
        <v>3296</v>
      </c>
      <c r="B1371" s="156" t="s">
        <v>4107</v>
      </c>
      <c r="C1371" s="158"/>
      <c r="D1371" s="158"/>
      <c r="E1371" s="158"/>
      <c r="F1371" s="158"/>
      <c r="G1371" s="158"/>
      <c r="H1371" s="158"/>
      <c r="I1371" s="158"/>
      <c r="J1371" s="158"/>
      <c r="K1371" s="158"/>
      <c r="L1371" s="158"/>
      <c r="M1371" s="158"/>
      <c r="N1371" s="158"/>
      <c r="O1371" s="158"/>
      <c r="P1371" s="158"/>
      <c r="Q1371" s="158"/>
      <c r="R1371" s="158"/>
      <c r="S1371" s="181">
        <f t="shared" si="65"/>
        <v>0</v>
      </c>
      <c r="T1371" s="183"/>
      <c r="U1371" s="183"/>
      <c r="V1371" s="183"/>
      <c r="W1371" s="181">
        <f t="shared" si="66"/>
        <v>0</v>
      </c>
      <c r="X1371" s="181">
        <f t="shared" si="67"/>
        <v>0</v>
      </c>
    </row>
    <row r="1372" spans="1:24" ht="19.2" x14ac:dyDescent="0.3">
      <c r="A1372" s="156" t="s">
        <v>3274</v>
      </c>
      <c r="B1372" s="156" t="s">
        <v>4085</v>
      </c>
      <c r="C1372" s="159">
        <v>-182560380</v>
      </c>
      <c r="D1372" s="158"/>
      <c r="E1372" s="159">
        <v>-193047662</v>
      </c>
      <c r="F1372" s="159">
        <v>-282975863</v>
      </c>
      <c r="G1372" s="158"/>
      <c r="H1372" s="159">
        <v>-5607704</v>
      </c>
      <c r="I1372" s="158"/>
      <c r="J1372" s="159">
        <v>-304859747</v>
      </c>
      <c r="K1372" s="158"/>
      <c r="L1372" s="159">
        <v>-30079034</v>
      </c>
      <c r="M1372" s="158"/>
      <c r="N1372" s="159">
        <v>-52831175</v>
      </c>
      <c r="O1372" s="158"/>
      <c r="P1372" s="159">
        <v>-1221654459</v>
      </c>
      <c r="Q1372" s="158"/>
      <c r="R1372" s="159">
        <v>-155250594</v>
      </c>
      <c r="S1372" s="181">
        <f t="shared" si="65"/>
        <v>-2428866618</v>
      </c>
      <c r="T1372" s="183"/>
      <c r="U1372" s="183"/>
      <c r="V1372" s="183"/>
      <c r="W1372" s="181">
        <f t="shared" si="66"/>
        <v>0</v>
      </c>
      <c r="X1372" s="181">
        <f t="shared" si="67"/>
        <v>-2428866618</v>
      </c>
    </row>
    <row r="1373" spans="1:24" ht="9.6" x14ac:dyDescent="0.3">
      <c r="A1373" s="156" t="s">
        <v>3297</v>
      </c>
      <c r="B1373" s="156" t="s">
        <v>4108</v>
      </c>
      <c r="C1373" s="159">
        <v>-182560380</v>
      </c>
      <c r="D1373" s="158"/>
      <c r="E1373" s="159">
        <v>-193047662</v>
      </c>
      <c r="F1373" s="159">
        <v>-282975863</v>
      </c>
      <c r="G1373" s="158"/>
      <c r="H1373" s="159">
        <v>-5607704</v>
      </c>
      <c r="I1373" s="158"/>
      <c r="J1373" s="159">
        <v>-304859747</v>
      </c>
      <c r="K1373" s="158"/>
      <c r="L1373" s="159">
        <v>-30079034</v>
      </c>
      <c r="M1373" s="158"/>
      <c r="N1373" s="159">
        <v>-52831175</v>
      </c>
      <c r="O1373" s="158"/>
      <c r="P1373" s="159">
        <v>-1221654459</v>
      </c>
      <c r="Q1373" s="158"/>
      <c r="R1373" s="159">
        <v>-155250594</v>
      </c>
      <c r="S1373" s="181">
        <f t="shared" si="65"/>
        <v>-2428866618</v>
      </c>
      <c r="T1373" s="183"/>
      <c r="U1373" s="183"/>
      <c r="V1373" s="183"/>
      <c r="W1373" s="181">
        <f t="shared" si="66"/>
        <v>0</v>
      </c>
      <c r="X1373" s="181">
        <f t="shared" si="67"/>
        <v>-2428866618</v>
      </c>
    </row>
    <row r="1374" spans="1:24" ht="9.6" x14ac:dyDescent="0.3">
      <c r="A1374" s="156" t="s">
        <v>3298</v>
      </c>
      <c r="B1374" s="156" t="s">
        <v>4109</v>
      </c>
      <c r="C1374" s="160">
        <v>0</v>
      </c>
      <c r="D1374" s="158"/>
      <c r="E1374" s="160">
        <v>0</v>
      </c>
      <c r="F1374" s="160">
        <v>0</v>
      </c>
      <c r="G1374" s="158"/>
      <c r="H1374" s="160">
        <v>0</v>
      </c>
      <c r="I1374" s="158"/>
      <c r="J1374" s="158"/>
      <c r="K1374" s="158"/>
      <c r="L1374" s="158"/>
      <c r="M1374" s="158"/>
      <c r="N1374" s="160">
        <v>0</v>
      </c>
      <c r="O1374" s="158"/>
      <c r="P1374" s="158"/>
      <c r="Q1374" s="158"/>
      <c r="R1374" s="158"/>
      <c r="S1374" s="181">
        <f t="shared" si="65"/>
        <v>0</v>
      </c>
      <c r="T1374" s="183"/>
      <c r="U1374" s="183"/>
      <c r="V1374" s="183"/>
      <c r="W1374" s="181">
        <f t="shared" si="66"/>
        <v>0</v>
      </c>
      <c r="X1374" s="181">
        <f t="shared" si="67"/>
        <v>0</v>
      </c>
    </row>
    <row r="1375" spans="1:24" ht="19.2" x14ac:dyDescent="0.3">
      <c r="A1375" s="156" t="s">
        <v>3173</v>
      </c>
      <c r="B1375" s="156" t="s">
        <v>3984</v>
      </c>
      <c r="C1375" s="159">
        <v>-216989674</v>
      </c>
      <c r="D1375" s="159">
        <v>-47911128</v>
      </c>
      <c r="E1375" s="159">
        <v>-678110551</v>
      </c>
      <c r="F1375" s="159">
        <v>-391808171</v>
      </c>
      <c r="G1375" s="159">
        <v>-564378</v>
      </c>
      <c r="H1375" s="159">
        <v>-136631810</v>
      </c>
      <c r="I1375" s="159">
        <v>-8272539</v>
      </c>
      <c r="J1375" s="159">
        <v>-499658310</v>
      </c>
      <c r="K1375" s="159">
        <v>-7303156</v>
      </c>
      <c r="L1375" s="159">
        <v>-69918655</v>
      </c>
      <c r="M1375" s="159">
        <v>-9924410</v>
      </c>
      <c r="N1375" s="159">
        <v>-135760386</v>
      </c>
      <c r="O1375" s="159">
        <v>-549274</v>
      </c>
      <c r="P1375" s="159">
        <v>-769418213</v>
      </c>
      <c r="Q1375" s="159">
        <v>-152912355</v>
      </c>
      <c r="R1375" s="159">
        <v>-457074747</v>
      </c>
      <c r="S1375" s="181">
        <f t="shared" si="65"/>
        <v>-3582807757</v>
      </c>
      <c r="T1375" s="183"/>
      <c r="U1375" s="182">
        <v>-1085614</v>
      </c>
      <c r="V1375" s="183"/>
      <c r="W1375" s="181">
        <f t="shared" si="66"/>
        <v>-1085614</v>
      </c>
      <c r="X1375" s="181">
        <f t="shared" si="67"/>
        <v>-3583893371</v>
      </c>
    </row>
    <row r="1376" spans="1:24" ht="9.6" x14ac:dyDescent="0.3">
      <c r="A1376" s="156" t="s">
        <v>3297</v>
      </c>
      <c r="B1376" s="156" t="s">
        <v>4108</v>
      </c>
      <c r="C1376" s="159">
        <v>-161134307</v>
      </c>
      <c r="D1376" s="159">
        <v>-37028102</v>
      </c>
      <c r="E1376" s="159">
        <v>-372193762</v>
      </c>
      <c r="F1376" s="159">
        <v>-187786206</v>
      </c>
      <c r="G1376" s="159">
        <v>-104270</v>
      </c>
      <c r="H1376" s="159">
        <v>-86545372</v>
      </c>
      <c r="I1376" s="159">
        <v>-3929693</v>
      </c>
      <c r="J1376" s="159">
        <v>-283932565</v>
      </c>
      <c r="K1376" s="159">
        <v>-2545933</v>
      </c>
      <c r="L1376" s="159">
        <v>-33121849</v>
      </c>
      <c r="M1376" s="159">
        <v>-4845124</v>
      </c>
      <c r="N1376" s="159">
        <v>-83573499</v>
      </c>
      <c r="O1376" s="158"/>
      <c r="P1376" s="159">
        <v>-448129705</v>
      </c>
      <c r="Q1376" s="159">
        <v>-61131923</v>
      </c>
      <c r="R1376" s="159">
        <v>-189455382</v>
      </c>
      <c r="S1376" s="181">
        <f t="shared" si="65"/>
        <v>-1955457692</v>
      </c>
      <c r="T1376" s="183"/>
      <c r="U1376" s="182">
        <v>-244800</v>
      </c>
      <c r="V1376" s="183"/>
      <c r="W1376" s="181">
        <f t="shared" si="66"/>
        <v>-244800</v>
      </c>
      <c r="X1376" s="181">
        <f t="shared" si="67"/>
        <v>-1955702492</v>
      </c>
    </row>
    <row r="1377" spans="1:24" ht="9.6" x14ac:dyDescent="0.3">
      <c r="A1377" s="156" t="s">
        <v>3298</v>
      </c>
      <c r="B1377" s="156" t="s">
        <v>4109</v>
      </c>
      <c r="C1377" s="159">
        <v>-55855367</v>
      </c>
      <c r="D1377" s="159">
        <v>-10883026</v>
      </c>
      <c r="E1377" s="159">
        <v>-305916789</v>
      </c>
      <c r="F1377" s="159">
        <v>-204021965</v>
      </c>
      <c r="G1377" s="159">
        <v>-460108</v>
      </c>
      <c r="H1377" s="159">
        <v>-50086438</v>
      </c>
      <c r="I1377" s="159">
        <v>-4342846</v>
      </c>
      <c r="J1377" s="159">
        <v>-215725745</v>
      </c>
      <c r="K1377" s="159">
        <v>-4757223</v>
      </c>
      <c r="L1377" s="159">
        <v>-36796806</v>
      </c>
      <c r="M1377" s="159">
        <v>-5079286</v>
      </c>
      <c r="N1377" s="159">
        <v>-52186887</v>
      </c>
      <c r="O1377" s="159">
        <v>-549274</v>
      </c>
      <c r="P1377" s="159">
        <v>-321288508</v>
      </c>
      <c r="Q1377" s="159">
        <v>-91780432</v>
      </c>
      <c r="R1377" s="159">
        <v>-267619365</v>
      </c>
      <c r="S1377" s="181">
        <f t="shared" si="65"/>
        <v>-1627350065</v>
      </c>
      <c r="T1377" s="183"/>
      <c r="U1377" s="182">
        <v>-840814</v>
      </c>
      <c r="V1377" s="183"/>
      <c r="W1377" s="181">
        <f t="shared" si="66"/>
        <v>-840814</v>
      </c>
      <c r="X1377" s="181">
        <f t="shared" si="67"/>
        <v>-1628190879</v>
      </c>
    </row>
    <row r="1378" spans="1:24" ht="9.6" x14ac:dyDescent="0.3">
      <c r="A1378" s="156" t="s">
        <v>3174</v>
      </c>
      <c r="B1378" s="156" t="s">
        <v>3985</v>
      </c>
      <c r="C1378" s="159">
        <v>-5067074</v>
      </c>
      <c r="D1378" s="158"/>
      <c r="E1378" s="159">
        <v>-4302266</v>
      </c>
      <c r="F1378" s="159">
        <v>-14546516</v>
      </c>
      <c r="G1378" s="159">
        <v>-210155</v>
      </c>
      <c r="H1378" s="159">
        <v>-1674020</v>
      </c>
      <c r="I1378" s="158"/>
      <c r="J1378" s="159">
        <v>-685440</v>
      </c>
      <c r="K1378" s="158"/>
      <c r="L1378" s="158"/>
      <c r="M1378" s="159">
        <v>-189753</v>
      </c>
      <c r="N1378" s="160">
        <v>0</v>
      </c>
      <c r="O1378" s="158"/>
      <c r="P1378" s="159">
        <v>-32251254</v>
      </c>
      <c r="Q1378" s="159">
        <v>-2084017</v>
      </c>
      <c r="R1378" s="159">
        <v>-25156988</v>
      </c>
      <c r="S1378" s="181">
        <f t="shared" si="65"/>
        <v>-86167483</v>
      </c>
      <c r="T1378" s="183"/>
      <c r="U1378" s="184">
        <v>0</v>
      </c>
      <c r="V1378" s="183"/>
      <c r="W1378" s="181">
        <f t="shared" si="66"/>
        <v>0</v>
      </c>
      <c r="X1378" s="181">
        <f t="shared" si="67"/>
        <v>-86167483</v>
      </c>
    </row>
    <row r="1379" spans="1:24" ht="9.6" x14ac:dyDescent="0.3">
      <c r="A1379" s="156" t="s">
        <v>3297</v>
      </c>
      <c r="B1379" s="156" t="s">
        <v>4108</v>
      </c>
      <c r="C1379" s="159">
        <v>-2468346</v>
      </c>
      <c r="D1379" s="158"/>
      <c r="E1379" s="160">
        <v>0</v>
      </c>
      <c r="F1379" s="160">
        <v>0</v>
      </c>
      <c r="G1379" s="158"/>
      <c r="H1379" s="159">
        <v>-1290060</v>
      </c>
      <c r="I1379" s="158"/>
      <c r="J1379" s="159">
        <v>-348</v>
      </c>
      <c r="K1379" s="158"/>
      <c r="L1379" s="158"/>
      <c r="M1379" s="158"/>
      <c r="N1379" s="160">
        <v>0</v>
      </c>
      <c r="O1379" s="158"/>
      <c r="P1379" s="159">
        <v>-200918</v>
      </c>
      <c r="Q1379" s="159">
        <v>-72000</v>
      </c>
      <c r="R1379" s="159">
        <v>-8771669</v>
      </c>
      <c r="S1379" s="181">
        <f t="shared" si="65"/>
        <v>-12803341</v>
      </c>
      <c r="T1379" s="183"/>
      <c r="U1379" s="184">
        <v>0</v>
      </c>
      <c r="V1379" s="183"/>
      <c r="W1379" s="181">
        <f t="shared" si="66"/>
        <v>0</v>
      </c>
      <c r="X1379" s="181">
        <f t="shared" si="67"/>
        <v>-12803341</v>
      </c>
    </row>
    <row r="1380" spans="1:24" ht="9.6" x14ac:dyDescent="0.3">
      <c r="A1380" s="156" t="s">
        <v>3298</v>
      </c>
      <c r="B1380" s="156" t="s">
        <v>4109</v>
      </c>
      <c r="C1380" s="159">
        <v>-2598728</v>
      </c>
      <c r="D1380" s="158"/>
      <c r="E1380" s="159">
        <v>-4302266</v>
      </c>
      <c r="F1380" s="159">
        <v>-14546516</v>
      </c>
      <c r="G1380" s="159">
        <v>-210155</v>
      </c>
      <c r="H1380" s="159">
        <v>-383960</v>
      </c>
      <c r="I1380" s="158"/>
      <c r="J1380" s="159">
        <v>-685092</v>
      </c>
      <c r="K1380" s="158"/>
      <c r="L1380" s="158"/>
      <c r="M1380" s="159">
        <v>-189753</v>
      </c>
      <c r="N1380" s="160">
        <v>0</v>
      </c>
      <c r="O1380" s="158"/>
      <c r="P1380" s="159">
        <v>-32050336</v>
      </c>
      <c r="Q1380" s="159">
        <v>-2012017</v>
      </c>
      <c r="R1380" s="159">
        <v>-16385319</v>
      </c>
      <c r="S1380" s="181">
        <f t="shared" si="65"/>
        <v>-73364142</v>
      </c>
      <c r="T1380" s="183"/>
      <c r="U1380" s="184">
        <v>0</v>
      </c>
      <c r="V1380" s="183"/>
      <c r="W1380" s="181">
        <f t="shared" si="66"/>
        <v>0</v>
      </c>
      <c r="X1380" s="181">
        <f t="shared" si="67"/>
        <v>-73364142</v>
      </c>
    </row>
    <row r="1381" spans="1:24" ht="19.2" x14ac:dyDescent="0.3">
      <c r="A1381" s="156" t="s">
        <v>3175</v>
      </c>
      <c r="B1381" s="156" t="s">
        <v>3986</v>
      </c>
      <c r="C1381" s="159">
        <v>-15702</v>
      </c>
      <c r="D1381" s="158"/>
      <c r="E1381" s="160">
        <v>0</v>
      </c>
      <c r="F1381" s="159">
        <v>-38</v>
      </c>
      <c r="G1381" s="158"/>
      <c r="H1381" s="159">
        <v>-122127</v>
      </c>
      <c r="I1381" s="158"/>
      <c r="J1381" s="159">
        <v>-495881</v>
      </c>
      <c r="K1381" s="158"/>
      <c r="L1381" s="159">
        <v>-13569588</v>
      </c>
      <c r="M1381" s="158"/>
      <c r="N1381" s="160">
        <v>0</v>
      </c>
      <c r="O1381" s="158"/>
      <c r="P1381" s="158"/>
      <c r="Q1381" s="160">
        <v>0</v>
      </c>
      <c r="R1381" s="158"/>
      <c r="S1381" s="181">
        <f t="shared" si="65"/>
        <v>-14203336</v>
      </c>
      <c r="T1381" s="183"/>
      <c r="U1381" s="182">
        <v>-191000</v>
      </c>
      <c r="V1381" s="183"/>
      <c r="W1381" s="181">
        <f t="shared" si="66"/>
        <v>-191000</v>
      </c>
      <c r="X1381" s="181">
        <f t="shared" si="67"/>
        <v>-14394336</v>
      </c>
    </row>
    <row r="1382" spans="1:24" ht="9.6" x14ac:dyDescent="0.3">
      <c r="A1382" s="156" t="s">
        <v>3297</v>
      </c>
      <c r="B1382" s="156" t="s">
        <v>4108</v>
      </c>
      <c r="C1382" s="159">
        <v>-10718</v>
      </c>
      <c r="D1382" s="158"/>
      <c r="E1382" s="160">
        <v>0</v>
      </c>
      <c r="F1382" s="159">
        <v>-51</v>
      </c>
      <c r="G1382" s="158"/>
      <c r="H1382" s="159">
        <v>-103007</v>
      </c>
      <c r="I1382" s="158"/>
      <c r="J1382" s="159">
        <v>-281786</v>
      </c>
      <c r="K1382" s="158"/>
      <c r="L1382" s="159">
        <v>-3315545</v>
      </c>
      <c r="M1382" s="158"/>
      <c r="N1382" s="160">
        <v>0</v>
      </c>
      <c r="O1382" s="158"/>
      <c r="P1382" s="158"/>
      <c r="Q1382" s="160">
        <v>0</v>
      </c>
      <c r="R1382" s="158"/>
      <c r="S1382" s="181">
        <f t="shared" si="65"/>
        <v>-3711107</v>
      </c>
      <c r="T1382" s="183"/>
      <c r="U1382" s="184">
        <v>0</v>
      </c>
      <c r="V1382" s="183"/>
      <c r="W1382" s="181">
        <f t="shared" si="66"/>
        <v>0</v>
      </c>
      <c r="X1382" s="181">
        <f t="shared" si="67"/>
        <v>-3711107</v>
      </c>
    </row>
    <row r="1383" spans="1:24" ht="9.6" x14ac:dyDescent="0.3">
      <c r="A1383" s="156" t="s">
        <v>3298</v>
      </c>
      <c r="B1383" s="156" t="s">
        <v>4109</v>
      </c>
      <c r="C1383" s="159">
        <v>-4984</v>
      </c>
      <c r="D1383" s="158"/>
      <c r="E1383" s="160">
        <v>0</v>
      </c>
      <c r="F1383" s="159">
        <v>13</v>
      </c>
      <c r="G1383" s="158"/>
      <c r="H1383" s="159">
        <v>-19120</v>
      </c>
      <c r="I1383" s="158"/>
      <c r="J1383" s="159">
        <v>-214095</v>
      </c>
      <c r="K1383" s="158"/>
      <c r="L1383" s="159">
        <v>-10254043</v>
      </c>
      <c r="M1383" s="158"/>
      <c r="N1383" s="160">
        <v>0</v>
      </c>
      <c r="O1383" s="158"/>
      <c r="P1383" s="158"/>
      <c r="Q1383" s="160">
        <v>0</v>
      </c>
      <c r="R1383" s="158"/>
      <c r="S1383" s="181">
        <f t="shared" ref="S1383:S1446" si="68">SUM(C1383:R1383)</f>
        <v>-10492229</v>
      </c>
      <c r="T1383" s="183"/>
      <c r="U1383" s="182">
        <v>-191000</v>
      </c>
      <c r="V1383" s="183"/>
      <c r="W1383" s="181">
        <f t="shared" si="66"/>
        <v>-191000</v>
      </c>
      <c r="X1383" s="181">
        <f t="shared" si="67"/>
        <v>-10683229</v>
      </c>
    </row>
    <row r="1384" spans="1:24" ht="19.2" x14ac:dyDescent="0.3">
      <c r="A1384" s="156" t="s">
        <v>3275</v>
      </c>
      <c r="B1384" s="156" t="s">
        <v>4086</v>
      </c>
      <c r="C1384" s="160">
        <v>0</v>
      </c>
      <c r="D1384" s="158"/>
      <c r="E1384" s="159">
        <v>-4383298</v>
      </c>
      <c r="F1384" s="160">
        <v>0</v>
      </c>
      <c r="G1384" s="158"/>
      <c r="H1384" s="159">
        <v>-309270</v>
      </c>
      <c r="I1384" s="158"/>
      <c r="J1384" s="159">
        <v>-4010601</v>
      </c>
      <c r="K1384" s="159">
        <v>-46037</v>
      </c>
      <c r="L1384" s="159">
        <v>-209000</v>
      </c>
      <c r="M1384" s="158"/>
      <c r="N1384" s="160">
        <v>0</v>
      </c>
      <c r="O1384" s="158"/>
      <c r="P1384" s="159">
        <v>-624575</v>
      </c>
      <c r="Q1384" s="160">
        <v>0</v>
      </c>
      <c r="R1384" s="159">
        <v>-2415086</v>
      </c>
      <c r="S1384" s="181">
        <f t="shared" si="68"/>
        <v>-11997867</v>
      </c>
      <c r="T1384" s="183"/>
      <c r="U1384" s="184">
        <v>0</v>
      </c>
      <c r="V1384" s="183"/>
      <c r="W1384" s="181">
        <f t="shared" si="66"/>
        <v>0</v>
      </c>
      <c r="X1384" s="181">
        <f t="shared" si="67"/>
        <v>-11997867</v>
      </c>
    </row>
    <row r="1385" spans="1:24" ht="9.6" x14ac:dyDescent="0.3">
      <c r="A1385" s="156" t="s">
        <v>3297</v>
      </c>
      <c r="B1385" s="156" t="s">
        <v>4108</v>
      </c>
      <c r="C1385" s="160">
        <v>0</v>
      </c>
      <c r="D1385" s="158"/>
      <c r="E1385" s="159">
        <v>-4383298</v>
      </c>
      <c r="F1385" s="160">
        <v>0</v>
      </c>
      <c r="G1385" s="158"/>
      <c r="H1385" s="160">
        <v>0</v>
      </c>
      <c r="I1385" s="158"/>
      <c r="J1385" s="159">
        <v>-4010601</v>
      </c>
      <c r="K1385" s="159">
        <v>-46037</v>
      </c>
      <c r="L1385" s="159">
        <v>-209000</v>
      </c>
      <c r="M1385" s="158"/>
      <c r="N1385" s="160">
        <v>0</v>
      </c>
      <c r="O1385" s="158"/>
      <c r="P1385" s="159">
        <v>-624575</v>
      </c>
      <c r="Q1385" s="160">
        <v>0</v>
      </c>
      <c r="R1385" s="159">
        <v>-2415086</v>
      </c>
      <c r="S1385" s="181">
        <f t="shared" si="68"/>
        <v>-11688597</v>
      </c>
      <c r="T1385" s="183"/>
      <c r="U1385" s="184">
        <v>0</v>
      </c>
      <c r="V1385" s="183"/>
      <c r="W1385" s="181">
        <f t="shared" ref="W1385:W1448" si="69">SUM(T1385:V1385)</f>
        <v>0</v>
      </c>
      <c r="X1385" s="181">
        <f t="shared" ref="X1385:X1448" si="70">S1385+W1385</f>
        <v>-11688597</v>
      </c>
    </row>
    <row r="1386" spans="1:24" ht="9.6" x14ac:dyDescent="0.3">
      <c r="A1386" s="156" t="s">
        <v>3298</v>
      </c>
      <c r="B1386" s="156" t="s">
        <v>4109</v>
      </c>
      <c r="C1386" s="160">
        <v>0</v>
      </c>
      <c r="D1386" s="158"/>
      <c r="E1386" s="160">
        <v>0</v>
      </c>
      <c r="F1386" s="160">
        <v>0</v>
      </c>
      <c r="G1386" s="158"/>
      <c r="H1386" s="159">
        <v>-309270</v>
      </c>
      <c r="I1386" s="158"/>
      <c r="J1386" s="158"/>
      <c r="K1386" s="160">
        <v>0</v>
      </c>
      <c r="L1386" s="158"/>
      <c r="M1386" s="158"/>
      <c r="N1386" s="160">
        <v>0</v>
      </c>
      <c r="O1386" s="158"/>
      <c r="P1386" s="158"/>
      <c r="Q1386" s="160">
        <v>0</v>
      </c>
      <c r="R1386" s="158"/>
      <c r="S1386" s="181">
        <f t="shared" si="68"/>
        <v>-309270</v>
      </c>
      <c r="T1386" s="183"/>
      <c r="U1386" s="184">
        <v>0</v>
      </c>
      <c r="V1386" s="183"/>
      <c r="W1386" s="181">
        <f t="shared" si="69"/>
        <v>0</v>
      </c>
      <c r="X1386" s="181">
        <f t="shared" si="70"/>
        <v>-309270</v>
      </c>
    </row>
    <row r="1387" spans="1:24" ht="9.6" x14ac:dyDescent="0.3">
      <c r="A1387" s="156" t="s">
        <v>3276</v>
      </c>
      <c r="B1387" s="156" t="s">
        <v>4087</v>
      </c>
      <c r="C1387" s="158"/>
      <c r="D1387" s="159">
        <v>-244606</v>
      </c>
      <c r="E1387" s="159">
        <v>-97525140</v>
      </c>
      <c r="F1387" s="160">
        <v>0</v>
      </c>
      <c r="G1387" s="158"/>
      <c r="H1387" s="159">
        <v>-1737223</v>
      </c>
      <c r="I1387" s="158"/>
      <c r="J1387" s="159">
        <v>-4325936</v>
      </c>
      <c r="K1387" s="158"/>
      <c r="L1387" s="158"/>
      <c r="M1387" s="158"/>
      <c r="N1387" s="160">
        <v>0</v>
      </c>
      <c r="O1387" s="158"/>
      <c r="P1387" s="159">
        <v>-1631104</v>
      </c>
      <c r="Q1387" s="160">
        <v>0</v>
      </c>
      <c r="R1387" s="158"/>
      <c r="S1387" s="181">
        <f t="shared" si="68"/>
        <v>-105464009</v>
      </c>
      <c r="T1387" s="183"/>
      <c r="U1387" s="183"/>
      <c r="V1387" s="183"/>
      <c r="W1387" s="181">
        <f t="shared" si="69"/>
        <v>0</v>
      </c>
      <c r="X1387" s="181">
        <f t="shared" si="70"/>
        <v>-105464009</v>
      </c>
    </row>
    <row r="1388" spans="1:24" ht="9.6" x14ac:dyDescent="0.3">
      <c r="A1388" s="156" t="s">
        <v>3297</v>
      </c>
      <c r="B1388" s="156" t="s">
        <v>4108</v>
      </c>
      <c r="C1388" s="158"/>
      <c r="D1388" s="158"/>
      <c r="E1388" s="160">
        <v>0</v>
      </c>
      <c r="F1388" s="160">
        <v>0</v>
      </c>
      <c r="G1388" s="158"/>
      <c r="H1388" s="159">
        <v>-1377457</v>
      </c>
      <c r="I1388" s="158"/>
      <c r="J1388" s="158"/>
      <c r="K1388" s="158"/>
      <c r="L1388" s="158"/>
      <c r="M1388" s="158"/>
      <c r="N1388" s="160">
        <v>0</v>
      </c>
      <c r="O1388" s="158"/>
      <c r="P1388" s="158"/>
      <c r="Q1388" s="160">
        <v>0</v>
      </c>
      <c r="R1388" s="158"/>
      <c r="S1388" s="181">
        <f t="shared" si="68"/>
        <v>-1377457</v>
      </c>
      <c r="T1388" s="183"/>
      <c r="U1388" s="183"/>
      <c r="V1388" s="183"/>
      <c r="W1388" s="181">
        <f t="shared" si="69"/>
        <v>0</v>
      </c>
      <c r="X1388" s="181">
        <f t="shared" si="70"/>
        <v>-1377457</v>
      </c>
    </row>
    <row r="1389" spans="1:24" ht="9.6" x14ac:dyDescent="0.3">
      <c r="A1389" s="156" t="s">
        <v>3298</v>
      </c>
      <c r="B1389" s="156" t="s">
        <v>4109</v>
      </c>
      <c r="C1389" s="158"/>
      <c r="D1389" s="159">
        <v>-244606</v>
      </c>
      <c r="E1389" s="159">
        <v>-97525140</v>
      </c>
      <c r="F1389" s="160">
        <v>0</v>
      </c>
      <c r="G1389" s="158"/>
      <c r="H1389" s="159">
        <v>-359766</v>
      </c>
      <c r="I1389" s="158"/>
      <c r="J1389" s="158"/>
      <c r="K1389" s="158"/>
      <c r="L1389" s="158"/>
      <c r="M1389" s="158"/>
      <c r="N1389" s="160">
        <v>0</v>
      </c>
      <c r="O1389" s="158"/>
      <c r="P1389" s="159">
        <v>-1631104</v>
      </c>
      <c r="Q1389" s="160">
        <v>0</v>
      </c>
      <c r="R1389" s="158"/>
      <c r="S1389" s="181">
        <f t="shared" si="68"/>
        <v>-99760616</v>
      </c>
      <c r="T1389" s="183"/>
      <c r="U1389" s="183"/>
      <c r="V1389" s="183"/>
      <c r="W1389" s="181">
        <f t="shared" si="69"/>
        <v>0</v>
      </c>
      <c r="X1389" s="181">
        <f t="shared" si="70"/>
        <v>-99760616</v>
      </c>
    </row>
    <row r="1390" spans="1:24" ht="9.6" x14ac:dyDescent="0.3">
      <c r="A1390" s="156" t="s">
        <v>3524</v>
      </c>
      <c r="B1390" s="156" t="s">
        <v>4327</v>
      </c>
      <c r="C1390" s="159">
        <v>-171947189</v>
      </c>
      <c r="D1390" s="159">
        <v>-9086638</v>
      </c>
      <c r="E1390" s="159">
        <v>-1117256316</v>
      </c>
      <c r="F1390" s="159">
        <v>-370961392</v>
      </c>
      <c r="G1390" s="159">
        <v>-628434</v>
      </c>
      <c r="H1390" s="159">
        <v>-23538713</v>
      </c>
      <c r="I1390" s="159">
        <v>-725793</v>
      </c>
      <c r="J1390" s="159">
        <v>-441700397</v>
      </c>
      <c r="K1390" s="159">
        <v>-1664786</v>
      </c>
      <c r="L1390" s="159">
        <v>-73124431</v>
      </c>
      <c r="M1390" s="159">
        <v>-4994511</v>
      </c>
      <c r="N1390" s="159">
        <v>-76002841</v>
      </c>
      <c r="O1390" s="158"/>
      <c r="P1390" s="159">
        <v>-1673286332</v>
      </c>
      <c r="Q1390" s="159">
        <v>-46045819</v>
      </c>
      <c r="R1390" s="159">
        <v>-389557475</v>
      </c>
      <c r="S1390" s="181">
        <f t="shared" si="68"/>
        <v>-4400521067</v>
      </c>
      <c r="T1390" s="183"/>
      <c r="U1390" s="184">
        <v>0</v>
      </c>
      <c r="V1390" s="183"/>
      <c r="W1390" s="181">
        <f t="shared" si="69"/>
        <v>0</v>
      </c>
      <c r="X1390" s="181">
        <f t="shared" si="70"/>
        <v>-4400521067</v>
      </c>
    </row>
    <row r="1391" spans="1:24" ht="9.6" x14ac:dyDescent="0.3">
      <c r="A1391" s="156" t="s">
        <v>3172</v>
      </c>
      <c r="B1391" s="156" t="s">
        <v>3983</v>
      </c>
      <c r="C1391" s="158"/>
      <c r="D1391" s="158"/>
      <c r="E1391" s="158"/>
      <c r="F1391" s="158"/>
      <c r="G1391" s="158"/>
      <c r="H1391" s="158"/>
      <c r="I1391" s="158"/>
      <c r="J1391" s="158"/>
      <c r="K1391" s="158"/>
      <c r="L1391" s="158"/>
      <c r="M1391" s="158"/>
      <c r="N1391" s="158"/>
      <c r="O1391" s="158"/>
      <c r="P1391" s="158"/>
      <c r="Q1391" s="158"/>
      <c r="R1391" s="158"/>
      <c r="S1391" s="181">
        <f t="shared" si="68"/>
        <v>0</v>
      </c>
      <c r="T1391" s="183"/>
      <c r="U1391" s="183"/>
      <c r="V1391" s="183"/>
      <c r="W1391" s="181">
        <f t="shared" si="69"/>
        <v>0</v>
      </c>
      <c r="X1391" s="181">
        <f t="shared" si="70"/>
        <v>0</v>
      </c>
    </row>
    <row r="1392" spans="1:24" ht="19.2" x14ac:dyDescent="0.3">
      <c r="A1392" s="156" t="s">
        <v>3274</v>
      </c>
      <c r="B1392" s="156" t="s">
        <v>4085</v>
      </c>
      <c r="C1392" s="159">
        <v>-136434064</v>
      </c>
      <c r="D1392" s="158"/>
      <c r="E1392" s="159">
        <v>-928934837</v>
      </c>
      <c r="F1392" s="159">
        <v>-264970245</v>
      </c>
      <c r="G1392" s="158"/>
      <c r="H1392" s="159">
        <v>-1149590</v>
      </c>
      <c r="I1392" s="158"/>
      <c r="J1392" s="159">
        <v>-250988841</v>
      </c>
      <c r="K1392" s="158"/>
      <c r="L1392" s="159">
        <v>-60897620</v>
      </c>
      <c r="M1392" s="158"/>
      <c r="N1392" s="159">
        <v>-56280391</v>
      </c>
      <c r="O1392" s="158"/>
      <c r="P1392" s="159">
        <v>-1110069092</v>
      </c>
      <c r="Q1392" s="158"/>
      <c r="R1392" s="159">
        <v>-261989449</v>
      </c>
      <c r="S1392" s="181">
        <f t="shared" si="68"/>
        <v>-3071714129</v>
      </c>
      <c r="T1392" s="183"/>
      <c r="U1392" s="183"/>
      <c r="V1392" s="183"/>
      <c r="W1392" s="181">
        <f t="shared" si="69"/>
        <v>0</v>
      </c>
      <c r="X1392" s="181">
        <f t="shared" si="70"/>
        <v>-3071714129</v>
      </c>
    </row>
    <row r="1393" spans="1:24" ht="19.2" x14ac:dyDescent="0.3">
      <c r="A1393" s="156" t="s">
        <v>3173</v>
      </c>
      <c r="B1393" s="156" t="s">
        <v>3984</v>
      </c>
      <c r="C1393" s="160">
        <v>0</v>
      </c>
      <c r="D1393" s="158"/>
      <c r="E1393" s="160">
        <v>0</v>
      </c>
      <c r="F1393" s="159">
        <v>-72808</v>
      </c>
      <c r="G1393" s="158"/>
      <c r="H1393" s="159">
        <v>-96000</v>
      </c>
      <c r="I1393" s="158"/>
      <c r="J1393" s="159">
        <v>-1548669</v>
      </c>
      <c r="K1393" s="158"/>
      <c r="L1393" s="158"/>
      <c r="M1393" s="158"/>
      <c r="N1393" s="160">
        <v>0</v>
      </c>
      <c r="O1393" s="158"/>
      <c r="P1393" s="159">
        <v>-1702128</v>
      </c>
      <c r="Q1393" s="160">
        <v>0</v>
      </c>
      <c r="R1393" s="159">
        <v>-11075968</v>
      </c>
      <c r="S1393" s="181">
        <f t="shared" si="68"/>
        <v>-14495573</v>
      </c>
      <c r="T1393" s="183"/>
      <c r="U1393" s="184">
        <v>0</v>
      </c>
      <c r="V1393" s="183"/>
      <c r="W1393" s="181">
        <f t="shared" si="69"/>
        <v>0</v>
      </c>
      <c r="X1393" s="181">
        <f t="shared" si="70"/>
        <v>-14495573</v>
      </c>
    </row>
    <row r="1394" spans="1:24" ht="9.6" x14ac:dyDescent="0.3">
      <c r="A1394" s="156" t="s">
        <v>3174</v>
      </c>
      <c r="B1394" s="156" t="s">
        <v>3985</v>
      </c>
      <c r="C1394" s="159">
        <v>-35051426</v>
      </c>
      <c r="D1394" s="159">
        <v>-9086638</v>
      </c>
      <c r="E1394" s="159">
        <v>-182333768</v>
      </c>
      <c r="F1394" s="159">
        <v>-101570952</v>
      </c>
      <c r="G1394" s="159">
        <v>-628434</v>
      </c>
      <c r="H1394" s="159">
        <v>-17214267</v>
      </c>
      <c r="I1394" s="159">
        <v>-725793</v>
      </c>
      <c r="J1394" s="159">
        <v>-189162887</v>
      </c>
      <c r="K1394" s="159">
        <v>-1485844</v>
      </c>
      <c r="L1394" s="159">
        <v>-12207779</v>
      </c>
      <c r="M1394" s="159">
        <v>-4994511</v>
      </c>
      <c r="N1394" s="159">
        <v>-19722450</v>
      </c>
      <c r="O1394" s="158"/>
      <c r="P1394" s="159">
        <v>-476703559</v>
      </c>
      <c r="Q1394" s="159">
        <v>-41325247</v>
      </c>
      <c r="R1394" s="159">
        <v>-113228450</v>
      </c>
      <c r="S1394" s="181">
        <f t="shared" si="68"/>
        <v>-1205442005</v>
      </c>
      <c r="T1394" s="183"/>
      <c r="U1394" s="184">
        <v>0</v>
      </c>
      <c r="V1394" s="183"/>
      <c r="W1394" s="181">
        <f t="shared" si="69"/>
        <v>0</v>
      </c>
      <c r="X1394" s="181">
        <f t="shared" si="70"/>
        <v>-1205442005</v>
      </c>
    </row>
    <row r="1395" spans="1:24" ht="19.2" x14ac:dyDescent="0.3">
      <c r="A1395" s="156" t="s">
        <v>3175</v>
      </c>
      <c r="B1395" s="156" t="s">
        <v>3986</v>
      </c>
      <c r="C1395" s="160">
        <v>0</v>
      </c>
      <c r="D1395" s="158"/>
      <c r="E1395" s="160">
        <v>0</v>
      </c>
      <c r="F1395" s="160">
        <v>0</v>
      </c>
      <c r="G1395" s="158"/>
      <c r="H1395" s="159">
        <v>-1732</v>
      </c>
      <c r="I1395" s="158"/>
      <c r="J1395" s="158"/>
      <c r="K1395" s="158"/>
      <c r="L1395" s="158"/>
      <c r="M1395" s="158"/>
      <c r="N1395" s="160">
        <v>0</v>
      </c>
      <c r="O1395" s="158"/>
      <c r="P1395" s="160">
        <v>0</v>
      </c>
      <c r="Q1395" s="160">
        <v>0</v>
      </c>
      <c r="R1395" s="158"/>
      <c r="S1395" s="181">
        <f t="shared" si="68"/>
        <v>-1732</v>
      </c>
      <c r="T1395" s="183"/>
      <c r="U1395" s="184">
        <v>0</v>
      </c>
      <c r="V1395" s="183"/>
      <c r="W1395" s="181">
        <f t="shared" si="69"/>
        <v>0</v>
      </c>
      <c r="X1395" s="181">
        <f t="shared" si="70"/>
        <v>-1732</v>
      </c>
    </row>
    <row r="1396" spans="1:24" ht="19.2" x14ac:dyDescent="0.3">
      <c r="A1396" s="156" t="s">
        <v>3275</v>
      </c>
      <c r="B1396" s="156" t="s">
        <v>4086</v>
      </c>
      <c r="C1396" s="159">
        <v>-461699</v>
      </c>
      <c r="D1396" s="158"/>
      <c r="E1396" s="159">
        <v>-5987711</v>
      </c>
      <c r="F1396" s="159">
        <v>-360515</v>
      </c>
      <c r="G1396" s="158"/>
      <c r="H1396" s="159">
        <v>-99401</v>
      </c>
      <c r="I1396" s="158"/>
      <c r="J1396" s="158"/>
      <c r="K1396" s="159">
        <v>-178942</v>
      </c>
      <c r="L1396" s="159">
        <v>-19032</v>
      </c>
      <c r="M1396" s="158"/>
      <c r="N1396" s="160">
        <v>0</v>
      </c>
      <c r="O1396" s="158"/>
      <c r="P1396" s="159">
        <v>-2637879</v>
      </c>
      <c r="Q1396" s="160">
        <v>0</v>
      </c>
      <c r="R1396" s="159">
        <v>-3263608</v>
      </c>
      <c r="S1396" s="181">
        <f t="shared" si="68"/>
        <v>-13008787</v>
      </c>
      <c r="T1396" s="183"/>
      <c r="U1396" s="184">
        <v>0</v>
      </c>
      <c r="V1396" s="183"/>
      <c r="W1396" s="181">
        <f t="shared" si="69"/>
        <v>0</v>
      </c>
      <c r="X1396" s="181">
        <f t="shared" si="70"/>
        <v>-13008787</v>
      </c>
    </row>
    <row r="1397" spans="1:24" ht="9.6" x14ac:dyDescent="0.3">
      <c r="A1397" s="156" t="s">
        <v>3276</v>
      </c>
      <c r="B1397" s="156" t="s">
        <v>4087</v>
      </c>
      <c r="C1397" s="158"/>
      <c r="D1397" s="158"/>
      <c r="E1397" s="160">
        <v>0</v>
      </c>
      <c r="F1397" s="159">
        <v>-3986872</v>
      </c>
      <c r="G1397" s="158"/>
      <c r="H1397" s="159">
        <v>-4977723</v>
      </c>
      <c r="I1397" s="158"/>
      <c r="J1397" s="158"/>
      <c r="K1397" s="158"/>
      <c r="L1397" s="158"/>
      <c r="M1397" s="158"/>
      <c r="N1397" s="160">
        <v>0</v>
      </c>
      <c r="O1397" s="158"/>
      <c r="P1397" s="159">
        <v>-9605090</v>
      </c>
      <c r="Q1397" s="159">
        <v>-4720572</v>
      </c>
      <c r="R1397" s="158"/>
      <c r="S1397" s="181">
        <f t="shared" si="68"/>
        <v>-23290257</v>
      </c>
      <c r="T1397" s="183"/>
      <c r="U1397" s="183"/>
      <c r="V1397" s="183"/>
      <c r="W1397" s="181">
        <f t="shared" si="69"/>
        <v>0</v>
      </c>
      <c r="X1397" s="181">
        <f t="shared" si="70"/>
        <v>-23290257</v>
      </c>
    </row>
    <row r="1398" spans="1:24" ht="9.6" x14ac:dyDescent="0.3">
      <c r="A1398" s="176" t="s">
        <v>4588</v>
      </c>
      <c r="B1398" s="176" t="s">
        <v>3987</v>
      </c>
      <c r="C1398" s="158"/>
      <c r="D1398" s="158"/>
      <c r="E1398" s="158"/>
      <c r="F1398" s="158"/>
      <c r="G1398" s="158"/>
      <c r="H1398" s="158"/>
      <c r="I1398" s="158"/>
      <c r="J1398" s="158"/>
      <c r="K1398" s="158"/>
      <c r="L1398" s="158"/>
      <c r="M1398" s="158"/>
      <c r="N1398" s="158"/>
      <c r="O1398" s="158"/>
      <c r="P1398" s="159">
        <v>-72568584</v>
      </c>
      <c r="Q1398" s="158"/>
      <c r="R1398" s="158"/>
      <c r="S1398" s="181">
        <f t="shared" si="68"/>
        <v>-72568584</v>
      </c>
      <c r="T1398" s="183"/>
      <c r="U1398" s="183"/>
      <c r="V1398" s="183"/>
      <c r="W1398" s="181">
        <f t="shared" si="69"/>
        <v>0</v>
      </c>
      <c r="X1398" s="181">
        <f t="shared" si="70"/>
        <v>-72568584</v>
      </c>
    </row>
    <row r="1399" spans="1:24" ht="9.6" x14ac:dyDescent="0.3">
      <c r="A1399" s="156" t="s">
        <v>3177</v>
      </c>
      <c r="B1399" s="156" t="s">
        <v>3988</v>
      </c>
      <c r="C1399" s="158"/>
      <c r="D1399" s="158"/>
      <c r="E1399" s="158"/>
      <c r="F1399" s="158"/>
      <c r="G1399" s="158"/>
      <c r="H1399" s="158"/>
      <c r="I1399" s="158"/>
      <c r="J1399" s="158"/>
      <c r="K1399" s="158"/>
      <c r="L1399" s="158"/>
      <c r="M1399" s="158"/>
      <c r="N1399" s="158"/>
      <c r="O1399" s="158"/>
      <c r="P1399" s="160">
        <v>0</v>
      </c>
      <c r="Q1399" s="158"/>
      <c r="R1399" s="158"/>
      <c r="S1399" s="181">
        <f t="shared" si="68"/>
        <v>0</v>
      </c>
      <c r="T1399" s="183"/>
      <c r="U1399" s="183"/>
      <c r="V1399" s="183"/>
      <c r="W1399" s="181">
        <f t="shared" si="69"/>
        <v>0</v>
      </c>
      <c r="X1399" s="181">
        <f t="shared" si="70"/>
        <v>0</v>
      </c>
    </row>
    <row r="1400" spans="1:24" ht="19.2" x14ac:dyDescent="0.3">
      <c r="A1400" s="156" t="s">
        <v>3296</v>
      </c>
      <c r="B1400" s="156" t="s">
        <v>4107</v>
      </c>
      <c r="C1400" s="158"/>
      <c r="D1400" s="158"/>
      <c r="E1400" s="158"/>
      <c r="F1400" s="158"/>
      <c r="G1400" s="158"/>
      <c r="H1400" s="158"/>
      <c r="I1400" s="158"/>
      <c r="J1400" s="158"/>
      <c r="K1400" s="158"/>
      <c r="L1400" s="158"/>
      <c r="M1400" s="158"/>
      <c r="N1400" s="158"/>
      <c r="O1400" s="158"/>
      <c r="P1400" s="158"/>
      <c r="Q1400" s="158"/>
      <c r="R1400" s="158"/>
      <c r="S1400" s="181">
        <f t="shared" si="68"/>
        <v>0</v>
      </c>
      <c r="T1400" s="183"/>
      <c r="U1400" s="183"/>
      <c r="V1400" s="183"/>
      <c r="W1400" s="181">
        <f t="shared" si="69"/>
        <v>0</v>
      </c>
      <c r="X1400" s="181">
        <f t="shared" si="70"/>
        <v>0</v>
      </c>
    </row>
    <row r="1401" spans="1:24" ht="19.2" x14ac:dyDescent="0.3">
      <c r="A1401" s="156" t="s">
        <v>3274</v>
      </c>
      <c r="B1401" s="156" t="s">
        <v>4085</v>
      </c>
      <c r="C1401" s="159">
        <v>-136434064</v>
      </c>
      <c r="D1401" s="158"/>
      <c r="E1401" s="159">
        <v>-928934837</v>
      </c>
      <c r="F1401" s="159">
        <v>-264970245</v>
      </c>
      <c r="G1401" s="158"/>
      <c r="H1401" s="159">
        <v>-1149590</v>
      </c>
      <c r="I1401" s="158"/>
      <c r="J1401" s="159">
        <v>-250988841</v>
      </c>
      <c r="K1401" s="158"/>
      <c r="L1401" s="159">
        <v>-60897620</v>
      </c>
      <c r="M1401" s="158"/>
      <c r="N1401" s="159">
        <v>-56280391</v>
      </c>
      <c r="O1401" s="158"/>
      <c r="P1401" s="159">
        <v>-1110069092</v>
      </c>
      <c r="Q1401" s="158"/>
      <c r="R1401" s="159">
        <v>-261989449</v>
      </c>
      <c r="S1401" s="181">
        <f t="shared" si="68"/>
        <v>-3071714129</v>
      </c>
      <c r="T1401" s="183"/>
      <c r="U1401" s="183"/>
      <c r="V1401" s="183"/>
      <c r="W1401" s="181">
        <f t="shared" si="69"/>
        <v>0</v>
      </c>
      <c r="X1401" s="181">
        <f t="shared" si="70"/>
        <v>-3071714129</v>
      </c>
    </row>
    <row r="1402" spans="1:24" ht="9.6" x14ac:dyDescent="0.3">
      <c r="A1402" s="156" t="s">
        <v>3297</v>
      </c>
      <c r="B1402" s="156" t="s">
        <v>4108</v>
      </c>
      <c r="C1402" s="159">
        <v>-136434064</v>
      </c>
      <c r="D1402" s="158"/>
      <c r="E1402" s="159">
        <v>-928934837</v>
      </c>
      <c r="F1402" s="159">
        <v>-264970245</v>
      </c>
      <c r="G1402" s="158"/>
      <c r="H1402" s="159">
        <v>-1149590</v>
      </c>
      <c r="I1402" s="158"/>
      <c r="J1402" s="159">
        <v>-250988841</v>
      </c>
      <c r="K1402" s="158"/>
      <c r="L1402" s="159">
        <v>-60897620</v>
      </c>
      <c r="M1402" s="158"/>
      <c r="N1402" s="159">
        <v>-56280391</v>
      </c>
      <c r="O1402" s="158"/>
      <c r="P1402" s="159">
        <v>-1110069092</v>
      </c>
      <c r="Q1402" s="158"/>
      <c r="R1402" s="159">
        <v>-261989449</v>
      </c>
      <c r="S1402" s="181">
        <f t="shared" si="68"/>
        <v>-3071714129</v>
      </c>
      <c r="T1402" s="183"/>
      <c r="U1402" s="183"/>
      <c r="V1402" s="183"/>
      <c r="W1402" s="181">
        <f t="shared" si="69"/>
        <v>0</v>
      </c>
      <c r="X1402" s="181">
        <f t="shared" si="70"/>
        <v>-3071714129</v>
      </c>
    </row>
    <row r="1403" spans="1:24" ht="9.6" x14ac:dyDescent="0.3">
      <c r="A1403" s="156" t="s">
        <v>3298</v>
      </c>
      <c r="B1403" s="156" t="s">
        <v>4109</v>
      </c>
      <c r="C1403" s="160">
        <v>0</v>
      </c>
      <c r="D1403" s="158"/>
      <c r="E1403" s="160">
        <v>0</v>
      </c>
      <c r="F1403" s="160">
        <v>0</v>
      </c>
      <c r="G1403" s="158"/>
      <c r="H1403" s="160">
        <v>0</v>
      </c>
      <c r="I1403" s="158"/>
      <c r="J1403" s="158"/>
      <c r="K1403" s="158"/>
      <c r="L1403" s="158"/>
      <c r="M1403" s="158"/>
      <c r="N1403" s="160">
        <v>0</v>
      </c>
      <c r="O1403" s="158"/>
      <c r="P1403" s="158"/>
      <c r="Q1403" s="158"/>
      <c r="R1403" s="158"/>
      <c r="S1403" s="181">
        <f t="shared" si="68"/>
        <v>0</v>
      </c>
      <c r="T1403" s="183"/>
      <c r="U1403" s="183"/>
      <c r="V1403" s="183"/>
      <c r="W1403" s="181">
        <f t="shared" si="69"/>
        <v>0</v>
      </c>
      <c r="X1403" s="181">
        <f t="shared" si="70"/>
        <v>0</v>
      </c>
    </row>
    <row r="1404" spans="1:24" ht="19.2" x14ac:dyDescent="0.3">
      <c r="A1404" s="156" t="s">
        <v>3173</v>
      </c>
      <c r="B1404" s="156" t="s">
        <v>3984</v>
      </c>
      <c r="C1404" s="160">
        <v>0</v>
      </c>
      <c r="D1404" s="158"/>
      <c r="E1404" s="160">
        <v>0</v>
      </c>
      <c r="F1404" s="159">
        <v>-72808</v>
      </c>
      <c r="G1404" s="158"/>
      <c r="H1404" s="159">
        <v>-96000</v>
      </c>
      <c r="I1404" s="158"/>
      <c r="J1404" s="159">
        <v>-1548669</v>
      </c>
      <c r="K1404" s="158"/>
      <c r="L1404" s="158"/>
      <c r="M1404" s="158"/>
      <c r="N1404" s="160">
        <v>0</v>
      </c>
      <c r="O1404" s="158"/>
      <c r="P1404" s="159">
        <v>-1702128</v>
      </c>
      <c r="Q1404" s="160">
        <v>0</v>
      </c>
      <c r="R1404" s="159">
        <v>-11075968</v>
      </c>
      <c r="S1404" s="181">
        <f t="shared" si="68"/>
        <v>-14495573</v>
      </c>
      <c r="T1404" s="183"/>
      <c r="U1404" s="184">
        <v>0</v>
      </c>
      <c r="V1404" s="183"/>
      <c r="W1404" s="181">
        <f t="shared" si="69"/>
        <v>0</v>
      </c>
      <c r="X1404" s="181">
        <f t="shared" si="70"/>
        <v>-14495573</v>
      </c>
    </row>
    <row r="1405" spans="1:24" ht="9.6" x14ac:dyDescent="0.3">
      <c r="A1405" s="156" t="s">
        <v>3297</v>
      </c>
      <c r="B1405" s="156" t="s">
        <v>4108</v>
      </c>
      <c r="C1405" s="160">
        <v>0</v>
      </c>
      <c r="D1405" s="158"/>
      <c r="E1405" s="160">
        <v>0</v>
      </c>
      <c r="F1405" s="159">
        <v>-30000</v>
      </c>
      <c r="G1405" s="158"/>
      <c r="H1405" s="159">
        <v>-94000</v>
      </c>
      <c r="I1405" s="158"/>
      <c r="J1405" s="159">
        <v>-880037</v>
      </c>
      <c r="K1405" s="158"/>
      <c r="L1405" s="158"/>
      <c r="M1405" s="158"/>
      <c r="N1405" s="160">
        <v>0</v>
      </c>
      <c r="O1405" s="158"/>
      <c r="P1405" s="159">
        <v>-21842</v>
      </c>
      <c r="Q1405" s="158"/>
      <c r="R1405" s="159">
        <v>-621572</v>
      </c>
      <c r="S1405" s="181">
        <f t="shared" si="68"/>
        <v>-1647451</v>
      </c>
      <c r="T1405" s="183"/>
      <c r="U1405" s="184">
        <v>0</v>
      </c>
      <c r="V1405" s="183"/>
      <c r="W1405" s="181">
        <f t="shared" si="69"/>
        <v>0</v>
      </c>
      <c r="X1405" s="181">
        <f t="shared" si="70"/>
        <v>-1647451</v>
      </c>
    </row>
    <row r="1406" spans="1:24" ht="9.6" x14ac:dyDescent="0.3">
      <c r="A1406" s="156" t="s">
        <v>3298</v>
      </c>
      <c r="B1406" s="156" t="s">
        <v>4109</v>
      </c>
      <c r="C1406" s="160">
        <v>0</v>
      </c>
      <c r="D1406" s="158"/>
      <c r="E1406" s="160">
        <v>0</v>
      </c>
      <c r="F1406" s="159">
        <v>-42808</v>
      </c>
      <c r="G1406" s="158"/>
      <c r="H1406" s="159">
        <v>-2000</v>
      </c>
      <c r="I1406" s="158"/>
      <c r="J1406" s="159">
        <v>-668632</v>
      </c>
      <c r="K1406" s="158"/>
      <c r="L1406" s="158"/>
      <c r="M1406" s="158"/>
      <c r="N1406" s="160">
        <v>0</v>
      </c>
      <c r="O1406" s="158"/>
      <c r="P1406" s="159">
        <v>-1680286</v>
      </c>
      <c r="Q1406" s="158"/>
      <c r="R1406" s="159">
        <v>-10454396</v>
      </c>
      <c r="S1406" s="181">
        <f t="shared" si="68"/>
        <v>-12848122</v>
      </c>
      <c r="T1406" s="183"/>
      <c r="U1406" s="184">
        <v>0</v>
      </c>
      <c r="V1406" s="183"/>
      <c r="W1406" s="181">
        <f t="shared" si="69"/>
        <v>0</v>
      </c>
      <c r="X1406" s="181">
        <f t="shared" si="70"/>
        <v>-12848122</v>
      </c>
    </row>
    <row r="1407" spans="1:24" ht="9.6" x14ac:dyDescent="0.3">
      <c r="A1407" s="156" t="s">
        <v>3174</v>
      </c>
      <c r="B1407" s="156" t="s">
        <v>3985</v>
      </c>
      <c r="C1407" s="159">
        <v>-35051426</v>
      </c>
      <c r="D1407" s="159">
        <v>-9086638</v>
      </c>
      <c r="E1407" s="159">
        <v>-182333768</v>
      </c>
      <c r="F1407" s="159">
        <v>-101570952</v>
      </c>
      <c r="G1407" s="159">
        <v>-628434</v>
      </c>
      <c r="H1407" s="159">
        <v>-17214267</v>
      </c>
      <c r="I1407" s="159">
        <v>-725793</v>
      </c>
      <c r="J1407" s="159">
        <v>-189162887</v>
      </c>
      <c r="K1407" s="159">
        <v>-1485844</v>
      </c>
      <c r="L1407" s="159">
        <v>-12207779</v>
      </c>
      <c r="M1407" s="159">
        <v>-4994511</v>
      </c>
      <c r="N1407" s="159">
        <v>-19722450</v>
      </c>
      <c r="O1407" s="158"/>
      <c r="P1407" s="159">
        <v>-332434000</v>
      </c>
      <c r="Q1407" s="159">
        <v>-41325247</v>
      </c>
      <c r="R1407" s="159">
        <v>-112289315</v>
      </c>
      <c r="S1407" s="181">
        <f t="shared" si="68"/>
        <v>-1060233311</v>
      </c>
      <c r="T1407" s="183"/>
      <c r="U1407" s="184">
        <v>0</v>
      </c>
      <c r="V1407" s="183"/>
      <c r="W1407" s="181">
        <f t="shared" si="69"/>
        <v>0</v>
      </c>
      <c r="X1407" s="181">
        <f t="shared" si="70"/>
        <v>-1060233311</v>
      </c>
    </row>
    <row r="1408" spans="1:24" ht="9.6" x14ac:dyDescent="0.3">
      <c r="A1408" s="156" t="s">
        <v>3297</v>
      </c>
      <c r="B1408" s="156" t="s">
        <v>4108</v>
      </c>
      <c r="C1408" s="159">
        <v>-17074751</v>
      </c>
      <c r="D1408" s="159">
        <v>-1233960</v>
      </c>
      <c r="E1408" s="159">
        <v>-1245981</v>
      </c>
      <c r="F1408" s="159">
        <v>-190382</v>
      </c>
      <c r="G1408" s="158"/>
      <c r="H1408" s="159">
        <v>-834133</v>
      </c>
      <c r="I1408" s="159">
        <v>-5127</v>
      </c>
      <c r="J1408" s="159">
        <v>-96044</v>
      </c>
      <c r="K1408" s="159">
        <v>-31783</v>
      </c>
      <c r="L1408" s="159">
        <v>-517023</v>
      </c>
      <c r="M1408" s="159">
        <v>-86467</v>
      </c>
      <c r="N1408" s="159">
        <v>-817609</v>
      </c>
      <c r="O1408" s="158"/>
      <c r="P1408" s="159">
        <v>-2387225</v>
      </c>
      <c r="Q1408" s="159">
        <v>-1815310</v>
      </c>
      <c r="R1408" s="159">
        <v>-5985546</v>
      </c>
      <c r="S1408" s="181">
        <f t="shared" si="68"/>
        <v>-32321341</v>
      </c>
      <c r="T1408" s="183"/>
      <c r="U1408" s="184">
        <v>0</v>
      </c>
      <c r="V1408" s="183"/>
      <c r="W1408" s="181">
        <f t="shared" si="69"/>
        <v>0</v>
      </c>
      <c r="X1408" s="181">
        <f t="shared" si="70"/>
        <v>-32321341</v>
      </c>
    </row>
    <row r="1409" spans="1:24" ht="9.6" x14ac:dyDescent="0.3">
      <c r="A1409" s="156" t="s">
        <v>3298</v>
      </c>
      <c r="B1409" s="156" t="s">
        <v>4109</v>
      </c>
      <c r="C1409" s="159">
        <v>-17976675</v>
      </c>
      <c r="D1409" s="159">
        <v>-7852678</v>
      </c>
      <c r="E1409" s="159">
        <v>-181087787</v>
      </c>
      <c r="F1409" s="159">
        <v>-101380570</v>
      </c>
      <c r="G1409" s="159">
        <v>-628434</v>
      </c>
      <c r="H1409" s="159">
        <v>-16380134</v>
      </c>
      <c r="I1409" s="159">
        <v>-720666</v>
      </c>
      <c r="J1409" s="159">
        <v>-189066843</v>
      </c>
      <c r="K1409" s="159">
        <v>-1454061</v>
      </c>
      <c r="L1409" s="159">
        <v>-11690756</v>
      </c>
      <c r="M1409" s="159">
        <v>-4908044</v>
      </c>
      <c r="N1409" s="159">
        <v>-18904841</v>
      </c>
      <c r="O1409" s="158"/>
      <c r="P1409" s="159">
        <v>-330046775</v>
      </c>
      <c r="Q1409" s="159">
        <v>-39509937</v>
      </c>
      <c r="R1409" s="159">
        <v>-106303769</v>
      </c>
      <c r="S1409" s="181">
        <f t="shared" si="68"/>
        <v>-1027911970</v>
      </c>
      <c r="T1409" s="183"/>
      <c r="U1409" s="184">
        <v>0</v>
      </c>
      <c r="V1409" s="183"/>
      <c r="W1409" s="181">
        <f t="shared" si="69"/>
        <v>0</v>
      </c>
      <c r="X1409" s="181">
        <f t="shared" si="70"/>
        <v>-1027911970</v>
      </c>
    </row>
    <row r="1410" spans="1:24" ht="19.2" x14ac:dyDescent="0.3">
      <c r="A1410" s="156" t="s">
        <v>3175</v>
      </c>
      <c r="B1410" s="156" t="s">
        <v>3986</v>
      </c>
      <c r="C1410" s="160">
        <v>0</v>
      </c>
      <c r="D1410" s="158"/>
      <c r="E1410" s="160">
        <v>0</v>
      </c>
      <c r="F1410" s="160">
        <v>0</v>
      </c>
      <c r="G1410" s="158"/>
      <c r="H1410" s="159">
        <v>-1732</v>
      </c>
      <c r="I1410" s="158"/>
      <c r="J1410" s="158"/>
      <c r="K1410" s="158"/>
      <c r="L1410" s="158"/>
      <c r="M1410" s="158"/>
      <c r="N1410" s="160">
        <v>0</v>
      </c>
      <c r="O1410" s="158"/>
      <c r="P1410" s="158"/>
      <c r="Q1410" s="160">
        <v>0</v>
      </c>
      <c r="R1410" s="158"/>
      <c r="S1410" s="181">
        <f t="shared" si="68"/>
        <v>-1732</v>
      </c>
      <c r="T1410" s="183"/>
      <c r="U1410" s="184">
        <v>0</v>
      </c>
      <c r="V1410" s="183"/>
      <c r="W1410" s="181">
        <f t="shared" si="69"/>
        <v>0</v>
      </c>
      <c r="X1410" s="181">
        <f t="shared" si="70"/>
        <v>-1732</v>
      </c>
    </row>
    <row r="1411" spans="1:24" ht="9.6" x14ac:dyDescent="0.3">
      <c r="A1411" s="156" t="s">
        <v>3297</v>
      </c>
      <c r="B1411" s="156" t="s">
        <v>4108</v>
      </c>
      <c r="C1411" s="160">
        <v>0</v>
      </c>
      <c r="D1411" s="158"/>
      <c r="E1411" s="160">
        <v>0</v>
      </c>
      <c r="F1411" s="160">
        <v>0</v>
      </c>
      <c r="G1411" s="158"/>
      <c r="H1411" s="160">
        <v>0</v>
      </c>
      <c r="I1411" s="158"/>
      <c r="J1411" s="158"/>
      <c r="K1411" s="158"/>
      <c r="L1411" s="158"/>
      <c r="M1411" s="158"/>
      <c r="N1411" s="160">
        <v>0</v>
      </c>
      <c r="O1411" s="158"/>
      <c r="P1411" s="158"/>
      <c r="Q1411" s="158"/>
      <c r="R1411" s="158"/>
      <c r="S1411" s="181">
        <f t="shared" si="68"/>
        <v>0</v>
      </c>
      <c r="T1411" s="183"/>
      <c r="U1411" s="184">
        <v>0</v>
      </c>
      <c r="V1411" s="183"/>
      <c r="W1411" s="181">
        <f t="shared" si="69"/>
        <v>0</v>
      </c>
      <c r="X1411" s="181">
        <f t="shared" si="70"/>
        <v>0</v>
      </c>
    </row>
    <row r="1412" spans="1:24" ht="9.6" x14ac:dyDescent="0.3">
      <c r="A1412" s="156" t="s">
        <v>3298</v>
      </c>
      <c r="B1412" s="156" t="s">
        <v>4109</v>
      </c>
      <c r="C1412" s="160">
        <v>0</v>
      </c>
      <c r="D1412" s="158"/>
      <c r="E1412" s="160">
        <v>0</v>
      </c>
      <c r="F1412" s="160">
        <v>0</v>
      </c>
      <c r="G1412" s="158"/>
      <c r="H1412" s="159">
        <v>-1732</v>
      </c>
      <c r="I1412" s="158"/>
      <c r="J1412" s="158"/>
      <c r="K1412" s="158"/>
      <c r="L1412" s="158"/>
      <c r="M1412" s="158"/>
      <c r="N1412" s="160">
        <v>0</v>
      </c>
      <c r="O1412" s="158"/>
      <c r="P1412" s="158"/>
      <c r="Q1412" s="158"/>
      <c r="R1412" s="158"/>
      <c r="S1412" s="181">
        <f t="shared" si="68"/>
        <v>-1732</v>
      </c>
      <c r="T1412" s="183"/>
      <c r="U1412" s="184">
        <v>0</v>
      </c>
      <c r="V1412" s="183"/>
      <c r="W1412" s="181">
        <f t="shared" si="69"/>
        <v>0</v>
      </c>
      <c r="X1412" s="181">
        <f t="shared" si="70"/>
        <v>-1732</v>
      </c>
    </row>
    <row r="1413" spans="1:24" ht="19.2" x14ac:dyDescent="0.3">
      <c r="A1413" s="156" t="s">
        <v>3275</v>
      </c>
      <c r="B1413" s="156" t="s">
        <v>4086</v>
      </c>
      <c r="C1413" s="159">
        <v>-461699</v>
      </c>
      <c r="D1413" s="158"/>
      <c r="E1413" s="159">
        <v>-5987711</v>
      </c>
      <c r="F1413" s="159">
        <v>-360515</v>
      </c>
      <c r="G1413" s="158"/>
      <c r="H1413" s="159">
        <v>-99401</v>
      </c>
      <c r="I1413" s="158"/>
      <c r="J1413" s="158"/>
      <c r="K1413" s="159">
        <v>-178942</v>
      </c>
      <c r="L1413" s="159">
        <v>-19032</v>
      </c>
      <c r="M1413" s="158"/>
      <c r="N1413" s="160">
        <v>0</v>
      </c>
      <c r="O1413" s="158"/>
      <c r="P1413" s="159">
        <v>-2637879</v>
      </c>
      <c r="Q1413" s="160">
        <v>0</v>
      </c>
      <c r="R1413" s="159">
        <v>-3263608</v>
      </c>
      <c r="S1413" s="181">
        <f t="shared" si="68"/>
        <v>-13008787</v>
      </c>
      <c r="T1413" s="183"/>
      <c r="U1413" s="184">
        <v>0</v>
      </c>
      <c r="V1413" s="183"/>
      <c r="W1413" s="181">
        <f t="shared" si="69"/>
        <v>0</v>
      </c>
      <c r="X1413" s="181">
        <f t="shared" si="70"/>
        <v>-13008787</v>
      </c>
    </row>
    <row r="1414" spans="1:24" ht="9.6" x14ac:dyDescent="0.3">
      <c r="A1414" s="156" t="s">
        <v>3297</v>
      </c>
      <c r="B1414" s="156" t="s">
        <v>4108</v>
      </c>
      <c r="C1414" s="159">
        <v>-461699</v>
      </c>
      <c r="D1414" s="158"/>
      <c r="E1414" s="159">
        <v>-5987711</v>
      </c>
      <c r="F1414" s="159">
        <v>-360515</v>
      </c>
      <c r="G1414" s="158"/>
      <c r="H1414" s="160">
        <v>0</v>
      </c>
      <c r="I1414" s="158"/>
      <c r="J1414" s="158"/>
      <c r="K1414" s="159">
        <v>-178942</v>
      </c>
      <c r="L1414" s="159">
        <v>-19032</v>
      </c>
      <c r="M1414" s="158"/>
      <c r="N1414" s="160">
        <v>0</v>
      </c>
      <c r="O1414" s="158"/>
      <c r="P1414" s="159">
        <v>-2637879</v>
      </c>
      <c r="Q1414" s="158"/>
      <c r="R1414" s="159">
        <v>-3263608</v>
      </c>
      <c r="S1414" s="181">
        <f t="shared" si="68"/>
        <v>-12909386</v>
      </c>
      <c r="T1414" s="183"/>
      <c r="U1414" s="184">
        <v>0</v>
      </c>
      <c r="V1414" s="183"/>
      <c r="W1414" s="181">
        <f t="shared" si="69"/>
        <v>0</v>
      </c>
      <c r="X1414" s="181">
        <f t="shared" si="70"/>
        <v>-12909386</v>
      </c>
    </row>
    <row r="1415" spans="1:24" ht="9.6" x14ac:dyDescent="0.3">
      <c r="A1415" s="156" t="s">
        <v>3298</v>
      </c>
      <c r="B1415" s="156" t="s">
        <v>4109</v>
      </c>
      <c r="C1415" s="160">
        <v>0</v>
      </c>
      <c r="D1415" s="158"/>
      <c r="E1415" s="160">
        <v>0</v>
      </c>
      <c r="F1415" s="160">
        <v>0</v>
      </c>
      <c r="G1415" s="158"/>
      <c r="H1415" s="159">
        <v>-99401</v>
      </c>
      <c r="I1415" s="158"/>
      <c r="J1415" s="158"/>
      <c r="K1415" s="160">
        <v>0</v>
      </c>
      <c r="L1415" s="158"/>
      <c r="M1415" s="158"/>
      <c r="N1415" s="160">
        <v>0</v>
      </c>
      <c r="O1415" s="158"/>
      <c r="P1415" s="158"/>
      <c r="Q1415" s="158"/>
      <c r="R1415" s="158"/>
      <c r="S1415" s="181">
        <f t="shared" si="68"/>
        <v>-99401</v>
      </c>
      <c r="T1415" s="183"/>
      <c r="U1415" s="184">
        <v>0</v>
      </c>
      <c r="V1415" s="183"/>
      <c r="W1415" s="181">
        <f t="shared" si="69"/>
        <v>0</v>
      </c>
      <c r="X1415" s="181">
        <f t="shared" si="70"/>
        <v>-99401</v>
      </c>
    </row>
    <row r="1416" spans="1:24" ht="9.6" x14ac:dyDescent="0.3">
      <c r="A1416" s="156" t="s">
        <v>3276</v>
      </c>
      <c r="B1416" s="156" t="s">
        <v>4087</v>
      </c>
      <c r="C1416" s="158"/>
      <c r="D1416" s="158"/>
      <c r="E1416" s="160">
        <v>0</v>
      </c>
      <c r="F1416" s="159">
        <v>-3986872</v>
      </c>
      <c r="G1416" s="158"/>
      <c r="H1416" s="159">
        <v>-4977723</v>
      </c>
      <c r="I1416" s="158"/>
      <c r="J1416" s="158"/>
      <c r="K1416" s="158"/>
      <c r="L1416" s="158"/>
      <c r="M1416" s="158"/>
      <c r="N1416" s="160">
        <v>0</v>
      </c>
      <c r="O1416" s="158"/>
      <c r="P1416" s="159">
        <v>-9605090</v>
      </c>
      <c r="Q1416" s="159">
        <v>-4720572</v>
      </c>
      <c r="R1416" s="158"/>
      <c r="S1416" s="181">
        <f t="shared" si="68"/>
        <v>-23290257</v>
      </c>
      <c r="T1416" s="183"/>
      <c r="U1416" s="183"/>
      <c r="V1416" s="183"/>
      <c r="W1416" s="181">
        <f t="shared" si="69"/>
        <v>0</v>
      </c>
      <c r="X1416" s="181">
        <f t="shared" si="70"/>
        <v>-23290257</v>
      </c>
    </row>
    <row r="1417" spans="1:24" ht="9.6" x14ac:dyDescent="0.3">
      <c r="A1417" s="156" t="s">
        <v>3297</v>
      </c>
      <c r="B1417" s="156" t="s">
        <v>4108</v>
      </c>
      <c r="C1417" s="158"/>
      <c r="D1417" s="158"/>
      <c r="E1417" s="160">
        <v>0</v>
      </c>
      <c r="F1417" s="160">
        <v>0</v>
      </c>
      <c r="G1417" s="158"/>
      <c r="H1417" s="160">
        <v>0</v>
      </c>
      <c r="I1417" s="158"/>
      <c r="J1417" s="158"/>
      <c r="K1417" s="158"/>
      <c r="L1417" s="158"/>
      <c r="M1417" s="158"/>
      <c r="N1417" s="160">
        <v>0</v>
      </c>
      <c r="O1417" s="158"/>
      <c r="P1417" s="158"/>
      <c r="Q1417" s="160">
        <v>0</v>
      </c>
      <c r="R1417" s="158"/>
      <c r="S1417" s="181">
        <f t="shared" si="68"/>
        <v>0</v>
      </c>
      <c r="T1417" s="183"/>
      <c r="U1417" s="183"/>
      <c r="V1417" s="183"/>
      <c r="W1417" s="181">
        <f t="shared" si="69"/>
        <v>0</v>
      </c>
      <c r="X1417" s="181">
        <f t="shared" si="70"/>
        <v>0</v>
      </c>
    </row>
    <row r="1418" spans="1:24" ht="9.6" x14ac:dyDescent="0.3">
      <c r="A1418" s="156" t="s">
        <v>3298</v>
      </c>
      <c r="B1418" s="156" t="s">
        <v>4109</v>
      </c>
      <c r="C1418" s="158"/>
      <c r="D1418" s="158"/>
      <c r="E1418" s="160">
        <v>0</v>
      </c>
      <c r="F1418" s="159">
        <v>-3986872</v>
      </c>
      <c r="G1418" s="158"/>
      <c r="H1418" s="159">
        <v>-4977723</v>
      </c>
      <c r="I1418" s="158"/>
      <c r="J1418" s="158"/>
      <c r="K1418" s="158"/>
      <c r="L1418" s="158"/>
      <c r="M1418" s="158"/>
      <c r="N1418" s="160">
        <v>0</v>
      </c>
      <c r="O1418" s="158"/>
      <c r="P1418" s="159">
        <v>-9605090</v>
      </c>
      <c r="Q1418" s="159">
        <v>-4720572</v>
      </c>
      <c r="R1418" s="158"/>
      <c r="S1418" s="181">
        <f t="shared" si="68"/>
        <v>-23290257</v>
      </c>
      <c r="T1418" s="183"/>
      <c r="U1418" s="183"/>
      <c r="V1418" s="183"/>
      <c r="W1418" s="181">
        <f t="shared" si="69"/>
        <v>0</v>
      </c>
      <c r="X1418" s="181">
        <f t="shared" si="70"/>
        <v>-23290257</v>
      </c>
    </row>
    <row r="1419" spans="1:24" ht="19.2" x14ac:dyDescent="0.3">
      <c r="A1419" s="156" t="s">
        <v>3525</v>
      </c>
      <c r="B1419" s="156" t="s">
        <v>4328</v>
      </c>
      <c r="C1419" s="159">
        <v>-76235693</v>
      </c>
      <c r="D1419" s="159">
        <v>-596595</v>
      </c>
      <c r="E1419" s="159">
        <v>-280316145</v>
      </c>
      <c r="F1419" s="159">
        <v>-138571119</v>
      </c>
      <c r="G1419" s="159">
        <v>-23814</v>
      </c>
      <c r="H1419" s="159">
        <v>-35328584</v>
      </c>
      <c r="I1419" s="159">
        <v>-854572</v>
      </c>
      <c r="J1419" s="159">
        <v>-227390190</v>
      </c>
      <c r="K1419" s="159">
        <v>-664024</v>
      </c>
      <c r="L1419" s="159">
        <v>-118060444</v>
      </c>
      <c r="M1419" s="159">
        <v>-1336097</v>
      </c>
      <c r="N1419" s="160">
        <v>0</v>
      </c>
      <c r="O1419" s="158"/>
      <c r="P1419" s="159">
        <v>-489693663</v>
      </c>
      <c r="Q1419" s="159">
        <v>-8230704</v>
      </c>
      <c r="R1419" s="159">
        <v>-215664378</v>
      </c>
      <c r="S1419" s="181">
        <f t="shared" si="68"/>
        <v>-1592966022</v>
      </c>
      <c r="T1419" s="182">
        <v>-113513</v>
      </c>
      <c r="U1419" s="182">
        <v>-68255</v>
      </c>
      <c r="V1419" s="183"/>
      <c r="W1419" s="181">
        <f t="shared" si="69"/>
        <v>-181768</v>
      </c>
      <c r="X1419" s="181">
        <f t="shared" si="70"/>
        <v>-1593147790</v>
      </c>
    </row>
    <row r="1420" spans="1:24" ht="9.6" x14ac:dyDescent="0.3">
      <c r="A1420" s="156" t="s">
        <v>3172</v>
      </c>
      <c r="B1420" s="156" t="s">
        <v>3983</v>
      </c>
      <c r="C1420" s="158"/>
      <c r="D1420" s="158"/>
      <c r="E1420" s="158"/>
      <c r="F1420" s="158"/>
      <c r="G1420" s="158"/>
      <c r="H1420" s="158"/>
      <c r="I1420" s="158"/>
      <c r="J1420" s="158"/>
      <c r="K1420" s="158"/>
      <c r="L1420" s="158"/>
      <c r="M1420" s="158"/>
      <c r="N1420" s="158"/>
      <c r="O1420" s="158"/>
      <c r="P1420" s="158"/>
      <c r="Q1420" s="158"/>
      <c r="R1420" s="158"/>
      <c r="S1420" s="181">
        <f t="shared" si="68"/>
        <v>0</v>
      </c>
      <c r="T1420" s="183"/>
      <c r="U1420" s="183"/>
      <c r="V1420" s="183"/>
      <c r="W1420" s="181">
        <f t="shared" si="69"/>
        <v>0</v>
      </c>
      <c r="X1420" s="181">
        <f t="shared" si="70"/>
        <v>0</v>
      </c>
    </row>
    <row r="1421" spans="1:24" ht="19.2" x14ac:dyDescent="0.3">
      <c r="A1421" s="156" t="s">
        <v>3274</v>
      </c>
      <c r="B1421" s="156" t="s">
        <v>4085</v>
      </c>
      <c r="C1421" s="159">
        <v>-55794388</v>
      </c>
      <c r="D1421" s="158"/>
      <c r="E1421" s="159">
        <v>-239313110</v>
      </c>
      <c r="F1421" s="159">
        <v>-102387263</v>
      </c>
      <c r="G1421" s="158"/>
      <c r="H1421" s="159">
        <v>-750593</v>
      </c>
      <c r="I1421" s="158"/>
      <c r="J1421" s="159">
        <v>-193426714</v>
      </c>
      <c r="K1421" s="158"/>
      <c r="L1421" s="159">
        <v>-102633223</v>
      </c>
      <c r="M1421" s="158"/>
      <c r="N1421" s="158"/>
      <c r="O1421" s="158"/>
      <c r="P1421" s="159">
        <v>-302683915</v>
      </c>
      <c r="Q1421" s="158"/>
      <c r="R1421" s="159">
        <v>-87374941</v>
      </c>
      <c r="S1421" s="181">
        <f t="shared" si="68"/>
        <v>-1084364147</v>
      </c>
      <c r="T1421" s="183"/>
      <c r="U1421" s="183"/>
      <c r="V1421" s="183"/>
      <c r="W1421" s="181">
        <f t="shared" si="69"/>
        <v>0</v>
      </c>
      <c r="X1421" s="181">
        <f t="shared" si="70"/>
        <v>-1084364147</v>
      </c>
    </row>
    <row r="1422" spans="1:24" ht="19.2" x14ac:dyDescent="0.3">
      <c r="A1422" s="156" t="s">
        <v>3173</v>
      </c>
      <c r="B1422" s="156" t="s">
        <v>3984</v>
      </c>
      <c r="C1422" s="160">
        <v>0</v>
      </c>
      <c r="D1422" s="158"/>
      <c r="E1422" s="160">
        <v>0</v>
      </c>
      <c r="F1422" s="159">
        <v>-31593980</v>
      </c>
      <c r="G1422" s="159">
        <v>-23814</v>
      </c>
      <c r="H1422" s="159">
        <v>-129963</v>
      </c>
      <c r="I1422" s="159">
        <v>-491503</v>
      </c>
      <c r="J1422" s="159">
        <v>-6402857</v>
      </c>
      <c r="K1422" s="159">
        <v>-656050</v>
      </c>
      <c r="L1422" s="159">
        <v>-16554</v>
      </c>
      <c r="M1422" s="159">
        <v>-1336097</v>
      </c>
      <c r="N1422" s="160">
        <v>0</v>
      </c>
      <c r="O1422" s="158"/>
      <c r="P1422" s="159">
        <v>-175375450</v>
      </c>
      <c r="Q1422" s="159">
        <v>-7112797</v>
      </c>
      <c r="R1422" s="159">
        <v>-24686185</v>
      </c>
      <c r="S1422" s="181">
        <f t="shared" si="68"/>
        <v>-247825250</v>
      </c>
      <c r="T1422" s="183"/>
      <c r="U1422" s="182">
        <v>-62255</v>
      </c>
      <c r="V1422" s="183"/>
      <c r="W1422" s="181">
        <f t="shared" si="69"/>
        <v>-62255</v>
      </c>
      <c r="X1422" s="181">
        <f t="shared" si="70"/>
        <v>-247887505</v>
      </c>
    </row>
    <row r="1423" spans="1:24" ht="9.6" x14ac:dyDescent="0.3">
      <c r="A1423" s="156" t="s">
        <v>3174</v>
      </c>
      <c r="B1423" s="156" t="s">
        <v>3985</v>
      </c>
      <c r="C1423" s="160">
        <v>0</v>
      </c>
      <c r="D1423" s="158"/>
      <c r="E1423" s="159">
        <v>-25155</v>
      </c>
      <c r="F1423" s="159">
        <v>-2627</v>
      </c>
      <c r="G1423" s="158"/>
      <c r="H1423" s="160">
        <v>0</v>
      </c>
      <c r="I1423" s="159">
        <v>-363069</v>
      </c>
      <c r="J1423" s="159">
        <v>-11174</v>
      </c>
      <c r="K1423" s="158"/>
      <c r="L1423" s="158"/>
      <c r="M1423" s="158"/>
      <c r="N1423" s="158"/>
      <c r="O1423" s="158"/>
      <c r="P1423" s="160">
        <v>0</v>
      </c>
      <c r="Q1423" s="159">
        <v>-27957</v>
      </c>
      <c r="R1423" s="159">
        <v>-7647345</v>
      </c>
      <c r="S1423" s="181">
        <f t="shared" si="68"/>
        <v>-8077327</v>
      </c>
      <c r="T1423" s="183"/>
      <c r="U1423" s="184">
        <v>0</v>
      </c>
      <c r="V1423" s="183"/>
      <c r="W1423" s="181">
        <f t="shared" si="69"/>
        <v>0</v>
      </c>
      <c r="X1423" s="181">
        <f t="shared" si="70"/>
        <v>-8077327</v>
      </c>
    </row>
    <row r="1424" spans="1:24" ht="19.2" x14ac:dyDescent="0.3">
      <c r="A1424" s="156" t="s">
        <v>3175</v>
      </c>
      <c r="B1424" s="156" t="s">
        <v>3986</v>
      </c>
      <c r="C1424" s="159">
        <v>-20441305</v>
      </c>
      <c r="D1424" s="159">
        <v>-596595</v>
      </c>
      <c r="E1424" s="159">
        <v>-36527224</v>
      </c>
      <c r="F1424" s="159">
        <v>-4374906</v>
      </c>
      <c r="G1424" s="158"/>
      <c r="H1424" s="159">
        <v>-34428363</v>
      </c>
      <c r="I1424" s="158"/>
      <c r="J1424" s="159">
        <v>-22641516</v>
      </c>
      <c r="K1424" s="158"/>
      <c r="L1424" s="159">
        <v>-15159497</v>
      </c>
      <c r="M1424" s="158"/>
      <c r="N1424" s="160">
        <v>0</v>
      </c>
      <c r="O1424" s="158"/>
      <c r="P1424" s="160">
        <v>0</v>
      </c>
      <c r="Q1424" s="159">
        <v>-1089950</v>
      </c>
      <c r="R1424" s="159">
        <v>-91344169</v>
      </c>
      <c r="S1424" s="181">
        <f t="shared" si="68"/>
        <v>-226603525</v>
      </c>
      <c r="T1424" s="183"/>
      <c r="U1424" s="182">
        <v>-6000</v>
      </c>
      <c r="V1424" s="183"/>
      <c r="W1424" s="181">
        <f t="shared" si="69"/>
        <v>-6000</v>
      </c>
      <c r="X1424" s="181">
        <f t="shared" si="70"/>
        <v>-226609525</v>
      </c>
    </row>
    <row r="1425" spans="1:24" ht="19.2" x14ac:dyDescent="0.3">
      <c r="A1425" s="156" t="s">
        <v>3275</v>
      </c>
      <c r="B1425" s="156" t="s">
        <v>4086</v>
      </c>
      <c r="C1425" s="160">
        <v>0</v>
      </c>
      <c r="D1425" s="158"/>
      <c r="E1425" s="159">
        <v>-4450656</v>
      </c>
      <c r="F1425" s="159">
        <v>-212343</v>
      </c>
      <c r="G1425" s="158"/>
      <c r="H1425" s="159">
        <v>-19665</v>
      </c>
      <c r="I1425" s="158"/>
      <c r="J1425" s="159">
        <v>-4901725</v>
      </c>
      <c r="K1425" s="159">
        <v>-7974</v>
      </c>
      <c r="L1425" s="159">
        <v>-251170</v>
      </c>
      <c r="M1425" s="158"/>
      <c r="N1425" s="160">
        <v>0</v>
      </c>
      <c r="O1425" s="158"/>
      <c r="P1425" s="159">
        <v>-832007</v>
      </c>
      <c r="Q1425" s="160">
        <v>0</v>
      </c>
      <c r="R1425" s="159">
        <v>-4611738</v>
      </c>
      <c r="S1425" s="181">
        <f t="shared" si="68"/>
        <v>-15287278</v>
      </c>
      <c r="T1425" s="182">
        <v>-113513</v>
      </c>
      <c r="U1425" s="184">
        <v>0</v>
      </c>
      <c r="V1425" s="183"/>
      <c r="W1425" s="181">
        <f t="shared" si="69"/>
        <v>-113513</v>
      </c>
      <c r="X1425" s="181">
        <f t="shared" si="70"/>
        <v>-15400791</v>
      </c>
    </row>
    <row r="1426" spans="1:24" ht="9.6" x14ac:dyDescent="0.3">
      <c r="A1426" s="156" t="s">
        <v>3276</v>
      </c>
      <c r="B1426" s="156" t="s">
        <v>4087</v>
      </c>
      <c r="C1426" s="158"/>
      <c r="D1426" s="158"/>
      <c r="E1426" s="160">
        <v>0</v>
      </c>
      <c r="F1426" s="160">
        <v>0</v>
      </c>
      <c r="G1426" s="158"/>
      <c r="H1426" s="160">
        <v>0</v>
      </c>
      <c r="I1426" s="158"/>
      <c r="J1426" s="159">
        <v>-6204</v>
      </c>
      <c r="K1426" s="158"/>
      <c r="L1426" s="158"/>
      <c r="M1426" s="158"/>
      <c r="N1426" s="160">
        <v>0</v>
      </c>
      <c r="O1426" s="158"/>
      <c r="P1426" s="158"/>
      <c r="Q1426" s="160">
        <v>0</v>
      </c>
      <c r="R1426" s="158"/>
      <c r="S1426" s="181">
        <f t="shared" si="68"/>
        <v>-6204</v>
      </c>
      <c r="T1426" s="183"/>
      <c r="U1426" s="183"/>
      <c r="V1426" s="183"/>
      <c r="W1426" s="181">
        <f t="shared" si="69"/>
        <v>0</v>
      </c>
      <c r="X1426" s="181">
        <f t="shared" si="70"/>
        <v>-6204</v>
      </c>
    </row>
    <row r="1427" spans="1:24" ht="9.6" x14ac:dyDescent="0.3">
      <c r="A1427" s="176" t="s">
        <v>4588</v>
      </c>
      <c r="B1427" s="176" t="s">
        <v>3987</v>
      </c>
      <c r="C1427" s="158"/>
      <c r="D1427" s="158"/>
      <c r="E1427" s="158"/>
      <c r="F1427" s="158"/>
      <c r="G1427" s="158"/>
      <c r="H1427" s="158"/>
      <c r="I1427" s="158"/>
      <c r="J1427" s="158"/>
      <c r="K1427" s="158"/>
      <c r="L1427" s="158"/>
      <c r="M1427" s="158"/>
      <c r="N1427" s="158"/>
      <c r="O1427" s="158"/>
      <c r="P1427" s="159">
        <v>-10802291</v>
      </c>
      <c r="Q1427" s="158"/>
      <c r="R1427" s="158"/>
      <c r="S1427" s="181">
        <f t="shared" si="68"/>
        <v>-10802291</v>
      </c>
      <c r="T1427" s="183"/>
      <c r="U1427" s="183"/>
      <c r="V1427" s="183"/>
      <c r="W1427" s="181">
        <f t="shared" si="69"/>
        <v>0</v>
      </c>
      <c r="X1427" s="181">
        <f t="shared" si="70"/>
        <v>-10802291</v>
      </c>
    </row>
    <row r="1428" spans="1:24" ht="9.6" x14ac:dyDescent="0.3">
      <c r="A1428" s="156" t="s">
        <v>3177</v>
      </c>
      <c r="B1428" s="156" t="s">
        <v>3988</v>
      </c>
      <c r="C1428" s="158"/>
      <c r="D1428" s="158"/>
      <c r="E1428" s="158"/>
      <c r="F1428" s="158"/>
      <c r="G1428" s="158"/>
      <c r="H1428" s="158"/>
      <c r="I1428" s="158"/>
      <c r="J1428" s="158"/>
      <c r="K1428" s="158"/>
      <c r="L1428" s="158"/>
      <c r="M1428" s="158"/>
      <c r="N1428" s="158"/>
      <c r="O1428" s="158"/>
      <c r="P1428" s="160">
        <v>0</v>
      </c>
      <c r="Q1428" s="158"/>
      <c r="R1428" s="158"/>
      <c r="S1428" s="181">
        <f t="shared" si="68"/>
        <v>0</v>
      </c>
      <c r="T1428" s="183"/>
      <c r="U1428" s="183"/>
      <c r="V1428" s="183"/>
      <c r="W1428" s="181">
        <f t="shared" si="69"/>
        <v>0</v>
      </c>
      <c r="X1428" s="181">
        <f t="shared" si="70"/>
        <v>0</v>
      </c>
    </row>
    <row r="1429" spans="1:24" ht="19.2" x14ac:dyDescent="0.3">
      <c r="A1429" s="156" t="s">
        <v>3296</v>
      </c>
      <c r="B1429" s="156" t="s">
        <v>4107</v>
      </c>
      <c r="C1429" s="158"/>
      <c r="D1429" s="158"/>
      <c r="E1429" s="158"/>
      <c r="F1429" s="158"/>
      <c r="G1429" s="158"/>
      <c r="H1429" s="158"/>
      <c r="I1429" s="158"/>
      <c r="J1429" s="158"/>
      <c r="K1429" s="158"/>
      <c r="L1429" s="158"/>
      <c r="M1429" s="158"/>
      <c r="N1429" s="158"/>
      <c r="O1429" s="158"/>
      <c r="P1429" s="158"/>
      <c r="Q1429" s="158"/>
      <c r="R1429" s="158"/>
      <c r="S1429" s="181">
        <f t="shared" si="68"/>
        <v>0</v>
      </c>
      <c r="T1429" s="183"/>
      <c r="U1429" s="183"/>
      <c r="V1429" s="183"/>
      <c r="W1429" s="181">
        <f t="shared" si="69"/>
        <v>0</v>
      </c>
      <c r="X1429" s="181">
        <f t="shared" si="70"/>
        <v>0</v>
      </c>
    </row>
    <row r="1430" spans="1:24" ht="19.2" x14ac:dyDescent="0.3">
      <c r="A1430" s="156" t="s">
        <v>3274</v>
      </c>
      <c r="B1430" s="156" t="s">
        <v>4085</v>
      </c>
      <c r="C1430" s="159">
        <v>-55794388</v>
      </c>
      <c r="D1430" s="158"/>
      <c r="E1430" s="159">
        <v>-239313110</v>
      </c>
      <c r="F1430" s="159">
        <v>-102387263</v>
      </c>
      <c r="G1430" s="158"/>
      <c r="H1430" s="159">
        <v>-750593</v>
      </c>
      <c r="I1430" s="158"/>
      <c r="J1430" s="159">
        <v>-193426714</v>
      </c>
      <c r="K1430" s="158"/>
      <c r="L1430" s="159">
        <v>-102633223</v>
      </c>
      <c r="M1430" s="158"/>
      <c r="N1430" s="158"/>
      <c r="O1430" s="158"/>
      <c r="P1430" s="159">
        <v>-302683915</v>
      </c>
      <c r="Q1430" s="158"/>
      <c r="R1430" s="159">
        <v>-87374941</v>
      </c>
      <c r="S1430" s="181">
        <f t="shared" si="68"/>
        <v>-1084364147</v>
      </c>
      <c r="T1430" s="183"/>
      <c r="U1430" s="183"/>
      <c r="V1430" s="183"/>
      <c r="W1430" s="181">
        <f t="shared" si="69"/>
        <v>0</v>
      </c>
      <c r="X1430" s="181">
        <f t="shared" si="70"/>
        <v>-1084364147</v>
      </c>
    </row>
    <row r="1431" spans="1:24" ht="9.6" x14ac:dyDescent="0.3">
      <c r="A1431" s="156" t="s">
        <v>3297</v>
      </c>
      <c r="B1431" s="156" t="s">
        <v>4108</v>
      </c>
      <c r="C1431" s="159">
        <v>-55794388</v>
      </c>
      <c r="D1431" s="158"/>
      <c r="E1431" s="159">
        <v>-239313110</v>
      </c>
      <c r="F1431" s="159">
        <v>-102387263</v>
      </c>
      <c r="G1431" s="158"/>
      <c r="H1431" s="159">
        <v>-750593</v>
      </c>
      <c r="I1431" s="158"/>
      <c r="J1431" s="159">
        <v>-193426714</v>
      </c>
      <c r="K1431" s="158"/>
      <c r="L1431" s="159">
        <v>-102633223</v>
      </c>
      <c r="M1431" s="158"/>
      <c r="N1431" s="158"/>
      <c r="O1431" s="158"/>
      <c r="P1431" s="159">
        <v>-302683915</v>
      </c>
      <c r="Q1431" s="158"/>
      <c r="R1431" s="159">
        <v>-87374941</v>
      </c>
      <c r="S1431" s="181">
        <f t="shared" si="68"/>
        <v>-1084364147</v>
      </c>
      <c r="T1431" s="183"/>
      <c r="U1431" s="183"/>
      <c r="V1431" s="183"/>
      <c r="W1431" s="181">
        <f t="shared" si="69"/>
        <v>0</v>
      </c>
      <c r="X1431" s="181">
        <f t="shared" si="70"/>
        <v>-1084364147</v>
      </c>
    </row>
    <row r="1432" spans="1:24" ht="9.6" x14ac:dyDescent="0.3">
      <c r="A1432" s="156" t="s">
        <v>3298</v>
      </c>
      <c r="B1432" s="156" t="s">
        <v>4109</v>
      </c>
      <c r="C1432" s="160">
        <v>0</v>
      </c>
      <c r="D1432" s="158"/>
      <c r="E1432" s="160">
        <v>0</v>
      </c>
      <c r="F1432" s="160">
        <v>0</v>
      </c>
      <c r="G1432" s="158"/>
      <c r="H1432" s="160">
        <v>0</v>
      </c>
      <c r="I1432" s="158"/>
      <c r="J1432" s="158"/>
      <c r="K1432" s="158"/>
      <c r="L1432" s="158"/>
      <c r="M1432" s="158"/>
      <c r="N1432" s="160">
        <v>0</v>
      </c>
      <c r="O1432" s="158"/>
      <c r="P1432" s="158"/>
      <c r="Q1432" s="158"/>
      <c r="R1432" s="158"/>
      <c r="S1432" s="181">
        <f t="shared" si="68"/>
        <v>0</v>
      </c>
      <c r="T1432" s="183"/>
      <c r="U1432" s="183"/>
      <c r="V1432" s="183"/>
      <c r="W1432" s="181">
        <f t="shared" si="69"/>
        <v>0</v>
      </c>
      <c r="X1432" s="181">
        <f t="shared" si="70"/>
        <v>0</v>
      </c>
    </row>
    <row r="1433" spans="1:24" ht="19.2" x14ac:dyDescent="0.3">
      <c r="A1433" s="156" t="s">
        <v>3173</v>
      </c>
      <c r="B1433" s="156" t="s">
        <v>3984</v>
      </c>
      <c r="C1433" s="160">
        <v>0</v>
      </c>
      <c r="D1433" s="158"/>
      <c r="E1433" s="160">
        <v>0</v>
      </c>
      <c r="F1433" s="159">
        <v>-31593980</v>
      </c>
      <c r="G1433" s="159">
        <v>-23814</v>
      </c>
      <c r="H1433" s="159">
        <v>-129963</v>
      </c>
      <c r="I1433" s="159">
        <v>-491503</v>
      </c>
      <c r="J1433" s="159">
        <v>-6402857</v>
      </c>
      <c r="K1433" s="159">
        <v>-656050</v>
      </c>
      <c r="L1433" s="159">
        <v>-16554</v>
      </c>
      <c r="M1433" s="159">
        <v>-1336097</v>
      </c>
      <c r="N1433" s="160">
        <v>0</v>
      </c>
      <c r="O1433" s="158"/>
      <c r="P1433" s="159">
        <v>-64492096</v>
      </c>
      <c r="Q1433" s="159">
        <v>-7112797</v>
      </c>
      <c r="R1433" s="159">
        <v>-23803692</v>
      </c>
      <c r="S1433" s="181">
        <f t="shared" si="68"/>
        <v>-136059403</v>
      </c>
      <c r="T1433" s="183"/>
      <c r="U1433" s="182">
        <v>-62255</v>
      </c>
      <c r="V1433" s="183"/>
      <c r="W1433" s="181">
        <f t="shared" si="69"/>
        <v>-62255</v>
      </c>
      <c r="X1433" s="181">
        <f t="shared" si="70"/>
        <v>-136121658</v>
      </c>
    </row>
    <row r="1434" spans="1:24" ht="9.6" x14ac:dyDescent="0.3">
      <c r="A1434" s="156" t="s">
        <v>3297</v>
      </c>
      <c r="B1434" s="156" t="s">
        <v>4108</v>
      </c>
      <c r="C1434" s="160">
        <v>0</v>
      </c>
      <c r="D1434" s="158"/>
      <c r="E1434" s="160">
        <v>0</v>
      </c>
      <c r="F1434" s="159">
        <v>-18212605</v>
      </c>
      <c r="G1434" s="159">
        <v>-20214</v>
      </c>
      <c r="H1434" s="159">
        <v>-129963</v>
      </c>
      <c r="I1434" s="159">
        <v>-353912</v>
      </c>
      <c r="J1434" s="159">
        <v>-3638446</v>
      </c>
      <c r="K1434" s="159">
        <v>-69355</v>
      </c>
      <c r="L1434" s="159">
        <v>-16353</v>
      </c>
      <c r="M1434" s="159">
        <v>-748501</v>
      </c>
      <c r="N1434" s="160">
        <v>0</v>
      </c>
      <c r="O1434" s="158"/>
      <c r="P1434" s="159">
        <v>-32883928</v>
      </c>
      <c r="Q1434" s="159">
        <v>-4189555</v>
      </c>
      <c r="R1434" s="159">
        <v>-15269356</v>
      </c>
      <c r="S1434" s="181">
        <f t="shared" si="68"/>
        <v>-75532188</v>
      </c>
      <c r="T1434" s="183"/>
      <c r="U1434" s="182">
        <v>-2122</v>
      </c>
      <c r="V1434" s="183"/>
      <c r="W1434" s="181">
        <f t="shared" si="69"/>
        <v>-2122</v>
      </c>
      <c r="X1434" s="181">
        <f t="shared" si="70"/>
        <v>-75534310</v>
      </c>
    </row>
    <row r="1435" spans="1:24" ht="9.6" x14ac:dyDescent="0.3">
      <c r="A1435" s="156" t="s">
        <v>3298</v>
      </c>
      <c r="B1435" s="156" t="s">
        <v>4109</v>
      </c>
      <c r="C1435" s="160">
        <v>0</v>
      </c>
      <c r="D1435" s="158"/>
      <c r="E1435" s="160">
        <v>0</v>
      </c>
      <c r="F1435" s="159">
        <v>-13381375</v>
      </c>
      <c r="G1435" s="159">
        <v>-3600</v>
      </c>
      <c r="H1435" s="160">
        <v>0</v>
      </c>
      <c r="I1435" s="159">
        <v>-137591</v>
      </c>
      <c r="J1435" s="159">
        <v>-2764411</v>
      </c>
      <c r="K1435" s="159">
        <v>-586695</v>
      </c>
      <c r="L1435" s="159">
        <v>-201</v>
      </c>
      <c r="M1435" s="159">
        <v>-587596</v>
      </c>
      <c r="N1435" s="160">
        <v>0</v>
      </c>
      <c r="O1435" s="158"/>
      <c r="P1435" s="159">
        <v>-31608168</v>
      </c>
      <c r="Q1435" s="159">
        <v>-2923242</v>
      </c>
      <c r="R1435" s="159">
        <v>-8534336</v>
      </c>
      <c r="S1435" s="181">
        <f t="shared" si="68"/>
        <v>-60527215</v>
      </c>
      <c r="T1435" s="183"/>
      <c r="U1435" s="182">
        <v>-60133</v>
      </c>
      <c r="V1435" s="183"/>
      <c r="W1435" s="181">
        <f t="shared" si="69"/>
        <v>-60133</v>
      </c>
      <c r="X1435" s="181">
        <f t="shared" si="70"/>
        <v>-60587348</v>
      </c>
    </row>
    <row r="1436" spans="1:24" ht="9.6" x14ac:dyDescent="0.3">
      <c r="A1436" s="156" t="s">
        <v>3174</v>
      </c>
      <c r="B1436" s="156" t="s">
        <v>3985</v>
      </c>
      <c r="C1436" s="160">
        <v>0</v>
      </c>
      <c r="D1436" s="158"/>
      <c r="E1436" s="159">
        <v>-25155</v>
      </c>
      <c r="F1436" s="159">
        <v>-2627</v>
      </c>
      <c r="G1436" s="158"/>
      <c r="H1436" s="160">
        <v>0</v>
      </c>
      <c r="I1436" s="159">
        <v>-363069</v>
      </c>
      <c r="J1436" s="159">
        <v>-11174</v>
      </c>
      <c r="K1436" s="158"/>
      <c r="L1436" s="158"/>
      <c r="M1436" s="158"/>
      <c r="N1436" s="158"/>
      <c r="O1436" s="158"/>
      <c r="P1436" s="158"/>
      <c r="Q1436" s="159">
        <v>-27957</v>
      </c>
      <c r="R1436" s="159">
        <v>-7647345</v>
      </c>
      <c r="S1436" s="181">
        <f t="shared" si="68"/>
        <v>-8077327</v>
      </c>
      <c r="T1436" s="183"/>
      <c r="U1436" s="184">
        <v>0</v>
      </c>
      <c r="V1436" s="183"/>
      <c r="W1436" s="181">
        <f t="shared" si="69"/>
        <v>0</v>
      </c>
      <c r="X1436" s="181">
        <f t="shared" si="70"/>
        <v>-8077327</v>
      </c>
    </row>
    <row r="1437" spans="1:24" ht="9.6" x14ac:dyDescent="0.3">
      <c r="A1437" s="156" t="s">
        <v>3297</v>
      </c>
      <c r="B1437" s="156" t="s">
        <v>4108</v>
      </c>
      <c r="C1437" s="160">
        <v>0</v>
      </c>
      <c r="D1437" s="158"/>
      <c r="E1437" s="160">
        <v>0</v>
      </c>
      <c r="F1437" s="159">
        <v>-2627</v>
      </c>
      <c r="G1437" s="158"/>
      <c r="H1437" s="160">
        <v>0</v>
      </c>
      <c r="I1437" s="159">
        <v>-281947</v>
      </c>
      <c r="J1437" s="159">
        <v>-6</v>
      </c>
      <c r="K1437" s="158"/>
      <c r="L1437" s="158"/>
      <c r="M1437" s="158"/>
      <c r="N1437" s="158"/>
      <c r="O1437" s="158"/>
      <c r="P1437" s="158"/>
      <c r="Q1437" s="159">
        <v>-27957</v>
      </c>
      <c r="R1437" s="159">
        <v>-3095090</v>
      </c>
      <c r="S1437" s="181">
        <f t="shared" si="68"/>
        <v>-3407627</v>
      </c>
      <c r="T1437" s="183"/>
      <c r="U1437" s="184">
        <v>0</v>
      </c>
      <c r="V1437" s="183"/>
      <c r="W1437" s="181">
        <f t="shared" si="69"/>
        <v>0</v>
      </c>
      <c r="X1437" s="181">
        <f t="shared" si="70"/>
        <v>-3407627</v>
      </c>
    </row>
    <row r="1438" spans="1:24" ht="9.6" x14ac:dyDescent="0.3">
      <c r="A1438" s="156" t="s">
        <v>3298</v>
      </c>
      <c r="B1438" s="156" t="s">
        <v>4109</v>
      </c>
      <c r="C1438" s="160">
        <v>0</v>
      </c>
      <c r="D1438" s="158"/>
      <c r="E1438" s="159">
        <v>-25155</v>
      </c>
      <c r="F1438" s="160">
        <v>0</v>
      </c>
      <c r="G1438" s="158"/>
      <c r="H1438" s="160">
        <v>0</v>
      </c>
      <c r="I1438" s="159">
        <v>-81122</v>
      </c>
      <c r="J1438" s="159">
        <v>-11168</v>
      </c>
      <c r="K1438" s="158"/>
      <c r="L1438" s="158"/>
      <c r="M1438" s="158"/>
      <c r="N1438" s="158"/>
      <c r="O1438" s="158"/>
      <c r="P1438" s="158"/>
      <c r="Q1438" s="160">
        <v>0</v>
      </c>
      <c r="R1438" s="159">
        <v>-4552255</v>
      </c>
      <c r="S1438" s="181">
        <f t="shared" si="68"/>
        <v>-4669700</v>
      </c>
      <c r="T1438" s="183"/>
      <c r="U1438" s="184">
        <v>0</v>
      </c>
      <c r="V1438" s="183"/>
      <c r="W1438" s="181">
        <f t="shared" si="69"/>
        <v>0</v>
      </c>
      <c r="X1438" s="181">
        <f t="shared" si="70"/>
        <v>-4669700</v>
      </c>
    </row>
    <row r="1439" spans="1:24" ht="19.2" x14ac:dyDescent="0.3">
      <c r="A1439" s="156" t="s">
        <v>3175</v>
      </c>
      <c r="B1439" s="156" t="s">
        <v>3986</v>
      </c>
      <c r="C1439" s="159">
        <v>-20441305</v>
      </c>
      <c r="D1439" s="159">
        <v>-596595</v>
      </c>
      <c r="E1439" s="159">
        <v>-36527224</v>
      </c>
      <c r="F1439" s="159">
        <v>-4374906</v>
      </c>
      <c r="G1439" s="158"/>
      <c r="H1439" s="159">
        <v>-34428363</v>
      </c>
      <c r="I1439" s="158"/>
      <c r="J1439" s="159">
        <v>-22641516</v>
      </c>
      <c r="K1439" s="158"/>
      <c r="L1439" s="159">
        <v>-15159497</v>
      </c>
      <c r="M1439" s="158"/>
      <c r="N1439" s="160">
        <v>0</v>
      </c>
      <c r="O1439" s="158"/>
      <c r="P1439" s="158"/>
      <c r="Q1439" s="159">
        <v>-1089950</v>
      </c>
      <c r="R1439" s="158"/>
      <c r="S1439" s="181">
        <f t="shared" si="68"/>
        <v>-135259356</v>
      </c>
      <c r="T1439" s="183"/>
      <c r="U1439" s="182">
        <v>-6000</v>
      </c>
      <c r="V1439" s="183"/>
      <c r="W1439" s="181">
        <f t="shared" si="69"/>
        <v>-6000</v>
      </c>
      <c r="X1439" s="181">
        <f t="shared" si="70"/>
        <v>-135265356</v>
      </c>
    </row>
    <row r="1440" spans="1:24" ht="9.6" x14ac:dyDescent="0.3">
      <c r="A1440" s="156" t="s">
        <v>3297</v>
      </c>
      <c r="B1440" s="156" t="s">
        <v>4108</v>
      </c>
      <c r="C1440" s="159">
        <v>-13953318</v>
      </c>
      <c r="D1440" s="158"/>
      <c r="E1440" s="159">
        <v>-21585816</v>
      </c>
      <c r="F1440" s="159">
        <v>-1353747</v>
      </c>
      <c r="G1440" s="158"/>
      <c r="H1440" s="159">
        <v>-26924180</v>
      </c>
      <c r="I1440" s="158"/>
      <c r="J1440" s="159">
        <v>-12866120</v>
      </c>
      <c r="K1440" s="158"/>
      <c r="L1440" s="159">
        <v>-6316114</v>
      </c>
      <c r="M1440" s="158"/>
      <c r="N1440" s="160">
        <v>0</v>
      </c>
      <c r="O1440" s="158"/>
      <c r="P1440" s="158"/>
      <c r="Q1440" s="159">
        <v>-524659</v>
      </c>
      <c r="R1440" s="158"/>
      <c r="S1440" s="181">
        <f t="shared" si="68"/>
        <v>-83523954</v>
      </c>
      <c r="T1440" s="183"/>
      <c r="U1440" s="184">
        <v>0</v>
      </c>
      <c r="V1440" s="183"/>
      <c r="W1440" s="181">
        <f t="shared" si="69"/>
        <v>0</v>
      </c>
      <c r="X1440" s="181">
        <f t="shared" si="70"/>
        <v>-83523954</v>
      </c>
    </row>
    <row r="1441" spans="1:24" ht="9.6" x14ac:dyDescent="0.3">
      <c r="A1441" s="156" t="s">
        <v>3298</v>
      </c>
      <c r="B1441" s="156" t="s">
        <v>4109</v>
      </c>
      <c r="C1441" s="159">
        <v>-6487987</v>
      </c>
      <c r="D1441" s="159">
        <v>-596595</v>
      </c>
      <c r="E1441" s="159">
        <v>-14941408</v>
      </c>
      <c r="F1441" s="159">
        <v>-3021159</v>
      </c>
      <c r="G1441" s="158"/>
      <c r="H1441" s="159">
        <v>-7504183</v>
      </c>
      <c r="I1441" s="158"/>
      <c r="J1441" s="159">
        <v>-9775396</v>
      </c>
      <c r="K1441" s="158"/>
      <c r="L1441" s="159">
        <v>-8843383</v>
      </c>
      <c r="M1441" s="158"/>
      <c r="N1441" s="160">
        <v>0</v>
      </c>
      <c r="O1441" s="158"/>
      <c r="P1441" s="158"/>
      <c r="Q1441" s="159">
        <v>-565291</v>
      </c>
      <c r="R1441" s="158"/>
      <c r="S1441" s="181">
        <f t="shared" si="68"/>
        <v>-51735402</v>
      </c>
      <c r="T1441" s="183"/>
      <c r="U1441" s="182">
        <v>-6000</v>
      </c>
      <c r="V1441" s="183"/>
      <c r="W1441" s="181">
        <f t="shared" si="69"/>
        <v>-6000</v>
      </c>
      <c r="X1441" s="181">
        <f t="shared" si="70"/>
        <v>-51741402</v>
      </c>
    </row>
    <row r="1442" spans="1:24" ht="19.2" x14ac:dyDescent="0.3">
      <c r="A1442" s="156" t="s">
        <v>3275</v>
      </c>
      <c r="B1442" s="156" t="s">
        <v>4086</v>
      </c>
      <c r="C1442" s="160">
        <v>0</v>
      </c>
      <c r="D1442" s="158"/>
      <c r="E1442" s="159">
        <v>-4450656</v>
      </c>
      <c r="F1442" s="159">
        <v>-212343</v>
      </c>
      <c r="G1442" s="158"/>
      <c r="H1442" s="159">
        <v>-19665</v>
      </c>
      <c r="I1442" s="158"/>
      <c r="J1442" s="159">
        <v>-4901725</v>
      </c>
      <c r="K1442" s="159">
        <v>-7974</v>
      </c>
      <c r="L1442" s="159">
        <v>-251170</v>
      </c>
      <c r="M1442" s="158"/>
      <c r="N1442" s="160">
        <v>0</v>
      </c>
      <c r="O1442" s="158"/>
      <c r="P1442" s="159">
        <v>-832007</v>
      </c>
      <c r="Q1442" s="160">
        <v>0</v>
      </c>
      <c r="R1442" s="159">
        <v>-4611738</v>
      </c>
      <c r="S1442" s="181">
        <f t="shared" si="68"/>
        <v>-15287278</v>
      </c>
      <c r="T1442" s="182">
        <v>-113513</v>
      </c>
      <c r="U1442" s="184">
        <v>0</v>
      </c>
      <c r="V1442" s="183"/>
      <c r="W1442" s="181">
        <f t="shared" si="69"/>
        <v>-113513</v>
      </c>
      <c r="X1442" s="181">
        <f t="shared" si="70"/>
        <v>-15400791</v>
      </c>
    </row>
    <row r="1443" spans="1:24" ht="9.6" x14ac:dyDescent="0.3">
      <c r="A1443" s="156" t="s">
        <v>3297</v>
      </c>
      <c r="B1443" s="156" t="s">
        <v>4108</v>
      </c>
      <c r="C1443" s="160">
        <v>0</v>
      </c>
      <c r="D1443" s="158"/>
      <c r="E1443" s="159">
        <v>-4450656</v>
      </c>
      <c r="F1443" s="159">
        <v>-212343</v>
      </c>
      <c r="G1443" s="158"/>
      <c r="H1443" s="160">
        <v>0</v>
      </c>
      <c r="I1443" s="158"/>
      <c r="J1443" s="159">
        <v>-4901725</v>
      </c>
      <c r="K1443" s="159">
        <v>-7974</v>
      </c>
      <c r="L1443" s="159">
        <v>-251170</v>
      </c>
      <c r="M1443" s="158"/>
      <c r="N1443" s="160">
        <v>0</v>
      </c>
      <c r="O1443" s="158"/>
      <c r="P1443" s="159">
        <v>-832007</v>
      </c>
      <c r="Q1443" s="160">
        <v>0</v>
      </c>
      <c r="R1443" s="159">
        <v>-4611738</v>
      </c>
      <c r="S1443" s="181">
        <f t="shared" si="68"/>
        <v>-15267613</v>
      </c>
      <c r="T1443" s="183"/>
      <c r="U1443" s="184">
        <v>0</v>
      </c>
      <c r="V1443" s="183"/>
      <c r="W1443" s="181">
        <f t="shared" si="69"/>
        <v>0</v>
      </c>
      <c r="X1443" s="181">
        <f t="shared" si="70"/>
        <v>-15267613</v>
      </c>
    </row>
    <row r="1444" spans="1:24" ht="9.6" x14ac:dyDescent="0.3">
      <c r="A1444" s="156" t="s">
        <v>3298</v>
      </c>
      <c r="B1444" s="156" t="s">
        <v>4109</v>
      </c>
      <c r="C1444" s="160">
        <v>0</v>
      </c>
      <c r="D1444" s="158"/>
      <c r="E1444" s="160">
        <v>0</v>
      </c>
      <c r="F1444" s="160">
        <v>0</v>
      </c>
      <c r="G1444" s="158"/>
      <c r="H1444" s="159">
        <v>-19665</v>
      </c>
      <c r="I1444" s="158"/>
      <c r="J1444" s="158"/>
      <c r="K1444" s="160">
        <v>0</v>
      </c>
      <c r="L1444" s="158"/>
      <c r="M1444" s="158"/>
      <c r="N1444" s="160">
        <v>0</v>
      </c>
      <c r="O1444" s="158"/>
      <c r="P1444" s="158"/>
      <c r="Q1444" s="160">
        <v>0</v>
      </c>
      <c r="R1444" s="158"/>
      <c r="S1444" s="181">
        <f t="shared" si="68"/>
        <v>-19665</v>
      </c>
      <c r="T1444" s="182">
        <v>-113513</v>
      </c>
      <c r="U1444" s="184">
        <v>0</v>
      </c>
      <c r="V1444" s="183"/>
      <c r="W1444" s="181">
        <f t="shared" si="69"/>
        <v>-113513</v>
      </c>
      <c r="X1444" s="181">
        <f t="shared" si="70"/>
        <v>-133178</v>
      </c>
    </row>
    <row r="1445" spans="1:24" ht="9.6" x14ac:dyDescent="0.3">
      <c r="A1445" s="156" t="s">
        <v>3276</v>
      </c>
      <c r="B1445" s="156" t="s">
        <v>4087</v>
      </c>
      <c r="C1445" s="158"/>
      <c r="D1445" s="158"/>
      <c r="E1445" s="160">
        <v>0</v>
      </c>
      <c r="F1445" s="160">
        <v>0</v>
      </c>
      <c r="G1445" s="158"/>
      <c r="H1445" s="160">
        <v>0</v>
      </c>
      <c r="I1445" s="158"/>
      <c r="J1445" s="159">
        <v>-6204</v>
      </c>
      <c r="K1445" s="158"/>
      <c r="L1445" s="158"/>
      <c r="M1445" s="158"/>
      <c r="N1445" s="160">
        <v>0</v>
      </c>
      <c r="O1445" s="158"/>
      <c r="P1445" s="158"/>
      <c r="Q1445" s="160">
        <v>0</v>
      </c>
      <c r="R1445" s="158"/>
      <c r="S1445" s="181">
        <f t="shared" si="68"/>
        <v>-6204</v>
      </c>
      <c r="T1445" s="183"/>
      <c r="U1445" s="183"/>
      <c r="V1445" s="183"/>
      <c r="W1445" s="181">
        <f t="shared" si="69"/>
        <v>0</v>
      </c>
      <c r="X1445" s="181">
        <f t="shared" si="70"/>
        <v>-6204</v>
      </c>
    </row>
    <row r="1446" spans="1:24" ht="9.6" x14ac:dyDescent="0.3">
      <c r="A1446" s="156" t="s">
        <v>3297</v>
      </c>
      <c r="B1446" s="156" t="s">
        <v>4108</v>
      </c>
      <c r="C1446" s="158"/>
      <c r="D1446" s="158"/>
      <c r="E1446" s="160">
        <v>0</v>
      </c>
      <c r="F1446" s="160">
        <v>0</v>
      </c>
      <c r="G1446" s="158"/>
      <c r="H1446" s="160">
        <v>0</v>
      </c>
      <c r="I1446" s="158"/>
      <c r="J1446" s="158"/>
      <c r="K1446" s="158"/>
      <c r="L1446" s="158"/>
      <c r="M1446" s="158"/>
      <c r="N1446" s="160">
        <v>0</v>
      </c>
      <c r="O1446" s="158"/>
      <c r="P1446" s="158"/>
      <c r="Q1446" s="160">
        <v>0</v>
      </c>
      <c r="R1446" s="158"/>
      <c r="S1446" s="181">
        <f t="shared" si="68"/>
        <v>0</v>
      </c>
      <c r="T1446" s="183"/>
      <c r="U1446" s="183"/>
      <c r="V1446" s="183"/>
      <c r="W1446" s="181">
        <f t="shared" si="69"/>
        <v>0</v>
      </c>
      <c r="X1446" s="181">
        <f t="shared" si="70"/>
        <v>0</v>
      </c>
    </row>
    <row r="1447" spans="1:24" ht="9.6" x14ac:dyDescent="0.3">
      <c r="A1447" s="156" t="s">
        <v>3298</v>
      </c>
      <c r="B1447" s="156" t="s">
        <v>4109</v>
      </c>
      <c r="C1447" s="158"/>
      <c r="D1447" s="158"/>
      <c r="E1447" s="160">
        <v>0</v>
      </c>
      <c r="F1447" s="160">
        <v>0</v>
      </c>
      <c r="G1447" s="158"/>
      <c r="H1447" s="160">
        <v>0</v>
      </c>
      <c r="I1447" s="158"/>
      <c r="J1447" s="159">
        <v>-6204</v>
      </c>
      <c r="K1447" s="158"/>
      <c r="L1447" s="158"/>
      <c r="M1447" s="158"/>
      <c r="N1447" s="160">
        <v>0</v>
      </c>
      <c r="O1447" s="158"/>
      <c r="P1447" s="158"/>
      <c r="Q1447" s="160">
        <v>0</v>
      </c>
      <c r="R1447" s="158"/>
      <c r="S1447" s="181">
        <f t="shared" ref="S1447:S1510" si="71">SUM(C1447:R1447)</f>
        <v>-6204</v>
      </c>
      <c r="T1447" s="183"/>
      <c r="U1447" s="183"/>
      <c r="V1447" s="183"/>
      <c r="W1447" s="181">
        <f t="shared" si="69"/>
        <v>0</v>
      </c>
      <c r="X1447" s="181">
        <f t="shared" si="70"/>
        <v>-6204</v>
      </c>
    </row>
    <row r="1448" spans="1:24" ht="9.6" x14ac:dyDescent="0.3">
      <c r="A1448" s="156" t="s">
        <v>3526</v>
      </c>
      <c r="B1448" s="156" t="s">
        <v>4329</v>
      </c>
      <c r="C1448" s="160">
        <v>0</v>
      </c>
      <c r="D1448" s="159">
        <v>-1050347</v>
      </c>
      <c r="E1448" s="160">
        <v>0</v>
      </c>
      <c r="F1448" s="159">
        <v>-165520</v>
      </c>
      <c r="G1448" s="158"/>
      <c r="H1448" s="159">
        <v>-610000</v>
      </c>
      <c r="I1448" s="159">
        <v>-1025218</v>
      </c>
      <c r="J1448" s="158"/>
      <c r="K1448" s="158"/>
      <c r="L1448" s="158"/>
      <c r="M1448" s="158"/>
      <c r="N1448" s="159">
        <v>-39515903</v>
      </c>
      <c r="O1448" s="158"/>
      <c r="P1448" s="159">
        <v>-1926651</v>
      </c>
      <c r="Q1448" s="158"/>
      <c r="R1448" s="159">
        <v>-73458501</v>
      </c>
      <c r="S1448" s="181">
        <f t="shared" si="71"/>
        <v>-117752140</v>
      </c>
      <c r="T1448" s="183"/>
      <c r="U1448" s="182">
        <v>-40000</v>
      </c>
      <c r="V1448" s="183"/>
      <c r="W1448" s="181">
        <f t="shared" si="69"/>
        <v>-40000</v>
      </c>
      <c r="X1448" s="181">
        <f t="shared" si="70"/>
        <v>-117792140</v>
      </c>
    </row>
    <row r="1449" spans="1:24" ht="9.6" x14ac:dyDescent="0.3">
      <c r="A1449" s="156" t="s">
        <v>3172</v>
      </c>
      <c r="B1449" s="156" t="s">
        <v>3983</v>
      </c>
      <c r="C1449" s="158"/>
      <c r="D1449" s="158"/>
      <c r="E1449" s="158"/>
      <c r="F1449" s="158"/>
      <c r="G1449" s="158"/>
      <c r="H1449" s="158"/>
      <c r="I1449" s="158"/>
      <c r="J1449" s="158"/>
      <c r="K1449" s="158"/>
      <c r="L1449" s="158"/>
      <c r="M1449" s="158"/>
      <c r="N1449" s="158"/>
      <c r="O1449" s="158"/>
      <c r="P1449" s="158"/>
      <c r="Q1449" s="158"/>
      <c r="R1449" s="158"/>
      <c r="S1449" s="181">
        <f t="shared" si="71"/>
        <v>0</v>
      </c>
      <c r="T1449" s="183"/>
      <c r="U1449" s="183"/>
      <c r="V1449" s="183"/>
      <c r="W1449" s="181">
        <f t="shared" ref="W1449:W1512" si="72">SUM(T1449:V1449)</f>
        <v>0</v>
      </c>
      <c r="X1449" s="181">
        <f t="shared" ref="X1449:X1512" si="73">S1449+W1449</f>
        <v>0</v>
      </c>
    </row>
    <row r="1450" spans="1:24" ht="19.2" x14ac:dyDescent="0.3">
      <c r="A1450" s="156" t="s">
        <v>3274</v>
      </c>
      <c r="B1450" s="156" t="s">
        <v>4085</v>
      </c>
      <c r="C1450" s="160">
        <v>0</v>
      </c>
      <c r="D1450" s="158"/>
      <c r="E1450" s="160">
        <v>0</v>
      </c>
      <c r="F1450" s="159">
        <v>-165520</v>
      </c>
      <c r="G1450" s="158"/>
      <c r="H1450" s="160">
        <v>0</v>
      </c>
      <c r="I1450" s="158"/>
      <c r="J1450" s="158"/>
      <c r="K1450" s="158"/>
      <c r="L1450" s="158"/>
      <c r="M1450" s="158"/>
      <c r="N1450" s="159">
        <v>-24361789</v>
      </c>
      <c r="O1450" s="158"/>
      <c r="P1450" s="159">
        <v>-1926651</v>
      </c>
      <c r="Q1450" s="158"/>
      <c r="R1450" s="159">
        <v>-72382895</v>
      </c>
      <c r="S1450" s="181">
        <f t="shared" si="71"/>
        <v>-98836855</v>
      </c>
      <c r="T1450" s="183"/>
      <c r="U1450" s="183"/>
      <c r="V1450" s="183"/>
      <c r="W1450" s="181">
        <f t="shared" si="72"/>
        <v>0</v>
      </c>
      <c r="X1450" s="181">
        <f t="shared" si="73"/>
        <v>-98836855</v>
      </c>
    </row>
    <row r="1451" spans="1:24" ht="19.2" x14ac:dyDescent="0.3">
      <c r="A1451" s="156" t="s">
        <v>3173</v>
      </c>
      <c r="B1451" s="156" t="s">
        <v>3984</v>
      </c>
      <c r="C1451" s="160">
        <v>0</v>
      </c>
      <c r="D1451" s="159">
        <v>-1050347</v>
      </c>
      <c r="E1451" s="160">
        <v>0</v>
      </c>
      <c r="F1451" s="160">
        <v>0</v>
      </c>
      <c r="G1451" s="158"/>
      <c r="H1451" s="160">
        <v>0</v>
      </c>
      <c r="I1451" s="159">
        <v>-1025218</v>
      </c>
      <c r="J1451" s="158"/>
      <c r="K1451" s="158"/>
      <c r="L1451" s="158"/>
      <c r="M1451" s="158"/>
      <c r="N1451" s="160">
        <v>0</v>
      </c>
      <c r="O1451" s="158"/>
      <c r="P1451" s="158"/>
      <c r="Q1451" s="158"/>
      <c r="R1451" s="159">
        <v>-195510</v>
      </c>
      <c r="S1451" s="181">
        <f t="shared" si="71"/>
        <v>-2271075</v>
      </c>
      <c r="T1451" s="183"/>
      <c r="U1451" s="182">
        <v>-40000</v>
      </c>
      <c r="V1451" s="183"/>
      <c r="W1451" s="181">
        <f t="shared" si="72"/>
        <v>-40000</v>
      </c>
      <c r="X1451" s="181">
        <f t="shared" si="73"/>
        <v>-2311075</v>
      </c>
    </row>
    <row r="1452" spans="1:24" ht="9.6" x14ac:dyDescent="0.3">
      <c r="A1452" s="156" t="s">
        <v>3174</v>
      </c>
      <c r="B1452" s="156" t="s">
        <v>3985</v>
      </c>
      <c r="C1452" s="160">
        <v>0</v>
      </c>
      <c r="D1452" s="158"/>
      <c r="E1452" s="160">
        <v>0</v>
      </c>
      <c r="F1452" s="160">
        <v>0</v>
      </c>
      <c r="G1452" s="158"/>
      <c r="H1452" s="160">
        <v>0</v>
      </c>
      <c r="I1452" s="158"/>
      <c r="J1452" s="158"/>
      <c r="K1452" s="158"/>
      <c r="L1452" s="158"/>
      <c r="M1452" s="158"/>
      <c r="N1452" s="159">
        <v>-15154114</v>
      </c>
      <c r="O1452" s="158"/>
      <c r="P1452" s="158"/>
      <c r="Q1452" s="158"/>
      <c r="R1452" s="158"/>
      <c r="S1452" s="181">
        <f t="shared" si="71"/>
        <v>-15154114</v>
      </c>
      <c r="T1452" s="183"/>
      <c r="U1452" s="184">
        <v>0</v>
      </c>
      <c r="V1452" s="183"/>
      <c r="W1452" s="181">
        <f t="shared" si="72"/>
        <v>0</v>
      </c>
      <c r="X1452" s="181">
        <f t="shared" si="73"/>
        <v>-15154114</v>
      </c>
    </row>
    <row r="1453" spans="1:24" ht="19.2" x14ac:dyDescent="0.3">
      <c r="A1453" s="156" t="s">
        <v>3175</v>
      </c>
      <c r="B1453" s="156" t="s">
        <v>3986</v>
      </c>
      <c r="C1453" s="160">
        <v>0</v>
      </c>
      <c r="D1453" s="158"/>
      <c r="E1453" s="160">
        <v>0</v>
      </c>
      <c r="F1453" s="160">
        <v>0</v>
      </c>
      <c r="G1453" s="158"/>
      <c r="H1453" s="160">
        <v>0</v>
      </c>
      <c r="I1453" s="158"/>
      <c r="J1453" s="158"/>
      <c r="K1453" s="158"/>
      <c r="L1453" s="158"/>
      <c r="M1453" s="158"/>
      <c r="N1453" s="160">
        <v>0</v>
      </c>
      <c r="O1453" s="158"/>
      <c r="P1453" s="158"/>
      <c r="Q1453" s="158"/>
      <c r="R1453" s="158"/>
      <c r="S1453" s="181">
        <f t="shared" si="71"/>
        <v>0</v>
      </c>
      <c r="T1453" s="183"/>
      <c r="U1453" s="184">
        <v>0</v>
      </c>
      <c r="V1453" s="183"/>
      <c r="W1453" s="181">
        <f t="shared" si="72"/>
        <v>0</v>
      </c>
      <c r="X1453" s="181">
        <f t="shared" si="73"/>
        <v>0</v>
      </c>
    </row>
    <row r="1454" spans="1:24" ht="19.2" x14ac:dyDescent="0.3">
      <c r="A1454" s="156" t="s">
        <v>3275</v>
      </c>
      <c r="B1454" s="156" t="s">
        <v>4086</v>
      </c>
      <c r="C1454" s="160">
        <v>0</v>
      </c>
      <c r="D1454" s="158"/>
      <c r="E1454" s="160">
        <v>0</v>
      </c>
      <c r="F1454" s="160">
        <v>0</v>
      </c>
      <c r="G1454" s="158"/>
      <c r="H1454" s="159">
        <v>-610000</v>
      </c>
      <c r="I1454" s="158"/>
      <c r="J1454" s="158"/>
      <c r="K1454" s="158"/>
      <c r="L1454" s="158"/>
      <c r="M1454" s="158"/>
      <c r="N1454" s="160">
        <v>0</v>
      </c>
      <c r="O1454" s="158"/>
      <c r="P1454" s="158"/>
      <c r="Q1454" s="158"/>
      <c r="R1454" s="159">
        <v>-880096</v>
      </c>
      <c r="S1454" s="181">
        <f t="shared" si="71"/>
        <v>-1490096</v>
      </c>
      <c r="T1454" s="183"/>
      <c r="U1454" s="184">
        <v>0</v>
      </c>
      <c r="V1454" s="183"/>
      <c r="W1454" s="181">
        <f t="shared" si="72"/>
        <v>0</v>
      </c>
      <c r="X1454" s="181">
        <f t="shared" si="73"/>
        <v>-1490096</v>
      </c>
    </row>
    <row r="1455" spans="1:24" ht="9.6" x14ac:dyDescent="0.3">
      <c r="A1455" s="156" t="s">
        <v>3276</v>
      </c>
      <c r="B1455" s="156" t="s">
        <v>4087</v>
      </c>
      <c r="C1455" s="158"/>
      <c r="D1455" s="158"/>
      <c r="E1455" s="160">
        <v>0</v>
      </c>
      <c r="F1455" s="160">
        <v>0</v>
      </c>
      <c r="G1455" s="158"/>
      <c r="H1455" s="160">
        <v>0</v>
      </c>
      <c r="I1455" s="158"/>
      <c r="J1455" s="158"/>
      <c r="K1455" s="158"/>
      <c r="L1455" s="158"/>
      <c r="M1455" s="158"/>
      <c r="N1455" s="160">
        <v>0</v>
      </c>
      <c r="O1455" s="158"/>
      <c r="P1455" s="158"/>
      <c r="Q1455" s="158"/>
      <c r="R1455" s="158"/>
      <c r="S1455" s="181">
        <f t="shared" si="71"/>
        <v>0</v>
      </c>
      <c r="T1455" s="183"/>
      <c r="U1455" s="183"/>
      <c r="V1455" s="183"/>
      <c r="W1455" s="181">
        <f t="shared" si="72"/>
        <v>0</v>
      </c>
      <c r="X1455" s="181">
        <f t="shared" si="73"/>
        <v>0</v>
      </c>
    </row>
    <row r="1456" spans="1:24" ht="9.6" x14ac:dyDescent="0.3">
      <c r="A1456" s="176" t="s">
        <v>4588</v>
      </c>
      <c r="B1456" s="176" t="s">
        <v>3987</v>
      </c>
      <c r="C1456" s="158"/>
      <c r="D1456" s="158"/>
      <c r="E1456" s="158"/>
      <c r="F1456" s="158"/>
      <c r="G1456" s="158"/>
      <c r="H1456" s="158"/>
      <c r="I1456" s="158"/>
      <c r="J1456" s="158"/>
      <c r="K1456" s="158"/>
      <c r="L1456" s="158"/>
      <c r="M1456" s="158"/>
      <c r="N1456" s="158"/>
      <c r="O1456" s="158"/>
      <c r="P1456" s="158"/>
      <c r="Q1456" s="158"/>
      <c r="R1456" s="158"/>
      <c r="S1456" s="181">
        <f t="shared" si="71"/>
        <v>0</v>
      </c>
      <c r="T1456" s="183"/>
      <c r="U1456" s="183"/>
      <c r="V1456" s="183"/>
      <c r="W1456" s="181">
        <f t="shared" si="72"/>
        <v>0</v>
      </c>
      <c r="X1456" s="181">
        <f t="shared" si="73"/>
        <v>0</v>
      </c>
    </row>
    <row r="1457" spans="1:24" ht="9.6" x14ac:dyDescent="0.3">
      <c r="A1457" s="156" t="s">
        <v>3177</v>
      </c>
      <c r="B1457" s="156" t="s">
        <v>3988</v>
      </c>
      <c r="C1457" s="158"/>
      <c r="D1457" s="158"/>
      <c r="E1457" s="158"/>
      <c r="F1457" s="158"/>
      <c r="G1457" s="158"/>
      <c r="H1457" s="158"/>
      <c r="I1457" s="158"/>
      <c r="J1457" s="158"/>
      <c r="K1457" s="158"/>
      <c r="L1457" s="158"/>
      <c r="M1457" s="158"/>
      <c r="N1457" s="158"/>
      <c r="O1457" s="158"/>
      <c r="P1457" s="158"/>
      <c r="Q1457" s="158"/>
      <c r="R1457" s="158"/>
      <c r="S1457" s="181">
        <f t="shared" si="71"/>
        <v>0</v>
      </c>
      <c r="T1457" s="183"/>
      <c r="U1457" s="183"/>
      <c r="V1457" s="183"/>
      <c r="W1457" s="181">
        <f t="shared" si="72"/>
        <v>0</v>
      </c>
      <c r="X1457" s="181">
        <f t="shared" si="73"/>
        <v>0</v>
      </c>
    </row>
    <row r="1458" spans="1:24" ht="19.2" x14ac:dyDescent="0.3">
      <c r="A1458" s="156" t="s">
        <v>3296</v>
      </c>
      <c r="B1458" s="156" t="s">
        <v>4107</v>
      </c>
      <c r="C1458" s="158"/>
      <c r="D1458" s="158"/>
      <c r="E1458" s="158"/>
      <c r="F1458" s="158"/>
      <c r="G1458" s="158"/>
      <c r="H1458" s="158"/>
      <c r="I1458" s="158"/>
      <c r="J1458" s="158"/>
      <c r="K1458" s="158"/>
      <c r="L1458" s="158"/>
      <c r="M1458" s="158"/>
      <c r="N1458" s="158"/>
      <c r="O1458" s="158"/>
      <c r="P1458" s="158"/>
      <c r="Q1458" s="158"/>
      <c r="R1458" s="158"/>
      <c r="S1458" s="181">
        <f t="shared" si="71"/>
        <v>0</v>
      </c>
      <c r="T1458" s="183"/>
      <c r="U1458" s="183"/>
      <c r="V1458" s="183"/>
      <c r="W1458" s="181">
        <f t="shared" si="72"/>
        <v>0</v>
      </c>
      <c r="X1458" s="181">
        <f t="shared" si="73"/>
        <v>0</v>
      </c>
    </row>
    <row r="1459" spans="1:24" ht="19.2" x14ac:dyDescent="0.3">
      <c r="A1459" s="156" t="s">
        <v>3274</v>
      </c>
      <c r="B1459" s="156" t="s">
        <v>4085</v>
      </c>
      <c r="C1459" s="160">
        <v>0</v>
      </c>
      <c r="D1459" s="158"/>
      <c r="E1459" s="160">
        <v>0</v>
      </c>
      <c r="F1459" s="159">
        <v>-165520</v>
      </c>
      <c r="G1459" s="158"/>
      <c r="H1459" s="160">
        <v>0</v>
      </c>
      <c r="I1459" s="158"/>
      <c r="J1459" s="158"/>
      <c r="K1459" s="158"/>
      <c r="L1459" s="158"/>
      <c r="M1459" s="158"/>
      <c r="N1459" s="159">
        <v>-24361789</v>
      </c>
      <c r="O1459" s="158"/>
      <c r="P1459" s="159">
        <v>-1926651</v>
      </c>
      <c r="Q1459" s="158"/>
      <c r="R1459" s="159">
        <v>-72382895</v>
      </c>
      <c r="S1459" s="181">
        <f t="shared" si="71"/>
        <v>-98836855</v>
      </c>
      <c r="T1459" s="183"/>
      <c r="U1459" s="183"/>
      <c r="V1459" s="183"/>
      <c r="W1459" s="181">
        <f t="shared" si="72"/>
        <v>0</v>
      </c>
      <c r="X1459" s="181">
        <f t="shared" si="73"/>
        <v>-98836855</v>
      </c>
    </row>
    <row r="1460" spans="1:24" ht="9.6" x14ac:dyDescent="0.3">
      <c r="A1460" s="156" t="s">
        <v>3297</v>
      </c>
      <c r="B1460" s="156" t="s">
        <v>4108</v>
      </c>
      <c r="C1460" s="160">
        <v>0</v>
      </c>
      <c r="D1460" s="158"/>
      <c r="E1460" s="160">
        <v>0</v>
      </c>
      <c r="F1460" s="159">
        <v>-165520</v>
      </c>
      <c r="G1460" s="158"/>
      <c r="H1460" s="160">
        <v>0</v>
      </c>
      <c r="I1460" s="158"/>
      <c r="J1460" s="158"/>
      <c r="K1460" s="158"/>
      <c r="L1460" s="158"/>
      <c r="M1460" s="158"/>
      <c r="N1460" s="159">
        <v>-24361789</v>
      </c>
      <c r="O1460" s="158"/>
      <c r="P1460" s="159">
        <v>-1926651</v>
      </c>
      <c r="Q1460" s="158"/>
      <c r="R1460" s="159">
        <v>-72382895</v>
      </c>
      <c r="S1460" s="181">
        <f t="shared" si="71"/>
        <v>-98836855</v>
      </c>
      <c r="T1460" s="183"/>
      <c r="U1460" s="183"/>
      <c r="V1460" s="183"/>
      <c r="W1460" s="181">
        <f t="shared" si="72"/>
        <v>0</v>
      </c>
      <c r="X1460" s="181">
        <f t="shared" si="73"/>
        <v>-98836855</v>
      </c>
    </row>
    <row r="1461" spans="1:24" ht="9.6" x14ac:dyDescent="0.3">
      <c r="A1461" s="156" t="s">
        <v>3298</v>
      </c>
      <c r="B1461" s="156" t="s">
        <v>4109</v>
      </c>
      <c r="C1461" s="160">
        <v>0</v>
      </c>
      <c r="D1461" s="158"/>
      <c r="E1461" s="160">
        <v>0</v>
      </c>
      <c r="F1461" s="160">
        <v>0</v>
      </c>
      <c r="G1461" s="158"/>
      <c r="H1461" s="160">
        <v>0</v>
      </c>
      <c r="I1461" s="158"/>
      <c r="J1461" s="158"/>
      <c r="K1461" s="158"/>
      <c r="L1461" s="158"/>
      <c r="M1461" s="158"/>
      <c r="N1461" s="158"/>
      <c r="O1461" s="158"/>
      <c r="P1461" s="158"/>
      <c r="Q1461" s="158"/>
      <c r="R1461" s="158"/>
      <c r="S1461" s="181">
        <f t="shared" si="71"/>
        <v>0</v>
      </c>
      <c r="T1461" s="183"/>
      <c r="U1461" s="183"/>
      <c r="V1461" s="183"/>
      <c r="W1461" s="181">
        <f t="shared" si="72"/>
        <v>0</v>
      </c>
      <c r="X1461" s="181">
        <f t="shared" si="73"/>
        <v>0</v>
      </c>
    </row>
    <row r="1462" spans="1:24" ht="19.2" x14ac:dyDescent="0.3">
      <c r="A1462" s="156" t="s">
        <v>3173</v>
      </c>
      <c r="B1462" s="156" t="s">
        <v>3984</v>
      </c>
      <c r="C1462" s="160">
        <v>0</v>
      </c>
      <c r="D1462" s="159">
        <v>-1050347</v>
      </c>
      <c r="E1462" s="160">
        <v>0</v>
      </c>
      <c r="F1462" s="160">
        <v>0</v>
      </c>
      <c r="G1462" s="158"/>
      <c r="H1462" s="160">
        <v>0</v>
      </c>
      <c r="I1462" s="159">
        <v>-1025218</v>
      </c>
      <c r="J1462" s="158"/>
      <c r="K1462" s="158"/>
      <c r="L1462" s="158"/>
      <c r="M1462" s="158"/>
      <c r="N1462" s="160">
        <v>0</v>
      </c>
      <c r="O1462" s="158"/>
      <c r="P1462" s="158"/>
      <c r="Q1462" s="158"/>
      <c r="R1462" s="159">
        <v>-195510</v>
      </c>
      <c r="S1462" s="181">
        <f t="shared" si="71"/>
        <v>-2271075</v>
      </c>
      <c r="T1462" s="183"/>
      <c r="U1462" s="182">
        <v>-40000</v>
      </c>
      <c r="V1462" s="183"/>
      <c r="W1462" s="181">
        <f t="shared" si="72"/>
        <v>-40000</v>
      </c>
      <c r="X1462" s="181">
        <f t="shared" si="73"/>
        <v>-2311075</v>
      </c>
    </row>
    <row r="1463" spans="1:24" ht="9.6" x14ac:dyDescent="0.3">
      <c r="A1463" s="156" t="s">
        <v>3297</v>
      </c>
      <c r="B1463" s="156" t="s">
        <v>4108</v>
      </c>
      <c r="C1463" s="160">
        <v>0</v>
      </c>
      <c r="D1463" s="159">
        <v>-1050347</v>
      </c>
      <c r="E1463" s="160">
        <v>0</v>
      </c>
      <c r="F1463" s="160">
        <v>0</v>
      </c>
      <c r="G1463" s="158"/>
      <c r="H1463" s="160">
        <v>0</v>
      </c>
      <c r="I1463" s="159">
        <v>-224553</v>
      </c>
      <c r="J1463" s="158"/>
      <c r="K1463" s="158"/>
      <c r="L1463" s="158"/>
      <c r="M1463" s="158"/>
      <c r="N1463" s="158"/>
      <c r="O1463" s="158"/>
      <c r="P1463" s="158"/>
      <c r="Q1463" s="158"/>
      <c r="R1463" s="159">
        <v>-40000</v>
      </c>
      <c r="S1463" s="181">
        <f t="shared" si="71"/>
        <v>-1314900</v>
      </c>
      <c r="T1463" s="183"/>
      <c r="U1463" s="184">
        <v>0</v>
      </c>
      <c r="V1463" s="183"/>
      <c r="W1463" s="181">
        <f t="shared" si="72"/>
        <v>0</v>
      </c>
      <c r="X1463" s="181">
        <f t="shared" si="73"/>
        <v>-1314900</v>
      </c>
    </row>
    <row r="1464" spans="1:24" ht="9.6" x14ac:dyDescent="0.3">
      <c r="A1464" s="156" t="s">
        <v>3298</v>
      </c>
      <c r="B1464" s="156" t="s">
        <v>4109</v>
      </c>
      <c r="C1464" s="160">
        <v>0</v>
      </c>
      <c r="D1464" s="158"/>
      <c r="E1464" s="160">
        <v>0</v>
      </c>
      <c r="F1464" s="160">
        <v>0</v>
      </c>
      <c r="G1464" s="158"/>
      <c r="H1464" s="160">
        <v>0</v>
      </c>
      <c r="I1464" s="159">
        <v>-800665</v>
      </c>
      <c r="J1464" s="158"/>
      <c r="K1464" s="158"/>
      <c r="L1464" s="158"/>
      <c r="M1464" s="158"/>
      <c r="N1464" s="158"/>
      <c r="O1464" s="158"/>
      <c r="P1464" s="158"/>
      <c r="Q1464" s="158"/>
      <c r="R1464" s="159">
        <v>-155510</v>
      </c>
      <c r="S1464" s="181">
        <f t="shared" si="71"/>
        <v>-956175</v>
      </c>
      <c r="T1464" s="183"/>
      <c r="U1464" s="182">
        <v>-40000</v>
      </c>
      <c r="V1464" s="183"/>
      <c r="W1464" s="181">
        <f t="shared" si="72"/>
        <v>-40000</v>
      </c>
      <c r="X1464" s="181">
        <f t="shared" si="73"/>
        <v>-996175</v>
      </c>
    </row>
    <row r="1465" spans="1:24" ht="9.6" x14ac:dyDescent="0.3">
      <c r="A1465" s="156" t="s">
        <v>3174</v>
      </c>
      <c r="B1465" s="156" t="s">
        <v>3985</v>
      </c>
      <c r="C1465" s="160">
        <v>0</v>
      </c>
      <c r="D1465" s="158"/>
      <c r="E1465" s="160">
        <v>0</v>
      </c>
      <c r="F1465" s="160">
        <v>0</v>
      </c>
      <c r="G1465" s="158"/>
      <c r="H1465" s="160">
        <v>0</v>
      </c>
      <c r="I1465" s="158"/>
      <c r="J1465" s="158"/>
      <c r="K1465" s="158"/>
      <c r="L1465" s="158"/>
      <c r="M1465" s="158"/>
      <c r="N1465" s="159">
        <v>-15154114</v>
      </c>
      <c r="O1465" s="158"/>
      <c r="P1465" s="158"/>
      <c r="Q1465" s="158"/>
      <c r="R1465" s="158"/>
      <c r="S1465" s="181">
        <f t="shared" si="71"/>
        <v>-15154114</v>
      </c>
      <c r="T1465" s="183"/>
      <c r="U1465" s="184">
        <v>0</v>
      </c>
      <c r="V1465" s="183"/>
      <c r="W1465" s="181">
        <f t="shared" si="72"/>
        <v>0</v>
      </c>
      <c r="X1465" s="181">
        <f t="shared" si="73"/>
        <v>-15154114</v>
      </c>
    </row>
    <row r="1466" spans="1:24" ht="9.6" x14ac:dyDescent="0.3">
      <c r="A1466" s="156" t="s">
        <v>3297</v>
      </c>
      <c r="B1466" s="156" t="s">
        <v>4108</v>
      </c>
      <c r="C1466" s="160">
        <v>0</v>
      </c>
      <c r="D1466" s="158"/>
      <c r="E1466" s="160">
        <v>0</v>
      </c>
      <c r="F1466" s="160">
        <v>0</v>
      </c>
      <c r="G1466" s="158"/>
      <c r="H1466" s="160">
        <v>0</v>
      </c>
      <c r="I1466" s="158"/>
      <c r="J1466" s="158"/>
      <c r="K1466" s="158"/>
      <c r="L1466" s="158"/>
      <c r="M1466" s="158"/>
      <c r="N1466" s="159">
        <v>-10137463</v>
      </c>
      <c r="O1466" s="158"/>
      <c r="P1466" s="158"/>
      <c r="Q1466" s="158"/>
      <c r="R1466" s="158"/>
      <c r="S1466" s="181">
        <f t="shared" si="71"/>
        <v>-10137463</v>
      </c>
      <c r="T1466" s="183"/>
      <c r="U1466" s="184">
        <v>0</v>
      </c>
      <c r="V1466" s="183"/>
      <c r="W1466" s="181">
        <f t="shared" si="72"/>
        <v>0</v>
      </c>
      <c r="X1466" s="181">
        <f t="shared" si="73"/>
        <v>-10137463</v>
      </c>
    </row>
    <row r="1467" spans="1:24" ht="9.6" x14ac:dyDescent="0.3">
      <c r="A1467" s="156" t="s">
        <v>3298</v>
      </c>
      <c r="B1467" s="156" t="s">
        <v>4109</v>
      </c>
      <c r="C1467" s="160">
        <v>0</v>
      </c>
      <c r="D1467" s="158"/>
      <c r="E1467" s="160">
        <v>0</v>
      </c>
      <c r="F1467" s="160">
        <v>0</v>
      </c>
      <c r="G1467" s="158"/>
      <c r="H1467" s="160">
        <v>0</v>
      </c>
      <c r="I1467" s="158"/>
      <c r="J1467" s="158"/>
      <c r="K1467" s="158"/>
      <c r="L1467" s="158"/>
      <c r="M1467" s="158"/>
      <c r="N1467" s="159">
        <v>-5016651</v>
      </c>
      <c r="O1467" s="158"/>
      <c r="P1467" s="158"/>
      <c r="Q1467" s="158"/>
      <c r="R1467" s="158"/>
      <c r="S1467" s="181">
        <f t="shared" si="71"/>
        <v>-5016651</v>
      </c>
      <c r="T1467" s="183"/>
      <c r="U1467" s="184">
        <v>0</v>
      </c>
      <c r="V1467" s="183"/>
      <c r="W1467" s="181">
        <f t="shared" si="72"/>
        <v>0</v>
      </c>
      <c r="X1467" s="181">
        <f t="shared" si="73"/>
        <v>-5016651</v>
      </c>
    </row>
    <row r="1468" spans="1:24" ht="19.2" x14ac:dyDescent="0.3">
      <c r="A1468" s="156" t="s">
        <v>3175</v>
      </c>
      <c r="B1468" s="156" t="s">
        <v>3986</v>
      </c>
      <c r="C1468" s="160">
        <v>0</v>
      </c>
      <c r="D1468" s="158"/>
      <c r="E1468" s="160">
        <v>0</v>
      </c>
      <c r="F1468" s="160">
        <v>0</v>
      </c>
      <c r="G1468" s="158"/>
      <c r="H1468" s="160">
        <v>0</v>
      </c>
      <c r="I1468" s="158"/>
      <c r="J1468" s="158"/>
      <c r="K1468" s="158"/>
      <c r="L1468" s="158"/>
      <c r="M1468" s="158"/>
      <c r="N1468" s="160">
        <v>0</v>
      </c>
      <c r="O1468" s="158"/>
      <c r="P1468" s="158"/>
      <c r="Q1468" s="158"/>
      <c r="R1468" s="158"/>
      <c r="S1468" s="181">
        <f t="shared" si="71"/>
        <v>0</v>
      </c>
      <c r="T1468" s="183"/>
      <c r="U1468" s="184">
        <v>0</v>
      </c>
      <c r="V1468" s="183"/>
      <c r="W1468" s="181">
        <f t="shared" si="72"/>
        <v>0</v>
      </c>
      <c r="X1468" s="181">
        <f t="shared" si="73"/>
        <v>0</v>
      </c>
    </row>
    <row r="1469" spans="1:24" ht="9.6" x14ac:dyDescent="0.3">
      <c r="A1469" s="156" t="s">
        <v>3297</v>
      </c>
      <c r="B1469" s="156" t="s">
        <v>4108</v>
      </c>
      <c r="C1469" s="160">
        <v>0</v>
      </c>
      <c r="D1469" s="158"/>
      <c r="E1469" s="160">
        <v>0</v>
      </c>
      <c r="F1469" s="160">
        <v>0</v>
      </c>
      <c r="G1469" s="158"/>
      <c r="H1469" s="160">
        <v>0</v>
      </c>
      <c r="I1469" s="158"/>
      <c r="J1469" s="158"/>
      <c r="K1469" s="158"/>
      <c r="L1469" s="158"/>
      <c r="M1469" s="158"/>
      <c r="N1469" s="158"/>
      <c r="O1469" s="158"/>
      <c r="P1469" s="158"/>
      <c r="Q1469" s="158"/>
      <c r="R1469" s="158"/>
      <c r="S1469" s="181">
        <f t="shared" si="71"/>
        <v>0</v>
      </c>
      <c r="T1469" s="183"/>
      <c r="U1469" s="184">
        <v>0</v>
      </c>
      <c r="V1469" s="183"/>
      <c r="W1469" s="181">
        <f t="shared" si="72"/>
        <v>0</v>
      </c>
      <c r="X1469" s="181">
        <f t="shared" si="73"/>
        <v>0</v>
      </c>
    </row>
    <row r="1470" spans="1:24" ht="9.6" x14ac:dyDescent="0.3">
      <c r="A1470" s="156" t="s">
        <v>3298</v>
      </c>
      <c r="B1470" s="156" t="s">
        <v>4109</v>
      </c>
      <c r="C1470" s="160">
        <v>0</v>
      </c>
      <c r="D1470" s="158"/>
      <c r="E1470" s="160">
        <v>0</v>
      </c>
      <c r="F1470" s="160">
        <v>0</v>
      </c>
      <c r="G1470" s="158"/>
      <c r="H1470" s="160">
        <v>0</v>
      </c>
      <c r="I1470" s="158"/>
      <c r="J1470" s="158"/>
      <c r="K1470" s="158"/>
      <c r="L1470" s="158"/>
      <c r="M1470" s="158"/>
      <c r="N1470" s="158"/>
      <c r="O1470" s="158"/>
      <c r="P1470" s="158"/>
      <c r="Q1470" s="158"/>
      <c r="R1470" s="158"/>
      <c r="S1470" s="181">
        <f t="shared" si="71"/>
        <v>0</v>
      </c>
      <c r="T1470" s="183"/>
      <c r="U1470" s="184">
        <v>0</v>
      </c>
      <c r="V1470" s="183"/>
      <c r="W1470" s="181">
        <f t="shared" si="72"/>
        <v>0</v>
      </c>
      <c r="X1470" s="181">
        <f t="shared" si="73"/>
        <v>0</v>
      </c>
    </row>
    <row r="1471" spans="1:24" ht="19.2" x14ac:dyDescent="0.3">
      <c r="A1471" s="156" t="s">
        <v>3275</v>
      </c>
      <c r="B1471" s="156" t="s">
        <v>4086</v>
      </c>
      <c r="C1471" s="160">
        <v>0</v>
      </c>
      <c r="D1471" s="158"/>
      <c r="E1471" s="160">
        <v>0</v>
      </c>
      <c r="F1471" s="160">
        <v>0</v>
      </c>
      <c r="G1471" s="158"/>
      <c r="H1471" s="159">
        <v>-610000</v>
      </c>
      <c r="I1471" s="158"/>
      <c r="J1471" s="158"/>
      <c r="K1471" s="158"/>
      <c r="L1471" s="158"/>
      <c r="M1471" s="158"/>
      <c r="N1471" s="160">
        <v>0</v>
      </c>
      <c r="O1471" s="158"/>
      <c r="P1471" s="158"/>
      <c r="Q1471" s="158"/>
      <c r="R1471" s="159">
        <v>-880096</v>
      </c>
      <c r="S1471" s="181">
        <f t="shared" si="71"/>
        <v>-1490096</v>
      </c>
      <c r="T1471" s="183"/>
      <c r="U1471" s="184">
        <v>0</v>
      </c>
      <c r="V1471" s="183"/>
      <c r="W1471" s="181">
        <f t="shared" si="72"/>
        <v>0</v>
      </c>
      <c r="X1471" s="181">
        <f t="shared" si="73"/>
        <v>-1490096</v>
      </c>
    </row>
    <row r="1472" spans="1:24" ht="9.6" x14ac:dyDescent="0.3">
      <c r="A1472" s="156" t="s">
        <v>3297</v>
      </c>
      <c r="B1472" s="156" t="s">
        <v>4108</v>
      </c>
      <c r="C1472" s="160">
        <v>0</v>
      </c>
      <c r="D1472" s="158"/>
      <c r="E1472" s="160">
        <v>0</v>
      </c>
      <c r="F1472" s="160">
        <v>0</v>
      </c>
      <c r="G1472" s="158"/>
      <c r="H1472" s="160">
        <v>0</v>
      </c>
      <c r="I1472" s="158"/>
      <c r="J1472" s="158"/>
      <c r="K1472" s="158"/>
      <c r="L1472" s="158"/>
      <c r="M1472" s="158"/>
      <c r="N1472" s="158"/>
      <c r="O1472" s="158"/>
      <c r="P1472" s="158"/>
      <c r="Q1472" s="158"/>
      <c r="R1472" s="159">
        <v>-880096</v>
      </c>
      <c r="S1472" s="181">
        <f t="shared" si="71"/>
        <v>-880096</v>
      </c>
      <c r="T1472" s="183"/>
      <c r="U1472" s="184">
        <v>0</v>
      </c>
      <c r="V1472" s="183"/>
      <c r="W1472" s="181">
        <f t="shared" si="72"/>
        <v>0</v>
      </c>
      <c r="X1472" s="181">
        <f t="shared" si="73"/>
        <v>-880096</v>
      </c>
    </row>
    <row r="1473" spans="1:24" ht="9.6" x14ac:dyDescent="0.3">
      <c r="A1473" s="156" t="s">
        <v>3298</v>
      </c>
      <c r="B1473" s="156" t="s">
        <v>4109</v>
      </c>
      <c r="C1473" s="160">
        <v>0</v>
      </c>
      <c r="D1473" s="158"/>
      <c r="E1473" s="160">
        <v>0</v>
      </c>
      <c r="F1473" s="160">
        <v>0</v>
      </c>
      <c r="G1473" s="158"/>
      <c r="H1473" s="159">
        <v>-610000</v>
      </c>
      <c r="I1473" s="158"/>
      <c r="J1473" s="158"/>
      <c r="K1473" s="158"/>
      <c r="L1473" s="158"/>
      <c r="M1473" s="158"/>
      <c r="N1473" s="158"/>
      <c r="O1473" s="158"/>
      <c r="P1473" s="158"/>
      <c r="Q1473" s="158"/>
      <c r="R1473" s="158"/>
      <c r="S1473" s="181">
        <f t="shared" si="71"/>
        <v>-610000</v>
      </c>
      <c r="T1473" s="183"/>
      <c r="U1473" s="184">
        <v>0</v>
      </c>
      <c r="V1473" s="183"/>
      <c r="W1473" s="181">
        <f t="shared" si="72"/>
        <v>0</v>
      </c>
      <c r="X1473" s="181">
        <f t="shared" si="73"/>
        <v>-610000</v>
      </c>
    </row>
    <row r="1474" spans="1:24" ht="9.6" x14ac:dyDescent="0.3">
      <c r="A1474" s="156" t="s">
        <v>3276</v>
      </c>
      <c r="B1474" s="156" t="s">
        <v>4087</v>
      </c>
      <c r="C1474" s="158"/>
      <c r="D1474" s="158"/>
      <c r="E1474" s="160">
        <v>0</v>
      </c>
      <c r="F1474" s="160">
        <v>0</v>
      </c>
      <c r="G1474" s="158"/>
      <c r="H1474" s="160">
        <v>0</v>
      </c>
      <c r="I1474" s="158"/>
      <c r="J1474" s="158"/>
      <c r="K1474" s="158"/>
      <c r="L1474" s="158"/>
      <c r="M1474" s="158"/>
      <c r="N1474" s="160">
        <v>0</v>
      </c>
      <c r="O1474" s="158"/>
      <c r="P1474" s="158"/>
      <c r="Q1474" s="158"/>
      <c r="R1474" s="158"/>
      <c r="S1474" s="181">
        <f t="shared" si="71"/>
        <v>0</v>
      </c>
      <c r="T1474" s="183"/>
      <c r="U1474" s="183"/>
      <c r="V1474" s="183"/>
      <c r="W1474" s="181">
        <f t="shared" si="72"/>
        <v>0</v>
      </c>
      <c r="X1474" s="181">
        <f t="shared" si="73"/>
        <v>0</v>
      </c>
    </row>
    <row r="1475" spans="1:24" ht="9.6" x14ac:dyDescent="0.3">
      <c r="A1475" s="156" t="s">
        <v>3297</v>
      </c>
      <c r="B1475" s="156" t="s">
        <v>4108</v>
      </c>
      <c r="C1475" s="158"/>
      <c r="D1475" s="158"/>
      <c r="E1475" s="160">
        <v>0</v>
      </c>
      <c r="F1475" s="160">
        <v>0</v>
      </c>
      <c r="G1475" s="158"/>
      <c r="H1475" s="160">
        <v>0</v>
      </c>
      <c r="I1475" s="158"/>
      <c r="J1475" s="158"/>
      <c r="K1475" s="158"/>
      <c r="L1475" s="158"/>
      <c r="M1475" s="158"/>
      <c r="N1475" s="158"/>
      <c r="O1475" s="158"/>
      <c r="P1475" s="158"/>
      <c r="Q1475" s="158"/>
      <c r="R1475" s="158"/>
      <c r="S1475" s="181">
        <f t="shared" si="71"/>
        <v>0</v>
      </c>
      <c r="T1475" s="183"/>
      <c r="U1475" s="183"/>
      <c r="V1475" s="183"/>
      <c r="W1475" s="181">
        <f t="shared" si="72"/>
        <v>0</v>
      </c>
      <c r="X1475" s="181">
        <f t="shared" si="73"/>
        <v>0</v>
      </c>
    </row>
    <row r="1476" spans="1:24" ht="9.6" x14ac:dyDescent="0.3">
      <c r="A1476" s="156" t="s">
        <v>3298</v>
      </c>
      <c r="B1476" s="156" t="s">
        <v>4109</v>
      </c>
      <c r="C1476" s="158"/>
      <c r="D1476" s="158"/>
      <c r="E1476" s="160">
        <v>0</v>
      </c>
      <c r="F1476" s="160">
        <v>0</v>
      </c>
      <c r="G1476" s="158"/>
      <c r="H1476" s="160">
        <v>0</v>
      </c>
      <c r="I1476" s="158"/>
      <c r="J1476" s="158"/>
      <c r="K1476" s="158"/>
      <c r="L1476" s="158"/>
      <c r="M1476" s="158"/>
      <c r="N1476" s="158"/>
      <c r="O1476" s="158"/>
      <c r="P1476" s="158"/>
      <c r="Q1476" s="158"/>
      <c r="R1476" s="158"/>
      <c r="S1476" s="181">
        <f t="shared" si="71"/>
        <v>0</v>
      </c>
      <c r="T1476" s="183"/>
      <c r="U1476" s="183"/>
      <c r="V1476" s="183"/>
      <c r="W1476" s="181">
        <f t="shared" si="72"/>
        <v>0</v>
      </c>
      <c r="X1476" s="181">
        <f t="shared" si="73"/>
        <v>0</v>
      </c>
    </row>
    <row r="1477" spans="1:24" ht="9.6" x14ac:dyDescent="0.3">
      <c r="A1477" s="156" t="s">
        <v>3527</v>
      </c>
      <c r="B1477" s="156" t="s">
        <v>4330</v>
      </c>
      <c r="C1477" s="159">
        <v>-91058886</v>
      </c>
      <c r="D1477" s="159">
        <v>-18519720</v>
      </c>
      <c r="E1477" s="159">
        <v>-166010403</v>
      </c>
      <c r="F1477" s="159">
        <v>-76152270</v>
      </c>
      <c r="G1477" s="159">
        <v>-2341528</v>
      </c>
      <c r="H1477" s="159">
        <v>-77139168</v>
      </c>
      <c r="I1477" s="159">
        <v>-13866649</v>
      </c>
      <c r="J1477" s="159">
        <v>-156211573</v>
      </c>
      <c r="K1477" s="159">
        <v>-339569</v>
      </c>
      <c r="L1477" s="159">
        <v>-166213227</v>
      </c>
      <c r="M1477" s="159">
        <v>-2243022</v>
      </c>
      <c r="N1477" s="159">
        <v>-174803910</v>
      </c>
      <c r="O1477" s="158"/>
      <c r="P1477" s="159">
        <v>-355486841</v>
      </c>
      <c r="Q1477" s="159">
        <v>-34043432</v>
      </c>
      <c r="R1477" s="159">
        <v>-579928351</v>
      </c>
      <c r="S1477" s="181">
        <f t="shared" si="71"/>
        <v>-1914358549</v>
      </c>
      <c r="T1477" s="183"/>
      <c r="U1477" s="182">
        <v>-1473138</v>
      </c>
      <c r="V1477" s="183"/>
      <c r="W1477" s="181">
        <f t="shared" si="72"/>
        <v>-1473138</v>
      </c>
      <c r="X1477" s="181">
        <f t="shared" si="73"/>
        <v>-1915831687</v>
      </c>
    </row>
    <row r="1478" spans="1:24" ht="9.6" x14ac:dyDescent="0.3">
      <c r="A1478" s="156" t="s">
        <v>3172</v>
      </c>
      <c r="B1478" s="156" t="s">
        <v>3983</v>
      </c>
      <c r="C1478" s="158"/>
      <c r="D1478" s="158"/>
      <c r="E1478" s="158"/>
      <c r="F1478" s="158"/>
      <c r="G1478" s="158"/>
      <c r="H1478" s="158"/>
      <c r="I1478" s="158"/>
      <c r="J1478" s="158"/>
      <c r="K1478" s="158"/>
      <c r="L1478" s="158"/>
      <c r="M1478" s="158"/>
      <c r="N1478" s="158"/>
      <c r="O1478" s="158"/>
      <c r="P1478" s="158"/>
      <c r="Q1478" s="158"/>
      <c r="R1478" s="158"/>
      <c r="S1478" s="181">
        <f t="shared" si="71"/>
        <v>0</v>
      </c>
      <c r="T1478" s="183"/>
      <c r="U1478" s="183"/>
      <c r="V1478" s="183"/>
      <c r="W1478" s="181">
        <f t="shared" si="72"/>
        <v>0</v>
      </c>
      <c r="X1478" s="181">
        <f t="shared" si="73"/>
        <v>0</v>
      </c>
    </row>
    <row r="1479" spans="1:24" ht="19.2" x14ac:dyDescent="0.3">
      <c r="A1479" s="156" t="s">
        <v>3274</v>
      </c>
      <c r="B1479" s="156" t="s">
        <v>4085</v>
      </c>
      <c r="C1479" s="160">
        <v>0</v>
      </c>
      <c r="D1479" s="158"/>
      <c r="E1479" s="160">
        <v>0</v>
      </c>
      <c r="F1479" s="160">
        <v>0</v>
      </c>
      <c r="G1479" s="158"/>
      <c r="H1479" s="160">
        <v>0</v>
      </c>
      <c r="I1479" s="158"/>
      <c r="J1479" s="159">
        <v>-15136832</v>
      </c>
      <c r="K1479" s="158"/>
      <c r="L1479" s="159">
        <v>-138429044</v>
      </c>
      <c r="M1479" s="158"/>
      <c r="N1479" s="159">
        <v>-140292952</v>
      </c>
      <c r="O1479" s="158"/>
      <c r="P1479" s="158"/>
      <c r="Q1479" s="158"/>
      <c r="R1479" s="159">
        <v>-192987933</v>
      </c>
      <c r="S1479" s="181">
        <f t="shared" si="71"/>
        <v>-486846761</v>
      </c>
      <c r="T1479" s="183"/>
      <c r="U1479" s="183"/>
      <c r="V1479" s="183"/>
      <c r="W1479" s="181">
        <f t="shared" si="72"/>
        <v>0</v>
      </c>
      <c r="X1479" s="181">
        <f t="shared" si="73"/>
        <v>-486846761</v>
      </c>
    </row>
    <row r="1480" spans="1:24" ht="19.2" x14ac:dyDescent="0.3">
      <c r="A1480" s="156" t="s">
        <v>3173</v>
      </c>
      <c r="B1480" s="156" t="s">
        <v>3984</v>
      </c>
      <c r="C1480" s="159">
        <v>-56984323</v>
      </c>
      <c r="D1480" s="159">
        <v>-17890516</v>
      </c>
      <c r="E1480" s="159">
        <v>-154860399</v>
      </c>
      <c r="F1480" s="159">
        <v>-65559666</v>
      </c>
      <c r="G1480" s="159">
        <v>-728994</v>
      </c>
      <c r="H1480" s="159">
        <v>-73016601</v>
      </c>
      <c r="I1480" s="159">
        <v>-13866649</v>
      </c>
      <c r="J1480" s="159">
        <v>-111591751</v>
      </c>
      <c r="K1480" s="159">
        <v>-328574</v>
      </c>
      <c r="L1480" s="159">
        <v>-27706962</v>
      </c>
      <c r="M1480" s="159">
        <v>-2063548</v>
      </c>
      <c r="N1480" s="159">
        <v>-31429112</v>
      </c>
      <c r="O1480" s="158"/>
      <c r="P1480" s="159">
        <v>-242425568</v>
      </c>
      <c r="Q1480" s="159">
        <v>-31495817</v>
      </c>
      <c r="R1480" s="159">
        <v>-131827171</v>
      </c>
      <c r="S1480" s="181">
        <f t="shared" si="71"/>
        <v>-961775651</v>
      </c>
      <c r="T1480" s="183"/>
      <c r="U1480" s="182">
        <v>-1473138</v>
      </c>
      <c r="V1480" s="183"/>
      <c r="W1480" s="181">
        <f t="shared" si="72"/>
        <v>-1473138</v>
      </c>
      <c r="X1480" s="181">
        <f t="shared" si="73"/>
        <v>-963248789</v>
      </c>
    </row>
    <row r="1481" spans="1:24" ht="9.6" x14ac:dyDescent="0.3">
      <c r="A1481" s="156" t="s">
        <v>3174</v>
      </c>
      <c r="B1481" s="156" t="s">
        <v>3985</v>
      </c>
      <c r="C1481" s="159">
        <v>-34067453</v>
      </c>
      <c r="D1481" s="158"/>
      <c r="E1481" s="159">
        <v>-3642401</v>
      </c>
      <c r="F1481" s="159">
        <v>-7505115</v>
      </c>
      <c r="G1481" s="159">
        <v>-1612534</v>
      </c>
      <c r="H1481" s="159">
        <v>-1389277</v>
      </c>
      <c r="I1481" s="158"/>
      <c r="J1481" s="159">
        <v>-29346537</v>
      </c>
      <c r="K1481" s="158"/>
      <c r="L1481" s="159">
        <v>-269049</v>
      </c>
      <c r="M1481" s="159">
        <v>-179474</v>
      </c>
      <c r="N1481" s="159">
        <v>-3081846</v>
      </c>
      <c r="O1481" s="158"/>
      <c r="P1481" s="159">
        <v>-69613161</v>
      </c>
      <c r="Q1481" s="159">
        <v>-1545062</v>
      </c>
      <c r="R1481" s="159">
        <v>-9921702</v>
      </c>
      <c r="S1481" s="181">
        <f t="shared" si="71"/>
        <v>-162173611</v>
      </c>
      <c r="T1481" s="183"/>
      <c r="U1481" s="184">
        <v>0</v>
      </c>
      <c r="V1481" s="183"/>
      <c r="W1481" s="181">
        <f t="shared" si="72"/>
        <v>0</v>
      </c>
      <c r="X1481" s="181">
        <f t="shared" si="73"/>
        <v>-162173611</v>
      </c>
    </row>
    <row r="1482" spans="1:24" ht="19.2" x14ac:dyDescent="0.3">
      <c r="A1482" s="156" t="s">
        <v>3175</v>
      </c>
      <c r="B1482" s="156" t="s">
        <v>3986</v>
      </c>
      <c r="C1482" s="159">
        <v>-7110</v>
      </c>
      <c r="D1482" s="158"/>
      <c r="E1482" s="160">
        <v>0</v>
      </c>
      <c r="F1482" s="159">
        <v>-33514</v>
      </c>
      <c r="G1482" s="158"/>
      <c r="H1482" s="159">
        <v>994987</v>
      </c>
      <c r="I1482" s="158"/>
      <c r="J1482" s="159">
        <v>-136537</v>
      </c>
      <c r="K1482" s="158"/>
      <c r="L1482" s="159">
        <v>191828</v>
      </c>
      <c r="M1482" s="158"/>
      <c r="N1482" s="160">
        <v>0</v>
      </c>
      <c r="O1482" s="158"/>
      <c r="P1482" s="160">
        <v>0</v>
      </c>
      <c r="Q1482" s="160">
        <v>0</v>
      </c>
      <c r="R1482" s="158"/>
      <c r="S1482" s="181">
        <f t="shared" si="71"/>
        <v>1009654</v>
      </c>
      <c r="T1482" s="183"/>
      <c r="U1482" s="184">
        <v>0</v>
      </c>
      <c r="V1482" s="183"/>
      <c r="W1482" s="181">
        <f t="shared" si="72"/>
        <v>0</v>
      </c>
      <c r="X1482" s="181">
        <f t="shared" si="73"/>
        <v>1009654</v>
      </c>
    </row>
    <row r="1483" spans="1:24" ht="19.2" x14ac:dyDescent="0.3">
      <c r="A1483" s="156" t="s">
        <v>3275</v>
      </c>
      <c r="B1483" s="156" t="s">
        <v>4086</v>
      </c>
      <c r="C1483" s="160">
        <v>0</v>
      </c>
      <c r="D1483" s="158"/>
      <c r="E1483" s="160">
        <v>0</v>
      </c>
      <c r="F1483" s="160">
        <v>0</v>
      </c>
      <c r="G1483" s="158"/>
      <c r="H1483" s="159">
        <v>-28489</v>
      </c>
      <c r="I1483" s="158"/>
      <c r="J1483" s="158"/>
      <c r="K1483" s="159">
        <v>-10995</v>
      </c>
      <c r="L1483" s="158"/>
      <c r="M1483" s="158"/>
      <c r="N1483" s="160">
        <v>0</v>
      </c>
      <c r="O1483" s="158"/>
      <c r="P1483" s="158"/>
      <c r="Q1483" s="160">
        <v>0</v>
      </c>
      <c r="R1483" s="159">
        <v>-245191545</v>
      </c>
      <c r="S1483" s="181">
        <f t="shared" si="71"/>
        <v>-245231029</v>
      </c>
      <c r="T1483" s="183"/>
      <c r="U1483" s="184">
        <v>0</v>
      </c>
      <c r="V1483" s="183"/>
      <c r="W1483" s="181">
        <f t="shared" si="72"/>
        <v>0</v>
      </c>
      <c r="X1483" s="181">
        <f t="shared" si="73"/>
        <v>-245231029</v>
      </c>
    </row>
    <row r="1484" spans="1:24" ht="9.6" x14ac:dyDescent="0.3">
      <c r="A1484" s="156" t="s">
        <v>3276</v>
      </c>
      <c r="B1484" s="156" t="s">
        <v>4087</v>
      </c>
      <c r="C1484" s="158"/>
      <c r="D1484" s="159">
        <v>-629204</v>
      </c>
      <c r="E1484" s="159">
        <v>-7507603</v>
      </c>
      <c r="F1484" s="159">
        <v>-3053975</v>
      </c>
      <c r="G1484" s="158"/>
      <c r="H1484" s="159">
        <v>-3699788</v>
      </c>
      <c r="I1484" s="158"/>
      <c r="J1484" s="159">
        <v>84</v>
      </c>
      <c r="K1484" s="158"/>
      <c r="L1484" s="158"/>
      <c r="M1484" s="158"/>
      <c r="N1484" s="160">
        <v>0</v>
      </c>
      <c r="O1484" s="158"/>
      <c r="P1484" s="159">
        <v>-7938394</v>
      </c>
      <c r="Q1484" s="159">
        <v>-1002553</v>
      </c>
      <c r="R1484" s="158"/>
      <c r="S1484" s="181">
        <f t="shared" si="71"/>
        <v>-23831433</v>
      </c>
      <c r="T1484" s="183"/>
      <c r="U1484" s="183"/>
      <c r="V1484" s="183"/>
      <c r="W1484" s="181">
        <f t="shared" si="72"/>
        <v>0</v>
      </c>
      <c r="X1484" s="181">
        <f t="shared" si="73"/>
        <v>-23831433</v>
      </c>
    </row>
    <row r="1485" spans="1:24" ht="9.6" x14ac:dyDescent="0.3">
      <c r="A1485" s="176" t="s">
        <v>4588</v>
      </c>
      <c r="B1485" s="176" t="s">
        <v>3987</v>
      </c>
      <c r="C1485" s="158"/>
      <c r="D1485" s="158"/>
      <c r="E1485" s="158"/>
      <c r="F1485" s="158"/>
      <c r="G1485" s="158"/>
      <c r="H1485" s="158"/>
      <c r="I1485" s="158"/>
      <c r="J1485" s="158"/>
      <c r="K1485" s="158"/>
      <c r="L1485" s="158"/>
      <c r="M1485" s="158"/>
      <c r="N1485" s="158"/>
      <c r="O1485" s="158"/>
      <c r="P1485" s="159">
        <v>-35509718</v>
      </c>
      <c r="Q1485" s="158"/>
      <c r="R1485" s="158"/>
      <c r="S1485" s="181">
        <f t="shared" si="71"/>
        <v>-35509718</v>
      </c>
      <c r="T1485" s="183"/>
      <c r="U1485" s="183"/>
      <c r="V1485" s="183"/>
      <c r="W1485" s="181">
        <f t="shared" si="72"/>
        <v>0</v>
      </c>
      <c r="X1485" s="181">
        <f t="shared" si="73"/>
        <v>-35509718</v>
      </c>
    </row>
    <row r="1486" spans="1:24" ht="9.6" x14ac:dyDescent="0.3">
      <c r="A1486" s="156" t="s">
        <v>3177</v>
      </c>
      <c r="B1486" s="156" t="s">
        <v>3988</v>
      </c>
      <c r="C1486" s="158"/>
      <c r="D1486" s="158"/>
      <c r="E1486" s="158"/>
      <c r="F1486" s="158"/>
      <c r="G1486" s="158"/>
      <c r="H1486" s="158"/>
      <c r="I1486" s="158"/>
      <c r="J1486" s="158"/>
      <c r="K1486" s="158"/>
      <c r="L1486" s="158"/>
      <c r="M1486" s="158"/>
      <c r="N1486" s="158"/>
      <c r="O1486" s="158"/>
      <c r="P1486" s="160">
        <v>0</v>
      </c>
      <c r="Q1486" s="158"/>
      <c r="R1486" s="158"/>
      <c r="S1486" s="181">
        <f t="shared" si="71"/>
        <v>0</v>
      </c>
      <c r="T1486" s="183"/>
      <c r="U1486" s="183"/>
      <c r="V1486" s="183"/>
      <c r="W1486" s="181">
        <f t="shared" si="72"/>
        <v>0</v>
      </c>
      <c r="X1486" s="181">
        <f t="shared" si="73"/>
        <v>0</v>
      </c>
    </row>
    <row r="1487" spans="1:24" ht="19.2" x14ac:dyDescent="0.3">
      <c r="A1487" s="156" t="s">
        <v>3296</v>
      </c>
      <c r="B1487" s="156" t="s">
        <v>4107</v>
      </c>
      <c r="C1487" s="158"/>
      <c r="D1487" s="158"/>
      <c r="E1487" s="158"/>
      <c r="F1487" s="158"/>
      <c r="G1487" s="158"/>
      <c r="H1487" s="158"/>
      <c r="I1487" s="158"/>
      <c r="J1487" s="158"/>
      <c r="K1487" s="158"/>
      <c r="L1487" s="158"/>
      <c r="M1487" s="158"/>
      <c r="N1487" s="158"/>
      <c r="O1487" s="158"/>
      <c r="P1487" s="158"/>
      <c r="Q1487" s="158"/>
      <c r="R1487" s="158"/>
      <c r="S1487" s="181">
        <f t="shared" si="71"/>
        <v>0</v>
      </c>
      <c r="T1487" s="183"/>
      <c r="U1487" s="183"/>
      <c r="V1487" s="183"/>
      <c r="W1487" s="181">
        <f t="shared" si="72"/>
        <v>0</v>
      </c>
      <c r="X1487" s="181">
        <f t="shared" si="73"/>
        <v>0</v>
      </c>
    </row>
    <row r="1488" spans="1:24" ht="19.2" x14ac:dyDescent="0.3">
      <c r="A1488" s="156" t="s">
        <v>3274</v>
      </c>
      <c r="B1488" s="156" t="s">
        <v>4085</v>
      </c>
      <c r="C1488" s="160">
        <v>0</v>
      </c>
      <c r="D1488" s="158"/>
      <c r="E1488" s="160">
        <v>0</v>
      </c>
      <c r="F1488" s="160">
        <v>0</v>
      </c>
      <c r="G1488" s="158"/>
      <c r="H1488" s="160">
        <v>0</v>
      </c>
      <c r="I1488" s="158"/>
      <c r="J1488" s="159">
        <v>-15136832</v>
      </c>
      <c r="K1488" s="158"/>
      <c r="L1488" s="159">
        <v>-138429044</v>
      </c>
      <c r="M1488" s="158"/>
      <c r="N1488" s="159">
        <v>-140292952</v>
      </c>
      <c r="O1488" s="158"/>
      <c r="P1488" s="158"/>
      <c r="Q1488" s="158"/>
      <c r="R1488" s="159">
        <v>-192987933</v>
      </c>
      <c r="S1488" s="181">
        <f t="shared" si="71"/>
        <v>-486846761</v>
      </c>
      <c r="T1488" s="183"/>
      <c r="U1488" s="183"/>
      <c r="V1488" s="183"/>
      <c r="W1488" s="181">
        <f t="shared" si="72"/>
        <v>0</v>
      </c>
      <c r="X1488" s="181">
        <f t="shared" si="73"/>
        <v>-486846761</v>
      </c>
    </row>
    <row r="1489" spans="1:24" ht="9.6" x14ac:dyDescent="0.3">
      <c r="A1489" s="156" t="s">
        <v>3297</v>
      </c>
      <c r="B1489" s="156" t="s">
        <v>4108</v>
      </c>
      <c r="C1489" s="160">
        <v>0</v>
      </c>
      <c r="D1489" s="158"/>
      <c r="E1489" s="160">
        <v>0</v>
      </c>
      <c r="F1489" s="160">
        <v>0</v>
      </c>
      <c r="G1489" s="158"/>
      <c r="H1489" s="160">
        <v>0</v>
      </c>
      <c r="I1489" s="158"/>
      <c r="J1489" s="159">
        <v>-15136832</v>
      </c>
      <c r="K1489" s="158"/>
      <c r="L1489" s="159">
        <v>-138429044</v>
      </c>
      <c r="M1489" s="158"/>
      <c r="N1489" s="159">
        <v>-140292952</v>
      </c>
      <c r="O1489" s="158"/>
      <c r="P1489" s="158"/>
      <c r="Q1489" s="158"/>
      <c r="R1489" s="159">
        <v>-192987933</v>
      </c>
      <c r="S1489" s="181">
        <f t="shared" si="71"/>
        <v>-486846761</v>
      </c>
      <c r="T1489" s="183"/>
      <c r="U1489" s="183"/>
      <c r="V1489" s="183"/>
      <c r="W1489" s="181">
        <f t="shared" si="72"/>
        <v>0</v>
      </c>
      <c r="X1489" s="181">
        <f t="shared" si="73"/>
        <v>-486846761</v>
      </c>
    </row>
    <row r="1490" spans="1:24" ht="9.6" x14ac:dyDescent="0.3">
      <c r="A1490" s="156" t="s">
        <v>3298</v>
      </c>
      <c r="B1490" s="156" t="s">
        <v>4109</v>
      </c>
      <c r="C1490" s="160">
        <v>0</v>
      </c>
      <c r="D1490" s="158"/>
      <c r="E1490" s="160">
        <v>0</v>
      </c>
      <c r="F1490" s="160">
        <v>0</v>
      </c>
      <c r="G1490" s="158"/>
      <c r="H1490" s="160">
        <v>0</v>
      </c>
      <c r="I1490" s="158"/>
      <c r="J1490" s="158"/>
      <c r="K1490" s="158"/>
      <c r="L1490" s="158"/>
      <c r="M1490" s="158"/>
      <c r="N1490" s="160">
        <v>0</v>
      </c>
      <c r="O1490" s="158"/>
      <c r="P1490" s="158"/>
      <c r="Q1490" s="158"/>
      <c r="R1490" s="158"/>
      <c r="S1490" s="181">
        <f t="shared" si="71"/>
        <v>0</v>
      </c>
      <c r="T1490" s="183"/>
      <c r="U1490" s="183"/>
      <c r="V1490" s="183"/>
      <c r="W1490" s="181">
        <f t="shared" si="72"/>
        <v>0</v>
      </c>
      <c r="X1490" s="181">
        <f t="shared" si="73"/>
        <v>0</v>
      </c>
    </row>
    <row r="1491" spans="1:24" ht="19.2" x14ac:dyDescent="0.3">
      <c r="A1491" s="156" t="s">
        <v>3173</v>
      </c>
      <c r="B1491" s="156" t="s">
        <v>3984</v>
      </c>
      <c r="C1491" s="159">
        <v>-56984323</v>
      </c>
      <c r="D1491" s="159">
        <v>-17890516</v>
      </c>
      <c r="E1491" s="159">
        <v>-154860399</v>
      </c>
      <c r="F1491" s="159">
        <v>-65559666</v>
      </c>
      <c r="G1491" s="159">
        <v>-728994</v>
      </c>
      <c r="H1491" s="159">
        <v>-73016601</v>
      </c>
      <c r="I1491" s="159">
        <v>-13866649</v>
      </c>
      <c r="J1491" s="159">
        <v>-111591751</v>
      </c>
      <c r="K1491" s="159">
        <v>-328574</v>
      </c>
      <c r="L1491" s="159">
        <v>-27706962</v>
      </c>
      <c r="M1491" s="159">
        <v>-2063548</v>
      </c>
      <c r="N1491" s="159">
        <v>-31429112</v>
      </c>
      <c r="O1491" s="158"/>
      <c r="P1491" s="159">
        <v>-202345694</v>
      </c>
      <c r="Q1491" s="159">
        <v>-31495817</v>
      </c>
      <c r="R1491" s="159">
        <v>-124437677</v>
      </c>
      <c r="S1491" s="181">
        <f t="shared" si="71"/>
        <v>-914306283</v>
      </c>
      <c r="T1491" s="183"/>
      <c r="U1491" s="182">
        <v>-1473138</v>
      </c>
      <c r="V1491" s="183"/>
      <c r="W1491" s="181">
        <f t="shared" si="72"/>
        <v>-1473138</v>
      </c>
      <c r="X1491" s="181">
        <f t="shared" si="73"/>
        <v>-915779421</v>
      </c>
    </row>
    <row r="1492" spans="1:24" ht="9.6" x14ac:dyDescent="0.3">
      <c r="A1492" s="156" t="s">
        <v>3297</v>
      </c>
      <c r="B1492" s="156" t="s">
        <v>4108</v>
      </c>
      <c r="C1492" s="159">
        <v>-42315974</v>
      </c>
      <c r="D1492" s="159">
        <v>-17051521</v>
      </c>
      <c r="E1492" s="159">
        <v>-87798863</v>
      </c>
      <c r="F1492" s="159">
        <v>-45108611</v>
      </c>
      <c r="G1492" s="159">
        <v>-338225</v>
      </c>
      <c r="H1492" s="159">
        <v>-57797737</v>
      </c>
      <c r="I1492" s="159">
        <v>-9017976</v>
      </c>
      <c r="J1492" s="159">
        <v>-68114945</v>
      </c>
      <c r="K1492" s="159">
        <v>-168464</v>
      </c>
      <c r="L1492" s="159">
        <v>-17559916</v>
      </c>
      <c r="M1492" s="159">
        <v>-1475554</v>
      </c>
      <c r="N1492" s="159">
        <v>-19347624</v>
      </c>
      <c r="O1492" s="158"/>
      <c r="P1492" s="159">
        <v>-136604213</v>
      </c>
      <c r="Q1492" s="159">
        <v>-26868855</v>
      </c>
      <c r="R1492" s="159">
        <v>-51063768</v>
      </c>
      <c r="S1492" s="181">
        <f t="shared" si="71"/>
        <v>-580632246</v>
      </c>
      <c r="T1492" s="183"/>
      <c r="U1492" s="182">
        <v>-490526</v>
      </c>
      <c r="V1492" s="183"/>
      <c r="W1492" s="181">
        <f t="shared" si="72"/>
        <v>-490526</v>
      </c>
      <c r="X1492" s="181">
        <f t="shared" si="73"/>
        <v>-581122772</v>
      </c>
    </row>
    <row r="1493" spans="1:24" ht="9.6" x14ac:dyDescent="0.3">
      <c r="A1493" s="156" t="s">
        <v>3298</v>
      </c>
      <c r="B1493" s="156" t="s">
        <v>4109</v>
      </c>
      <c r="C1493" s="159">
        <v>-14668349</v>
      </c>
      <c r="D1493" s="159">
        <v>-838995</v>
      </c>
      <c r="E1493" s="159">
        <v>-67061536</v>
      </c>
      <c r="F1493" s="159">
        <v>-20451055</v>
      </c>
      <c r="G1493" s="159">
        <v>-390769</v>
      </c>
      <c r="H1493" s="159">
        <v>-15218864</v>
      </c>
      <c r="I1493" s="159">
        <v>-4848673</v>
      </c>
      <c r="J1493" s="159">
        <v>-43476806</v>
      </c>
      <c r="K1493" s="159">
        <v>-160110</v>
      </c>
      <c r="L1493" s="159">
        <v>-10147046</v>
      </c>
      <c r="M1493" s="159">
        <v>-587994</v>
      </c>
      <c r="N1493" s="159">
        <v>-12081488</v>
      </c>
      <c r="O1493" s="158"/>
      <c r="P1493" s="159">
        <v>-65741481</v>
      </c>
      <c r="Q1493" s="159">
        <v>-4626962</v>
      </c>
      <c r="R1493" s="159">
        <v>-73373909</v>
      </c>
      <c r="S1493" s="181">
        <f t="shared" si="71"/>
        <v>-333674037</v>
      </c>
      <c r="T1493" s="183"/>
      <c r="U1493" s="182">
        <v>-982612</v>
      </c>
      <c r="V1493" s="183"/>
      <c r="W1493" s="181">
        <f t="shared" si="72"/>
        <v>-982612</v>
      </c>
      <c r="X1493" s="181">
        <f t="shared" si="73"/>
        <v>-334656649</v>
      </c>
    </row>
    <row r="1494" spans="1:24" ht="9.6" x14ac:dyDescent="0.3">
      <c r="A1494" s="156" t="s">
        <v>3174</v>
      </c>
      <c r="B1494" s="156" t="s">
        <v>3985</v>
      </c>
      <c r="C1494" s="159">
        <v>-34067453</v>
      </c>
      <c r="D1494" s="158"/>
      <c r="E1494" s="159">
        <v>-3642401</v>
      </c>
      <c r="F1494" s="159">
        <v>-7505115</v>
      </c>
      <c r="G1494" s="159">
        <v>-1612534</v>
      </c>
      <c r="H1494" s="159">
        <v>-1389277</v>
      </c>
      <c r="I1494" s="158"/>
      <c r="J1494" s="159">
        <v>-29346537</v>
      </c>
      <c r="K1494" s="158"/>
      <c r="L1494" s="159">
        <v>-269049</v>
      </c>
      <c r="M1494" s="159">
        <v>-179474</v>
      </c>
      <c r="N1494" s="159">
        <v>-3081846</v>
      </c>
      <c r="O1494" s="158"/>
      <c r="P1494" s="159">
        <v>-43402481</v>
      </c>
      <c r="Q1494" s="159">
        <v>-1545062</v>
      </c>
      <c r="R1494" s="159">
        <v>-9921702</v>
      </c>
      <c r="S1494" s="181">
        <f t="shared" si="71"/>
        <v>-135962931</v>
      </c>
      <c r="T1494" s="183"/>
      <c r="U1494" s="184">
        <v>0</v>
      </c>
      <c r="V1494" s="183"/>
      <c r="W1494" s="181">
        <f t="shared" si="72"/>
        <v>0</v>
      </c>
      <c r="X1494" s="181">
        <f t="shared" si="73"/>
        <v>-135962931</v>
      </c>
    </row>
    <row r="1495" spans="1:24" ht="9.6" x14ac:dyDescent="0.3">
      <c r="A1495" s="156" t="s">
        <v>3297</v>
      </c>
      <c r="B1495" s="156" t="s">
        <v>4108</v>
      </c>
      <c r="C1495" s="159">
        <v>-16595424</v>
      </c>
      <c r="D1495" s="158"/>
      <c r="E1495" s="160">
        <v>0</v>
      </c>
      <c r="F1495" s="160">
        <v>0</v>
      </c>
      <c r="G1495" s="158"/>
      <c r="H1495" s="159">
        <v>-694743</v>
      </c>
      <c r="I1495" s="158"/>
      <c r="J1495" s="159">
        <v>-529885</v>
      </c>
      <c r="K1495" s="158"/>
      <c r="L1495" s="159">
        <v>-112012</v>
      </c>
      <c r="M1495" s="158"/>
      <c r="N1495" s="159">
        <v>-127760</v>
      </c>
      <c r="O1495" s="158"/>
      <c r="P1495" s="159">
        <v>-1046513</v>
      </c>
      <c r="Q1495" s="159">
        <v>-23311</v>
      </c>
      <c r="R1495" s="159">
        <v>-919802</v>
      </c>
      <c r="S1495" s="181">
        <f t="shared" si="71"/>
        <v>-20049450</v>
      </c>
      <c r="T1495" s="183"/>
      <c r="U1495" s="184">
        <v>0</v>
      </c>
      <c r="V1495" s="183"/>
      <c r="W1495" s="181">
        <f t="shared" si="72"/>
        <v>0</v>
      </c>
      <c r="X1495" s="181">
        <f t="shared" si="73"/>
        <v>-20049450</v>
      </c>
    </row>
    <row r="1496" spans="1:24" ht="9.6" x14ac:dyDescent="0.3">
      <c r="A1496" s="156" t="s">
        <v>3298</v>
      </c>
      <c r="B1496" s="156" t="s">
        <v>4109</v>
      </c>
      <c r="C1496" s="159">
        <v>-17472029</v>
      </c>
      <c r="D1496" s="158"/>
      <c r="E1496" s="159">
        <v>-3642401</v>
      </c>
      <c r="F1496" s="159">
        <v>-7505115</v>
      </c>
      <c r="G1496" s="159">
        <v>-1612534</v>
      </c>
      <c r="H1496" s="159">
        <v>-694534</v>
      </c>
      <c r="I1496" s="158"/>
      <c r="J1496" s="159">
        <v>-28816652</v>
      </c>
      <c r="K1496" s="158"/>
      <c r="L1496" s="159">
        <v>-157037</v>
      </c>
      <c r="M1496" s="159">
        <v>-179474</v>
      </c>
      <c r="N1496" s="159">
        <v>-2954086</v>
      </c>
      <c r="O1496" s="158"/>
      <c r="P1496" s="159">
        <v>-42355968</v>
      </c>
      <c r="Q1496" s="159">
        <v>-1521751</v>
      </c>
      <c r="R1496" s="159">
        <v>-9001900</v>
      </c>
      <c r="S1496" s="181">
        <f t="shared" si="71"/>
        <v>-115913481</v>
      </c>
      <c r="T1496" s="183"/>
      <c r="U1496" s="184">
        <v>0</v>
      </c>
      <c r="V1496" s="183"/>
      <c r="W1496" s="181">
        <f t="shared" si="72"/>
        <v>0</v>
      </c>
      <c r="X1496" s="181">
        <f t="shared" si="73"/>
        <v>-115913481</v>
      </c>
    </row>
    <row r="1497" spans="1:24" ht="19.2" x14ac:dyDescent="0.3">
      <c r="A1497" s="156" t="s">
        <v>3175</v>
      </c>
      <c r="B1497" s="156" t="s">
        <v>3986</v>
      </c>
      <c r="C1497" s="159">
        <v>-7110</v>
      </c>
      <c r="D1497" s="158"/>
      <c r="E1497" s="160">
        <v>0</v>
      </c>
      <c r="F1497" s="159">
        <v>-33514</v>
      </c>
      <c r="G1497" s="158"/>
      <c r="H1497" s="159">
        <v>994987</v>
      </c>
      <c r="I1497" s="158"/>
      <c r="J1497" s="159">
        <v>-136537</v>
      </c>
      <c r="K1497" s="158"/>
      <c r="L1497" s="159">
        <v>191828</v>
      </c>
      <c r="M1497" s="158"/>
      <c r="N1497" s="160">
        <v>0</v>
      </c>
      <c r="O1497" s="158"/>
      <c r="P1497" s="158"/>
      <c r="Q1497" s="160">
        <v>0</v>
      </c>
      <c r="R1497" s="158"/>
      <c r="S1497" s="181">
        <f t="shared" si="71"/>
        <v>1009654</v>
      </c>
      <c r="T1497" s="183"/>
      <c r="U1497" s="184">
        <v>0</v>
      </c>
      <c r="V1497" s="183"/>
      <c r="W1497" s="181">
        <f t="shared" si="72"/>
        <v>0</v>
      </c>
      <c r="X1497" s="181">
        <f t="shared" si="73"/>
        <v>1009654</v>
      </c>
    </row>
    <row r="1498" spans="1:24" ht="9.6" x14ac:dyDescent="0.3">
      <c r="A1498" s="156" t="s">
        <v>3297</v>
      </c>
      <c r="B1498" s="156" t="s">
        <v>4108</v>
      </c>
      <c r="C1498" s="159">
        <v>-4853</v>
      </c>
      <c r="D1498" s="158"/>
      <c r="E1498" s="160">
        <v>0</v>
      </c>
      <c r="F1498" s="159">
        <v>-17049</v>
      </c>
      <c r="G1498" s="158"/>
      <c r="H1498" s="159">
        <v>1051235</v>
      </c>
      <c r="I1498" s="158"/>
      <c r="J1498" s="159">
        <v>-83341</v>
      </c>
      <c r="K1498" s="158"/>
      <c r="L1498" s="158"/>
      <c r="M1498" s="158"/>
      <c r="N1498" s="160">
        <v>0</v>
      </c>
      <c r="O1498" s="158"/>
      <c r="P1498" s="158"/>
      <c r="Q1498" s="160">
        <v>0</v>
      </c>
      <c r="R1498" s="158"/>
      <c r="S1498" s="181">
        <f t="shared" si="71"/>
        <v>945992</v>
      </c>
      <c r="T1498" s="183"/>
      <c r="U1498" s="184">
        <v>0</v>
      </c>
      <c r="V1498" s="183"/>
      <c r="W1498" s="181">
        <f t="shared" si="72"/>
        <v>0</v>
      </c>
      <c r="X1498" s="181">
        <f t="shared" si="73"/>
        <v>945992</v>
      </c>
    </row>
    <row r="1499" spans="1:24" ht="9.6" x14ac:dyDescent="0.3">
      <c r="A1499" s="156" t="s">
        <v>3298</v>
      </c>
      <c r="B1499" s="156" t="s">
        <v>4109</v>
      </c>
      <c r="C1499" s="159">
        <v>-2257</v>
      </c>
      <c r="D1499" s="158"/>
      <c r="E1499" s="160">
        <v>0</v>
      </c>
      <c r="F1499" s="159">
        <v>-16465</v>
      </c>
      <c r="G1499" s="158"/>
      <c r="H1499" s="159">
        <v>-56248</v>
      </c>
      <c r="I1499" s="158"/>
      <c r="J1499" s="159">
        <v>-53196</v>
      </c>
      <c r="K1499" s="158"/>
      <c r="L1499" s="159">
        <v>191828</v>
      </c>
      <c r="M1499" s="158"/>
      <c r="N1499" s="160">
        <v>0</v>
      </c>
      <c r="O1499" s="158"/>
      <c r="P1499" s="158"/>
      <c r="Q1499" s="160">
        <v>0</v>
      </c>
      <c r="R1499" s="158"/>
      <c r="S1499" s="181">
        <f t="shared" si="71"/>
        <v>63662</v>
      </c>
      <c r="T1499" s="183"/>
      <c r="U1499" s="184">
        <v>0</v>
      </c>
      <c r="V1499" s="183"/>
      <c r="W1499" s="181">
        <f t="shared" si="72"/>
        <v>0</v>
      </c>
      <c r="X1499" s="181">
        <f t="shared" si="73"/>
        <v>63662</v>
      </c>
    </row>
    <row r="1500" spans="1:24" ht="19.2" x14ac:dyDescent="0.3">
      <c r="A1500" s="156" t="s">
        <v>3275</v>
      </c>
      <c r="B1500" s="156" t="s">
        <v>4086</v>
      </c>
      <c r="C1500" s="160">
        <v>0</v>
      </c>
      <c r="D1500" s="158"/>
      <c r="E1500" s="160">
        <v>0</v>
      </c>
      <c r="F1500" s="160">
        <v>0</v>
      </c>
      <c r="G1500" s="158"/>
      <c r="H1500" s="159">
        <v>-28489</v>
      </c>
      <c r="I1500" s="158"/>
      <c r="J1500" s="158"/>
      <c r="K1500" s="159">
        <v>-10995</v>
      </c>
      <c r="L1500" s="158"/>
      <c r="M1500" s="158"/>
      <c r="N1500" s="160">
        <v>0</v>
      </c>
      <c r="O1500" s="158"/>
      <c r="P1500" s="158"/>
      <c r="Q1500" s="160">
        <v>0</v>
      </c>
      <c r="R1500" s="159">
        <v>-245191545</v>
      </c>
      <c r="S1500" s="181">
        <f t="shared" si="71"/>
        <v>-245231029</v>
      </c>
      <c r="T1500" s="183"/>
      <c r="U1500" s="184">
        <v>0</v>
      </c>
      <c r="V1500" s="183"/>
      <c r="W1500" s="181">
        <f t="shared" si="72"/>
        <v>0</v>
      </c>
      <c r="X1500" s="181">
        <f t="shared" si="73"/>
        <v>-245231029</v>
      </c>
    </row>
    <row r="1501" spans="1:24" ht="9.6" x14ac:dyDescent="0.3">
      <c r="A1501" s="156" t="s">
        <v>3297</v>
      </c>
      <c r="B1501" s="156" t="s">
        <v>4108</v>
      </c>
      <c r="C1501" s="160">
        <v>0</v>
      </c>
      <c r="D1501" s="158"/>
      <c r="E1501" s="160">
        <v>0</v>
      </c>
      <c r="F1501" s="160">
        <v>0</v>
      </c>
      <c r="G1501" s="158"/>
      <c r="H1501" s="160">
        <v>0</v>
      </c>
      <c r="I1501" s="158"/>
      <c r="J1501" s="158"/>
      <c r="K1501" s="159">
        <v>-10995</v>
      </c>
      <c r="L1501" s="158"/>
      <c r="M1501" s="158"/>
      <c r="N1501" s="160">
        <v>0</v>
      </c>
      <c r="O1501" s="158"/>
      <c r="P1501" s="158"/>
      <c r="Q1501" s="160">
        <v>0</v>
      </c>
      <c r="R1501" s="159">
        <v>-245191545</v>
      </c>
      <c r="S1501" s="181">
        <f t="shared" si="71"/>
        <v>-245202540</v>
      </c>
      <c r="T1501" s="183"/>
      <c r="U1501" s="184">
        <v>0</v>
      </c>
      <c r="V1501" s="183"/>
      <c r="W1501" s="181">
        <f t="shared" si="72"/>
        <v>0</v>
      </c>
      <c r="X1501" s="181">
        <f t="shared" si="73"/>
        <v>-245202540</v>
      </c>
    </row>
    <row r="1502" spans="1:24" ht="9.6" x14ac:dyDescent="0.3">
      <c r="A1502" s="156" t="s">
        <v>3298</v>
      </c>
      <c r="B1502" s="156" t="s">
        <v>4109</v>
      </c>
      <c r="C1502" s="160">
        <v>0</v>
      </c>
      <c r="D1502" s="158"/>
      <c r="E1502" s="160">
        <v>0</v>
      </c>
      <c r="F1502" s="160">
        <v>0</v>
      </c>
      <c r="G1502" s="158"/>
      <c r="H1502" s="159">
        <v>-28489</v>
      </c>
      <c r="I1502" s="158"/>
      <c r="J1502" s="158"/>
      <c r="K1502" s="160">
        <v>0</v>
      </c>
      <c r="L1502" s="158"/>
      <c r="M1502" s="158"/>
      <c r="N1502" s="160">
        <v>0</v>
      </c>
      <c r="O1502" s="158"/>
      <c r="P1502" s="158"/>
      <c r="Q1502" s="160">
        <v>0</v>
      </c>
      <c r="R1502" s="158"/>
      <c r="S1502" s="181">
        <f t="shared" si="71"/>
        <v>-28489</v>
      </c>
      <c r="T1502" s="183"/>
      <c r="U1502" s="184">
        <v>0</v>
      </c>
      <c r="V1502" s="183"/>
      <c r="W1502" s="181">
        <f t="shared" si="72"/>
        <v>0</v>
      </c>
      <c r="X1502" s="181">
        <f t="shared" si="73"/>
        <v>-28489</v>
      </c>
    </row>
    <row r="1503" spans="1:24" ht="9.6" x14ac:dyDescent="0.3">
      <c r="A1503" s="156" t="s">
        <v>3276</v>
      </c>
      <c r="B1503" s="156" t="s">
        <v>4087</v>
      </c>
      <c r="C1503" s="158"/>
      <c r="D1503" s="159">
        <v>-629204</v>
      </c>
      <c r="E1503" s="159">
        <v>-7507603</v>
      </c>
      <c r="F1503" s="159">
        <v>-3053975</v>
      </c>
      <c r="G1503" s="158"/>
      <c r="H1503" s="159">
        <v>-3699788</v>
      </c>
      <c r="I1503" s="158"/>
      <c r="J1503" s="159">
        <v>84</v>
      </c>
      <c r="K1503" s="158"/>
      <c r="L1503" s="158"/>
      <c r="M1503" s="158"/>
      <c r="N1503" s="160">
        <v>0</v>
      </c>
      <c r="O1503" s="158"/>
      <c r="P1503" s="159">
        <v>-7938394</v>
      </c>
      <c r="Q1503" s="159">
        <v>-1002553</v>
      </c>
      <c r="R1503" s="158"/>
      <c r="S1503" s="181">
        <f t="shared" si="71"/>
        <v>-23831433</v>
      </c>
      <c r="T1503" s="183"/>
      <c r="U1503" s="183"/>
      <c r="V1503" s="183"/>
      <c r="W1503" s="181">
        <f t="shared" si="72"/>
        <v>0</v>
      </c>
      <c r="X1503" s="181">
        <f t="shared" si="73"/>
        <v>-23831433</v>
      </c>
    </row>
    <row r="1504" spans="1:24" ht="9.6" x14ac:dyDescent="0.3">
      <c r="A1504" s="156" t="s">
        <v>3297</v>
      </c>
      <c r="B1504" s="156" t="s">
        <v>4108</v>
      </c>
      <c r="C1504" s="158"/>
      <c r="D1504" s="158"/>
      <c r="E1504" s="160">
        <v>0</v>
      </c>
      <c r="F1504" s="160">
        <v>0</v>
      </c>
      <c r="G1504" s="158"/>
      <c r="H1504" s="159">
        <v>-2646214</v>
      </c>
      <c r="I1504" s="158"/>
      <c r="J1504" s="158"/>
      <c r="K1504" s="158"/>
      <c r="L1504" s="158"/>
      <c r="M1504" s="158"/>
      <c r="N1504" s="160">
        <v>0</v>
      </c>
      <c r="O1504" s="158"/>
      <c r="P1504" s="158"/>
      <c r="Q1504" s="160">
        <v>0</v>
      </c>
      <c r="R1504" s="158"/>
      <c r="S1504" s="181">
        <f t="shared" si="71"/>
        <v>-2646214</v>
      </c>
      <c r="T1504" s="183"/>
      <c r="U1504" s="183"/>
      <c r="V1504" s="183"/>
      <c r="W1504" s="181">
        <f t="shared" si="72"/>
        <v>0</v>
      </c>
      <c r="X1504" s="181">
        <f t="shared" si="73"/>
        <v>-2646214</v>
      </c>
    </row>
    <row r="1505" spans="1:24" ht="9.6" x14ac:dyDescent="0.3">
      <c r="A1505" s="156" t="s">
        <v>3298</v>
      </c>
      <c r="B1505" s="156" t="s">
        <v>4109</v>
      </c>
      <c r="C1505" s="158"/>
      <c r="D1505" s="159">
        <v>-629204</v>
      </c>
      <c r="E1505" s="159">
        <v>-7507603</v>
      </c>
      <c r="F1505" s="159">
        <v>-3053975</v>
      </c>
      <c r="G1505" s="158"/>
      <c r="H1505" s="159">
        <v>-1053574</v>
      </c>
      <c r="I1505" s="158"/>
      <c r="J1505" s="159">
        <v>84</v>
      </c>
      <c r="K1505" s="158"/>
      <c r="L1505" s="158"/>
      <c r="M1505" s="158"/>
      <c r="N1505" s="160">
        <v>0</v>
      </c>
      <c r="O1505" s="158"/>
      <c r="P1505" s="159">
        <v>-7938394</v>
      </c>
      <c r="Q1505" s="159">
        <v>-1002553</v>
      </c>
      <c r="R1505" s="158"/>
      <c r="S1505" s="181">
        <f t="shared" si="71"/>
        <v>-21185219</v>
      </c>
      <c r="T1505" s="183"/>
      <c r="U1505" s="183"/>
      <c r="V1505" s="183"/>
      <c r="W1505" s="181">
        <f t="shared" si="72"/>
        <v>0</v>
      </c>
      <c r="X1505" s="181">
        <f t="shared" si="73"/>
        <v>-21185219</v>
      </c>
    </row>
    <row r="1506" spans="1:24" ht="28.8" x14ac:dyDescent="0.3">
      <c r="A1506" s="156" t="s">
        <v>3528</v>
      </c>
      <c r="B1506" s="156" t="s">
        <v>4331</v>
      </c>
      <c r="C1506" s="159">
        <v>-720810812</v>
      </c>
      <c r="D1506" s="158"/>
      <c r="E1506" s="159">
        <v>-404781233</v>
      </c>
      <c r="F1506" s="159">
        <v>-1040197123</v>
      </c>
      <c r="G1506" s="158"/>
      <c r="H1506" s="159">
        <v>-26329733</v>
      </c>
      <c r="I1506" s="158"/>
      <c r="J1506" s="159">
        <v>-975996246</v>
      </c>
      <c r="K1506" s="158"/>
      <c r="L1506" s="158"/>
      <c r="M1506" s="158"/>
      <c r="N1506" s="159">
        <v>-8228265</v>
      </c>
      <c r="O1506" s="158"/>
      <c r="P1506" s="159">
        <v>-4095972657</v>
      </c>
      <c r="Q1506" s="160">
        <v>0</v>
      </c>
      <c r="R1506" s="158"/>
      <c r="S1506" s="181">
        <f t="shared" si="71"/>
        <v>-7272316069</v>
      </c>
      <c r="T1506" s="183"/>
      <c r="U1506" s="184">
        <v>0</v>
      </c>
      <c r="V1506" s="183"/>
      <c r="W1506" s="181">
        <f t="shared" si="72"/>
        <v>0</v>
      </c>
      <c r="X1506" s="181">
        <f t="shared" si="73"/>
        <v>-7272316069</v>
      </c>
    </row>
    <row r="1507" spans="1:24" ht="9.6" x14ac:dyDescent="0.3">
      <c r="A1507" s="156" t="s">
        <v>3529</v>
      </c>
      <c r="B1507" s="156" t="s">
        <v>4332</v>
      </c>
      <c r="C1507" s="159">
        <v>-173905769</v>
      </c>
      <c r="D1507" s="158"/>
      <c r="E1507" s="159">
        <v>-814373308</v>
      </c>
      <c r="F1507" s="159">
        <v>-843980297</v>
      </c>
      <c r="G1507" s="158"/>
      <c r="H1507" s="158"/>
      <c r="I1507" s="158"/>
      <c r="J1507" s="159">
        <v>-2283575857</v>
      </c>
      <c r="K1507" s="158"/>
      <c r="L1507" s="158"/>
      <c r="M1507" s="158"/>
      <c r="N1507" s="159">
        <v>-211021449</v>
      </c>
      <c r="O1507" s="158"/>
      <c r="P1507" s="159">
        <v>-1260235191</v>
      </c>
      <c r="Q1507" s="160">
        <v>0</v>
      </c>
      <c r="R1507" s="158"/>
      <c r="S1507" s="181">
        <f t="shared" si="71"/>
        <v>-5587091871</v>
      </c>
      <c r="T1507" s="183"/>
      <c r="U1507" s="184">
        <v>0</v>
      </c>
      <c r="V1507" s="183"/>
      <c r="W1507" s="181">
        <f t="shared" si="72"/>
        <v>0</v>
      </c>
      <c r="X1507" s="181">
        <f t="shared" si="73"/>
        <v>-5587091871</v>
      </c>
    </row>
    <row r="1508" spans="1:24" ht="9.6" x14ac:dyDescent="0.3">
      <c r="A1508" s="156" t="s">
        <v>3172</v>
      </c>
      <c r="B1508" s="156" t="s">
        <v>3983</v>
      </c>
      <c r="C1508" s="158"/>
      <c r="D1508" s="158"/>
      <c r="E1508" s="158"/>
      <c r="F1508" s="158"/>
      <c r="G1508" s="158"/>
      <c r="H1508" s="158"/>
      <c r="I1508" s="158"/>
      <c r="J1508" s="158"/>
      <c r="K1508" s="158"/>
      <c r="L1508" s="158"/>
      <c r="M1508" s="158"/>
      <c r="N1508" s="158"/>
      <c r="O1508" s="158"/>
      <c r="P1508" s="158"/>
      <c r="Q1508" s="158"/>
      <c r="R1508" s="158"/>
      <c r="S1508" s="181">
        <f t="shared" si="71"/>
        <v>0</v>
      </c>
      <c r="T1508" s="183"/>
      <c r="U1508" s="183"/>
      <c r="V1508" s="183"/>
      <c r="W1508" s="181">
        <f t="shared" si="72"/>
        <v>0</v>
      </c>
      <c r="X1508" s="181">
        <f t="shared" si="73"/>
        <v>0</v>
      </c>
    </row>
    <row r="1509" spans="1:24" ht="19.2" x14ac:dyDescent="0.3">
      <c r="A1509" s="156" t="s">
        <v>3274</v>
      </c>
      <c r="B1509" s="156" t="s">
        <v>4085</v>
      </c>
      <c r="C1509" s="159">
        <v>-175007767</v>
      </c>
      <c r="D1509" s="158"/>
      <c r="E1509" s="159">
        <v>-814286380</v>
      </c>
      <c r="F1509" s="159">
        <v>-843980297</v>
      </c>
      <c r="G1509" s="158"/>
      <c r="H1509" s="158"/>
      <c r="I1509" s="158"/>
      <c r="J1509" s="159">
        <v>-2283575857</v>
      </c>
      <c r="K1509" s="158"/>
      <c r="L1509" s="158"/>
      <c r="M1509" s="158"/>
      <c r="N1509" s="159">
        <v>-211021449</v>
      </c>
      <c r="O1509" s="158"/>
      <c r="P1509" s="159">
        <v>-1254559947</v>
      </c>
      <c r="Q1509" s="158"/>
      <c r="R1509" s="158"/>
      <c r="S1509" s="181">
        <f t="shared" si="71"/>
        <v>-5582431697</v>
      </c>
      <c r="T1509" s="183"/>
      <c r="U1509" s="183"/>
      <c r="V1509" s="183"/>
      <c r="W1509" s="181">
        <f t="shared" si="72"/>
        <v>0</v>
      </c>
      <c r="X1509" s="181">
        <f t="shared" si="73"/>
        <v>-5582431697</v>
      </c>
    </row>
    <row r="1510" spans="1:24" ht="19.2" x14ac:dyDescent="0.3">
      <c r="A1510" s="156" t="s">
        <v>3173</v>
      </c>
      <c r="B1510" s="156" t="s">
        <v>3984</v>
      </c>
      <c r="C1510" s="159">
        <v>1101998</v>
      </c>
      <c r="D1510" s="158"/>
      <c r="E1510" s="160">
        <v>0</v>
      </c>
      <c r="F1510" s="160">
        <v>0</v>
      </c>
      <c r="G1510" s="158"/>
      <c r="H1510" s="158"/>
      <c r="I1510" s="158"/>
      <c r="J1510" s="158"/>
      <c r="K1510" s="158"/>
      <c r="L1510" s="158"/>
      <c r="M1510" s="158"/>
      <c r="N1510" s="160">
        <v>0</v>
      </c>
      <c r="O1510" s="158"/>
      <c r="P1510" s="160">
        <v>0</v>
      </c>
      <c r="Q1510" s="160">
        <v>0</v>
      </c>
      <c r="R1510" s="158"/>
      <c r="S1510" s="181">
        <f t="shared" si="71"/>
        <v>1101998</v>
      </c>
      <c r="T1510" s="183"/>
      <c r="U1510" s="184">
        <v>0</v>
      </c>
      <c r="V1510" s="183"/>
      <c r="W1510" s="181">
        <f t="shared" si="72"/>
        <v>0</v>
      </c>
      <c r="X1510" s="181">
        <f t="shared" si="73"/>
        <v>1101998</v>
      </c>
    </row>
    <row r="1511" spans="1:24" ht="9.6" x14ac:dyDescent="0.3">
      <c r="A1511" s="156" t="s">
        <v>3174</v>
      </c>
      <c r="B1511" s="156" t="s">
        <v>3985</v>
      </c>
      <c r="C1511" s="160">
        <v>0</v>
      </c>
      <c r="D1511" s="158"/>
      <c r="E1511" s="160">
        <v>0</v>
      </c>
      <c r="F1511" s="160">
        <v>0</v>
      </c>
      <c r="G1511" s="158"/>
      <c r="H1511" s="158"/>
      <c r="I1511" s="158"/>
      <c r="J1511" s="158"/>
      <c r="K1511" s="158"/>
      <c r="L1511" s="158"/>
      <c r="M1511" s="158"/>
      <c r="N1511" s="160">
        <v>0</v>
      </c>
      <c r="O1511" s="158"/>
      <c r="P1511" s="160">
        <v>0</v>
      </c>
      <c r="Q1511" s="160">
        <v>0</v>
      </c>
      <c r="R1511" s="158"/>
      <c r="S1511" s="181">
        <f t="shared" ref="S1511:S1574" si="74">SUM(C1511:R1511)</f>
        <v>0</v>
      </c>
      <c r="T1511" s="183"/>
      <c r="U1511" s="184">
        <v>0</v>
      </c>
      <c r="V1511" s="183"/>
      <c r="W1511" s="181">
        <f t="shared" si="72"/>
        <v>0</v>
      </c>
      <c r="X1511" s="181">
        <f t="shared" si="73"/>
        <v>0</v>
      </c>
    </row>
    <row r="1512" spans="1:24" ht="19.2" x14ac:dyDescent="0.3">
      <c r="A1512" s="156" t="s">
        <v>3175</v>
      </c>
      <c r="B1512" s="156" t="s">
        <v>3986</v>
      </c>
      <c r="C1512" s="160">
        <v>0</v>
      </c>
      <c r="D1512" s="158"/>
      <c r="E1512" s="160">
        <v>0</v>
      </c>
      <c r="F1512" s="160">
        <v>0</v>
      </c>
      <c r="G1512" s="158"/>
      <c r="H1512" s="158"/>
      <c r="I1512" s="158"/>
      <c r="J1512" s="158"/>
      <c r="K1512" s="158"/>
      <c r="L1512" s="158"/>
      <c r="M1512" s="158"/>
      <c r="N1512" s="160">
        <v>0</v>
      </c>
      <c r="O1512" s="158"/>
      <c r="P1512" s="160">
        <v>0</v>
      </c>
      <c r="Q1512" s="160">
        <v>0</v>
      </c>
      <c r="R1512" s="158"/>
      <c r="S1512" s="181">
        <f t="shared" si="74"/>
        <v>0</v>
      </c>
      <c r="T1512" s="183"/>
      <c r="U1512" s="184">
        <v>0</v>
      </c>
      <c r="V1512" s="183"/>
      <c r="W1512" s="181">
        <f t="shared" si="72"/>
        <v>0</v>
      </c>
      <c r="X1512" s="181">
        <f t="shared" si="73"/>
        <v>0</v>
      </c>
    </row>
    <row r="1513" spans="1:24" ht="19.2" x14ac:dyDescent="0.3">
      <c r="A1513" s="156" t="s">
        <v>3275</v>
      </c>
      <c r="B1513" s="156" t="s">
        <v>4086</v>
      </c>
      <c r="C1513" s="160">
        <v>0</v>
      </c>
      <c r="D1513" s="158"/>
      <c r="E1513" s="159">
        <v>-86928</v>
      </c>
      <c r="F1513" s="160">
        <v>0</v>
      </c>
      <c r="G1513" s="158"/>
      <c r="H1513" s="158"/>
      <c r="I1513" s="158"/>
      <c r="J1513" s="158"/>
      <c r="K1513" s="158"/>
      <c r="L1513" s="158"/>
      <c r="M1513" s="158"/>
      <c r="N1513" s="160">
        <v>0</v>
      </c>
      <c r="O1513" s="158"/>
      <c r="P1513" s="159">
        <v>-5151690</v>
      </c>
      <c r="Q1513" s="160">
        <v>0</v>
      </c>
      <c r="R1513" s="158"/>
      <c r="S1513" s="181">
        <f t="shared" si="74"/>
        <v>-5238618</v>
      </c>
      <c r="T1513" s="183"/>
      <c r="U1513" s="184">
        <v>0</v>
      </c>
      <c r="V1513" s="183"/>
      <c r="W1513" s="181">
        <f t="shared" ref="W1513:W1576" si="75">SUM(T1513:V1513)</f>
        <v>0</v>
      </c>
      <c r="X1513" s="181">
        <f t="shared" ref="X1513:X1576" si="76">S1513+W1513</f>
        <v>-5238618</v>
      </c>
    </row>
    <row r="1514" spans="1:24" ht="9.6" x14ac:dyDescent="0.3">
      <c r="A1514" s="156" t="s">
        <v>3276</v>
      </c>
      <c r="B1514" s="156" t="s">
        <v>4087</v>
      </c>
      <c r="C1514" s="158"/>
      <c r="D1514" s="158"/>
      <c r="E1514" s="160">
        <v>0</v>
      </c>
      <c r="F1514" s="160">
        <v>0</v>
      </c>
      <c r="G1514" s="158"/>
      <c r="H1514" s="158"/>
      <c r="I1514" s="158"/>
      <c r="J1514" s="158"/>
      <c r="K1514" s="158"/>
      <c r="L1514" s="158"/>
      <c r="M1514" s="158"/>
      <c r="N1514" s="160">
        <v>0</v>
      </c>
      <c r="O1514" s="158"/>
      <c r="P1514" s="158"/>
      <c r="Q1514" s="160">
        <v>0</v>
      </c>
      <c r="R1514" s="158"/>
      <c r="S1514" s="181">
        <f t="shared" si="74"/>
        <v>0</v>
      </c>
      <c r="T1514" s="183"/>
      <c r="U1514" s="183"/>
      <c r="V1514" s="183"/>
      <c r="W1514" s="181">
        <f t="shared" si="75"/>
        <v>0</v>
      </c>
      <c r="X1514" s="181">
        <f t="shared" si="76"/>
        <v>0</v>
      </c>
    </row>
    <row r="1515" spans="1:24" ht="9.6" x14ac:dyDescent="0.3">
      <c r="A1515" s="176" t="s">
        <v>4588</v>
      </c>
      <c r="B1515" s="176" t="s">
        <v>3987</v>
      </c>
      <c r="C1515" s="158"/>
      <c r="D1515" s="158"/>
      <c r="E1515" s="158"/>
      <c r="F1515" s="158"/>
      <c r="G1515" s="158"/>
      <c r="H1515" s="158"/>
      <c r="I1515" s="158"/>
      <c r="J1515" s="158"/>
      <c r="K1515" s="158"/>
      <c r="L1515" s="158"/>
      <c r="M1515" s="158"/>
      <c r="N1515" s="158"/>
      <c r="O1515" s="158"/>
      <c r="P1515" s="159">
        <v>-523554</v>
      </c>
      <c r="Q1515" s="158"/>
      <c r="R1515" s="158"/>
      <c r="S1515" s="181">
        <f t="shared" si="74"/>
        <v>-523554</v>
      </c>
      <c r="T1515" s="183"/>
      <c r="U1515" s="183"/>
      <c r="V1515" s="183"/>
      <c r="W1515" s="181">
        <f t="shared" si="75"/>
        <v>0</v>
      </c>
      <c r="X1515" s="181">
        <f t="shared" si="76"/>
        <v>-523554</v>
      </c>
    </row>
    <row r="1516" spans="1:24" ht="9.6" x14ac:dyDescent="0.3">
      <c r="A1516" s="156" t="s">
        <v>3177</v>
      </c>
      <c r="B1516" s="156" t="s">
        <v>3988</v>
      </c>
      <c r="C1516" s="158"/>
      <c r="D1516" s="158"/>
      <c r="E1516" s="158"/>
      <c r="F1516" s="158"/>
      <c r="G1516" s="158"/>
      <c r="H1516" s="158"/>
      <c r="I1516" s="158"/>
      <c r="J1516" s="158"/>
      <c r="K1516" s="158"/>
      <c r="L1516" s="158"/>
      <c r="M1516" s="158"/>
      <c r="N1516" s="158"/>
      <c r="O1516" s="158"/>
      <c r="P1516" s="160">
        <v>0</v>
      </c>
      <c r="Q1516" s="158"/>
      <c r="R1516" s="158"/>
      <c r="S1516" s="181">
        <f t="shared" si="74"/>
        <v>0</v>
      </c>
      <c r="T1516" s="183"/>
      <c r="U1516" s="183"/>
      <c r="V1516" s="183"/>
      <c r="W1516" s="181">
        <f t="shared" si="75"/>
        <v>0</v>
      </c>
      <c r="X1516" s="181">
        <f t="shared" si="76"/>
        <v>0</v>
      </c>
    </row>
    <row r="1517" spans="1:24" ht="9.6" x14ac:dyDescent="0.3">
      <c r="A1517" s="156" t="s">
        <v>3530</v>
      </c>
      <c r="B1517" s="156" t="s">
        <v>4333</v>
      </c>
      <c r="C1517" s="159">
        <v>-5997394</v>
      </c>
      <c r="D1517" s="158"/>
      <c r="E1517" s="159">
        <v>-33064275</v>
      </c>
      <c r="F1517" s="159">
        <v>-22052096</v>
      </c>
      <c r="G1517" s="158"/>
      <c r="H1517" s="159">
        <v>-2563109</v>
      </c>
      <c r="I1517" s="158"/>
      <c r="J1517" s="158"/>
      <c r="K1517" s="158"/>
      <c r="L1517" s="159">
        <v>-13038538</v>
      </c>
      <c r="M1517" s="159">
        <v>-292915</v>
      </c>
      <c r="N1517" s="160">
        <v>0</v>
      </c>
      <c r="O1517" s="158"/>
      <c r="P1517" s="159">
        <v>-121548375</v>
      </c>
      <c r="Q1517" s="159">
        <v>-1462258</v>
      </c>
      <c r="R1517" s="159">
        <v>-9732008</v>
      </c>
      <c r="S1517" s="181">
        <f t="shared" si="74"/>
        <v>-209750968</v>
      </c>
      <c r="T1517" s="183"/>
      <c r="U1517" s="184">
        <v>0</v>
      </c>
      <c r="V1517" s="183"/>
      <c r="W1517" s="181">
        <f t="shared" si="75"/>
        <v>0</v>
      </c>
      <c r="X1517" s="181">
        <f t="shared" si="76"/>
        <v>-209750968</v>
      </c>
    </row>
    <row r="1518" spans="1:24" ht="9.6" x14ac:dyDescent="0.3">
      <c r="A1518" s="156" t="s">
        <v>3172</v>
      </c>
      <c r="B1518" s="156" t="s">
        <v>3983</v>
      </c>
      <c r="C1518" s="158"/>
      <c r="D1518" s="158"/>
      <c r="E1518" s="158"/>
      <c r="F1518" s="158"/>
      <c r="G1518" s="158"/>
      <c r="H1518" s="158"/>
      <c r="I1518" s="158"/>
      <c r="J1518" s="158"/>
      <c r="K1518" s="158"/>
      <c r="L1518" s="158"/>
      <c r="M1518" s="158"/>
      <c r="N1518" s="158"/>
      <c r="O1518" s="158"/>
      <c r="P1518" s="158"/>
      <c r="Q1518" s="158"/>
      <c r="R1518" s="158"/>
      <c r="S1518" s="181">
        <f t="shared" si="74"/>
        <v>0</v>
      </c>
      <c r="T1518" s="183"/>
      <c r="U1518" s="183"/>
      <c r="V1518" s="183"/>
      <c r="W1518" s="181">
        <f t="shared" si="75"/>
        <v>0</v>
      </c>
      <c r="X1518" s="181">
        <f t="shared" si="76"/>
        <v>0</v>
      </c>
    </row>
    <row r="1519" spans="1:24" ht="19.2" x14ac:dyDescent="0.3">
      <c r="A1519" s="156" t="s">
        <v>3274</v>
      </c>
      <c r="B1519" s="156" t="s">
        <v>4085</v>
      </c>
      <c r="C1519" s="159">
        <v>-4028962</v>
      </c>
      <c r="D1519" s="158"/>
      <c r="E1519" s="159">
        <v>-28539131</v>
      </c>
      <c r="F1519" s="159">
        <v>-16003027</v>
      </c>
      <c r="G1519" s="158"/>
      <c r="H1519" s="160">
        <v>0</v>
      </c>
      <c r="I1519" s="158"/>
      <c r="J1519" s="158"/>
      <c r="K1519" s="158"/>
      <c r="L1519" s="159">
        <v>-10060200</v>
      </c>
      <c r="M1519" s="158"/>
      <c r="N1519" s="160">
        <v>0</v>
      </c>
      <c r="O1519" s="158"/>
      <c r="P1519" s="159">
        <v>-81763268</v>
      </c>
      <c r="Q1519" s="158"/>
      <c r="R1519" s="159">
        <v>-6654585</v>
      </c>
      <c r="S1519" s="181">
        <f t="shared" si="74"/>
        <v>-147049173</v>
      </c>
      <c r="T1519" s="183"/>
      <c r="U1519" s="183"/>
      <c r="V1519" s="183"/>
      <c r="W1519" s="181">
        <f t="shared" si="75"/>
        <v>0</v>
      </c>
      <c r="X1519" s="181">
        <f t="shared" si="76"/>
        <v>-147049173</v>
      </c>
    </row>
    <row r="1520" spans="1:24" ht="19.2" x14ac:dyDescent="0.3">
      <c r="A1520" s="156" t="s">
        <v>3173</v>
      </c>
      <c r="B1520" s="156" t="s">
        <v>3984</v>
      </c>
      <c r="C1520" s="159">
        <v>-1572365</v>
      </c>
      <c r="D1520" s="158"/>
      <c r="E1520" s="159">
        <v>-4069534</v>
      </c>
      <c r="F1520" s="159">
        <v>-4792235</v>
      </c>
      <c r="G1520" s="158"/>
      <c r="H1520" s="159">
        <v>-659655</v>
      </c>
      <c r="I1520" s="158"/>
      <c r="J1520" s="158"/>
      <c r="K1520" s="158"/>
      <c r="L1520" s="159">
        <v>-2090132</v>
      </c>
      <c r="M1520" s="159">
        <v>-219335</v>
      </c>
      <c r="N1520" s="160">
        <v>0</v>
      </c>
      <c r="O1520" s="158"/>
      <c r="P1520" s="159">
        <v>-24576448</v>
      </c>
      <c r="Q1520" s="159">
        <v>-287537</v>
      </c>
      <c r="R1520" s="159">
        <v>-2455861</v>
      </c>
      <c r="S1520" s="181">
        <f t="shared" si="74"/>
        <v>-40723102</v>
      </c>
      <c r="T1520" s="183"/>
      <c r="U1520" s="184">
        <v>0</v>
      </c>
      <c r="V1520" s="183"/>
      <c r="W1520" s="181">
        <f t="shared" si="75"/>
        <v>0</v>
      </c>
      <c r="X1520" s="181">
        <f t="shared" si="76"/>
        <v>-40723102</v>
      </c>
    </row>
    <row r="1521" spans="1:24" ht="9.6" x14ac:dyDescent="0.3">
      <c r="A1521" s="156" t="s">
        <v>3174</v>
      </c>
      <c r="B1521" s="156" t="s">
        <v>3985</v>
      </c>
      <c r="C1521" s="159">
        <v>-112527</v>
      </c>
      <c r="D1521" s="158"/>
      <c r="E1521" s="159">
        <v>-159976</v>
      </c>
      <c r="F1521" s="159">
        <v>-1138098</v>
      </c>
      <c r="G1521" s="158"/>
      <c r="H1521" s="159">
        <v>-10932</v>
      </c>
      <c r="I1521" s="158"/>
      <c r="J1521" s="158"/>
      <c r="K1521" s="158"/>
      <c r="L1521" s="159">
        <v>-267079</v>
      </c>
      <c r="M1521" s="159">
        <v>-73580</v>
      </c>
      <c r="N1521" s="160">
        <v>0</v>
      </c>
      <c r="O1521" s="158"/>
      <c r="P1521" s="159">
        <v>-8617669</v>
      </c>
      <c r="Q1521" s="159">
        <v>-71531</v>
      </c>
      <c r="R1521" s="159">
        <v>-592472</v>
      </c>
      <c r="S1521" s="181">
        <f t="shared" si="74"/>
        <v>-11043864</v>
      </c>
      <c r="T1521" s="183"/>
      <c r="U1521" s="184">
        <v>0</v>
      </c>
      <c r="V1521" s="183"/>
      <c r="W1521" s="181">
        <f t="shared" si="75"/>
        <v>0</v>
      </c>
      <c r="X1521" s="181">
        <f t="shared" si="76"/>
        <v>-11043864</v>
      </c>
    </row>
    <row r="1522" spans="1:24" ht="19.2" x14ac:dyDescent="0.3">
      <c r="A1522" s="156" t="s">
        <v>3175</v>
      </c>
      <c r="B1522" s="156" t="s">
        <v>3986</v>
      </c>
      <c r="C1522" s="159">
        <v>-283540</v>
      </c>
      <c r="D1522" s="158"/>
      <c r="E1522" s="160">
        <v>0</v>
      </c>
      <c r="F1522" s="159">
        <v>-48465</v>
      </c>
      <c r="G1522" s="158"/>
      <c r="H1522" s="159">
        <v>-1840350</v>
      </c>
      <c r="I1522" s="158"/>
      <c r="J1522" s="158"/>
      <c r="K1522" s="158"/>
      <c r="L1522" s="159">
        <v>-610869</v>
      </c>
      <c r="M1522" s="158"/>
      <c r="N1522" s="160">
        <v>0</v>
      </c>
      <c r="O1522" s="158"/>
      <c r="P1522" s="160">
        <v>0</v>
      </c>
      <c r="Q1522" s="159">
        <v>-1103190</v>
      </c>
      <c r="R1522" s="158"/>
      <c r="S1522" s="181">
        <f t="shared" si="74"/>
        <v>-3886414</v>
      </c>
      <c r="T1522" s="183"/>
      <c r="U1522" s="184">
        <v>0</v>
      </c>
      <c r="V1522" s="183"/>
      <c r="W1522" s="181">
        <f t="shared" si="75"/>
        <v>0</v>
      </c>
      <c r="X1522" s="181">
        <f t="shared" si="76"/>
        <v>-3886414</v>
      </c>
    </row>
    <row r="1523" spans="1:24" ht="19.2" x14ac:dyDescent="0.3">
      <c r="A1523" s="156" t="s">
        <v>3275</v>
      </c>
      <c r="B1523" s="156" t="s">
        <v>4086</v>
      </c>
      <c r="C1523" s="160">
        <v>0</v>
      </c>
      <c r="D1523" s="158"/>
      <c r="E1523" s="159">
        <v>-230299</v>
      </c>
      <c r="F1523" s="159">
        <v>-4839</v>
      </c>
      <c r="G1523" s="158"/>
      <c r="H1523" s="159">
        <v>-48982</v>
      </c>
      <c r="I1523" s="158"/>
      <c r="J1523" s="158"/>
      <c r="K1523" s="158"/>
      <c r="L1523" s="159">
        <v>-10258</v>
      </c>
      <c r="M1523" s="158"/>
      <c r="N1523" s="160">
        <v>0</v>
      </c>
      <c r="O1523" s="158"/>
      <c r="P1523" s="159">
        <v>-72222</v>
      </c>
      <c r="Q1523" s="160">
        <v>0</v>
      </c>
      <c r="R1523" s="159">
        <v>-29090</v>
      </c>
      <c r="S1523" s="181">
        <f t="shared" si="74"/>
        <v>-395690</v>
      </c>
      <c r="T1523" s="183"/>
      <c r="U1523" s="184">
        <v>0</v>
      </c>
      <c r="V1523" s="183"/>
      <c r="W1523" s="181">
        <f t="shared" si="75"/>
        <v>0</v>
      </c>
      <c r="X1523" s="181">
        <f t="shared" si="76"/>
        <v>-395690</v>
      </c>
    </row>
    <row r="1524" spans="1:24" ht="9.6" x14ac:dyDescent="0.3">
      <c r="A1524" s="156" t="s">
        <v>3276</v>
      </c>
      <c r="B1524" s="156" t="s">
        <v>4087</v>
      </c>
      <c r="C1524" s="158"/>
      <c r="D1524" s="158"/>
      <c r="E1524" s="159">
        <v>-65335</v>
      </c>
      <c r="F1524" s="159">
        <v>-65432</v>
      </c>
      <c r="G1524" s="158"/>
      <c r="H1524" s="159">
        <v>-3190</v>
      </c>
      <c r="I1524" s="158"/>
      <c r="J1524" s="158"/>
      <c r="K1524" s="158"/>
      <c r="L1524" s="158"/>
      <c r="M1524" s="158"/>
      <c r="N1524" s="160">
        <v>0</v>
      </c>
      <c r="O1524" s="158"/>
      <c r="P1524" s="159">
        <v>-131518</v>
      </c>
      <c r="Q1524" s="160">
        <v>0</v>
      </c>
      <c r="R1524" s="158"/>
      <c r="S1524" s="181">
        <f t="shared" si="74"/>
        <v>-265475</v>
      </c>
      <c r="T1524" s="183"/>
      <c r="U1524" s="183"/>
      <c r="V1524" s="183"/>
      <c r="W1524" s="181">
        <f t="shared" si="75"/>
        <v>0</v>
      </c>
      <c r="X1524" s="181">
        <f t="shared" si="76"/>
        <v>-265475</v>
      </c>
    </row>
    <row r="1525" spans="1:24" ht="9.6" x14ac:dyDescent="0.3">
      <c r="A1525" s="176" t="s">
        <v>4588</v>
      </c>
      <c r="B1525" s="176" t="s">
        <v>3987</v>
      </c>
      <c r="C1525" s="158"/>
      <c r="D1525" s="158"/>
      <c r="E1525" s="158"/>
      <c r="F1525" s="158"/>
      <c r="G1525" s="158"/>
      <c r="H1525" s="158"/>
      <c r="I1525" s="158"/>
      <c r="J1525" s="158"/>
      <c r="K1525" s="158"/>
      <c r="L1525" s="158"/>
      <c r="M1525" s="158"/>
      <c r="N1525" s="158"/>
      <c r="O1525" s="158"/>
      <c r="P1525" s="159">
        <v>-6387250</v>
      </c>
      <c r="Q1525" s="158"/>
      <c r="R1525" s="158"/>
      <c r="S1525" s="181">
        <f t="shared" si="74"/>
        <v>-6387250</v>
      </c>
      <c r="T1525" s="183"/>
      <c r="U1525" s="183"/>
      <c r="V1525" s="183"/>
      <c r="W1525" s="181">
        <f t="shared" si="75"/>
        <v>0</v>
      </c>
      <c r="X1525" s="181">
        <f t="shared" si="76"/>
        <v>-6387250</v>
      </c>
    </row>
    <row r="1526" spans="1:24" ht="9.6" x14ac:dyDescent="0.3">
      <c r="A1526" s="156" t="s">
        <v>3177</v>
      </c>
      <c r="B1526" s="156" t="s">
        <v>3988</v>
      </c>
      <c r="C1526" s="158"/>
      <c r="D1526" s="158"/>
      <c r="E1526" s="158"/>
      <c r="F1526" s="158"/>
      <c r="G1526" s="158"/>
      <c r="H1526" s="158"/>
      <c r="I1526" s="158"/>
      <c r="J1526" s="158"/>
      <c r="K1526" s="158"/>
      <c r="L1526" s="158"/>
      <c r="M1526" s="158"/>
      <c r="N1526" s="158"/>
      <c r="O1526" s="158"/>
      <c r="P1526" s="160">
        <v>0</v>
      </c>
      <c r="Q1526" s="158"/>
      <c r="R1526" s="158"/>
      <c r="S1526" s="181">
        <f t="shared" si="74"/>
        <v>0</v>
      </c>
      <c r="T1526" s="183"/>
      <c r="U1526" s="183"/>
      <c r="V1526" s="183"/>
      <c r="W1526" s="181">
        <f t="shared" si="75"/>
        <v>0</v>
      </c>
      <c r="X1526" s="181">
        <f t="shared" si="76"/>
        <v>0</v>
      </c>
    </row>
    <row r="1527" spans="1:24" ht="19.2" x14ac:dyDescent="0.3">
      <c r="A1527" s="156" t="s">
        <v>3296</v>
      </c>
      <c r="B1527" s="156" t="s">
        <v>4107</v>
      </c>
      <c r="C1527" s="158"/>
      <c r="D1527" s="158"/>
      <c r="E1527" s="158"/>
      <c r="F1527" s="158"/>
      <c r="G1527" s="158"/>
      <c r="H1527" s="158"/>
      <c r="I1527" s="158"/>
      <c r="J1527" s="158"/>
      <c r="K1527" s="158"/>
      <c r="L1527" s="158"/>
      <c r="M1527" s="158"/>
      <c r="N1527" s="158"/>
      <c r="O1527" s="158"/>
      <c r="P1527" s="158"/>
      <c r="Q1527" s="158"/>
      <c r="R1527" s="158"/>
      <c r="S1527" s="181">
        <f t="shared" si="74"/>
        <v>0</v>
      </c>
      <c r="T1527" s="183"/>
      <c r="U1527" s="183"/>
      <c r="V1527" s="183"/>
      <c r="W1527" s="181">
        <f t="shared" si="75"/>
        <v>0</v>
      </c>
      <c r="X1527" s="181">
        <f t="shared" si="76"/>
        <v>0</v>
      </c>
    </row>
    <row r="1528" spans="1:24" ht="19.2" x14ac:dyDescent="0.3">
      <c r="A1528" s="156" t="s">
        <v>3274</v>
      </c>
      <c r="B1528" s="156" t="s">
        <v>4085</v>
      </c>
      <c r="C1528" s="159">
        <v>-4028962</v>
      </c>
      <c r="D1528" s="158"/>
      <c r="E1528" s="159">
        <v>-28539131</v>
      </c>
      <c r="F1528" s="159">
        <v>-16003027</v>
      </c>
      <c r="G1528" s="158"/>
      <c r="H1528" s="160">
        <v>0</v>
      </c>
      <c r="I1528" s="158"/>
      <c r="J1528" s="158"/>
      <c r="K1528" s="158"/>
      <c r="L1528" s="159">
        <v>-10060200</v>
      </c>
      <c r="M1528" s="158"/>
      <c r="N1528" s="160">
        <v>0</v>
      </c>
      <c r="O1528" s="158"/>
      <c r="P1528" s="159">
        <v>-81763268</v>
      </c>
      <c r="Q1528" s="158"/>
      <c r="R1528" s="159">
        <v>-6654585</v>
      </c>
      <c r="S1528" s="181">
        <f t="shared" si="74"/>
        <v>-147049173</v>
      </c>
      <c r="T1528" s="183"/>
      <c r="U1528" s="183"/>
      <c r="V1528" s="183"/>
      <c r="W1528" s="181">
        <f t="shared" si="75"/>
        <v>0</v>
      </c>
      <c r="X1528" s="181">
        <f t="shared" si="76"/>
        <v>-147049173</v>
      </c>
    </row>
    <row r="1529" spans="1:24" ht="9.6" x14ac:dyDescent="0.3">
      <c r="A1529" s="156" t="s">
        <v>3297</v>
      </c>
      <c r="B1529" s="156" t="s">
        <v>4108</v>
      </c>
      <c r="C1529" s="159">
        <v>-4028962</v>
      </c>
      <c r="D1529" s="158"/>
      <c r="E1529" s="159">
        <v>-28539131</v>
      </c>
      <c r="F1529" s="159">
        <v>-16003027</v>
      </c>
      <c r="G1529" s="158"/>
      <c r="H1529" s="160">
        <v>0</v>
      </c>
      <c r="I1529" s="158"/>
      <c r="J1529" s="158"/>
      <c r="K1529" s="158"/>
      <c r="L1529" s="159">
        <v>-10060200</v>
      </c>
      <c r="M1529" s="158"/>
      <c r="N1529" s="160">
        <v>0</v>
      </c>
      <c r="O1529" s="158"/>
      <c r="P1529" s="159">
        <v>-81763268</v>
      </c>
      <c r="Q1529" s="158"/>
      <c r="R1529" s="159">
        <v>-6654585</v>
      </c>
      <c r="S1529" s="181">
        <f t="shared" si="74"/>
        <v>-147049173</v>
      </c>
      <c r="T1529" s="183"/>
      <c r="U1529" s="183"/>
      <c r="V1529" s="183"/>
      <c r="W1529" s="181">
        <f t="shared" si="75"/>
        <v>0</v>
      </c>
      <c r="X1529" s="181">
        <f t="shared" si="76"/>
        <v>-147049173</v>
      </c>
    </row>
    <row r="1530" spans="1:24" ht="9.6" x14ac:dyDescent="0.3">
      <c r="A1530" s="156" t="s">
        <v>3298</v>
      </c>
      <c r="B1530" s="156" t="s">
        <v>4109</v>
      </c>
      <c r="C1530" s="160">
        <v>0</v>
      </c>
      <c r="D1530" s="158"/>
      <c r="E1530" s="160">
        <v>0</v>
      </c>
      <c r="F1530" s="160">
        <v>0</v>
      </c>
      <c r="G1530" s="158"/>
      <c r="H1530" s="160">
        <v>0</v>
      </c>
      <c r="I1530" s="158"/>
      <c r="J1530" s="158"/>
      <c r="K1530" s="158"/>
      <c r="L1530" s="158"/>
      <c r="M1530" s="158"/>
      <c r="N1530" s="160">
        <v>0</v>
      </c>
      <c r="O1530" s="158"/>
      <c r="P1530" s="158"/>
      <c r="Q1530" s="158"/>
      <c r="R1530" s="158"/>
      <c r="S1530" s="181">
        <f t="shared" si="74"/>
        <v>0</v>
      </c>
      <c r="T1530" s="183"/>
      <c r="U1530" s="183"/>
      <c r="V1530" s="183"/>
      <c r="W1530" s="181">
        <f t="shared" si="75"/>
        <v>0</v>
      </c>
      <c r="X1530" s="181">
        <f t="shared" si="76"/>
        <v>0</v>
      </c>
    </row>
    <row r="1531" spans="1:24" ht="19.2" x14ac:dyDescent="0.3">
      <c r="A1531" s="156" t="s">
        <v>3173</v>
      </c>
      <c r="B1531" s="156" t="s">
        <v>3984</v>
      </c>
      <c r="C1531" s="159">
        <v>-1572365</v>
      </c>
      <c r="D1531" s="158"/>
      <c r="E1531" s="159">
        <v>-4069534</v>
      </c>
      <c r="F1531" s="159">
        <v>-4792235</v>
      </c>
      <c r="G1531" s="158"/>
      <c r="H1531" s="159">
        <v>-659655</v>
      </c>
      <c r="I1531" s="158"/>
      <c r="J1531" s="158"/>
      <c r="K1531" s="158"/>
      <c r="L1531" s="159">
        <v>-2090132</v>
      </c>
      <c r="M1531" s="159">
        <v>-219335</v>
      </c>
      <c r="N1531" s="160">
        <v>0</v>
      </c>
      <c r="O1531" s="158"/>
      <c r="P1531" s="159">
        <v>-17099695</v>
      </c>
      <c r="Q1531" s="159">
        <v>-287537</v>
      </c>
      <c r="R1531" s="159">
        <v>-2356612</v>
      </c>
      <c r="S1531" s="181">
        <f t="shared" si="74"/>
        <v>-33147100</v>
      </c>
      <c r="T1531" s="183"/>
      <c r="U1531" s="184">
        <v>0</v>
      </c>
      <c r="V1531" s="183"/>
      <c r="W1531" s="181">
        <f t="shared" si="75"/>
        <v>0</v>
      </c>
      <c r="X1531" s="181">
        <f t="shared" si="76"/>
        <v>-33147100</v>
      </c>
    </row>
    <row r="1532" spans="1:24" ht="9.6" x14ac:dyDescent="0.3">
      <c r="A1532" s="156" t="s">
        <v>3297</v>
      </c>
      <c r="B1532" s="156" t="s">
        <v>4108</v>
      </c>
      <c r="C1532" s="159">
        <v>-1167622</v>
      </c>
      <c r="D1532" s="158"/>
      <c r="E1532" s="159">
        <v>-2233641</v>
      </c>
      <c r="F1532" s="159">
        <v>-2436959</v>
      </c>
      <c r="G1532" s="158"/>
      <c r="H1532" s="159">
        <v>-374889</v>
      </c>
      <c r="I1532" s="158"/>
      <c r="J1532" s="158"/>
      <c r="K1532" s="158"/>
      <c r="L1532" s="159">
        <v>-1085246</v>
      </c>
      <c r="M1532" s="159">
        <v>-116370</v>
      </c>
      <c r="N1532" s="160">
        <v>0</v>
      </c>
      <c r="O1532" s="158"/>
      <c r="P1532" s="159">
        <v>-10170098</v>
      </c>
      <c r="Q1532" s="159">
        <v>-173643</v>
      </c>
      <c r="R1532" s="159">
        <v>-980158</v>
      </c>
      <c r="S1532" s="181">
        <f t="shared" si="74"/>
        <v>-18738626</v>
      </c>
      <c r="T1532" s="183"/>
      <c r="U1532" s="184">
        <v>0</v>
      </c>
      <c r="V1532" s="183"/>
      <c r="W1532" s="181">
        <f t="shared" si="75"/>
        <v>0</v>
      </c>
      <c r="X1532" s="181">
        <f t="shared" si="76"/>
        <v>-18738626</v>
      </c>
    </row>
    <row r="1533" spans="1:24" ht="9.6" x14ac:dyDescent="0.3">
      <c r="A1533" s="156" t="s">
        <v>3298</v>
      </c>
      <c r="B1533" s="156" t="s">
        <v>4109</v>
      </c>
      <c r="C1533" s="159">
        <v>-404743</v>
      </c>
      <c r="D1533" s="158"/>
      <c r="E1533" s="159">
        <v>-1835893</v>
      </c>
      <c r="F1533" s="159">
        <v>-2355276</v>
      </c>
      <c r="G1533" s="158"/>
      <c r="H1533" s="159">
        <v>-284766</v>
      </c>
      <c r="I1533" s="158"/>
      <c r="J1533" s="158"/>
      <c r="K1533" s="158"/>
      <c r="L1533" s="159">
        <v>-1004886</v>
      </c>
      <c r="M1533" s="159">
        <v>-102965</v>
      </c>
      <c r="N1533" s="160">
        <v>0</v>
      </c>
      <c r="O1533" s="158"/>
      <c r="P1533" s="159">
        <v>-6929597</v>
      </c>
      <c r="Q1533" s="159">
        <v>-113894</v>
      </c>
      <c r="R1533" s="159">
        <v>-1376454</v>
      </c>
      <c r="S1533" s="181">
        <f t="shared" si="74"/>
        <v>-14408474</v>
      </c>
      <c r="T1533" s="183"/>
      <c r="U1533" s="184">
        <v>0</v>
      </c>
      <c r="V1533" s="183"/>
      <c r="W1533" s="181">
        <f t="shared" si="75"/>
        <v>0</v>
      </c>
      <c r="X1533" s="181">
        <f t="shared" si="76"/>
        <v>-14408474</v>
      </c>
    </row>
    <row r="1534" spans="1:24" ht="9.6" x14ac:dyDescent="0.3">
      <c r="A1534" s="156" t="s">
        <v>3174</v>
      </c>
      <c r="B1534" s="156" t="s">
        <v>3985</v>
      </c>
      <c r="C1534" s="159">
        <v>-112527</v>
      </c>
      <c r="D1534" s="158"/>
      <c r="E1534" s="159">
        <v>-159976</v>
      </c>
      <c r="F1534" s="159">
        <v>-1138098</v>
      </c>
      <c r="G1534" s="158"/>
      <c r="H1534" s="159">
        <v>-10932</v>
      </c>
      <c r="I1534" s="158"/>
      <c r="J1534" s="158"/>
      <c r="K1534" s="158"/>
      <c r="L1534" s="159">
        <v>-267079</v>
      </c>
      <c r="M1534" s="159">
        <v>-73580</v>
      </c>
      <c r="N1534" s="160">
        <v>0</v>
      </c>
      <c r="O1534" s="158"/>
      <c r="P1534" s="159">
        <v>-5598148</v>
      </c>
      <c r="Q1534" s="159">
        <v>-71531</v>
      </c>
      <c r="R1534" s="159">
        <v>-592472</v>
      </c>
      <c r="S1534" s="181">
        <f t="shared" si="74"/>
        <v>-8024343</v>
      </c>
      <c r="T1534" s="183"/>
      <c r="U1534" s="184">
        <v>0</v>
      </c>
      <c r="V1534" s="183"/>
      <c r="W1534" s="181">
        <f t="shared" si="75"/>
        <v>0</v>
      </c>
      <c r="X1534" s="181">
        <f t="shared" si="76"/>
        <v>-8024343</v>
      </c>
    </row>
    <row r="1535" spans="1:24" ht="9.6" x14ac:dyDescent="0.3">
      <c r="A1535" s="156" t="s">
        <v>3297</v>
      </c>
      <c r="B1535" s="156" t="s">
        <v>4108</v>
      </c>
      <c r="C1535" s="159">
        <v>-54816</v>
      </c>
      <c r="D1535" s="158"/>
      <c r="E1535" s="160">
        <v>0</v>
      </c>
      <c r="F1535" s="159">
        <v>-1775</v>
      </c>
      <c r="G1535" s="158"/>
      <c r="H1535" s="159">
        <v>-528</v>
      </c>
      <c r="I1535" s="158"/>
      <c r="J1535" s="158"/>
      <c r="K1535" s="158"/>
      <c r="L1535" s="159">
        <v>-13465</v>
      </c>
      <c r="M1535" s="159">
        <v>-1186</v>
      </c>
      <c r="N1535" s="160">
        <v>0</v>
      </c>
      <c r="O1535" s="158"/>
      <c r="P1535" s="159">
        <v>-49860</v>
      </c>
      <c r="Q1535" s="159">
        <v>-2471</v>
      </c>
      <c r="R1535" s="159">
        <v>-71747</v>
      </c>
      <c r="S1535" s="181">
        <f t="shared" si="74"/>
        <v>-195848</v>
      </c>
      <c r="T1535" s="183"/>
      <c r="U1535" s="184">
        <v>0</v>
      </c>
      <c r="V1535" s="183"/>
      <c r="W1535" s="181">
        <f t="shared" si="75"/>
        <v>0</v>
      </c>
      <c r="X1535" s="181">
        <f t="shared" si="76"/>
        <v>-195848</v>
      </c>
    </row>
    <row r="1536" spans="1:24" ht="9.6" x14ac:dyDescent="0.3">
      <c r="A1536" s="156" t="s">
        <v>3298</v>
      </c>
      <c r="B1536" s="156" t="s">
        <v>4109</v>
      </c>
      <c r="C1536" s="159">
        <v>-57711</v>
      </c>
      <c r="D1536" s="158"/>
      <c r="E1536" s="159">
        <v>-159976</v>
      </c>
      <c r="F1536" s="159">
        <v>-1136323</v>
      </c>
      <c r="G1536" s="158"/>
      <c r="H1536" s="159">
        <v>-10404</v>
      </c>
      <c r="I1536" s="158"/>
      <c r="J1536" s="158"/>
      <c r="K1536" s="158"/>
      <c r="L1536" s="159">
        <v>-253614</v>
      </c>
      <c r="M1536" s="159">
        <v>-72394</v>
      </c>
      <c r="N1536" s="160">
        <v>0</v>
      </c>
      <c r="O1536" s="158"/>
      <c r="P1536" s="159">
        <v>-5548288</v>
      </c>
      <c r="Q1536" s="159">
        <v>-69060</v>
      </c>
      <c r="R1536" s="159">
        <v>-520725</v>
      </c>
      <c r="S1536" s="181">
        <f t="shared" si="74"/>
        <v>-7828495</v>
      </c>
      <c r="T1536" s="183"/>
      <c r="U1536" s="184">
        <v>0</v>
      </c>
      <c r="V1536" s="183"/>
      <c r="W1536" s="181">
        <f t="shared" si="75"/>
        <v>0</v>
      </c>
      <c r="X1536" s="181">
        <f t="shared" si="76"/>
        <v>-7828495</v>
      </c>
    </row>
    <row r="1537" spans="1:24" ht="19.2" x14ac:dyDescent="0.3">
      <c r="A1537" s="156" t="s">
        <v>3175</v>
      </c>
      <c r="B1537" s="156" t="s">
        <v>3986</v>
      </c>
      <c r="C1537" s="159">
        <v>-283540</v>
      </c>
      <c r="D1537" s="158"/>
      <c r="E1537" s="160">
        <v>0</v>
      </c>
      <c r="F1537" s="159">
        <v>-48465</v>
      </c>
      <c r="G1537" s="158"/>
      <c r="H1537" s="159">
        <v>-1840350</v>
      </c>
      <c r="I1537" s="158"/>
      <c r="J1537" s="158"/>
      <c r="K1537" s="158"/>
      <c r="L1537" s="159">
        <v>-610869</v>
      </c>
      <c r="M1537" s="158"/>
      <c r="N1537" s="160">
        <v>0</v>
      </c>
      <c r="O1537" s="158"/>
      <c r="P1537" s="158"/>
      <c r="Q1537" s="159">
        <v>-1103190</v>
      </c>
      <c r="R1537" s="158"/>
      <c r="S1537" s="181">
        <f t="shared" si="74"/>
        <v>-3886414</v>
      </c>
      <c r="T1537" s="183"/>
      <c r="U1537" s="184">
        <v>0</v>
      </c>
      <c r="V1537" s="183"/>
      <c r="W1537" s="181">
        <f t="shared" si="75"/>
        <v>0</v>
      </c>
      <c r="X1537" s="181">
        <f t="shared" si="76"/>
        <v>-3886414</v>
      </c>
    </row>
    <row r="1538" spans="1:24" ht="9.6" x14ac:dyDescent="0.3">
      <c r="A1538" s="156" t="s">
        <v>3297</v>
      </c>
      <c r="B1538" s="156" t="s">
        <v>4108</v>
      </c>
      <c r="C1538" s="159">
        <v>-193546</v>
      </c>
      <c r="D1538" s="158"/>
      <c r="E1538" s="160">
        <v>0</v>
      </c>
      <c r="F1538" s="159">
        <v>-16762</v>
      </c>
      <c r="G1538" s="158"/>
      <c r="H1538" s="159">
        <v>-1440509</v>
      </c>
      <c r="I1538" s="158"/>
      <c r="J1538" s="158"/>
      <c r="K1538" s="158"/>
      <c r="L1538" s="159">
        <v>-206176</v>
      </c>
      <c r="M1538" s="158"/>
      <c r="N1538" s="160">
        <v>0</v>
      </c>
      <c r="O1538" s="158"/>
      <c r="P1538" s="158"/>
      <c r="Q1538" s="159">
        <v>-635610</v>
      </c>
      <c r="R1538" s="158"/>
      <c r="S1538" s="181">
        <f t="shared" si="74"/>
        <v>-2492603</v>
      </c>
      <c r="T1538" s="183"/>
      <c r="U1538" s="184">
        <v>0</v>
      </c>
      <c r="V1538" s="183"/>
      <c r="W1538" s="181">
        <f t="shared" si="75"/>
        <v>0</v>
      </c>
      <c r="X1538" s="181">
        <f t="shared" si="76"/>
        <v>-2492603</v>
      </c>
    </row>
    <row r="1539" spans="1:24" ht="9.6" x14ac:dyDescent="0.3">
      <c r="A1539" s="156" t="s">
        <v>3298</v>
      </c>
      <c r="B1539" s="156" t="s">
        <v>4109</v>
      </c>
      <c r="C1539" s="159">
        <v>-89994</v>
      </c>
      <c r="D1539" s="158"/>
      <c r="E1539" s="160">
        <v>0</v>
      </c>
      <c r="F1539" s="159">
        <v>-31703</v>
      </c>
      <c r="G1539" s="158"/>
      <c r="H1539" s="159">
        <v>-399841</v>
      </c>
      <c r="I1539" s="158"/>
      <c r="J1539" s="158"/>
      <c r="K1539" s="158"/>
      <c r="L1539" s="159">
        <v>-404693</v>
      </c>
      <c r="M1539" s="158"/>
      <c r="N1539" s="160">
        <v>0</v>
      </c>
      <c r="O1539" s="158"/>
      <c r="P1539" s="158"/>
      <c r="Q1539" s="159">
        <v>-467580</v>
      </c>
      <c r="R1539" s="158"/>
      <c r="S1539" s="181">
        <f t="shared" si="74"/>
        <v>-1393811</v>
      </c>
      <c r="T1539" s="183"/>
      <c r="U1539" s="184">
        <v>0</v>
      </c>
      <c r="V1539" s="183"/>
      <c r="W1539" s="181">
        <f t="shared" si="75"/>
        <v>0</v>
      </c>
      <c r="X1539" s="181">
        <f t="shared" si="76"/>
        <v>-1393811</v>
      </c>
    </row>
    <row r="1540" spans="1:24" ht="19.2" x14ac:dyDescent="0.3">
      <c r="A1540" s="156" t="s">
        <v>3275</v>
      </c>
      <c r="B1540" s="156" t="s">
        <v>4086</v>
      </c>
      <c r="C1540" s="160">
        <v>0</v>
      </c>
      <c r="D1540" s="158"/>
      <c r="E1540" s="159">
        <v>-230299</v>
      </c>
      <c r="F1540" s="159">
        <v>-4839</v>
      </c>
      <c r="G1540" s="158"/>
      <c r="H1540" s="159">
        <v>-48982</v>
      </c>
      <c r="I1540" s="158"/>
      <c r="J1540" s="158"/>
      <c r="K1540" s="158"/>
      <c r="L1540" s="159">
        <v>-10258</v>
      </c>
      <c r="M1540" s="158"/>
      <c r="N1540" s="160">
        <v>0</v>
      </c>
      <c r="O1540" s="158"/>
      <c r="P1540" s="159">
        <v>-72222</v>
      </c>
      <c r="Q1540" s="160">
        <v>0</v>
      </c>
      <c r="R1540" s="159">
        <v>-29090</v>
      </c>
      <c r="S1540" s="181">
        <f t="shared" si="74"/>
        <v>-395690</v>
      </c>
      <c r="T1540" s="183"/>
      <c r="U1540" s="184">
        <v>0</v>
      </c>
      <c r="V1540" s="183"/>
      <c r="W1540" s="181">
        <f t="shared" si="75"/>
        <v>0</v>
      </c>
      <c r="X1540" s="181">
        <f t="shared" si="76"/>
        <v>-395690</v>
      </c>
    </row>
    <row r="1541" spans="1:24" ht="9.6" x14ac:dyDescent="0.3">
      <c r="A1541" s="156" t="s">
        <v>3297</v>
      </c>
      <c r="B1541" s="156" t="s">
        <v>4108</v>
      </c>
      <c r="C1541" s="160">
        <v>0</v>
      </c>
      <c r="D1541" s="158"/>
      <c r="E1541" s="159">
        <v>-230299</v>
      </c>
      <c r="F1541" s="159">
        <v>-4839</v>
      </c>
      <c r="G1541" s="158"/>
      <c r="H1541" s="160">
        <v>0</v>
      </c>
      <c r="I1541" s="158"/>
      <c r="J1541" s="158"/>
      <c r="K1541" s="158"/>
      <c r="L1541" s="159">
        <v>-10258</v>
      </c>
      <c r="M1541" s="158"/>
      <c r="N1541" s="160">
        <v>0</v>
      </c>
      <c r="O1541" s="158"/>
      <c r="P1541" s="159">
        <v>-72222</v>
      </c>
      <c r="Q1541" s="158"/>
      <c r="R1541" s="159">
        <v>-29090</v>
      </c>
      <c r="S1541" s="181">
        <f t="shared" si="74"/>
        <v>-346708</v>
      </c>
      <c r="T1541" s="183"/>
      <c r="U1541" s="184">
        <v>0</v>
      </c>
      <c r="V1541" s="183"/>
      <c r="W1541" s="181">
        <f t="shared" si="75"/>
        <v>0</v>
      </c>
      <c r="X1541" s="181">
        <f t="shared" si="76"/>
        <v>-346708</v>
      </c>
    </row>
    <row r="1542" spans="1:24" ht="9.6" x14ac:dyDescent="0.3">
      <c r="A1542" s="156" t="s">
        <v>3298</v>
      </c>
      <c r="B1542" s="156" t="s">
        <v>4109</v>
      </c>
      <c r="C1542" s="160">
        <v>0</v>
      </c>
      <c r="D1542" s="158"/>
      <c r="E1542" s="160">
        <v>0</v>
      </c>
      <c r="F1542" s="160">
        <v>0</v>
      </c>
      <c r="G1542" s="158"/>
      <c r="H1542" s="159">
        <v>-48982</v>
      </c>
      <c r="I1542" s="158"/>
      <c r="J1542" s="158"/>
      <c r="K1542" s="158"/>
      <c r="L1542" s="158"/>
      <c r="M1542" s="158"/>
      <c r="N1542" s="160">
        <v>0</v>
      </c>
      <c r="O1542" s="158"/>
      <c r="P1542" s="158"/>
      <c r="Q1542" s="158"/>
      <c r="R1542" s="158"/>
      <c r="S1542" s="181">
        <f t="shared" si="74"/>
        <v>-48982</v>
      </c>
      <c r="T1542" s="183"/>
      <c r="U1542" s="184">
        <v>0</v>
      </c>
      <c r="V1542" s="183"/>
      <c r="W1542" s="181">
        <f t="shared" si="75"/>
        <v>0</v>
      </c>
      <c r="X1542" s="181">
        <f t="shared" si="76"/>
        <v>-48982</v>
      </c>
    </row>
    <row r="1543" spans="1:24" ht="9.6" x14ac:dyDescent="0.3">
      <c r="A1543" s="156" t="s">
        <v>3276</v>
      </c>
      <c r="B1543" s="156" t="s">
        <v>4087</v>
      </c>
      <c r="C1543" s="158"/>
      <c r="D1543" s="158"/>
      <c r="E1543" s="159">
        <v>-65335</v>
      </c>
      <c r="F1543" s="159">
        <v>-65432</v>
      </c>
      <c r="G1543" s="158"/>
      <c r="H1543" s="159">
        <v>-3190</v>
      </c>
      <c r="I1543" s="158"/>
      <c r="J1543" s="158"/>
      <c r="K1543" s="158"/>
      <c r="L1543" s="158"/>
      <c r="M1543" s="158"/>
      <c r="N1543" s="160">
        <v>0</v>
      </c>
      <c r="O1543" s="158"/>
      <c r="P1543" s="159">
        <v>-131518</v>
      </c>
      <c r="Q1543" s="160">
        <v>0</v>
      </c>
      <c r="R1543" s="158"/>
      <c r="S1543" s="181">
        <f t="shared" si="74"/>
        <v>-265475</v>
      </c>
      <c r="T1543" s="183"/>
      <c r="U1543" s="183"/>
      <c r="V1543" s="183"/>
      <c r="W1543" s="181">
        <f t="shared" si="75"/>
        <v>0</v>
      </c>
      <c r="X1543" s="181">
        <f t="shared" si="76"/>
        <v>-265475</v>
      </c>
    </row>
    <row r="1544" spans="1:24" ht="9.6" x14ac:dyDescent="0.3">
      <c r="A1544" s="156" t="s">
        <v>3297</v>
      </c>
      <c r="B1544" s="156" t="s">
        <v>4108</v>
      </c>
      <c r="C1544" s="158"/>
      <c r="D1544" s="158"/>
      <c r="E1544" s="160">
        <v>0</v>
      </c>
      <c r="F1544" s="160">
        <v>0</v>
      </c>
      <c r="G1544" s="158"/>
      <c r="H1544" s="159">
        <v>-2390</v>
      </c>
      <c r="I1544" s="158"/>
      <c r="J1544" s="158"/>
      <c r="K1544" s="158"/>
      <c r="L1544" s="158"/>
      <c r="M1544" s="158"/>
      <c r="N1544" s="160">
        <v>0</v>
      </c>
      <c r="O1544" s="158"/>
      <c r="P1544" s="158"/>
      <c r="Q1544" s="158"/>
      <c r="R1544" s="158"/>
      <c r="S1544" s="181">
        <f t="shared" si="74"/>
        <v>-2390</v>
      </c>
      <c r="T1544" s="183"/>
      <c r="U1544" s="183"/>
      <c r="V1544" s="183"/>
      <c r="W1544" s="181">
        <f t="shared" si="75"/>
        <v>0</v>
      </c>
      <c r="X1544" s="181">
        <f t="shared" si="76"/>
        <v>-2390</v>
      </c>
    </row>
    <row r="1545" spans="1:24" ht="9.6" x14ac:dyDescent="0.3">
      <c r="A1545" s="156" t="s">
        <v>3298</v>
      </c>
      <c r="B1545" s="156" t="s">
        <v>4109</v>
      </c>
      <c r="C1545" s="158"/>
      <c r="D1545" s="158"/>
      <c r="E1545" s="159">
        <v>-65335</v>
      </c>
      <c r="F1545" s="159">
        <v>-65432</v>
      </c>
      <c r="G1545" s="158"/>
      <c r="H1545" s="159">
        <v>-800</v>
      </c>
      <c r="I1545" s="158"/>
      <c r="J1545" s="158"/>
      <c r="K1545" s="158"/>
      <c r="L1545" s="158"/>
      <c r="M1545" s="158"/>
      <c r="N1545" s="160">
        <v>0</v>
      </c>
      <c r="O1545" s="158"/>
      <c r="P1545" s="159">
        <v>-131518</v>
      </c>
      <c r="Q1545" s="158"/>
      <c r="R1545" s="158"/>
      <c r="S1545" s="181">
        <f t="shared" si="74"/>
        <v>-263085</v>
      </c>
      <c r="T1545" s="183"/>
      <c r="U1545" s="183"/>
      <c r="V1545" s="183"/>
      <c r="W1545" s="181">
        <f t="shared" si="75"/>
        <v>0</v>
      </c>
      <c r="X1545" s="181">
        <f t="shared" si="76"/>
        <v>-263085</v>
      </c>
    </row>
    <row r="1546" spans="1:24" ht="9.6" x14ac:dyDescent="0.3">
      <c r="A1546" s="156" t="s">
        <v>3531</v>
      </c>
      <c r="B1546" s="156" t="s">
        <v>4334</v>
      </c>
      <c r="C1546" s="160">
        <v>0</v>
      </c>
      <c r="D1546" s="159">
        <v>-2547590</v>
      </c>
      <c r="E1546" s="160">
        <v>0</v>
      </c>
      <c r="F1546" s="159">
        <v>-87192106</v>
      </c>
      <c r="G1546" s="158"/>
      <c r="H1546" s="159">
        <v>-9644227</v>
      </c>
      <c r="I1546" s="158"/>
      <c r="J1546" s="158"/>
      <c r="K1546" s="158"/>
      <c r="L1546" s="158"/>
      <c r="M1546" s="158"/>
      <c r="N1546" s="160">
        <v>0</v>
      </c>
      <c r="O1546" s="158"/>
      <c r="P1546" s="159">
        <v>-804518</v>
      </c>
      <c r="Q1546" s="158"/>
      <c r="R1546" s="159">
        <v>-751983</v>
      </c>
      <c r="S1546" s="181">
        <f t="shared" si="74"/>
        <v>-100940424</v>
      </c>
      <c r="T1546" s="183"/>
      <c r="U1546" s="184">
        <v>0</v>
      </c>
      <c r="V1546" s="183"/>
      <c r="W1546" s="181">
        <f t="shared" si="75"/>
        <v>0</v>
      </c>
      <c r="X1546" s="181">
        <f t="shared" si="76"/>
        <v>-100940424</v>
      </c>
    </row>
    <row r="1547" spans="1:24" ht="9.6" x14ac:dyDescent="0.3">
      <c r="A1547" s="156" t="s">
        <v>3172</v>
      </c>
      <c r="B1547" s="156" t="s">
        <v>3983</v>
      </c>
      <c r="C1547" s="158"/>
      <c r="D1547" s="158"/>
      <c r="E1547" s="158"/>
      <c r="F1547" s="158"/>
      <c r="G1547" s="158"/>
      <c r="H1547" s="158"/>
      <c r="I1547" s="158"/>
      <c r="J1547" s="158"/>
      <c r="K1547" s="158"/>
      <c r="L1547" s="158"/>
      <c r="M1547" s="158"/>
      <c r="N1547" s="158"/>
      <c r="O1547" s="158"/>
      <c r="P1547" s="158"/>
      <c r="Q1547" s="158"/>
      <c r="R1547" s="158"/>
      <c r="S1547" s="181">
        <f t="shared" si="74"/>
        <v>0</v>
      </c>
      <c r="T1547" s="183"/>
      <c r="U1547" s="183"/>
      <c r="V1547" s="183"/>
      <c r="W1547" s="181">
        <f t="shared" si="75"/>
        <v>0</v>
      </c>
      <c r="X1547" s="181">
        <f t="shared" si="76"/>
        <v>0</v>
      </c>
    </row>
    <row r="1548" spans="1:24" ht="19.2" x14ac:dyDescent="0.3">
      <c r="A1548" s="156" t="s">
        <v>3274</v>
      </c>
      <c r="B1548" s="156" t="s">
        <v>4085</v>
      </c>
      <c r="C1548" s="160">
        <v>0</v>
      </c>
      <c r="D1548" s="158"/>
      <c r="E1548" s="160">
        <v>0</v>
      </c>
      <c r="F1548" s="159">
        <v>-49651141</v>
      </c>
      <c r="G1548" s="158"/>
      <c r="H1548" s="159">
        <v>-109325</v>
      </c>
      <c r="I1548" s="158"/>
      <c r="J1548" s="158"/>
      <c r="K1548" s="158"/>
      <c r="L1548" s="158"/>
      <c r="M1548" s="158"/>
      <c r="N1548" s="160">
        <v>0</v>
      </c>
      <c r="O1548" s="158"/>
      <c r="P1548" s="158"/>
      <c r="Q1548" s="158"/>
      <c r="R1548" s="158"/>
      <c r="S1548" s="181">
        <f t="shared" si="74"/>
        <v>-49760466</v>
      </c>
      <c r="T1548" s="183"/>
      <c r="U1548" s="183"/>
      <c r="V1548" s="183"/>
      <c r="W1548" s="181">
        <f t="shared" si="75"/>
        <v>0</v>
      </c>
      <c r="X1548" s="181">
        <f t="shared" si="76"/>
        <v>-49760466</v>
      </c>
    </row>
    <row r="1549" spans="1:24" ht="19.2" x14ac:dyDescent="0.3">
      <c r="A1549" s="156" t="s">
        <v>3173</v>
      </c>
      <c r="B1549" s="156" t="s">
        <v>3984</v>
      </c>
      <c r="C1549" s="160">
        <v>0</v>
      </c>
      <c r="D1549" s="159">
        <v>-1287177</v>
      </c>
      <c r="E1549" s="160">
        <v>0</v>
      </c>
      <c r="F1549" s="159">
        <v>-35561971</v>
      </c>
      <c r="G1549" s="158"/>
      <c r="H1549" s="159">
        <v>-5185357</v>
      </c>
      <c r="I1549" s="158"/>
      <c r="J1549" s="158"/>
      <c r="K1549" s="158"/>
      <c r="L1549" s="158"/>
      <c r="M1549" s="158"/>
      <c r="N1549" s="160">
        <v>0</v>
      </c>
      <c r="O1549" s="158"/>
      <c r="P1549" s="159">
        <v>-804518</v>
      </c>
      <c r="Q1549" s="158"/>
      <c r="R1549" s="159">
        <v>-751983</v>
      </c>
      <c r="S1549" s="181">
        <f t="shared" si="74"/>
        <v>-43591006</v>
      </c>
      <c r="T1549" s="183"/>
      <c r="U1549" s="184">
        <v>0</v>
      </c>
      <c r="V1549" s="183"/>
      <c r="W1549" s="181">
        <f t="shared" si="75"/>
        <v>0</v>
      </c>
      <c r="X1549" s="181">
        <f t="shared" si="76"/>
        <v>-43591006</v>
      </c>
    </row>
    <row r="1550" spans="1:24" ht="9.6" x14ac:dyDescent="0.3">
      <c r="A1550" s="156" t="s">
        <v>3174</v>
      </c>
      <c r="B1550" s="156" t="s">
        <v>3985</v>
      </c>
      <c r="C1550" s="160">
        <v>0</v>
      </c>
      <c r="D1550" s="158"/>
      <c r="E1550" s="160">
        <v>0</v>
      </c>
      <c r="F1550" s="159">
        <v>-960216</v>
      </c>
      <c r="G1550" s="158"/>
      <c r="H1550" s="159">
        <v>-268000</v>
      </c>
      <c r="I1550" s="158"/>
      <c r="J1550" s="158"/>
      <c r="K1550" s="158"/>
      <c r="L1550" s="158"/>
      <c r="M1550" s="158"/>
      <c r="N1550" s="160">
        <v>0</v>
      </c>
      <c r="O1550" s="158"/>
      <c r="P1550" s="158"/>
      <c r="Q1550" s="158"/>
      <c r="R1550" s="158"/>
      <c r="S1550" s="181">
        <f t="shared" si="74"/>
        <v>-1228216</v>
      </c>
      <c r="T1550" s="183"/>
      <c r="U1550" s="184">
        <v>0</v>
      </c>
      <c r="V1550" s="183"/>
      <c r="W1550" s="181">
        <f t="shared" si="75"/>
        <v>0</v>
      </c>
      <c r="X1550" s="181">
        <f t="shared" si="76"/>
        <v>-1228216</v>
      </c>
    </row>
    <row r="1551" spans="1:24" ht="19.2" x14ac:dyDescent="0.3">
      <c r="A1551" s="156" t="s">
        <v>3175</v>
      </c>
      <c r="B1551" s="156" t="s">
        <v>3986</v>
      </c>
      <c r="C1551" s="160">
        <v>0</v>
      </c>
      <c r="D1551" s="158"/>
      <c r="E1551" s="160">
        <v>0</v>
      </c>
      <c r="F1551" s="159">
        <v>-896932</v>
      </c>
      <c r="G1551" s="158"/>
      <c r="H1551" s="159">
        <v>-3702391</v>
      </c>
      <c r="I1551" s="158"/>
      <c r="J1551" s="158"/>
      <c r="K1551" s="158"/>
      <c r="L1551" s="158"/>
      <c r="M1551" s="158"/>
      <c r="N1551" s="160">
        <v>0</v>
      </c>
      <c r="O1551" s="158"/>
      <c r="P1551" s="158"/>
      <c r="Q1551" s="158"/>
      <c r="R1551" s="158"/>
      <c r="S1551" s="181">
        <f t="shared" si="74"/>
        <v>-4599323</v>
      </c>
      <c r="T1551" s="183"/>
      <c r="U1551" s="184">
        <v>0</v>
      </c>
      <c r="V1551" s="183"/>
      <c r="W1551" s="181">
        <f t="shared" si="75"/>
        <v>0</v>
      </c>
      <c r="X1551" s="181">
        <f t="shared" si="76"/>
        <v>-4599323</v>
      </c>
    </row>
    <row r="1552" spans="1:24" ht="19.2" x14ac:dyDescent="0.3">
      <c r="A1552" s="156" t="s">
        <v>3275</v>
      </c>
      <c r="B1552" s="156" t="s">
        <v>4086</v>
      </c>
      <c r="C1552" s="160">
        <v>0</v>
      </c>
      <c r="D1552" s="158"/>
      <c r="E1552" s="160">
        <v>0</v>
      </c>
      <c r="F1552" s="160">
        <v>0</v>
      </c>
      <c r="G1552" s="158"/>
      <c r="H1552" s="159">
        <v>-329799</v>
      </c>
      <c r="I1552" s="158"/>
      <c r="J1552" s="158"/>
      <c r="K1552" s="158"/>
      <c r="L1552" s="158"/>
      <c r="M1552" s="158"/>
      <c r="N1552" s="160">
        <v>0</v>
      </c>
      <c r="O1552" s="158"/>
      <c r="P1552" s="158"/>
      <c r="Q1552" s="158"/>
      <c r="R1552" s="158"/>
      <c r="S1552" s="181">
        <f t="shared" si="74"/>
        <v>-329799</v>
      </c>
      <c r="T1552" s="183"/>
      <c r="U1552" s="184">
        <v>0</v>
      </c>
      <c r="V1552" s="183"/>
      <c r="W1552" s="181">
        <f t="shared" si="75"/>
        <v>0</v>
      </c>
      <c r="X1552" s="181">
        <f t="shared" si="76"/>
        <v>-329799</v>
      </c>
    </row>
    <row r="1553" spans="1:24" ht="9.6" x14ac:dyDescent="0.3">
      <c r="A1553" s="156" t="s">
        <v>3276</v>
      </c>
      <c r="B1553" s="156" t="s">
        <v>4087</v>
      </c>
      <c r="C1553" s="158"/>
      <c r="D1553" s="159">
        <v>-1260413</v>
      </c>
      <c r="E1553" s="160">
        <v>0</v>
      </c>
      <c r="F1553" s="159">
        <v>-121846</v>
      </c>
      <c r="G1553" s="158"/>
      <c r="H1553" s="159">
        <v>-49355</v>
      </c>
      <c r="I1553" s="158"/>
      <c r="J1553" s="158"/>
      <c r="K1553" s="158"/>
      <c r="L1553" s="158"/>
      <c r="M1553" s="158"/>
      <c r="N1553" s="160">
        <v>0</v>
      </c>
      <c r="O1553" s="158"/>
      <c r="P1553" s="158"/>
      <c r="Q1553" s="158"/>
      <c r="R1553" s="158"/>
      <c r="S1553" s="181">
        <f t="shared" si="74"/>
        <v>-1431614</v>
      </c>
      <c r="T1553" s="183"/>
      <c r="U1553" s="183"/>
      <c r="V1553" s="183"/>
      <c r="W1553" s="181">
        <f t="shared" si="75"/>
        <v>0</v>
      </c>
      <c r="X1553" s="181">
        <f t="shared" si="76"/>
        <v>-1431614</v>
      </c>
    </row>
    <row r="1554" spans="1:24" ht="9.6" x14ac:dyDescent="0.3">
      <c r="A1554" s="176" t="s">
        <v>4588</v>
      </c>
      <c r="B1554" s="176" t="s">
        <v>3987</v>
      </c>
      <c r="C1554" s="158"/>
      <c r="D1554" s="158"/>
      <c r="E1554" s="158"/>
      <c r="F1554" s="158"/>
      <c r="G1554" s="158"/>
      <c r="H1554" s="158"/>
      <c r="I1554" s="158"/>
      <c r="J1554" s="158"/>
      <c r="K1554" s="158"/>
      <c r="L1554" s="158"/>
      <c r="M1554" s="158"/>
      <c r="N1554" s="158"/>
      <c r="O1554" s="158"/>
      <c r="P1554" s="158"/>
      <c r="Q1554" s="158"/>
      <c r="R1554" s="158"/>
      <c r="S1554" s="181">
        <f t="shared" si="74"/>
        <v>0</v>
      </c>
      <c r="T1554" s="183"/>
      <c r="U1554" s="183"/>
      <c r="V1554" s="183"/>
      <c r="W1554" s="181">
        <f t="shared" si="75"/>
        <v>0</v>
      </c>
      <c r="X1554" s="181">
        <f t="shared" si="76"/>
        <v>0</v>
      </c>
    </row>
    <row r="1555" spans="1:24" ht="9.6" x14ac:dyDescent="0.3">
      <c r="A1555" s="156" t="s">
        <v>3177</v>
      </c>
      <c r="B1555" s="156" t="s">
        <v>3988</v>
      </c>
      <c r="C1555" s="158"/>
      <c r="D1555" s="158"/>
      <c r="E1555" s="158"/>
      <c r="F1555" s="158"/>
      <c r="G1555" s="158"/>
      <c r="H1555" s="158"/>
      <c r="I1555" s="158"/>
      <c r="J1555" s="158"/>
      <c r="K1555" s="158"/>
      <c r="L1555" s="158"/>
      <c r="M1555" s="158"/>
      <c r="N1555" s="158"/>
      <c r="O1555" s="158"/>
      <c r="P1555" s="158"/>
      <c r="Q1555" s="158"/>
      <c r="R1555" s="158"/>
      <c r="S1555" s="181">
        <f t="shared" si="74"/>
        <v>0</v>
      </c>
      <c r="T1555" s="183"/>
      <c r="U1555" s="183"/>
      <c r="V1555" s="183"/>
      <c r="W1555" s="181">
        <f t="shared" si="75"/>
        <v>0</v>
      </c>
      <c r="X1555" s="181">
        <f t="shared" si="76"/>
        <v>0</v>
      </c>
    </row>
    <row r="1556" spans="1:24" ht="19.2" x14ac:dyDescent="0.3">
      <c r="A1556" s="156" t="s">
        <v>3296</v>
      </c>
      <c r="B1556" s="156" t="s">
        <v>4107</v>
      </c>
      <c r="C1556" s="158"/>
      <c r="D1556" s="158"/>
      <c r="E1556" s="158"/>
      <c r="F1556" s="158"/>
      <c r="G1556" s="158"/>
      <c r="H1556" s="158"/>
      <c r="I1556" s="158"/>
      <c r="J1556" s="158"/>
      <c r="K1556" s="158"/>
      <c r="L1556" s="158"/>
      <c r="M1556" s="158"/>
      <c r="N1556" s="158"/>
      <c r="O1556" s="158"/>
      <c r="P1556" s="158"/>
      <c r="Q1556" s="158"/>
      <c r="R1556" s="158"/>
      <c r="S1556" s="181">
        <f t="shared" si="74"/>
        <v>0</v>
      </c>
      <c r="T1556" s="183"/>
      <c r="U1556" s="183"/>
      <c r="V1556" s="183"/>
      <c r="W1556" s="181">
        <f t="shared" si="75"/>
        <v>0</v>
      </c>
      <c r="X1556" s="181">
        <f t="shared" si="76"/>
        <v>0</v>
      </c>
    </row>
    <row r="1557" spans="1:24" ht="19.2" x14ac:dyDescent="0.3">
      <c r="A1557" s="156" t="s">
        <v>3274</v>
      </c>
      <c r="B1557" s="156" t="s">
        <v>4085</v>
      </c>
      <c r="C1557" s="160">
        <v>0</v>
      </c>
      <c r="D1557" s="158"/>
      <c r="E1557" s="160">
        <v>0</v>
      </c>
      <c r="F1557" s="159">
        <v>-49651141</v>
      </c>
      <c r="G1557" s="158"/>
      <c r="H1557" s="159">
        <v>-109325</v>
      </c>
      <c r="I1557" s="158"/>
      <c r="J1557" s="158"/>
      <c r="K1557" s="158"/>
      <c r="L1557" s="158"/>
      <c r="M1557" s="158"/>
      <c r="N1557" s="160">
        <v>0</v>
      </c>
      <c r="O1557" s="158"/>
      <c r="P1557" s="158"/>
      <c r="Q1557" s="158"/>
      <c r="R1557" s="158"/>
      <c r="S1557" s="181">
        <f t="shared" si="74"/>
        <v>-49760466</v>
      </c>
      <c r="T1557" s="183"/>
      <c r="U1557" s="183"/>
      <c r="V1557" s="183"/>
      <c r="W1557" s="181">
        <f t="shared" si="75"/>
        <v>0</v>
      </c>
      <c r="X1557" s="181">
        <f t="shared" si="76"/>
        <v>-49760466</v>
      </c>
    </row>
    <row r="1558" spans="1:24" ht="9.6" x14ac:dyDescent="0.3">
      <c r="A1558" s="156" t="s">
        <v>3297</v>
      </c>
      <c r="B1558" s="156" t="s">
        <v>4108</v>
      </c>
      <c r="C1558" s="160">
        <v>0</v>
      </c>
      <c r="D1558" s="158"/>
      <c r="E1558" s="160">
        <v>0</v>
      </c>
      <c r="F1558" s="159">
        <v>-49651141</v>
      </c>
      <c r="G1558" s="158"/>
      <c r="H1558" s="159">
        <v>-109325</v>
      </c>
      <c r="I1558" s="158"/>
      <c r="J1558" s="158"/>
      <c r="K1558" s="158"/>
      <c r="L1558" s="158"/>
      <c r="M1558" s="158"/>
      <c r="N1558" s="160">
        <v>0</v>
      </c>
      <c r="O1558" s="158"/>
      <c r="P1558" s="158"/>
      <c r="Q1558" s="158"/>
      <c r="R1558" s="158"/>
      <c r="S1558" s="181">
        <f t="shared" si="74"/>
        <v>-49760466</v>
      </c>
      <c r="T1558" s="183"/>
      <c r="U1558" s="183"/>
      <c r="V1558" s="183"/>
      <c r="W1558" s="181">
        <f t="shared" si="75"/>
        <v>0</v>
      </c>
      <c r="X1558" s="181">
        <f t="shared" si="76"/>
        <v>-49760466</v>
      </c>
    </row>
    <row r="1559" spans="1:24" ht="9.6" x14ac:dyDescent="0.3">
      <c r="A1559" s="156" t="s">
        <v>3298</v>
      </c>
      <c r="B1559" s="156" t="s">
        <v>4109</v>
      </c>
      <c r="C1559" s="160">
        <v>0</v>
      </c>
      <c r="D1559" s="158"/>
      <c r="E1559" s="160">
        <v>0</v>
      </c>
      <c r="F1559" s="160">
        <v>0</v>
      </c>
      <c r="G1559" s="158"/>
      <c r="H1559" s="160">
        <v>0</v>
      </c>
      <c r="I1559" s="158"/>
      <c r="J1559" s="158"/>
      <c r="K1559" s="158"/>
      <c r="L1559" s="158"/>
      <c r="M1559" s="158"/>
      <c r="N1559" s="160">
        <v>0</v>
      </c>
      <c r="O1559" s="158"/>
      <c r="P1559" s="158"/>
      <c r="Q1559" s="158"/>
      <c r="R1559" s="158"/>
      <c r="S1559" s="181">
        <f t="shared" si="74"/>
        <v>0</v>
      </c>
      <c r="T1559" s="183"/>
      <c r="U1559" s="183"/>
      <c r="V1559" s="183"/>
      <c r="W1559" s="181">
        <f t="shared" si="75"/>
        <v>0</v>
      </c>
      <c r="X1559" s="181">
        <f t="shared" si="76"/>
        <v>0</v>
      </c>
    </row>
    <row r="1560" spans="1:24" ht="19.2" x14ac:dyDescent="0.3">
      <c r="A1560" s="156" t="s">
        <v>3173</v>
      </c>
      <c r="B1560" s="156" t="s">
        <v>3984</v>
      </c>
      <c r="C1560" s="160">
        <v>0</v>
      </c>
      <c r="D1560" s="159">
        <v>-1287177</v>
      </c>
      <c r="E1560" s="160">
        <v>0</v>
      </c>
      <c r="F1560" s="159">
        <v>-35561971</v>
      </c>
      <c r="G1560" s="158"/>
      <c r="H1560" s="159">
        <v>-5185357</v>
      </c>
      <c r="I1560" s="158"/>
      <c r="J1560" s="158"/>
      <c r="K1560" s="158"/>
      <c r="L1560" s="158"/>
      <c r="M1560" s="158"/>
      <c r="N1560" s="160">
        <v>0</v>
      </c>
      <c r="O1560" s="158"/>
      <c r="P1560" s="159">
        <v>-804518</v>
      </c>
      <c r="Q1560" s="158"/>
      <c r="R1560" s="158"/>
      <c r="S1560" s="181">
        <f t="shared" si="74"/>
        <v>-42839023</v>
      </c>
      <c r="T1560" s="183"/>
      <c r="U1560" s="184">
        <v>0</v>
      </c>
      <c r="V1560" s="183"/>
      <c r="W1560" s="181">
        <f t="shared" si="75"/>
        <v>0</v>
      </c>
      <c r="X1560" s="181">
        <f t="shared" si="76"/>
        <v>-42839023</v>
      </c>
    </row>
    <row r="1561" spans="1:24" ht="9.6" x14ac:dyDescent="0.3">
      <c r="A1561" s="156" t="s">
        <v>3297</v>
      </c>
      <c r="B1561" s="156" t="s">
        <v>4108</v>
      </c>
      <c r="C1561" s="160">
        <v>0</v>
      </c>
      <c r="D1561" s="159">
        <v>-1277963</v>
      </c>
      <c r="E1561" s="160">
        <v>0</v>
      </c>
      <c r="F1561" s="159">
        <v>-15631499</v>
      </c>
      <c r="G1561" s="158"/>
      <c r="H1561" s="159">
        <v>-2788343</v>
      </c>
      <c r="I1561" s="158"/>
      <c r="J1561" s="158"/>
      <c r="K1561" s="158"/>
      <c r="L1561" s="158"/>
      <c r="M1561" s="158"/>
      <c r="N1561" s="160">
        <v>0</v>
      </c>
      <c r="O1561" s="158"/>
      <c r="P1561" s="159">
        <v>-167705</v>
      </c>
      <c r="Q1561" s="158"/>
      <c r="R1561" s="158"/>
      <c r="S1561" s="181">
        <f t="shared" si="74"/>
        <v>-19865510</v>
      </c>
      <c r="T1561" s="183"/>
      <c r="U1561" s="184">
        <v>0</v>
      </c>
      <c r="V1561" s="183"/>
      <c r="W1561" s="181">
        <f t="shared" si="75"/>
        <v>0</v>
      </c>
      <c r="X1561" s="181">
        <f t="shared" si="76"/>
        <v>-19865510</v>
      </c>
    </row>
    <row r="1562" spans="1:24" ht="9.6" x14ac:dyDescent="0.3">
      <c r="A1562" s="156" t="s">
        <v>3298</v>
      </c>
      <c r="B1562" s="156" t="s">
        <v>4109</v>
      </c>
      <c r="C1562" s="160">
        <v>0</v>
      </c>
      <c r="D1562" s="159">
        <v>-9214</v>
      </c>
      <c r="E1562" s="160">
        <v>0</v>
      </c>
      <c r="F1562" s="159">
        <v>-19930472</v>
      </c>
      <c r="G1562" s="158"/>
      <c r="H1562" s="159">
        <v>-2397014</v>
      </c>
      <c r="I1562" s="158"/>
      <c r="J1562" s="158"/>
      <c r="K1562" s="158"/>
      <c r="L1562" s="158"/>
      <c r="M1562" s="158"/>
      <c r="N1562" s="160">
        <v>0</v>
      </c>
      <c r="O1562" s="158"/>
      <c r="P1562" s="159">
        <v>-636813</v>
      </c>
      <c r="Q1562" s="158"/>
      <c r="R1562" s="158"/>
      <c r="S1562" s="181">
        <f t="shared" si="74"/>
        <v>-22973513</v>
      </c>
      <c r="T1562" s="183"/>
      <c r="U1562" s="184">
        <v>0</v>
      </c>
      <c r="V1562" s="183"/>
      <c r="W1562" s="181">
        <f t="shared" si="75"/>
        <v>0</v>
      </c>
      <c r="X1562" s="181">
        <f t="shared" si="76"/>
        <v>-22973513</v>
      </c>
    </row>
    <row r="1563" spans="1:24" ht="9.6" x14ac:dyDescent="0.3">
      <c r="A1563" s="156" t="s">
        <v>3174</v>
      </c>
      <c r="B1563" s="156" t="s">
        <v>3985</v>
      </c>
      <c r="C1563" s="160">
        <v>0</v>
      </c>
      <c r="D1563" s="158"/>
      <c r="E1563" s="160">
        <v>0</v>
      </c>
      <c r="F1563" s="159">
        <v>-960216</v>
      </c>
      <c r="G1563" s="158"/>
      <c r="H1563" s="159">
        <v>-268000</v>
      </c>
      <c r="I1563" s="158"/>
      <c r="J1563" s="158"/>
      <c r="K1563" s="158"/>
      <c r="L1563" s="158"/>
      <c r="M1563" s="158"/>
      <c r="N1563" s="160">
        <v>0</v>
      </c>
      <c r="O1563" s="158"/>
      <c r="P1563" s="158"/>
      <c r="Q1563" s="158"/>
      <c r="R1563" s="158"/>
      <c r="S1563" s="181">
        <f t="shared" si="74"/>
        <v>-1228216</v>
      </c>
      <c r="T1563" s="183"/>
      <c r="U1563" s="184">
        <v>0</v>
      </c>
      <c r="V1563" s="183"/>
      <c r="W1563" s="181">
        <f t="shared" si="75"/>
        <v>0</v>
      </c>
      <c r="X1563" s="181">
        <f t="shared" si="76"/>
        <v>-1228216</v>
      </c>
    </row>
    <row r="1564" spans="1:24" ht="9.6" x14ac:dyDescent="0.3">
      <c r="A1564" s="156" t="s">
        <v>3297</v>
      </c>
      <c r="B1564" s="156" t="s">
        <v>4108</v>
      </c>
      <c r="C1564" s="160">
        <v>0</v>
      </c>
      <c r="D1564" s="158"/>
      <c r="E1564" s="160">
        <v>0</v>
      </c>
      <c r="F1564" s="159">
        <v>-1255</v>
      </c>
      <c r="G1564" s="158"/>
      <c r="H1564" s="159">
        <v>-118961</v>
      </c>
      <c r="I1564" s="158"/>
      <c r="J1564" s="158"/>
      <c r="K1564" s="158"/>
      <c r="L1564" s="158"/>
      <c r="M1564" s="158"/>
      <c r="N1564" s="160">
        <v>0</v>
      </c>
      <c r="O1564" s="158"/>
      <c r="P1564" s="158"/>
      <c r="Q1564" s="158"/>
      <c r="R1564" s="158"/>
      <c r="S1564" s="181">
        <f t="shared" si="74"/>
        <v>-120216</v>
      </c>
      <c r="T1564" s="183"/>
      <c r="U1564" s="184">
        <v>0</v>
      </c>
      <c r="V1564" s="183"/>
      <c r="W1564" s="181">
        <f t="shared" si="75"/>
        <v>0</v>
      </c>
      <c r="X1564" s="181">
        <f t="shared" si="76"/>
        <v>-120216</v>
      </c>
    </row>
    <row r="1565" spans="1:24" ht="9.6" x14ac:dyDescent="0.3">
      <c r="A1565" s="156" t="s">
        <v>3298</v>
      </c>
      <c r="B1565" s="156" t="s">
        <v>4109</v>
      </c>
      <c r="C1565" s="160">
        <v>0</v>
      </c>
      <c r="D1565" s="158"/>
      <c r="E1565" s="160">
        <v>0</v>
      </c>
      <c r="F1565" s="159">
        <v>-958961</v>
      </c>
      <c r="G1565" s="158"/>
      <c r="H1565" s="159">
        <v>-149039</v>
      </c>
      <c r="I1565" s="158"/>
      <c r="J1565" s="158"/>
      <c r="K1565" s="158"/>
      <c r="L1565" s="158"/>
      <c r="M1565" s="158"/>
      <c r="N1565" s="160">
        <v>0</v>
      </c>
      <c r="O1565" s="158"/>
      <c r="P1565" s="158"/>
      <c r="Q1565" s="158"/>
      <c r="R1565" s="158"/>
      <c r="S1565" s="181">
        <f t="shared" si="74"/>
        <v>-1108000</v>
      </c>
      <c r="T1565" s="183"/>
      <c r="U1565" s="184">
        <v>0</v>
      </c>
      <c r="V1565" s="183"/>
      <c r="W1565" s="181">
        <f t="shared" si="75"/>
        <v>0</v>
      </c>
      <c r="X1565" s="181">
        <f t="shared" si="76"/>
        <v>-1108000</v>
      </c>
    </row>
    <row r="1566" spans="1:24" ht="19.2" x14ac:dyDescent="0.3">
      <c r="A1566" s="156" t="s">
        <v>3175</v>
      </c>
      <c r="B1566" s="156" t="s">
        <v>3986</v>
      </c>
      <c r="C1566" s="160">
        <v>0</v>
      </c>
      <c r="D1566" s="158"/>
      <c r="E1566" s="160">
        <v>0</v>
      </c>
      <c r="F1566" s="159">
        <v>-896932</v>
      </c>
      <c r="G1566" s="158"/>
      <c r="H1566" s="159">
        <v>-3702391</v>
      </c>
      <c r="I1566" s="158"/>
      <c r="J1566" s="158"/>
      <c r="K1566" s="158"/>
      <c r="L1566" s="158"/>
      <c r="M1566" s="158"/>
      <c r="N1566" s="160">
        <v>0</v>
      </c>
      <c r="O1566" s="158"/>
      <c r="P1566" s="158"/>
      <c r="Q1566" s="158"/>
      <c r="R1566" s="158"/>
      <c r="S1566" s="181">
        <f t="shared" si="74"/>
        <v>-4599323</v>
      </c>
      <c r="T1566" s="183"/>
      <c r="U1566" s="184">
        <v>0</v>
      </c>
      <c r="V1566" s="183"/>
      <c r="W1566" s="181">
        <f t="shared" si="75"/>
        <v>0</v>
      </c>
      <c r="X1566" s="181">
        <f t="shared" si="76"/>
        <v>-4599323</v>
      </c>
    </row>
    <row r="1567" spans="1:24" ht="9.6" x14ac:dyDescent="0.3">
      <c r="A1567" s="156" t="s">
        <v>3297</v>
      </c>
      <c r="B1567" s="156" t="s">
        <v>4108</v>
      </c>
      <c r="C1567" s="160">
        <v>0</v>
      </c>
      <c r="D1567" s="158"/>
      <c r="E1567" s="160">
        <v>0</v>
      </c>
      <c r="F1567" s="159">
        <v>-464048</v>
      </c>
      <c r="G1567" s="158"/>
      <c r="H1567" s="159">
        <v>-2567969</v>
      </c>
      <c r="I1567" s="158"/>
      <c r="J1567" s="158"/>
      <c r="K1567" s="158"/>
      <c r="L1567" s="158"/>
      <c r="M1567" s="158"/>
      <c r="N1567" s="160">
        <v>0</v>
      </c>
      <c r="O1567" s="158"/>
      <c r="P1567" s="158"/>
      <c r="Q1567" s="158"/>
      <c r="R1567" s="158"/>
      <c r="S1567" s="181">
        <f t="shared" si="74"/>
        <v>-3032017</v>
      </c>
      <c r="T1567" s="183"/>
      <c r="U1567" s="184">
        <v>0</v>
      </c>
      <c r="V1567" s="183"/>
      <c r="W1567" s="181">
        <f t="shared" si="75"/>
        <v>0</v>
      </c>
      <c r="X1567" s="181">
        <f t="shared" si="76"/>
        <v>-3032017</v>
      </c>
    </row>
    <row r="1568" spans="1:24" ht="9.6" x14ac:dyDescent="0.3">
      <c r="A1568" s="156" t="s">
        <v>3298</v>
      </c>
      <c r="B1568" s="156" t="s">
        <v>4109</v>
      </c>
      <c r="C1568" s="160">
        <v>0</v>
      </c>
      <c r="D1568" s="158"/>
      <c r="E1568" s="160">
        <v>0</v>
      </c>
      <c r="F1568" s="159">
        <v>-432884</v>
      </c>
      <c r="G1568" s="158"/>
      <c r="H1568" s="159">
        <v>-1134422</v>
      </c>
      <c r="I1568" s="158"/>
      <c r="J1568" s="158"/>
      <c r="K1568" s="158"/>
      <c r="L1568" s="158"/>
      <c r="M1568" s="158"/>
      <c r="N1568" s="160">
        <v>0</v>
      </c>
      <c r="O1568" s="158"/>
      <c r="P1568" s="158"/>
      <c r="Q1568" s="158"/>
      <c r="R1568" s="158"/>
      <c r="S1568" s="181">
        <f t="shared" si="74"/>
        <v>-1567306</v>
      </c>
      <c r="T1568" s="183"/>
      <c r="U1568" s="184">
        <v>0</v>
      </c>
      <c r="V1568" s="183"/>
      <c r="W1568" s="181">
        <f t="shared" si="75"/>
        <v>0</v>
      </c>
      <c r="X1568" s="181">
        <f t="shared" si="76"/>
        <v>-1567306</v>
      </c>
    </row>
    <row r="1569" spans="1:24" ht="19.2" x14ac:dyDescent="0.3">
      <c r="A1569" s="156" t="s">
        <v>3275</v>
      </c>
      <c r="B1569" s="156" t="s">
        <v>4086</v>
      </c>
      <c r="C1569" s="160">
        <v>0</v>
      </c>
      <c r="D1569" s="158"/>
      <c r="E1569" s="160">
        <v>0</v>
      </c>
      <c r="F1569" s="160">
        <v>0</v>
      </c>
      <c r="G1569" s="158"/>
      <c r="H1569" s="159">
        <v>-329799</v>
      </c>
      <c r="I1569" s="158"/>
      <c r="J1569" s="158"/>
      <c r="K1569" s="158"/>
      <c r="L1569" s="158"/>
      <c r="M1569" s="158"/>
      <c r="N1569" s="160">
        <v>0</v>
      </c>
      <c r="O1569" s="158"/>
      <c r="P1569" s="158"/>
      <c r="Q1569" s="158"/>
      <c r="R1569" s="158"/>
      <c r="S1569" s="181">
        <f t="shared" si="74"/>
        <v>-329799</v>
      </c>
      <c r="T1569" s="183"/>
      <c r="U1569" s="184">
        <v>0</v>
      </c>
      <c r="V1569" s="183"/>
      <c r="W1569" s="181">
        <f t="shared" si="75"/>
        <v>0</v>
      </c>
      <c r="X1569" s="181">
        <f t="shared" si="76"/>
        <v>-329799</v>
      </c>
    </row>
    <row r="1570" spans="1:24" ht="9.6" x14ac:dyDescent="0.3">
      <c r="A1570" s="156" t="s">
        <v>3297</v>
      </c>
      <c r="B1570" s="156" t="s">
        <v>4108</v>
      </c>
      <c r="C1570" s="160">
        <v>0</v>
      </c>
      <c r="D1570" s="158"/>
      <c r="E1570" s="160">
        <v>0</v>
      </c>
      <c r="F1570" s="160">
        <v>0</v>
      </c>
      <c r="G1570" s="158"/>
      <c r="H1570" s="160">
        <v>0</v>
      </c>
      <c r="I1570" s="158"/>
      <c r="J1570" s="158"/>
      <c r="K1570" s="158"/>
      <c r="L1570" s="158"/>
      <c r="M1570" s="158"/>
      <c r="N1570" s="160">
        <v>0</v>
      </c>
      <c r="O1570" s="158"/>
      <c r="P1570" s="158"/>
      <c r="Q1570" s="158"/>
      <c r="R1570" s="158"/>
      <c r="S1570" s="181">
        <f t="shared" si="74"/>
        <v>0</v>
      </c>
      <c r="T1570" s="183"/>
      <c r="U1570" s="184">
        <v>0</v>
      </c>
      <c r="V1570" s="183"/>
      <c r="W1570" s="181">
        <f t="shared" si="75"/>
        <v>0</v>
      </c>
      <c r="X1570" s="181">
        <f t="shared" si="76"/>
        <v>0</v>
      </c>
    </row>
    <row r="1571" spans="1:24" ht="9.6" x14ac:dyDescent="0.3">
      <c r="A1571" s="156" t="s">
        <v>3298</v>
      </c>
      <c r="B1571" s="156" t="s">
        <v>4109</v>
      </c>
      <c r="C1571" s="160">
        <v>0</v>
      </c>
      <c r="D1571" s="158"/>
      <c r="E1571" s="160">
        <v>0</v>
      </c>
      <c r="F1571" s="160">
        <v>0</v>
      </c>
      <c r="G1571" s="158"/>
      <c r="H1571" s="159">
        <v>-329799</v>
      </c>
      <c r="I1571" s="158"/>
      <c r="J1571" s="158"/>
      <c r="K1571" s="158"/>
      <c r="L1571" s="158"/>
      <c r="M1571" s="158"/>
      <c r="N1571" s="160">
        <v>0</v>
      </c>
      <c r="O1571" s="158"/>
      <c r="P1571" s="158"/>
      <c r="Q1571" s="158"/>
      <c r="R1571" s="158"/>
      <c r="S1571" s="181">
        <f t="shared" si="74"/>
        <v>-329799</v>
      </c>
      <c r="T1571" s="183"/>
      <c r="U1571" s="184">
        <v>0</v>
      </c>
      <c r="V1571" s="183"/>
      <c r="W1571" s="181">
        <f t="shared" si="75"/>
        <v>0</v>
      </c>
      <c r="X1571" s="181">
        <f t="shared" si="76"/>
        <v>-329799</v>
      </c>
    </row>
    <row r="1572" spans="1:24" ht="9.6" x14ac:dyDescent="0.3">
      <c r="A1572" s="156" t="s">
        <v>3276</v>
      </c>
      <c r="B1572" s="156" t="s">
        <v>4087</v>
      </c>
      <c r="C1572" s="158"/>
      <c r="D1572" s="159">
        <v>-1260413</v>
      </c>
      <c r="E1572" s="160">
        <v>0</v>
      </c>
      <c r="F1572" s="159">
        <v>-121846</v>
      </c>
      <c r="G1572" s="158"/>
      <c r="H1572" s="159">
        <v>-49355</v>
      </c>
      <c r="I1572" s="158"/>
      <c r="J1572" s="158"/>
      <c r="K1572" s="158"/>
      <c r="L1572" s="158"/>
      <c r="M1572" s="158"/>
      <c r="N1572" s="160">
        <v>0</v>
      </c>
      <c r="O1572" s="158"/>
      <c r="P1572" s="158"/>
      <c r="Q1572" s="158"/>
      <c r="R1572" s="158"/>
      <c r="S1572" s="181">
        <f t="shared" si="74"/>
        <v>-1431614</v>
      </c>
      <c r="T1572" s="183"/>
      <c r="U1572" s="183"/>
      <c r="V1572" s="183"/>
      <c r="W1572" s="181">
        <f t="shared" si="75"/>
        <v>0</v>
      </c>
      <c r="X1572" s="181">
        <f t="shared" si="76"/>
        <v>-1431614</v>
      </c>
    </row>
    <row r="1573" spans="1:24" ht="9.6" x14ac:dyDescent="0.3">
      <c r="A1573" s="156" t="s">
        <v>3297</v>
      </c>
      <c r="B1573" s="156" t="s">
        <v>4108</v>
      </c>
      <c r="C1573" s="158"/>
      <c r="D1573" s="158"/>
      <c r="E1573" s="160">
        <v>0</v>
      </c>
      <c r="F1573" s="160">
        <v>0</v>
      </c>
      <c r="G1573" s="158"/>
      <c r="H1573" s="159">
        <v>-20386</v>
      </c>
      <c r="I1573" s="158"/>
      <c r="J1573" s="158"/>
      <c r="K1573" s="158"/>
      <c r="L1573" s="158"/>
      <c r="M1573" s="158"/>
      <c r="N1573" s="160">
        <v>0</v>
      </c>
      <c r="O1573" s="158"/>
      <c r="P1573" s="158"/>
      <c r="Q1573" s="158"/>
      <c r="R1573" s="158"/>
      <c r="S1573" s="181">
        <f t="shared" si="74"/>
        <v>-20386</v>
      </c>
      <c r="T1573" s="183"/>
      <c r="U1573" s="183"/>
      <c r="V1573" s="183"/>
      <c r="W1573" s="181">
        <f t="shared" si="75"/>
        <v>0</v>
      </c>
      <c r="X1573" s="181">
        <f t="shared" si="76"/>
        <v>-20386</v>
      </c>
    </row>
    <row r="1574" spans="1:24" ht="9.6" x14ac:dyDescent="0.3">
      <c r="A1574" s="156" t="s">
        <v>3298</v>
      </c>
      <c r="B1574" s="156" t="s">
        <v>4109</v>
      </c>
      <c r="C1574" s="158"/>
      <c r="D1574" s="159">
        <v>-1260413</v>
      </c>
      <c r="E1574" s="160">
        <v>0</v>
      </c>
      <c r="F1574" s="159">
        <v>-121846</v>
      </c>
      <c r="G1574" s="158"/>
      <c r="H1574" s="159">
        <v>-28969</v>
      </c>
      <c r="I1574" s="158"/>
      <c r="J1574" s="158"/>
      <c r="K1574" s="158"/>
      <c r="L1574" s="158"/>
      <c r="M1574" s="158"/>
      <c r="N1574" s="160">
        <v>0</v>
      </c>
      <c r="O1574" s="158"/>
      <c r="P1574" s="158"/>
      <c r="Q1574" s="158"/>
      <c r="R1574" s="158"/>
      <c r="S1574" s="181">
        <f t="shared" si="74"/>
        <v>-1411228</v>
      </c>
      <c r="T1574" s="183"/>
      <c r="U1574" s="183"/>
      <c r="V1574" s="183"/>
      <c r="W1574" s="181">
        <f t="shared" si="75"/>
        <v>0</v>
      </c>
      <c r="X1574" s="181">
        <f t="shared" si="76"/>
        <v>-1411228</v>
      </c>
    </row>
    <row r="1575" spans="1:24" ht="19.2" x14ac:dyDescent="0.3">
      <c r="A1575" s="156" t="s">
        <v>3532</v>
      </c>
      <c r="B1575" s="156" t="s">
        <v>4335</v>
      </c>
      <c r="C1575" s="158"/>
      <c r="D1575" s="158"/>
      <c r="E1575" s="159">
        <v>-693038</v>
      </c>
      <c r="F1575" s="160">
        <v>0</v>
      </c>
      <c r="G1575" s="158"/>
      <c r="H1575" s="159">
        <v>-496952</v>
      </c>
      <c r="I1575" s="158"/>
      <c r="J1575" s="159">
        <v>-1187875</v>
      </c>
      <c r="K1575" s="158"/>
      <c r="L1575" s="158"/>
      <c r="M1575" s="158"/>
      <c r="N1575" s="160">
        <v>0</v>
      </c>
      <c r="O1575" s="158"/>
      <c r="P1575" s="159">
        <v>-326657476</v>
      </c>
      <c r="Q1575" s="159">
        <v>-2609607</v>
      </c>
      <c r="R1575" s="159">
        <v>91076</v>
      </c>
      <c r="S1575" s="181">
        <f t="shared" ref="S1575:S1638" si="77">SUM(C1575:R1575)</f>
        <v>-331553872</v>
      </c>
      <c r="T1575" s="183"/>
      <c r="U1575" s="184">
        <v>0</v>
      </c>
      <c r="V1575" s="183"/>
      <c r="W1575" s="181">
        <f t="shared" si="75"/>
        <v>0</v>
      </c>
      <c r="X1575" s="181">
        <f t="shared" si="76"/>
        <v>-331553872</v>
      </c>
    </row>
    <row r="1576" spans="1:24" ht="9.6" x14ac:dyDescent="0.3">
      <c r="A1576" s="156" t="s">
        <v>3184</v>
      </c>
      <c r="B1576" s="156" t="s">
        <v>3995</v>
      </c>
      <c r="C1576" s="158"/>
      <c r="D1576" s="158"/>
      <c r="E1576" s="158"/>
      <c r="F1576" s="158"/>
      <c r="G1576" s="158"/>
      <c r="H1576" s="158"/>
      <c r="I1576" s="158"/>
      <c r="J1576" s="158"/>
      <c r="K1576" s="158"/>
      <c r="L1576" s="158"/>
      <c r="M1576" s="158"/>
      <c r="N1576" s="158"/>
      <c r="O1576" s="158"/>
      <c r="P1576" s="158"/>
      <c r="Q1576" s="158"/>
      <c r="R1576" s="158"/>
      <c r="S1576" s="181">
        <f t="shared" si="77"/>
        <v>0</v>
      </c>
      <c r="T1576" s="183"/>
      <c r="U1576" s="183"/>
      <c r="V1576" s="183"/>
      <c r="W1576" s="181">
        <f t="shared" si="75"/>
        <v>0</v>
      </c>
      <c r="X1576" s="181">
        <f t="shared" si="76"/>
        <v>0</v>
      </c>
    </row>
    <row r="1577" spans="1:24" ht="19.2" x14ac:dyDescent="0.3">
      <c r="A1577" s="156" t="s">
        <v>3185</v>
      </c>
      <c r="B1577" s="156" t="s">
        <v>3996</v>
      </c>
      <c r="C1577" s="158"/>
      <c r="D1577" s="158"/>
      <c r="E1577" s="159">
        <v>-95802</v>
      </c>
      <c r="F1577" s="160">
        <v>0</v>
      </c>
      <c r="G1577" s="158"/>
      <c r="H1577" s="159">
        <v>-496952</v>
      </c>
      <c r="I1577" s="158"/>
      <c r="J1577" s="159">
        <v>-1187875</v>
      </c>
      <c r="K1577" s="158"/>
      <c r="L1577" s="158"/>
      <c r="M1577" s="158"/>
      <c r="N1577" s="160">
        <v>0</v>
      </c>
      <c r="O1577" s="158"/>
      <c r="P1577" s="159">
        <v>-14001740</v>
      </c>
      <c r="Q1577" s="159">
        <v>-2609607</v>
      </c>
      <c r="R1577" s="159">
        <v>-81753</v>
      </c>
      <c r="S1577" s="181">
        <f t="shared" si="77"/>
        <v>-18473729</v>
      </c>
      <c r="T1577" s="183"/>
      <c r="U1577" s="184">
        <v>0</v>
      </c>
      <c r="V1577" s="183"/>
      <c r="W1577" s="181">
        <f t="shared" ref="W1577:W1640" si="78">SUM(T1577:V1577)</f>
        <v>0</v>
      </c>
      <c r="X1577" s="181">
        <f t="shared" ref="X1577:X1640" si="79">S1577+W1577</f>
        <v>-18473729</v>
      </c>
    </row>
    <row r="1578" spans="1:24" ht="9.6" x14ac:dyDescent="0.3">
      <c r="A1578" s="156" t="s">
        <v>3186</v>
      </c>
      <c r="B1578" s="156" t="s">
        <v>3997</v>
      </c>
      <c r="C1578" s="158"/>
      <c r="D1578" s="158"/>
      <c r="E1578" s="160">
        <v>0</v>
      </c>
      <c r="F1578" s="160">
        <v>0</v>
      </c>
      <c r="G1578" s="158"/>
      <c r="H1578" s="160">
        <v>0</v>
      </c>
      <c r="I1578" s="158"/>
      <c r="J1578" s="158"/>
      <c r="K1578" s="158"/>
      <c r="L1578" s="158"/>
      <c r="M1578" s="158"/>
      <c r="N1578" s="160">
        <v>0</v>
      </c>
      <c r="O1578" s="158"/>
      <c r="P1578" s="159">
        <v>-5363736</v>
      </c>
      <c r="Q1578" s="160">
        <v>0</v>
      </c>
      <c r="R1578" s="158"/>
      <c r="S1578" s="181">
        <f t="shared" si="77"/>
        <v>-5363736</v>
      </c>
      <c r="T1578" s="183"/>
      <c r="U1578" s="184">
        <v>0</v>
      </c>
      <c r="V1578" s="183"/>
      <c r="W1578" s="181">
        <f t="shared" si="78"/>
        <v>0</v>
      </c>
      <c r="X1578" s="181">
        <f t="shared" si="79"/>
        <v>-5363736</v>
      </c>
    </row>
    <row r="1579" spans="1:24" ht="19.2" x14ac:dyDescent="0.3">
      <c r="A1579" s="156" t="s">
        <v>3187</v>
      </c>
      <c r="B1579" s="156" t="s">
        <v>3998</v>
      </c>
      <c r="C1579" s="158"/>
      <c r="D1579" s="158"/>
      <c r="E1579" s="160">
        <v>0</v>
      </c>
      <c r="F1579" s="160">
        <v>0</v>
      </c>
      <c r="G1579" s="158"/>
      <c r="H1579" s="160">
        <v>0</v>
      </c>
      <c r="I1579" s="158"/>
      <c r="J1579" s="158"/>
      <c r="K1579" s="158"/>
      <c r="L1579" s="158"/>
      <c r="M1579" s="158"/>
      <c r="N1579" s="160">
        <v>0</v>
      </c>
      <c r="O1579" s="158"/>
      <c r="P1579" s="158"/>
      <c r="Q1579" s="160">
        <v>0</v>
      </c>
      <c r="R1579" s="158"/>
      <c r="S1579" s="181">
        <f t="shared" si="77"/>
        <v>0</v>
      </c>
      <c r="T1579" s="183"/>
      <c r="U1579" s="184">
        <v>0</v>
      </c>
      <c r="V1579" s="183"/>
      <c r="W1579" s="181">
        <f t="shared" si="78"/>
        <v>0</v>
      </c>
      <c r="X1579" s="181">
        <f t="shared" si="79"/>
        <v>0</v>
      </c>
    </row>
    <row r="1580" spans="1:24" ht="19.2" x14ac:dyDescent="0.3">
      <c r="A1580" s="156" t="s">
        <v>3188</v>
      </c>
      <c r="B1580" s="156" t="s">
        <v>3999</v>
      </c>
      <c r="C1580" s="158"/>
      <c r="D1580" s="158"/>
      <c r="E1580" s="159">
        <v>-597236</v>
      </c>
      <c r="F1580" s="160">
        <v>0</v>
      </c>
      <c r="G1580" s="158"/>
      <c r="H1580" s="160">
        <v>0</v>
      </c>
      <c r="I1580" s="158"/>
      <c r="J1580" s="158"/>
      <c r="K1580" s="158"/>
      <c r="L1580" s="158"/>
      <c r="M1580" s="158"/>
      <c r="N1580" s="160">
        <v>0</v>
      </c>
      <c r="O1580" s="158"/>
      <c r="P1580" s="159">
        <v>-307292000</v>
      </c>
      <c r="Q1580" s="160">
        <v>0</v>
      </c>
      <c r="R1580" s="159">
        <v>172829</v>
      </c>
      <c r="S1580" s="181">
        <f t="shared" si="77"/>
        <v>-307716407</v>
      </c>
      <c r="T1580" s="183"/>
      <c r="U1580" s="184">
        <v>0</v>
      </c>
      <c r="V1580" s="183"/>
      <c r="W1580" s="181">
        <f t="shared" si="78"/>
        <v>0</v>
      </c>
      <c r="X1580" s="181">
        <f t="shared" si="79"/>
        <v>-307716407</v>
      </c>
    </row>
    <row r="1581" spans="1:24" ht="19.2" x14ac:dyDescent="0.3">
      <c r="A1581" s="156" t="s">
        <v>3189</v>
      </c>
      <c r="B1581" s="156" t="s">
        <v>4000</v>
      </c>
      <c r="C1581" s="158"/>
      <c r="D1581" s="158"/>
      <c r="E1581" s="160">
        <v>0</v>
      </c>
      <c r="F1581" s="160">
        <v>0</v>
      </c>
      <c r="G1581" s="158"/>
      <c r="H1581" s="160">
        <v>0</v>
      </c>
      <c r="I1581" s="158"/>
      <c r="J1581" s="158"/>
      <c r="K1581" s="158"/>
      <c r="L1581" s="158"/>
      <c r="M1581" s="158"/>
      <c r="N1581" s="160">
        <v>0</v>
      </c>
      <c r="O1581" s="158"/>
      <c r="P1581" s="158"/>
      <c r="Q1581" s="160">
        <v>0</v>
      </c>
      <c r="R1581" s="158"/>
      <c r="S1581" s="181">
        <f t="shared" si="77"/>
        <v>0</v>
      </c>
      <c r="T1581" s="183"/>
      <c r="U1581" s="183"/>
      <c r="V1581" s="183"/>
      <c r="W1581" s="181">
        <f t="shared" si="78"/>
        <v>0</v>
      </c>
      <c r="X1581" s="181">
        <f t="shared" si="79"/>
        <v>0</v>
      </c>
    </row>
    <row r="1582" spans="1:24" ht="19.2" x14ac:dyDescent="0.3">
      <c r="A1582" s="156" t="s">
        <v>3533</v>
      </c>
      <c r="B1582" s="156" t="s">
        <v>4336</v>
      </c>
      <c r="C1582" s="159">
        <v>-44342090</v>
      </c>
      <c r="D1582" s="158"/>
      <c r="E1582" s="159">
        <v>-167752382</v>
      </c>
      <c r="F1582" s="159">
        <v>-88152216</v>
      </c>
      <c r="G1582" s="158"/>
      <c r="H1582" s="159">
        <v>-401298582</v>
      </c>
      <c r="I1582" s="159">
        <v>-7834347</v>
      </c>
      <c r="J1582" s="159">
        <v>-65853494</v>
      </c>
      <c r="K1582" s="158"/>
      <c r="L1582" s="159">
        <v>-47453253</v>
      </c>
      <c r="M1582" s="159">
        <v>-5071312</v>
      </c>
      <c r="N1582" s="159">
        <v>-43467772</v>
      </c>
      <c r="O1582" s="159">
        <v>-82832819</v>
      </c>
      <c r="P1582" s="159">
        <v>-181518006</v>
      </c>
      <c r="Q1582" s="159">
        <v>-23356437</v>
      </c>
      <c r="R1582" s="159">
        <v>-102690209</v>
      </c>
      <c r="S1582" s="181">
        <f t="shared" si="77"/>
        <v>-1261622919</v>
      </c>
      <c r="T1582" s="183"/>
      <c r="U1582" s="183"/>
      <c r="V1582" s="182">
        <v>-24234378</v>
      </c>
      <c r="W1582" s="181">
        <f t="shared" si="78"/>
        <v>-24234378</v>
      </c>
      <c r="X1582" s="181">
        <f t="shared" si="79"/>
        <v>-1285857297</v>
      </c>
    </row>
    <row r="1583" spans="1:24" ht="28.8" x14ac:dyDescent="0.3">
      <c r="A1583" s="156" t="s">
        <v>3534</v>
      </c>
      <c r="B1583" s="156" t="s">
        <v>4337</v>
      </c>
      <c r="C1583" s="159">
        <v>-44342090</v>
      </c>
      <c r="D1583" s="158"/>
      <c r="E1583" s="159">
        <v>-167752382</v>
      </c>
      <c r="F1583" s="159">
        <v>-88152216</v>
      </c>
      <c r="G1583" s="158"/>
      <c r="H1583" s="159">
        <v>-401298582</v>
      </c>
      <c r="I1583" s="159">
        <v>-7834347</v>
      </c>
      <c r="J1583" s="159">
        <v>-65853494</v>
      </c>
      <c r="K1583" s="158"/>
      <c r="L1583" s="159">
        <v>-47453253</v>
      </c>
      <c r="M1583" s="159">
        <v>-5071312</v>
      </c>
      <c r="N1583" s="159">
        <v>-43467772</v>
      </c>
      <c r="O1583" s="159">
        <v>-82832819</v>
      </c>
      <c r="P1583" s="159">
        <v>-181518006</v>
      </c>
      <c r="Q1583" s="159">
        <v>-23356437</v>
      </c>
      <c r="R1583" s="159">
        <v>-102690209</v>
      </c>
      <c r="S1583" s="181">
        <f t="shared" si="77"/>
        <v>-1261622919</v>
      </c>
      <c r="T1583" s="183"/>
      <c r="U1583" s="183"/>
      <c r="V1583" s="182">
        <v>-24234378</v>
      </c>
      <c r="W1583" s="181">
        <f t="shared" si="78"/>
        <v>-24234378</v>
      </c>
      <c r="X1583" s="181">
        <f t="shared" si="79"/>
        <v>-1285857297</v>
      </c>
    </row>
    <row r="1584" spans="1:24" ht="19.2" x14ac:dyDescent="0.3">
      <c r="A1584" s="156" t="s">
        <v>3535</v>
      </c>
      <c r="B1584" s="156" t="s">
        <v>4338</v>
      </c>
      <c r="C1584" s="159">
        <v>-27024082</v>
      </c>
      <c r="D1584" s="158"/>
      <c r="E1584" s="159">
        <v>-57580112</v>
      </c>
      <c r="F1584" s="159">
        <v>-27532910</v>
      </c>
      <c r="G1584" s="158"/>
      <c r="H1584" s="159">
        <v>-294816827</v>
      </c>
      <c r="I1584" s="159">
        <v>-4100854</v>
      </c>
      <c r="J1584" s="159">
        <v>-37644355</v>
      </c>
      <c r="K1584" s="158"/>
      <c r="L1584" s="159">
        <v>-24726689</v>
      </c>
      <c r="M1584" s="159">
        <v>-3581926</v>
      </c>
      <c r="N1584" s="160">
        <v>0</v>
      </c>
      <c r="O1584" s="159">
        <v>-41604864</v>
      </c>
      <c r="P1584" s="159">
        <v>-93267762</v>
      </c>
      <c r="Q1584" s="159">
        <v>-18844755</v>
      </c>
      <c r="R1584" s="159">
        <v>-44950816</v>
      </c>
      <c r="S1584" s="181">
        <f t="shared" si="77"/>
        <v>-675675952</v>
      </c>
      <c r="T1584" s="183"/>
      <c r="U1584" s="183"/>
      <c r="V1584" s="183"/>
      <c r="W1584" s="181">
        <f t="shared" si="78"/>
        <v>0</v>
      </c>
      <c r="X1584" s="181">
        <f t="shared" si="79"/>
        <v>-675675952</v>
      </c>
    </row>
    <row r="1585" spans="1:24" ht="19.2" x14ac:dyDescent="0.3">
      <c r="A1585" s="156" t="s">
        <v>3366</v>
      </c>
      <c r="B1585" s="156" t="s">
        <v>4176</v>
      </c>
      <c r="C1585" s="158"/>
      <c r="D1585" s="158"/>
      <c r="E1585" s="158"/>
      <c r="F1585" s="158"/>
      <c r="G1585" s="158"/>
      <c r="H1585" s="158"/>
      <c r="I1585" s="158"/>
      <c r="J1585" s="158"/>
      <c r="K1585" s="158"/>
      <c r="L1585" s="158"/>
      <c r="M1585" s="158"/>
      <c r="N1585" s="158"/>
      <c r="O1585" s="158"/>
      <c r="P1585" s="158"/>
      <c r="Q1585" s="158"/>
      <c r="R1585" s="158"/>
      <c r="S1585" s="181">
        <f t="shared" si="77"/>
        <v>0</v>
      </c>
      <c r="T1585" s="183"/>
      <c r="U1585" s="183"/>
      <c r="V1585" s="183"/>
      <c r="W1585" s="181">
        <f t="shared" si="78"/>
        <v>0</v>
      </c>
      <c r="X1585" s="181">
        <f t="shared" si="79"/>
        <v>0</v>
      </c>
    </row>
    <row r="1586" spans="1:24" ht="19.2" x14ac:dyDescent="0.3">
      <c r="A1586" s="156" t="s">
        <v>3367</v>
      </c>
      <c r="B1586" s="156" t="s">
        <v>4177</v>
      </c>
      <c r="C1586" s="158"/>
      <c r="D1586" s="158"/>
      <c r="E1586" s="158"/>
      <c r="F1586" s="158"/>
      <c r="G1586" s="158"/>
      <c r="H1586" s="158"/>
      <c r="I1586" s="158"/>
      <c r="J1586" s="158"/>
      <c r="K1586" s="158"/>
      <c r="L1586" s="158"/>
      <c r="M1586" s="158"/>
      <c r="N1586" s="158"/>
      <c r="O1586" s="158"/>
      <c r="P1586" s="159">
        <v>-24940067</v>
      </c>
      <c r="Q1586" s="158"/>
      <c r="R1586" s="159">
        <v>-1934531</v>
      </c>
      <c r="S1586" s="181">
        <f t="shared" si="77"/>
        <v>-26874598</v>
      </c>
      <c r="T1586" s="183"/>
      <c r="U1586" s="183"/>
      <c r="V1586" s="183"/>
      <c r="W1586" s="181">
        <f t="shared" si="78"/>
        <v>0</v>
      </c>
      <c r="X1586" s="181">
        <f t="shared" si="79"/>
        <v>-26874598</v>
      </c>
    </row>
    <row r="1587" spans="1:24" ht="19.2" x14ac:dyDescent="0.3">
      <c r="A1587" s="156" t="s">
        <v>3368</v>
      </c>
      <c r="B1587" s="156" t="s">
        <v>4178</v>
      </c>
      <c r="C1587" s="159">
        <v>-27024082</v>
      </c>
      <c r="D1587" s="158"/>
      <c r="E1587" s="159">
        <v>-51169665</v>
      </c>
      <c r="F1587" s="159">
        <v>-25711628</v>
      </c>
      <c r="G1587" s="158"/>
      <c r="H1587" s="159">
        <v>-276640640</v>
      </c>
      <c r="I1587" s="159">
        <v>-4100854</v>
      </c>
      <c r="J1587" s="159">
        <v>-28440590</v>
      </c>
      <c r="K1587" s="158"/>
      <c r="L1587" s="159">
        <v>-23823326</v>
      </c>
      <c r="M1587" s="159">
        <v>-3581926</v>
      </c>
      <c r="N1587" s="160">
        <v>0</v>
      </c>
      <c r="O1587" s="159">
        <v>-40004140</v>
      </c>
      <c r="P1587" s="159">
        <v>-46005651</v>
      </c>
      <c r="Q1587" s="159">
        <v>-3131124</v>
      </c>
      <c r="R1587" s="159">
        <v>-33540595</v>
      </c>
      <c r="S1587" s="181">
        <f t="shared" si="77"/>
        <v>-563174221</v>
      </c>
      <c r="T1587" s="183"/>
      <c r="U1587" s="183"/>
      <c r="V1587" s="183"/>
      <c r="W1587" s="181">
        <f t="shared" si="78"/>
        <v>0</v>
      </c>
      <c r="X1587" s="181">
        <f t="shared" si="79"/>
        <v>-563174221</v>
      </c>
    </row>
    <row r="1588" spans="1:24" ht="19.2" x14ac:dyDescent="0.3">
      <c r="A1588" s="156" t="s">
        <v>3369</v>
      </c>
      <c r="B1588" s="156" t="s">
        <v>4179</v>
      </c>
      <c r="C1588" s="158"/>
      <c r="D1588" s="158"/>
      <c r="E1588" s="160">
        <v>0</v>
      </c>
      <c r="F1588" s="160">
        <v>0</v>
      </c>
      <c r="G1588" s="158"/>
      <c r="H1588" s="159">
        <v>-3713468</v>
      </c>
      <c r="I1588" s="158"/>
      <c r="J1588" s="158"/>
      <c r="K1588" s="158"/>
      <c r="L1588" s="158"/>
      <c r="M1588" s="158"/>
      <c r="N1588" s="160">
        <v>0</v>
      </c>
      <c r="O1588" s="158"/>
      <c r="P1588" s="159">
        <v>-1417</v>
      </c>
      <c r="Q1588" s="160">
        <v>0</v>
      </c>
      <c r="R1588" s="158"/>
      <c r="S1588" s="181">
        <f t="shared" si="77"/>
        <v>-3714885</v>
      </c>
      <c r="T1588" s="183"/>
      <c r="U1588" s="183"/>
      <c r="V1588" s="183"/>
      <c r="W1588" s="181">
        <f t="shared" si="78"/>
        <v>0</v>
      </c>
      <c r="X1588" s="181">
        <f t="shared" si="79"/>
        <v>-3714885</v>
      </c>
    </row>
    <row r="1589" spans="1:24" ht="19.2" x14ac:dyDescent="0.3">
      <c r="A1589" s="156" t="s">
        <v>3370</v>
      </c>
      <c r="B1589" s="156" t="s">
        <v>4180</v>
      </c>
      <c r="C1589" s="160">
        <v>0</v>
      </c>
      <c r="D1589" s="158"/>
      <c r="E1589" s="159">
        <v>-6383929</v>
      </c>
      <c r="F1589" s="159">
        <v>-1711531</v>
      </c>
      <c r="G1589" s="158"/>
      <c r="H1589" s="159">
        <v>-1166505</v>
      </c>
      <c r="I1589" s="158"/>
      <c r="J1589" s="159">
        <v>-2453669</v>
      </c>
      <c r="K1589" s="158"/>
      <c r="L1589" s="158"/>
      <c r="M1589" s="158"/>
      <c r="N1589" s="160">
        <v>0</v>
      </c>
      <c r="O1589" s="159">
        <v>-1600724</v>
      </c>
      <c r="P1589" s="159">
        <v>-22320627</v>
      </c>
      <c r="Q1589" s="159">
        <v>-15713631</v>
      </c>
      <c r="R1589" s="159">
        <v>-9475690</v>
      </c>
      <c r="S1589" s="181">
        <f t="shared" si="77"/>
        <v>-60826306</v>
      </c>
      <c r="T1589" s="183"/>
      <c r="U1589" s="183"/>
      <c r="V1589" s="183"/>
      <c r="W1589" s="181">
        <f t="shared" si="78"/>
        <v>0</v>
      </c>
      <c r="X1589" s="181">
        <f t="shared" si="79"/>
        <v>-60826306</v>
      </c>
    </row>
    <row r="1590" spans="1:24" ht="19.2" x14ac:dyDescent="0.3">
      <c r="A1590" s="156" t="s">
        <v>3371</v>
      </c>
      <c r="B1590" s="156" t="s">
        <v>4181</v>
      </c>
      <c r="C1590" s="158"/>
      <c r="D1590" s="158"/>
      <c r="E1590" s="160">
        <v>0</v>
      </c>
      <c r="F1590" s="159">
        <v>-109751</v>
      </c>
      <c r="G1590" s="158"/>
      <c r="H1590" s="160">
        <v>0</v>
      </c>
      <c r="I1590" s="158"/>
      <c r="J1590" s="158"/>
      <c r="K1590" s="158"/>
      <c r="L1590" s="158"/>
      <c r="M1590" s="158"/>
      <c r="N1590" s="160">
        <v>0</v>
      </c>
      <c r="O1590" s="158"/>
      <c r="P1590" s="158"/>
      <c r="Q1590" s="160">
        <v>0</v>
      </c>
      <c r="R1590" s="158"/>
      <c r="S1590" s="181">
        <f t="shared" si="77"/>
        <v>-109751</v>
      </c>
      <c r="T1590" s="183"/>
      <c r="U1590" s="183"/>
      <c r="V1590" s="183"/>
      <c r="W1590" s="181">
        <f t="shared" si="78"/>
        <v>0</v>
      </c>
      <c r="X1590" s="181">
        <f t="shared" si="79"/>
        <v>-109751</v>
      </c>
    </row>
    <row r="1591" spans="1:24" ht="19.2" x14ac:dyDescent="0.3">
      <c r="A1591" s="156" t="s">
        <v>3372</v>
      </c>
      <c r="B1591" s="156" t="s">
        <v>4182</v>
      </c>
      <c r="C1591" s="158"/>
      <c r="D1591" s="158"/>
      <c r="E1591" s="159">
        <v>-26518</v>
      </c>
      <c r="F1591" s="160">
        <v>0</v>
      </c>
      <c r="G1591" s="158"/>
      <c r="H1591" s="159">
        <v>-13296214</v>
      </c>
      <c r="I1591" s="158"/>
      <c r="J1591" s="158"/>
      <c r="K1591" s="158"/>
      <c r="L1591" s="158"/>
      <c r="M1591" s="158"/>
      <c r="N1591" s="160">
        <v>0</v>
      </c>
      <c r="O1591" s="158"/>
      <c r="P1591" s="158"/>
      <c r="Q1591" s="160">
        <v>0</v>
      </c>
      <c r="R1591" s="158"/>
      <c r="S1591" s="181">
        <f t="shared" si="77"/>
        <v>-13322732</v>
      </c>
      <c r="T1591" s="183"/>
      <c r="U1591" s="183"/>
      <c r="V1591" s="183"/>
      <c r="W1591" s="181">
        <f t="shared" si="78"/>
        <v>0</v>
      </c>
      <c r="X1591" s="181">
        <f t="shared" si="79"/>
        <v>-13322732</v>
      </c>
    </row>
    <row r="1592" spans="1:24" ht="19.2" x14ac:dyDescent="0.3">
      <c r="A1592" s="156" t="s">
        <v>3373</v>
      </c>
      <c r="B1592" s="156" t="s">
        <v>4183</v>
      </c>
      <c r="C1592" s="158"/>
      <c r="D1592" s="158"/>
      <c r="E1592" s="160">
        <v>0</v>
      </c>
      <c r="F1592" s="160">
        <v>0</v>
      </c>
      <c r="G1592" s="158"/>
      <c r="H1592" s="160">
        <v>0</v>
      </c>
      <c r="I1592" s="158"/>
      <c r="J1592" s="159">
        <v>-6750096</v>
      </c>
      <c r="K1592" s="158"/>
      <c r="L1592" s="159">
        <v>-903363</v>
      </c>
      <c r="M1592" s="158"/>
      <c r="N1592" s="160">
        <v>0</v>
      </c>
      <c r="O1592" s="158"/>
      <c r="P1592" s="158"/>
      <c r="Q1592" s="160">
        <v>0</v>
      </c>
      <c r="R1592" s="158"/>
      <c r="S1592" s="181">
        <f t="shared" si="77"/>
        <v>-7653459</v>
      </c>
      <c r="T1592" s="183"/>
      <c r="U1592" s="183"/>
      <c r="V1592" s="183"/>
      <c r="W1592" s="181">
        <f t="shared" si="78"/>
        <v>0</v>
      </c>
      <c r="X1592" s="181">
        <f t="shared" si="79"/>
        <v>-7653459</v>
      </c>
    </row>
    <row r="1593" spans="1:24" ht="19.2" x14ac:dyDescent="0.3">
      <c r="A1593" s="156" t="s">
        <v>3381</v>
      </c>
      <c r="B1593" s="156" t="s">
        <v>4191</v>
      </c>
      <c r="C1593" s="158"/>
      <c r="D1593" s="158"/>
      <c r="E1593" s="158"/>
      <c r="F1593" s="158"/>
      <c r="G1593" s="158"/>
      <c r="H1593" s="158"/>
      <c r="I1593" s="158"/>
      <c r="J1593" s="158"/>
      <c r="K1593" s="158"/>
      <c r="L1593" s="158"/>
      <c r="M1593" s="158"/>
      <c r="N1593" s="158"/>
      <c r="O1593" s="158"/>
      <c r="P1593" s="158"/>
      <c r="Q1593" s="158"/>
      <c r="R1593" s="158"/>
      <c r="S1593" s="181">
        <f t="shared" si="77"/>
        <v>0</v>
      </c>
      <c r="T1593" s="183"/>
      <c r="U1593" s="183"/>
      <c r="V1593" s="183"/>
      <c r="W1593" s="181">
        <f t="shared" si="78"/>
        <v>0</v>
      </c>
      <c r="X1593" s="181">
        <f t="shared" si="79"/>
        <v>0</v>
      </c>
    </row>
    <row r="1594" spans="1:24" ht="19.2" x14ac:dyDescent="0.3">
      <c r="A1594" s="156" t="s">
        <v>3368</v>
      </c>
      <c r="B1594" s="156" t="s">
        <v>4178</v>
      </c>
      <c r="C1594" s="159">
        <v>-27024082</v>
      </c>
      <c r="D1594" s="158"/>
      <c r="E1594" s="159">
        <v>-51169665</v>
      </c>
      <c r="F1594" s="159">
        <v>-25711628</v>
      </c>
      <c r="G1594" s="158"/>
      <c r="H1594" s="159">
        <v>-276640640</v>
      </c>
      <c r="I1594" s="159">
        <v>-4100854</v>
      </c>
      <c r="J1594" s="159">
        <v>-28440590</v>
      </c>
      <c r="K1594" s="158"/>
      <c r="L1594" s="159">
        <v>-23823326</v>
      </c>
      <c r="M1594" s="159">
        <v>-3581926</v>
      </c>
      <c r="N1594" s="160">
        <v>0</v>
      </c>
      <c r="O1594" s="159">
        <v>-40004140</v>
      </c>
      <c r="P1594" s="159">
        <v>-46005651</v>
      </c>
      <c r="Q1594" s="159">
        <v>-3131124</v>
      </c>
      <c r="R1594" s="159">
        <v>-33540595</v>
      </c>
      <c r="S1594" s="181">
        <f t="shared" si="77"/>
        <v>-563174221</v>
      </c>
      <c r="T1594" s="183"/>
      <c r="U1594" s="183"/>
      <c r="V1594" s="183"/>
      <c r="W1594" s="181">
        <f t="shared" si="78"/>
        <v>0</v>
      </c>
      <c r="X1594" s="181">
        <f t="shared" si="79"/>
        <v>-563174221</v>
      </c>
    </row>
    <row r="1595" spans="1:24" ht="9.6" x14ac:dyDescent="0.3">
      <c r="A1595" s="156" t="s">
        <v>3297</v>
      </c>
      <c r="B1595" s="156" t="s">
        <v>4108</v>
      </c>
      <c r="C1595" s="159">
        <v>-16884553</v>
      </c>
      <c r="D1595" s="158"/>
      <c r="E1595" s="159">
        <v>-7002085</v>
      </c>
      <c r="F1595" s="159">
        <v>-15406501</v>
      </c>
      <c r="G1595" s="158"/>
      <c r="H1595" s="159">
        <v>-194160567</v>
      </c>
      <c r="I1595" s="159">
        <v>-2631054</v>
      </c>
      <c r="J1595" s="159">
        <v>-2023497</v>
      </c>
      <c r="K1595" s="158"/>
      <c r="L1595" s="159">
        <v>-6690345</v>
      </c>
      <c r="M1595" s="159">
        <v>-2852908</v>
      </c>
      <c r="N1595" s="158"/>
      <c r="O1595" s="159">
        <v>-17284887</v>
      </c>
      <c r="P1595" s="159">
        <v>-15774102</v>
      </c>
      <c r="Q1595" s="159">
        <v>-411575</v>
      </c>
      <c r="R1595" s="159">
        <v>-6940925</v>
      </c>
      <c r="S1595" s="181">
        <f t="shared" si="77"/>
        <v>-288062999</v>
      </c>
      <c r="T1595" s="183"/>
      <c r="U1595" s="183"/>
      <c r="V1595" s="183"/>
      <c r="W1595" s="181">
        <f t="shared" si="78"/>
        <v>0</v>
      </c>
      <c r="X1595" s="181">
        <f t="shared" si="79"/>
        <v>-288062999</v>
      </c>
    </row>
    <row r="1596" spans="1:24" ht="9.6" x14ac:dyDescent="0.3">
      <c r="A1596" s="156" t="s">
        <v>3298</v>
      </c>
      <c r="B1596" s="156" t="s">
        <v>4109</v>
      </c>
      <c r="C1596" s="159">
        <v>-10139529</v>
      </c>
      <c r="D1596" s="158"/>
      <c r="E1596" s="159">
        <v>-44167580</v>
      </c>
      <c r="F1596" s="159">
        <v>-10305127</v>
      </c>
      <c r="G1596" s="158"/>
      <c r="H1596" s="159">
        <v>-82480073</v>
      </c>
      <c r="I1596" s="159">
        <v>-1469800</v>
      </c>
      <c r="J1596" s="159">
        <v>-26417093</v>
      </c>
      <c r="K1596" s="158"/>
      <c r="L1596" s="159">
        <v>-17132981</v>
      </c>
      <c r="M1596" s="159">
        <v>-729018</v>
      </c>
      <c r="N1596" s="158"/>
      <c r="O1596" s="159">
        <v>-22719253</v>
      </c>
      <c r="P1596" s="159">
        <v>-30231549</v>
      </c>
      <c r="Q1596" s="159">
        <v>-2719549</v>
      </c>
      <c r="R1596" s="159">
        <v>-26599670</v>
      </c>
      <c r="S1596" s="181">
        <f t="shared" si="77"/>
        <v>-275111222</v>
      </c>
      <c r="T1596" s="183"/>
      <c r="U1596" s="183"/>
      <c r="V1596" s="183"/>
      <c r="W1596" s="181">
        <f t="shared" si="78"/>
        <v>0</v>
      </c>
      <c r="X1596" s="181">
        <f t="shared" si="79"/>
        <v>-275111222</v>
      </c>
    </row>
    <row r="1597" spans="1:24" ht="19.2" x14ac:dyDescent="0.3">
      <c r="A1597" s="156" t="s">
        <v>3369</v>
      </c>
      <c r="B1597" s="156" t="s">
        <v>4179</v>
      </c>
      <c r="C1597" s="158"/>
      <c r="D1597" s="158"/>
      <c r="E1597" s="160">
        <v>0</v>
      </c>
      <c r="F1597" s="160">
        <v>0</v>
      </c>
      <c r="G1597" s="158"/>
      <c r="H1597" s="159">
        <v>-3713468</v>
      </c>
      <c r="I1597" s="158"/>
      <c r="J1597" s="158"/>
      <c r="K1597" s="158"/>
      <c r="L1597" s="158"/>
      <c r="M1597" s="158"/>
      <c r="N1597" s="160">
        <v>0</v>
      </c>
      <c r="O1597" s="158"/>
      <c r="P1597" s="159">
        <v>-1417</v>
      </c>
      <c r="Q1597" s="160">
        <v>0</v>
      </c>
      <c r="R1597" s="158"/>
      <c r="S1597" s="181">
        <f t="shared" si="77"/>
        <v>-3714885</v>
      </c>
      <c r="T1597" s="183"/>
      <c r="U1597" s="183"/>
      <c r="V1597" s="183"/>
      <c r="W1597" s="181">
        <f t="shared" si="78"/>
        <v>0</v>
      </c>
      <c r="X1597" s="181">
        <f t="shared" si="79"/>
        <v>-3714885</v>
      </c>
    </row>
    <row r="1598" spans="1:24" ht="9.6" x14ac:dyDescent="0.3">
      <c r="A1598" s="156" t="s">
        <v>3297</v>
      </c>
      <c r="B1598" s="156" t="s">
        <v>4108</v>
      </c>
      <c r="C1598" s="158"/>
      <c r="D1598" s="158"/>
      <c r="E1598" s="160">
        <v>0</v>
      </c>
      <c r="F1598" s="160">
        <v>0</v>
      </c>
      <c r="G1598" s="158"/>
      <c r="H1598" s="159">
        <v>-2362042</v>
      </c>
      <c r="I1598" s="158"/>
      <c r="J1598" s="158"/>
      <c r="K1598" s="158"/>
      <c r="L1598" s="158"/>
      <c r="M1598" s="158"/>
      <c r="N1598" s="158"/>
      <c r="O1598" s="158"/>
      <c r="P1598" s="158"/>
      <c r="Q1598" s="158"/>
      <c r="R1598" s="158"/>
      <c r="S1598" s="181">
        <f t="shared" si="77"/>
        <v>-2362042</v>
      </c>
      <c r="T1598" s="183"/>
      <c r="U1598" s="183"/>
      <c r="V1598" s="183"/>
      <c r="W1598" s="181">
        <f t="shared" si="78"/>
        <v>0</v>
      </c>
      <c r="X1598" s="181">
        <f t="shared" si="79"/>
        <v>-2362042</v>
      </c>
    </row>
    <row r="1599" spans="1:24" ht="9.6" x14ac:dyDescent="0.3">
      <c r="A1599" s="156" t="s">
        <v>3298</v>
      </c>
      <c r="B1599" s="156" t="s">
        <v>4109</v>
      </c>
      <c r="C1599" s="158"/>
      <c r="D1599" s="158"/>
      <c r="E1599" s="160">
        <v>0</v>
      </c>
      <c r="F1599" s="160">
        <v>0</v>
      </c>
      <c r="G1599" s="158"/>
      <c r="H1599" s="159">
        <v>-1351426</v>
      </c>
      <c r="I1599" s="158"/>
      <c r="J1599" s="158"/>
      <c r="K1599" s="158"/>
      <c r="L1599" s="158"/>
      <c r="M1599" s="158"/>
      <c r="N1599" s="158"/>
      <c r="O1599" s="158"/>
      <c r="P1599" s="159">
        <v>-1417</v>
      </c>
      <c r="Q1599" s="158"/>
      <c r="R1599" s="158"/>
      <c r="S1599" s="181">
        <f t="shared" si="77"/>
        <v>-1352843</v>
      </c>
      <c r="T1599" s="183"/>
      <c r="U1599" s="183"/>
      <c r="V1599" s="183"/>
      <c r="W1599" s="181">
        <f t="shared" si="78"/>
        <v>0</v>
      </c>
      <c r="X1599" s="181">
        <f t="shared" si="79"/>
        <v>-1352843</v>
      </c>
    </row>
    <row r="1600" spans="1:24" ht="19.2" x14ac:dyDescent="0.3">
      <c r="A1600" s="156" t="s">
        <v>3370</v>
      </c>
      <c r="B1600" s="156" t="s">
        <v>4180</v>
      </c>
      <c r="C1600" s="160">
        <v>0</v>
      </c>
      <c r="D1600" s="158"/>
      <c r="E1600" s="159">
        <v>-6383929</v>
      </c>
      <c r="F1600" s="159">
        <v>-1711531</v>
      </c>
      <c r="G1600" s="158"/>
      <c r="H1600" s="159">
        <v>-1166505</v>
      </c>
      <c r="I1600" s="158"/>
      <c r="J1600" s="159">
        <v>-2453669</v>
      </c>
      <c r="K1600" s="158"/>
      <c r="L1600" s="158"/>
      <c r="M1600" s="158"/>
      <c r="N1600" s="160">
        <v>0</v>
      </c>
      <c r="O1600" s="159">
        <v>-1600724</v>
      </c>
      <c r="P1600" s="159">
        <v>-22320627</v>
      </c>
      <c r="Q1600" s="159">
        <v>-15713631</v>
      </c>
      <c r="R1600" s="159">
        <v>-9475690</v>
      </c>
      <c r="S1600" s="181">
        <f t="shared" si="77"/>
        <v>-60826306</v>
      </c>
      <c r="T1600" s="183"/>
      <c r="U1600" s="183"/>
      <c r="V1600" s="183"/>
      <c r="W1600" s="181">
        <f t="shared" si="78"/>
        <v>0</v>
      </c>
      <c r="X1600" s="181">
        <f t="shared" si="79"/>
        <v>-60826306</v>
      </c>
    </row>
    <row r="1601" spans="1:24" ht="9.6" x14ac:dyDescent="0.3">
      <c r="A1601" s="156" t="s">
        <v>3297</v>
      </c>
      <c r="B1601" s="156" t="s">
        <v>4108</v>
      </c>
      <c r="C1601" s="160">
        <v>0</v>
      </c>
      <c r="D1601" s="158"/>
      <c r="E1601" s="160">
        <v>0</v>
      </c>
      <c r="F1601" s="159">
        <v>-161180</v>
      </c>
      <c r="G1601" s="158"/>
      <c r="H1601" s="160">
        <v>0</v>
      </c>
      <c r="I1601" s="158"/>
      <c r="J1601" s="159">
        <v>-174574</v>
      </c>
      <c r="K1601" s="158"/>
      <c r="L1601" s="158"/>
      <c r="M1601" s="158"/>
      <c r="N1601" s="158"/>
      <c r="O1601" s="159">
        <v>-131387</v>
      </c>
      <c r="P1601" s="158"/>
      <c r="Q1601" s="160">
        <v>0</v>
      </c>
      <c r="R1601" s="158"/>
      <c r="S1601" s="181">
        <f t="shared" si="77"/>
        <v>-467141</v>
      </c>
      <c r="T1601" s="183"/>
      <c r="U1601" s="183"/>
      <c r="V1601" s="183"/>
      <c r="W1601" s="181">
        <f t="shared" si="78"/>
        <v>0</v>
      </c>
      <c r="X1601" s="181">
        <f t="shared" si="79"/>
        <v>-467141</v>
      </c>
    </row>
    <row r="1602" spans="1:24" ht="9.6" x14ac:dyDescent="0.3">
      <c r="A1602" s="156" t="s">
        <v>3298</v>
      </c>
      <c r="B1602" s="156" t="s">
        <v>4109</v>
      </c>
      <c r="C1602" s="160">
        <v>0</v>
      </c>
      <c r="D1602" s="158"/>
      <c r="E1602" s="159">
        <v>-6383929</v>
      </c>
      <c r="F1602" s="159">
        <v>-1550351</v>
      </c>
      <c r="G1602" s="158"/>
      <c r="H1602" s="159">
        <v>-1166505</v>
      </c>
      <c r="I1602" s="158"/>
      <c r="J1602" s="159">
        <v>-2279095</v>
      </c>
      <c r="K1602" s="158"/>
      <c r="L1602" s="158"/>
      <c r="M1602" s="158"/>
      <c r="N1602" s="158"/>
      <c r="O1602" s="159">
        <v>-1469337</v>
      </c>
      <c r="P1602" s="159">
        <v>-22320627</v>
      </c>
      <c r="Q1602" s="159">
        <v>-15713631</v>
      </c>
      <c r="R1602" s="159">
        <v>-9475690</v>
      </c>
      <c r="S1602" s="181">
        <f t="shared" si="77"/>
        <v>-60359165</v>
      </c>
      <c r="T1602" s="183"/>
      <c r="U1602" s="183"/>
      <c r="V1602" s="183"/>
      <c r="W1602" s="181">
        <f t="shared" si="78"/>
        <v>0</v>
      </c>
      <c r="X1602" s="181">
        <f t="shared" si="79"/>
        <v>-60359165</v>
      </c>
    </row>
    <row r="1603" spans="1:24" ht="19.2" x14ac:dyDescent="0.3">
      <c r="A1603" s="156" t="s">
        <v>3371</v>
      </c>
      <c r="B1603" s="156" t="s">
        <v>4181</v>
      </c>
      <c r="C1603" s="158"/>
      <c r="D1603" s="158"/>
      <c r="E1603" s="160">
        <v>0</v>
      </c>
      <c r="F1603" s="159">
        <v>-109751</v>
      </c>
      <c r="G1603" s="158"/>
      <c r="H1603" s="160">
        <v>0</v>
      </c>
      <c r="I1603" s="158"/>
      <c r="J1603" s="158"/>
      <c r="K1603" s="158"/>
      <c r="L1603" s="158"/>
      <c r="M1603" s="158"/>
      <c r="N1603" s="160">
        <v>0</v>
      </c>
      <c r="O1603" s="158"/>
      <c r="P1603" s="158"/>
      <c r="Q1603" s="160">
        <v>0</v>
      </c>
      <c r="R1603" s="158"/>
      <c r="S1603" s="181">
        <f t="shared" si="77"/>
        <v>-109751</v>
      </c>
      <c r="T1603" s="183"/>
      <c r="U1603" s="183"/>
      <c r="V1603" s="183"/>
      <c r="W1603" s="181">
        <f t="shared" si="78"/>
        <v>0</v>
      </c>
      <c r="X1603" s="181">
        <f t="shared" si="79"/>
        <v>-109751</v>
      </c>
    </row>
    <row r="1604" spans="1:24" ht="9.6" x14ac:dyDescent="0.3">
      <c r="A1604" s="156" t="s">
        <v>3297</v>
      </c>
      <c r="B1604" s="156" t="s">
        <v>4108</v>
      </c>
      <c r="C1604" s="158"/>
      <c r="D1604" s="158"/>
      <c r="E1604" s="160">
        <v>0</v>
      </c>
      <c r="F1604" s="160">
        <v>0</v>
      </c>
      <c r="G1604" s="158"/>
      <c r="H1604" s="160">
        <v>0</v>
      </c>
      <c r="I1604" s="158"/>
      <c r="J1604" s="158"/>
      <c r="K1604" s="158"/>
      <c r="L1604" s="158"/>
      <c r="M1604" s="158"/>
      <c r="N1604" s="158"/>
      <c r="O1604" s="158"/>
      <c r="P1604" s="158"/>
      <c r="Q1604" s="158"/>
      <c r="R1604" s="158"/>
      <c r="S1604" s="181">
        <f t="shared" si="77"/>
        <v>0</v>
      </c>
      <c r="T1604" s="183"/>
      <c r="U1604" s="183"/>
      <c r="V1604" s="183"/>
      <c r="W1604" s="181">
        <f t="shared" si="78"/>
        <v>0</v>
      </c>
      <c r="X1604" s="181">
        <f t="shared" si="79"/>
        <v>0</v>
      </c>
    </row>
    <row r="1605" spans="1:24" ht="9.6" x14ac:dyDescent="0.3">
      <c r="A1605" s="156" t="s">
        <v>3298</v>
      </c>
      <c r="B1605" s="156" t="s">
        <v>4109</v>
      </c>
      <c r="C1605" s="158"/>
      <c r="D1605" s="158"/>
      <c r="E1605" s="160">
        <v>0</v>
      </c>
      <c r="F1605" s="159">
        <v>-109751</v>
      </c>
      <c r="G1605" s="158"/>
      <c r="H1605" s="160">
        <v>0</v>
      </c>
      <c r="I1605" s="158"/>
      <c r="J1605" s="158"/>
      <c r="K1605" s="158"/>
      <c r="L1605" s="158"/>
      <c r="M1605" s="158"/>
      <c r="N1605" s="158"/>
      <c r="O1605" s="158"/>
      <c r="P1605" s="158"/>
      <c r="Q1605" s="158"/>
      <c r="R1605" s="158"/>
      <c r="S1605" s="181">
        <f t="shared" si="77"/>
        <v>-109751</v>
      </c>
      <c r="T1605" s="183"/>
      <c r="U1605" s="183"/>
      <c r="V1605" s="183"/>
      <c r="W1605" s="181">
        <f t="shared" si="78"/>
        <v>0</v>
      </c>
      <c r="X1605" s="181">
        <f t="shared" si="79"/>
        <v>-109751</v>
      </c>
    </row>
    <row r="1606" spans="1:24" ht="19.2" x14ac:dyDescent="0.3">
      <c r="A1606" s="156" t="s">
        <v>3372</v>
      </c>
      <c r="B1606" s="156" t="s">
        <v>4182</v>
      </c>
      <c r="C1606" s="158"/>
      <c r="D1606" s="158"/>
      <c r="E1606" s="159">
        <v>-26518</v>
      </c>
      <c r="F1606" s="160">
        <v>0</v>
      </c>
      <c r="G1606" s="158"/>
      <c r="H1606" s="159">
        <v>-13296214</v>
      </c>
      <c r="I1606" s="158"/>
      <c r="J1606" s="158"/>
      <c r="K1606" s="158"/>
      <c r="L1606" s="158"/>
      <c r="M1606" s="158"/>
      <c r="N1606" s="160">
        <v>0</v>
      </c>
      <c r="O1606" s="158"/>
      <c r="P1606" s="158"/>
      <c r="Q1606" s="160">
        <v>0</v>
      </c>
      <c r="R1606" s="158"/>
      <c r="S1606" s="181">
        <f t="shared" si="77"/>
        <v>-13322732</v>
      </c>
      <c r="T1606" s="183"/>
      <c r="U1606" s="183"/>
      <c r="V1606" s="183"/>
      <c r="W1606" s="181">
        <f t="shared" si="78"/>
        <v>0</v>
      </c>
      <c r="X1606" s="181">
        <f t="shared" si="79"/>
        <v>-13322732</v>
      </c>
    </row>
    <row r="1607" spans="1:24" ht="9.6" x14ac:dyDescent="0.3">
      <c r="A1607" s="156" t="s">
        <v>3297</v>
      </c>
      <c r="B1607" s="156" t="s">
        <v>4108</v>
      </c>
      <c r="C1607" s="158"/>
      <c r="D1607" s="158"/>
      <c r="E1607" s="160">
        <v>0</v>
      </c>
      <c r="F1607" s="160">
        <v>0</v>
      </c>
      <c r="G1607" s="158"/>
      <c r="H1607" s="159">
        <v>-12271864</v>
      </c>
      <c r="I1607" s="158"/>
      <c r="J1607" s="158"/>
      <c r="K1607" s="158"/>
      <c r="L1607" s="158"/>
      <c r="M1607" s="158"/>
      <c r="N1607" s="158"/>
      <c r="O1607" s="158"/>
      <c r="P1607" s="158"/>
      <c r="Q1607" s="158"/>
      <c r="R1607" s="158"/>
      <c r="S1607" s="181">
        <f t="shared" si="77"/>
        <v>-12271864</v>
      </c>
      <c r="T1607" s="183"/>
      <c r="U1607" s="183"/>
      <c r="V1607" s="183"/>
      <c r="W1607" s="181">
        <f t="shared" si="78"/>
        <v>0</v>
      </c>
      <c r="X1607" s="181">
        <f t="shared" si="79"/>
        <v>-12271864</v>
      </c>
    </row>
    <row r="1608" spans="1:24" ht="9.6" x14ac:dyDescent="0.3">
      <c r="A1608" s="156" t="s">
        <v>3298</v>
      </c>
      <c r="B1608" s="156" t="s">
        <v>4109</v>
      </c>
      <c r="C1608" s="158"/>
      <c r="D1608" s="158"/>
      <c r="E1608" s="159">
        <v>-26518</v>
      </c>
      <c r="F1608" s="160">
        <v>0</v>
      </c>
      <c r="G1608" s="158"/>
      <c r="H1608" s="159">
        <v>-1024350</v>
      </c>
      <c r="I1608" s="158"/>
      <c r="J1608" s="158"/>
      <c r="K1608" s="158"/>
      <c r="L1608" s="158"/>
      <c r="M1608" s="158"/>
      <c r="N1608" s="158"/>
      <c r="O1608" s="158"/>
      <c r="P1608" s="158"/>
      <c r="Q1608" s="158"/>
      <c r="R1608" s="158"/>
      <c r="S1608" s="181">
        <f t="shared" si="77"/>
        <v>-1050868</v>
      </c>
      <c r="T1608" s="183"/>
      <c r="U1608" s="183"/>
      <c r="V1608" s="183"/>
      <c r="W1608" s="181">
        <f t="shared" si="78"/>
        <v>0</v>
      </c>
      <c r="X1608" s="181">
        <f t="shared" si="79"/>
        <v>-1050868</v>
      </c>
    </row>
    <row r="1609" spans="1:24" ht="19.2" x14ac:dyDescent="0.3">
      <c r="A1609" s="156" t="s">
        <v>3373</v>
      </c>
      <c r="B1609" s="156" t="s">
        <v>4183</v>
      </c>
      <c r="C1609" s="158"/>
      <c r="D1609" s="158"/>
      <c r="E1609" s="160">
        <v>0</v>
      </c>
      <c r="F1609" s="160">
        <v>0</v>
      </c>
      <c r="G1609" s="158"/>
      <c r="H1609" s="160">
        <v>0</v>
      </c>
      <c r="I1609" s="158"/>
      <c r="J1609" s="159">
        <v>-6750096</v>
      </c>
      <c r="K1609" s="158"/>
      <c r="L1609" s="159">
        <v>-903363</v>
      </c>
      <c r="M1609" s="158"/>
      <c r="N1609" s="160">
        <v>0</v>
      </c>
      <c r="O1609" s="158"/>
      <c r="P1609" s="158"/>
      <c r="Q1609" s="160">
        <v>0</v>
      </c>
      <c r="R1609" s="158"/>
      <c r="S1609" s="181">
        <f t="shared" si="77"/>
        <v>-7653459</v>
      </c>
      <c r="T1609" s="183"/>
      <c r="U1609" s="183"/>
      <c r="V1609" s="183"/>
      <c r="W1609" s="181">
        <f t="shared" si="78"/>
        <v>0</v>
      </c>
      <c r="X1609" s="181">
        <f t="shared" si="79"/>
        <v>-7653459</v>
      </c>
    </row>
    <row r="1610" spans="1:24" ht="9.6" x14ac:dyDescent="0.3">
      <c r="A1610" s="156" t="s">
        <v>3297</v>
      </c>
      <c r="B1610" s="156" t="s">
        <v>4108</v>
      </c>
      <c r="C1610" s="158"/>
      <c r="D1610" s="158"/>
      <c r="E1610" s="160">
        <v>0</v>
      </c>
      <c r="F1610" s="160">
        <v>0</v>
      </c>
      <c r="G1610" s="158"/>
      <c r="H1610" s="160">
        <v>0</v>
      </c>
      <c r="I1610" s="158"/>
      <c r="J1610" s="158"/>
      <c r="K1610" s="158"/>
      <c r="L1610" s="158"/>
      <c r="M1610" s="158"/>
      <c r="N1610" s="158"/>
      <c r="O1610" s="158"/>
      <c r="P1610" s="158"/>
      <c r="Q1610" s="158"/>
      <c r="R1610" s="158"/>
      <c r="S1610" s="181">
        <f t="shared" si="77"/>
        <v>0</v>
      </c>
      <c r="T1610" s="183"/>
      <c r="U1610" s="183"/>
      <c r="V1610" s="183"/>
      <c r="W1610" s="181">
        <f t="shared" si="78"/>
        <v>0</v>
      </c>
      <c r="X1610" s="181">
        <f t="shared" si="79"/>
        <v>0</v>
      </c>
    </row>
    <row r="1611" spans="1:24" ht="9.6" x14ac:dyDescent="0.3">
      <c r="A1611" s="156" t="s">
        <v>3298</v>
      </c>
      <c r="B1611" s="156" t="s">
        <v>4109</v>
      </c>
      <c r="C1611" s="158"/>
      <c r="D1611" s="158"/>
      <c r="E1611" s="160">
        <v>0</v>
      </c>
      <c r="F1611" s="160">
        <v>0</v>
      </c>
      <c r="G1611" s="158"/>
      <c r="H1611" s="160">
        <v>0</v>
      </c>
      <c r="I1611" s="158"/>
      <c r="J1611" s="159">
        <v>-6750096</v>
      </c>
      <c r="K1611" s="158"/>
      <c r="L1611" s="159">
        <v>-903363</v>
      </c>
      <c r="M1611" s="158"/>
      <c r="N1611" s="158"/>
      <c r="O1611" s="158"/>
      <c r="P1611" s="158"/>
      <c r="Q1611" s="158"/>
      <c r="R1611" s="158"/>
      <c r="S1611" s="181">
        <f t="shared" si="77"/>
        <v>-7653459</v>
      </c>
      <c r="T1611" s="183"/>
      <c r="U1611" s="183"/>
      <c r="V1611" s="183"/>
      <c r="W1611" s="181">
        <f t="shared" si="78"/>
        <v>0</v>
      </c>
      <c r="X1611" s="181">
        <f t="shared" si="79"/>
        <v>-7653459</v>
      </c>
    </row>
    <row r="1612" spans="1:24" ht="19.2" x14ac:dyDescent="0.3">
      <c r="A1612" s="156" t="s">
        <v>3536</v>
      </c>
      <c r="B1612" s="156" t="s">
        <v>4339</v>
      </c>
      <c r="C1612" s="160">
        <v>0</v>
      </c>
      <c r="D1612" s="158"/>
      <c r="E1612" s="159">
        <v>-76778128</v>
      </c>
      <c r="F1612" s="159">
        <v>-37069411</v>
      </c>
      <c r="G1612" s="158"/>
      <c r="H1612" s="159">
        <v>-11810137</v>
      </c>
      <c r="I1612" s="158"/>
      <c r="J1612" s="158"/>
      <c r="K1612" s="158"/>
      <c r="L1612" s="158"/>
      <c r="M1612" s="158"/>
      <c r="N1612" s="158"/>
      <c r="O1612" s="158"/>
      <c r="P1612" s="159">
        <v>-71765</v>
      </c>
      <c r="Q1612" s="160">
        <v>0</v>
      </c>
      <c r="R1612" s="158"/>
      <c r="S1612" s="181">
        <f t="shared" si="77"/>
        <v>-125729441</v>
      </c>
      <c r="T1612" s="183"/>
      <c r="U1612" s="183"/>
      <c r="V1612" s="183"/>
      <c r="W1612" s="181">
        <f t="shared" si="78"/>
        <v>0</v>
      </c>
      <c r="X1612" s="181">
        <f t="shared" si="79"/>
        <v>-125729441</v>
      </c>
    </row>
    <row r="1613" spans="1:24" ht="19.2" x14ac:dyDescent="0.3">
      <c r="A1613" s="156" t="s">
        <v>3366</v>
      </c>
      <c r="B1613" s="156" t="s">
        <v>4176</v>
      </c>
      <c r="C1613" s="158"/>
      <c r="D1613" s="158"/>
      <c r="E1613" s="158"/>
      <c r="F1613" s="158"/>
      <c r="G1613" s="158"/>
      <c r="H1613" s="158"/>
      <c r="I1613" s="158"/>
      <c r="J1613" s="158"/>
      <c r="K1613" s="158"/>
      <c r="L1613" s="158"/>
      <c r="M1613" s="158"/>
      <c r="N1613" s="158"/>
      <c r="O1613" s="158"/>
      <c r="P1613" s="158"/>
      <c r="Q1613" s="158"/>
      <c r="R1613" s="158"/>
      <c r="S1613" s="181">
        <f t="shared" si="77"/>
        <v>0</v>
      </c>
      <c r="T1613" s="183"/>
      <c r="U1613" s="183"/>
      <c r="V1613" s="183"/>
      <c r="W1613" s="181">
        <f t="shared" si="78"/>
        <v>0</v>
      </c>
      <c r="X1613" s="181">
        <f t="shared" si="79"/>
        <v>0</v>
      </c>
    </row>
    <row r="1614" spans="1:24" ht="19.2" x14ac:dyDescent="0.3">
      <c r="A1614" s="156" t="s">
        <v>3367</v>
      </c>
      <c r="B1614" s="156" t="s">
        <v>4177</v>
      </c>
      <c r="C1614" s="158"/>
      <c r="D1614" s="158"/>
      <c r="E1614" s="158"/>
      <c r="F1614" s="158"/>
      <c r="G1614" s="158"/>
      <c r="H1614" s="158"/>
      <c r="I1614" s="158"/>
      <c r="J1614" s="158"/>
      <c r="K1614" s="158"/>
      <c r="L1614" s="158"/>
      <c r="M1614" s="158"/>
      <c r="N1614" s="158"/>
      <c r="O1614" s="158"/>
      <c r="P1614" s="158"/>
      <c r="Q1614" s="158"/>
      <c r="R1614" s="158"/>
      <c r="S1614" s="181">
        <f t="shared" si="77"/>
        <v>0</v>
      </c>
      <c r="T1614" s="183"/>
      <c r="U1614" s="183"/>
      <c r="V1614" s="183"/>
      <c r="W1614" s="181">
        <f t="shared" si="78"/>
        <v>0</v>
      </c>
      <c r="X1614" s="181">
        <f t="shared" si="79"/>
        <v>0</v>
      </c>
    </row>
    <row r="1615" spans="1:24" ht="19.2" x14ac:dyDescent="0.3">
      <c r="A1615" s="156" t="s">
        <v>3368</v>
      </c>
      <c r="B1615" s="156" t="s">
        <v>4178</v>
      </c>
      <c r="C1615" s="160">
        <v>0</v>
      </c>
      <c r="D1615" s="158"/>
      <c r="E1615" s="160">
        <v>0</v>
      </c>
      <c r="F1615" s="160">
        <v>0</v>
      </c>
      <c r="G1615" s="158"/>
      <c r="H1615" s="159">
        <v>-63619</v>
      </c>
      <c r="I1615" s="158"/>
      <c r="J1615" s="158"/>
      <c r="K1615" s="158"/>
      <c r="L1615" s="158"/>
      <c r="M1615" s="158"/>
      <c r="N1615" s="158"/>
      <c r="O1615" s="158"/>
      <c r="P1615" s="158"/>
      <c r="Q1615" s="160">
        <v>0</v>
      </c>
      <c r="R1615" s="158"/>
      <c r="S1615" s="181">
        <f t="shared" si="77"/>
        <v>-63619</v>
      </c>
      <c r="T1615" s="183"/>
      <c r="U1615" s="183"/>
      <c r="V1615" s="183"/>
      <c r="W1615" s="181">
        <f t="shared" si="78"/>
        <v>0</v>
      </c>
      <c r="X1615" s="181">
        <f t="shared" si="79"/>
        <v>-63619</v>
      </c>
    </row>
    <row r="1616" spans="1:24" ht="19.2" x14ac:dyDescent="0.3">
      <c r="A1616" s="156" t="s">
        <v>3369</v>
      </c>
      <c r="B1616" s="156" t="s">
        <v>4179</v>
      </c>
      <c r="C1616" s="158"/>
      <c r="D1616" s="158"/>
      <c r="E1616" s="160">
        <v>0</v>
      </c>
      <c r="F1616" s="160">
        <v>0</v>
      </c>
      <c r="G1616" s="158"/>
      <c r="H1616" s="159">
        <v>-11672223</v>
      </c>
      <c r="I1616" s="158"/>
      <c r="J1616" s="158"/>
      <c r="K1616" s="158"/>
      <c r="L1616" s="158"/>
      <c r="M1616" s="158"/>
      <c r="N1616" s="158"/>
      <c r="O1616" s="158"/>
      <c r="P1616" s="159">
        <v>-71765</v>
      </c>
      <c r="Q1616" s="160">
        <v>0</v>
      </c>
      <c r="R1616" s="158"/>
      <c r="S1616" s="181">
        <f t="shared" si="77"/>
        <v>-11743988</v>
      </c>
      <c r="T1616" s="183"/>
      <c r="U1616" s="183"/>
      <c r="V1616" s="183"/>
      <c r="W1616" s="181">
        <f t="shared" si="78"/>
        <v>0</v>
      </c>
      <c r="X1616" s="181">
        <f t="shared" si="79"/>
        <v>-11743988</v>
      </c>
    </row>
    <row r="1617" spans="1:24" ht="19.2" x14ac:dyDescent="0.3">
      <c r="A1617" s="156" t="s">
        <v>3370</v>
      </c>
      <c r="B1617" s="156" t="s">
        <v>4180</v>
      </c>
      <c r="C1617" s="160">
        <v>0</v>
      </c>
      <c r="D1617" s="158"/>
      <c r="E1617" s="160">
        <v>0</v>
      </c>
      <c r="F1617" s="160">
        <v>0</v>
      </c>
      <c r="G1617" s="158"/>
      <c r="H1617" s="160">
        <v>0</v>
      </c>
      <c r="I1617" s="158"/>
      <c r="J1617" s="158"/>
      <c r="K1617" s="158"/>
      <c r="L1617" s="158"/>
      <c r="M1617" s="158"/>
      <c r="N1617" s="158"/>
      <c r="O1617" s="158"/>
      <c r="P1617" s="158"/>
      <c r="Q1617" s="158"/>
      <c r="R1617" s="158"/>
      <c r="S1617" s="181">
        <f t="shared" si="77"/>
        <v>0</v>
      </c>
      <c r="T1617" s="183"/>
      <c r="U1617" s="183"/>
      <c r="V1617" s="183"/>
      <c r="W1617" s="181">
        <f t="shared" si="78"/>
        <v>0</v>
      </c>
      <c r="X1617" s="181">
        <f t="shared" si="79"/>
        <v>0</v>
      </c>
    </row>
    <row r="1618" spans="1:24" ht="19.2" x14ac:dyDescent="0.3">
      <c r="A1618" s="156" t="s">
        <v>3371</v>
      </c>
      <c r="B1618" s="156" t="s">
        <v>4181</v>
      </c>
      <c r="C1618" s="158"/>
      <c r="D1618" s="158"/>
      <c r="E1618" s="160">
        <v>0</v>
      </c>
      <c r="F1618" s="159">
        <v>-2362494</v>
      </c>
      <c r="G1618" s="158"/>
      <c r="H1618" s="160">
        <v>0</v>
      </c>
      <c r="I1618" s="158"/>
      <c r="J1618" s="158"/>
      <c r="K1618" s="158"/>
      <c r="L1618" s="158"/>
      <c r="M1618" s="158"/>
      <c r="N1618" s="158"/>
      <c r="O1618" s="158"/>
      <c r="P1618" s="158"/>
      <c r="Q1618" s="158"/>
      <c r="R1618" s="158"/>
      <c r="S1618" s="181">
        <f t="shared" si="77"/>
        <v>-2362494</v>
      </c>
      <c r="T1618" s="183"/>
      <c r="U1618" s="183"/>
      <c r="V1618" s="183"/>
      <c r="W1618" s="181">
        <f t="shared" si="78"/>
        <v>0</v>
      </c>
      <c r="X1618" s="181">
        <f t="shared" si="79"/>
        <v>-2362494</v>
      </c>
    </row>
    <row r="1619" spans="1:24" ht="19.2" x14ac:dyDescent="0.3">
      <c r="A1619" s="156" t="s">
        <v>3372</v>
      </c>
      <c r="B1619" s="156" t="s">
        <v>4182</v>
      </c>
      <c r="C1619" s="158"/>
      <c r="D1619" s="158"/>
      <c r="E1619" s="159">
        <v>-76778128</v>
      </c>
      <c r="F1619" s="160">
        <v>0</v>
      </c>
      <c r="G1619" s="158"/>
      <c r="H1619" s="159">
        <v>-74295</v>
      </c>
      <c r="I1619" s="158"/>
      <c r="J1619" s="158"/>
      <c r="K1619" s="158"/>
      <c r="L1619" s="158"/>
      <c r="M1619" s="158"/>
      <c r="N1619" s="158"/>
      <c r="O1619" s="158"/>
      <c r="P1619" s="158"/>
      <c r="Q1619" s="158"/>
      <c r="R1619" s="158"/>
      <c r="S1619" s="181">
        <f t="shared" si="77"/>
        <v>-76852423</v>
      </c>
      <c r="T1619" s="183"/>
      <c r="U1619" s="183"/>
      <c r="V1619" s="183"/>
      <c r="W1619" s="181">
        <f t="shared" si="78"/>
        <v>0</v>
      </c>
      <c r="X1619" s="181">
        <f t="shared" si="79"/>
        <v>-76852423</v>
      </c>
    </row>
    <row r="1620" spans="1:24" ht="19.2" x14ac:dyDescent="0.3">
      <c r="A1620" s="156" t="s">
        <v>3373</v>
      </c>
      <c r="B1620" s="156" t="s">
        <v>4183</v>
      </c>
      <c r="C1620" s="158"/>
      <c r="D1620" s="158"/>
      <c r="E1620" s="160">
        <v>0</v>
      </c>
      <c r="F1620" s="159">
        <v>-34706917</v>
      </c>
      <c r="G1620" s="158"/>
      <c r="H1620" s="160">
        <v>0</v>
      </c>
      <c r="I1620" s="158"/>
      <c r="J1620" s="158"/>
      <c r="K1620" s="158"/>
      <c r="L1620" s="158"/>
      <c r="M1620" s="158"/>
      <c r="N1620" s="158"/>
      <c r="O1620" s="158"/>
      <c r="P1620" s="158"/>
      <c r="Q1620" s="158"/>
      <c r="R1620" s="158"/>
      <c r="S1620" s="181">
        <f t="shared" si="77"/>
        <v>-34706917</v>
      </c>
      <c r="T1620" s="183"/>
      <c r="U1620" s="183"/>
      <c r="V1620" s="183"/>
      <c r="W1620" s="181">
        <f t="shared" si="78"/>
        <v>0</v>
      </c>
      <c r="X1620" s="181">
        <f t="shared" si="79"/>
        <v>-34706917</v>
      </c>
    </row>
    <row r="1621" spans="1:24" ht="19.2" x14ac:dyDescent="0.3">
      <c r="A1621" s="156" t="s">
        <v>3381</v>
      </c>
      <c r="B1621" s="156" t="s">
        <v>4191</v>
      </c>
      <c r="C1621" s="158"/>
      <c r="D1621" s="158"/>
      <c r="E1621" s="158"/>
      <c r="F1621" s="158"/>
      <c r="G1621" s="158"/>
      <c r="H1621" s="158"/>
      <c r="I1621" s="158"/>
      <c r="J1621" s="158"/>
      <c r="K1621" s="158"/>
      <c r="L1621" s="158"/>
      <c r="M1621" s="158"/>
      <c r="N1621" s="158"/>
      <c r="O1621" s="158"/>
      <c r="P1621" s="158"/>
      <c r="Q1621" s="158"/>
      <c r="R1621" s="158"/>
      <c r="S1621" s="181">
        <f t="shared" si="77"/>
        <v>0</v>
      </c>
      <c r="T1621" s="183"/>
      <c r="U1621" s="183"/>
      <c r="V1621" s="183"/>
      <c r="W1621" s="181">
        <f t="shared" si="78"/>
        <v>0</v>
      </c>
      <c r="X1621" s="181">
        <f t="shared" si="79"/>
        <v>0</v>
      </c>
    </row>
    <row r="1622" spans="1:24" ht="19.2" x14ac:dyDescent="0.3">
      <c r="A1622" s="156" t="s">
        <v>3368</v>
      </c>
      <c r="B1622" s="156" t="s">
        <v>4178</v>
      </c>
      <c r="C1622" s="160">
        <v>0</v>
      </c>
      <c r="D1622" s="158"/>
      <c r="E1622" s="160">
        <v>0</v>
      </c>
      <c r="F1622" s="160">
        <v>0</v>
      </c>
      <c r="G1622" s="158"/>
      <c r="H1622" s="159">
        <v>-63619</v>
      </c>
      <c r="I1622" s="158"/>
      <c r="J1622" s="158"/>
      <c r="K1622" s="158"/>
      <c r="L1622" s="158"/>
      <c r="M1622" s="158"/>
      <c r="N1622" s="158"/>
      <c r="O1622" s="158"/>
      <c r="P1622" s="158"/>
      <c r="Q1622" s="160">
        <v>0</v>
      </c>
      <c r="R1622" s="158"/>
      <c r="S1622" s="181">
        <f t="shared" si="77"/>
        <v>-63619</v>
      </c>
      <c r="T1622" s="183"/>
      <c r="U1622" s="183"/>
      <c r="V1622" s="183"/>
      <c r="W1622" s="181">
        <f t="shared" si="78"/>
        <v>0</v>
      </c>
      <c r="X1622" s="181">
        <f t="shared" si="79"/>
        <v>-63619</v>
      </c>
    </row>
    <row r="1623" spans="1:24" ht="9.6" x14ac:dyDescent="0.3">
      <c r="A1623" s="156" t="s">
        <v>3297</v>
      </c>
      <c r="B1623" s="156" t="s">
        <v>4108</v>
      </c>
      <c r="C1623" s="160">
        <v>0</v>
      </c>
      <c r="D1623" s="158"/>
      <c r="E1623" s="160">
        <v>0</v>
      </c>
      <c r="F1623" s="160">
        <v>0</v>
      </c>
      <c r="G1623" s="158"/>
      <c r="H1623" s="160">
        <v>0</v>
      </c>
      <c r="I1623" s="158"/>
      <c r="J1623" s="158"/>
      <c r="K1623" s="158"/>
      <c r="L1623" s="158"/>
      <c r="M1623" s="158"/>
      <c r="N1623" s="158"/>
      <c r="O1623" s="158"/>
      <c r="P1623" s="158"/>
      <c r="Q1623" s="158"/>
      <c r="R1623" s="158"/>
      <c r="S1623" s="181">
        <f t="shared" si="77"/>
        <v>0</v>
      </c>
      <c r="T1623" s="183"/>
      <c r="U1623" s="183"/>
      <c r="V1623" s="183"/>
      <c r="W1623" s="181">
        <f t="shared" si="78"/>
        <v>0</v>
      </c>
      <c r="X1623" s="181">
        <f t="shared" si="79"/>
        <v>0</v>
      </c>
    </row>
    <row r="1624" spans="1:24" ht="9.6" x14ac:dyDescent="0.3">
      <c r="A1624" s="156" t="s">
        <v>3298</v>
      </c>
      <c r="B1624" s="156" t="s">
        <v>4109</v>
      </c>
      <c r="C1624" s="160">
        <v>0</v>
      </c>
      <c r="D1624" s="158"/>
      <c r="E1624" s="160">
        <v>0</v>
      </c>
      <c r="F1624" s="160">
        <v>0</v>
      </c>
      <c r="G1624" s="158"/>
      <c r="H1624" s="159">
        <v>-63619</v>
      </c>
      <c r="I1624" s="158"/>
      <c r="J1624" s="158"/>
      <c r="K1624" s="158"/>
      <c r="L1624" s="158"/>
      <c r="M1624" s="158"/>
      <c r="N1624" s="158"/>
      <c r="O1624" s="158"/>
      <c r="P1624" s="158"/>
      <c r="Q1624" s="158"/>
      <c r="R1624" s="158"/>
      <c r="S1624" s="181">
        <f t="shared" si="77"/>
        <v>-63619</v>
      </c>
      <c r="T1624" s="183"/>
      <c r="U1624" s="183"/>
      <c r="V1624" s="183"/>
      <c r="W1624" s="181">
        <f t="shared" si="78"/>
        <v>0</v>
      </c>
      <c r="X1624" s="181">
        <f t="shared" si="79"/>
        <v>-63619</v>
      </c>
    </row>
    <row r="1625" spans="1:24" ht="19.2" x14ac:dyDescent="0.3">
      <c r="A1625" s="156" t="s">
        <v>3369</v>
      </c>
      <c r="B1625" s="156" t="s">
        <v>4179</v>
      </c>
      <c r="C1625" s="158"/>
      <c r="D1625" s="158"/>
      <c r="E1625" s="160">
        <v>0</v>
      </c>
      <c r="F1625" s="160">
        <v>0</v>
      </c>
      <c r="G1625" s="158"/>
      <c r="H1625" s="159">
        <v>-11672223</v>
      </c>
      <c r="I1625" s="158"/>
      <c r="J1625" s="158"/>
      <c r="K1625" s="158"/>
      <c r="L1625" s="158"/>
      <c r="M1625" s="158"/>
      <c r="N1625" s="158"/>
      <c r="O1625" s="158"/>
      <c r="P1625" s="159">
        <v>-71765</v>
      </c>
      <c r="Q1625" s="160">
        <v>0</v>
      </c>
      <c r="R1625" s="158"/>
      <c r="S1625" s="181">
        <f t="shared" si="77"/>
        <v>-11743988</v>
      </c>
      <c r="T1625" s="183"/>
      <c r="U1625" s="183"/>
      <c r="V1625" s="183"/>
      <c r="W1625" s="181">
        <f t="shared" si="78"/>
        <v>0</v>
      </c>
      <c r="X1625" s="181">
        <f t="shared" si="79"/>
        <v>-11743988</v>
      </c>
    </row>
    <row r="1626" spans="1:24" ht="9.6" x14ac:dyDescent="0.3">
      <c r="A1626" s="156" t="s">
        <v>3297</v>
      </c>
      <c r="B1626" s="156" t="s">
        <v>4108</v>
      </c>
      <c r="C1626" s="158"/>
      <c r="D1626" s="158"/>
      <c r="E1626" s="160">
        <v>0</v>
      </c>
      <c r="F1626" s="160">
        <v>0</v>
      </c>
      <c r="G1626" s="158"/>
      <c r="H1626" s="159">
        <v>-3288382</v>
      </c>
      <c r="I1626" s="158"/>
      <c r="J1626" s="158"/>
      <c r="K1626" s="158"/>
      <c r="L1626" s="158"/>
      <c r="M1626" s="158"/>
      <c r="N1626" s="158"/>
      <c r="O1626" s="158"/>
      <c r="P1626" s="158"/>
      <c r="Q1626" s="160">
        <v>0</v>
      </c>
      <c r="R1626" s="158"/>
      <c r="S1626" s="181">
        <f t="shared" si="77"/>
        <v>-3288382</v>
      </c>
      <c r="T1626" s="183"/>
      <c r="U1626" s="183"/>
      <c r="V1626" s="183"/>
      <c r="W1626" s="181">
        <f t="shared" si="78"/>
        <v>0</v>
      </c>
      <c r="X1626" s="181">
        <f t="shared" si="79"/>
        <v>-3288382</v>
      </c>
    </row>
    <row r="1627" spans="1:24" ht="9.6" x14ac:dyDescent="0.3">
      <c r="A1627" s="156" t="s">
        <v>3298</v>
      </c>
      <c r="B1627" s="156" t="s">
        <v>4109</v>
      </c>
      <c r="C1627" s="158"/>
      <c r="D1627" s="158"/>
      <c r="E1627" s="160">
        <v>0</v>
      </c>
      <c r="F1627" s="160">
        <v>0</v>
      </c>
      <c r="G1627" s="158"/>
      <c r="H1627" s="159">
        <v>-8383841</v>
      </c>
      <c r="I1627" s="158"/>
      <c r="J1627" s="158"/>
      <c r="K1627" s="158"/>
      <c r="L1627" s="158"/>
      <c r="M1627" s="158"/>
      <c r="N1627" s="158"/>
      <c r="O1627" s="158"/>
      <c r="P1627" s="159">
        <v>-71765</v>
      </c>
      <c r="Q1627" s="160">
        <v>0</v>
      </c>
      <c r="R1627" s="158"/>
      <c r="S1627" s="181">
        <f t="shared" si="77"/>
        <v>-8455606</v>
      </c>
      <c r="T1627" s="183"/>
      <c r="U1627" s="183"/>
      <c r="V1627" s="183"/>
      <c r="W1627" s="181">
        <f t="shared" si="78"/>
        <v>0</v>
      </c>
      <c r="X1627" s="181">
        <f t="shared" si="79"/>
        <v>-8455606</v>
      </c>
    </row>
    <row r="1628" spans="1:24" ht="19.2" x14ac:dyDescent="0.3">
      <c r="A1628" s="156" t="s">
        <v>3370</v>
      </c>
      <c r="B1628" s="156" t="s">
        <v>4180</v>
      </c>
      <c r="C1628" s="160">
        <v>0</v>
      </c>
      <c r="D1628" s="158"/>
      <c r="E1628" s="160">
        <v>0</v>
      </c>
      <c r="F1628" s="160">
        <v>0</v>
      </c>
      <c r="G1628" s="158"/>
      <c r="H1628" s="160">
        <v>0</v>
      </c>
      <c r="I1628" s="158"/>
      <c r="J1628" s="158"/>
      <c r="K1628" s="158"/>
      <c r="L1628" s="158"/>
      <c r="M1628" s="158"/>
      <c r="N1628" s="158"/>
      <c r="O1628" s="158"/>
      <c r="P1628" s="158"/>
      <c r="Q1628" s="158"/>
      <c r="R1628" s="158"/>
      <c r="S1628" s="181">
        <f t="shared" si="77"/>
        <v>0</v>
      </c>
      <c r="T1628" s="183"/>
      <c r="U1628" s="183"/>
      <c r="V1628" s="183"/>
      <c r="W1628" s="181">
        <f t="shared" si="78"/>
        <v>0</v>
      </c>
      <c r="X1628" s="181">
        <f t="shared" si="79"/>
        <v>0</v>
      </c>
    </row>
    <row r="1629" spans="1:24" ht="9.6" x14ac:dyDescent="0.3">
      <c r="A1629" s="156" t="s">
        <v>3297</v>
      </c>
      <c r="B1629" s="156" t="s">
        <v>4108</v>
      </c>
      <c r="C1629" s="160">
        <v>0</v>
      </c>
      <c r="D1629" s="158"/>
      <c r="E1629" s="160">
        <v>0</v>
      </c>
      <c r="F1629" s="160">
        <v>0</v>
      </c>
      <c r="G1629" s="158"/>
      <c r="H1629" s="160">
        <v>0</v>
      </c>
      <c r="I1629" s="158"/>
      <c r="J1629" s="158"/>
      <c r="K1629" s="158"/>
      <c r="L1629" s="158"/>
      <c r="M1629" s="158"/>
      <c r="N1629" s="158"/>
      <c r="O1629" s="158"/>
      <c r="P1629" s="158"/>
      <c r="Q1629" s="158"/>
      <c r="R1629" s="158"/>
      <c r="S1629" s="181">
        <f t="shared" si="77"/>
        <v>0</v>
      </c>
      <c r="T1629" s="183"/>
      <c r="U1629" s="183"/>
      <c r="V1629" s="183"/>
      <c r="W1629" s="181">
        <f t="shared" si="78"/>
        <v>0</v>
      </c>
      <c r="X1629" s="181">
        <f t="shared" si="79"/>
        <v>0</v>
      </c>
    </row>
    <row r="1630" spans="1:24" ht="9.6" x14ac:dyDescent="0.3">
      <c r="A1630" s="156" t="s">
        <v>3298</v>
      </c>
      <c r="B1630" s="156" t="s">
        <v>4109</v>
      </c>
      <c r="C1630" s="160">
        <v>0</v>
      </c>
      <c r="D1630" s="158"/>
      <c r="E1630" s="160">
        <v>0</v>
      </c>
      <c r="F1630" s="160">
        <v>0</v>
      </c>
      <c r="G1630" s="158"/>
      <c r="H1630" s="160">
        <v>0</v>
      </c>
      <c r="I1630" s="158"/>
      <c r="J1630" s="158"/>
      <c r="K1630" s="158"/>
      <c r="L1630" s="158"/>
      <c r="M1630" s="158"/>
      <c r="N1630" s="158"/>
      <c r="O1630" s="158"/>
      <c r="P1630" s="158"/>
      <c r="Q1630" s="158"/>
      <c r="R1630" s="158"/>
      <c r="S1630" s="181">
        <f t="shared" si="77"/>
        <v>0</v>
      </c>
      <c r="T1630" s="183"/>
      <c r="U1630" s="183"/>
      <c r="V1630" s="183"/>
      <c r="W1630" s="181">
        <f t="shared" si="78"/>
        <v>0</v>
      </c>
      <c r="X1630" s="181">
        <f t="shared" si="79"/>
        <v>0</v>
      </c>
    </row>
    <row r="1631" spans="1:24" ht="19.2" x14ac:dyDescent="0.3">
      <c r="A1631" s="156" t="s">
        <v>3371</v>
      </c>
      <c r="B1631" s="156" t="s">
        <v>4181</v>
      </c>
      <c r="C1631" s="158"/>
      <c r="D1631" s="158"/>
      <c r="E1631" s="160">
        <v>0</v>
      </c>
      <c r="F1631" s="159">
        <v>-2362494</v>
      </c>
      <c r="G1631" s="158"/>
      <c r="H1631" s="160">
        <v>0</v>
      </c>
      <c r="I1631" s="158"/>
      <c r="J1631" s="158"/>
      <c r="K1631" s="158"/>
      <c r="L1631" s="158"/>
      <c r="M1631" s="158"/>
      <c r="N1631" s="158"/>
      <c r="O1631" s="158"/>
      <c r="P1631" s="158"/>
      <c r="Q1631" s="158"/>
      <c r="R1631" s="158"/>
      <c r="S1631" s="181">
        <f t="shared" si="77"/>
        <v>-2362494</v>
      </c>
      <c r="T1631" s="183"/>
      <c r="U1631" s="183"/>
      <c r="V1631" s="183"/>
      <c r="W1631" s="181">
        <f t="shared" si="78"/>
        <v>0</v>
      </c>
      <c r="X1631" s="181">
        <f t="shared" si="79"/>
        <v>-2362494</v>
      </c>
    </row>
    <row r="1632" spans="1:24" ht="9.6" x14ac:dyDescent="0.3">
      <c r="A1632" s="156" t="s">
        <v>3297</v>
      </c>
      <c r="B1632" s="156" t="s">
        <v>4108</v>
      </c>
      <c r="C1632" s="158"/>
      <c r="D1632" s="158"/>
      <c r="E1632" s="160">
        <v>0</v>
      </c>
      <c r="F1632" s="160">
        <v>0</v>
      </c>
      <c r="G1632" s="158"/>
      <c r="H1632" s="160">
        <v>0</v>
      </c>
      <c r="I1632" s="158"/>
      <c r="J1632" s="158"/>
      <c r="K1632" s="158"/>
      <c r="L1632" s="158"/>
      <c r="M1632" s="158"/>
      <c r="N1632" s="158"/>
      <c r="O1632" s="158"/>
      <c r="P1632" s="158"/>
      <c r="Q1632" s="158"/>
      <c r="R1632" s="158"/>
      <c r="S1632" s="181">
        <f t="shared" si="77"/>
        <v>0</v>
      </c>
      <c r="T1632" s="183"/>
      <c r="U1632" s="183"/>
      <c r="V1632" s="183"/>
      <c r="W1632" s="181">
        <f t="shared" si="78"/>
        <v>0</v>
      </c>
      <c r="X1632" s="181">
        <f t="shared" si="79"/>
        <v>0</v>
      </c>
    </row>
    <row r="1633" spans="1:24" ht="9.6" x14ac:dyDescent="0.3">
      <c r="A1633" s="156" t="s">
        <v>3298</v>
      </c>
      <c r="B1633" s="156" t="s">
        <v>4109</v>
      </c>
      <c r="C1633" s="158"/>
      <c r="D1633" s="158"/>
      <c r="E1633" s="160">
        <v>0</v>
      </c>
      <c r="F1633" s="159">
        <v>-2362494</v>
      </c>
      <c r="G1633" s="158"/>
      <c r="H1633" s="160">
        <v>0</v>
      </c>
      <c r="I1633" s="158"/>
      <c r="J1633" s="158"/>
      <c r="K1633" s="158"/>
      <c r="L1633" s="158"/>
      <c r="M1633" s="158"/>
      <c r="N1633" s="158"/>
      <c r="O1633" s="158"/>
      <c r="P1633" s="158"/>
      <c r="Q1633" s="158"/>
      <c r="R1633" s="158"/>
      <c r="S1633" s="181">
        <f t="shared" si="77"/>
        <v>-2362494</v>
      </c>
      <c r="T1633" s="183"/>
      <c r="U1633" s="183"/>
      <c r="V1633" s="183"/>
      <c r="W1633" s="181">
        <f t="shared" si="78"/>
        <v>0</v>
      </c>
      <c r="X1633" s="181">
        <f t="shared" si="79"/>
        <v>-2362494</v>
      </c>
    </row>
    <row r="1634" spans="1:24" ht="19.2" x14ac:dyDescent="0.3">
      <c r="A1634" s="156" t="s">
        <v>3372</v>
      </c>
      <c r="B1634" s="156" t="s">
        <v>4182</v>
      </c>
      <c r="C1634" s="158"/>
      <c r="D1634" s="158"/>
      <c r="E1634" s="159">
        <v>-76778128</v>
      </c>
      <c r="F1634" s="160">
        <v>0</v>
      </c>
      <c r="G1634" s="158"/>
      <c r="H1634" s="159">
        <v>-74295</v>
      </c>
      <c r="I1634" s="158"/>
      <c r="J1634" s="158"/>
      <c r="K1634" s="158"/>
      <c r="L1634" s="158"/>
      <c r="M1634" s="158"/>
      <c r="N1634" s="158"/>
      <c r="O1634" s="158"/>
      <c r="P1634" s="158"/>
      <c r="Q1634" s="158"/>
      <c r="R1634" s="158"/>
      <c r="S1634" s="181">
        <f t="shared" si="77"/>
        <v>-76852423</v>
      </c>
      <c r="T1634" s="183"/>
      <c r="U1634" s="183"/>
      <c r="V1634" s="183"/>
      <c r="W1634" s="181">
        <f t="shared" si="78"/>
        <v>0</v>
      </c>
      <c r="X1634" s="181">
        <f t="shared" si="79"/>
        <v>-76852423</v>
      </c>
    </row>
    <row r="1635" spans="1:24" ht="9.6" x14ac:dyDescent="0.3">
      <c r="A1635" s="156" t="s">
        <v>3297</v>
      </c>
      <c r="B1635" s="156" t="s">
        <v>4108</v>
      </c>
      <c r="C1635" s="158"/>
      <c r="D1635" s="158"/>
      <c r="E1635" s="160">
        <v>0</v>
      </c>
      <c r="F1635" s="160">
        <v>0</v>
      </c>
      <c r="G1635" s="158"/>
      <c r="H1635" s="160">
        <v>0</v>
      </c>
      <c r="I1635" s="158"/>
      <c r="J1635" s="158"/>
      <c r="K1635" s="158"/>
      <c r="L1635" s="158"/>
      <c r="M1635" s="158"/>
      <c r="N1635" s="158"/>
      <c r="O1635" s="158"/>
      <c r="P1635" s="158"/>
      <c r="Q1635" s="158"/>
      <c r="R1635" s="158"/>
      <c r="S1635" s="181">
        <f t="shared" si="77"/>
        <v>0</v>
      </c>
      <c r="T1635" s="183"/>
      <c r="U1635" s="183"/>
      <c r="V1635" s="183"/>
      <c r="W1635" s="181">
        <f t="shared" si="78"/>
        <v>0</v>
      </c>
      <c r="X1635" s="181">
        <f t="shared" si="79"/>
        <v>0</v>
      </c>
    </row>
    <row r="1636" spans="1:24" ht="9.6" x14ac:dyDescent="0.3">
      <c r="A1636" s="156" t="s">
        <v>3298</v>
      </c>
      <c r="B1636" s="156" t="s">
        <v>4109</v>
      </c>
      <c r="C1636" s="158"/>
      <c r="D1636" s="158"/>
      <c r="E1636" s="159">
        <v>-76778128</v>
      </c>
      <c r="F1636" s="160">
        <v>0</v>
      </c>
      <c r="G1636" s="158"/>
      <c r="H1636" s="159">
        <v>-74295</v>
      </c>
      <c r="I1636" s="158"/>
      <c r="J1636" s="158"/>
      <c r="K1636" s="158"/>
      <c r="L1636" s="158"/>
      <c r="M1636" s="158"/>
      <c r="N1636" s="158"/>
      <c r="O1636" s="158"/>
      <c r="P1636" s="158"/>
      <c r="Q1636" s="158"/>
      <c r="R1636" s="158"/>
      <c r="S1636" s="181">
        <f t="shared" si="77"/>
        <v>-76852423</v>
      </c>
      <c r="T1636" s="183"/>
      <c r="U1636" s="183"/>
      <c r="V1636" s="183"/>
      <c r="W1636" s="181">
        <f t="shared" si="78"/>
        <v>0</v>
      </c>
      <c r="X1636" s="181">
        <f t="shared" si="79"/>
        <v>-76852423</v>
      </c>
    </row>
    <row r="1637" spans="1:24" ht="19.2" x14ac:dyDescent="0.3">
      <c r="A1637" s="156" t="s">
        <v>3373</v>
      </c>
      <c r="B1637" s="156" t="s">
        <v>4183</v>
      </c>
      <c r="C1637" s="158"/>
      <c r="D1637" s="158"/>
      <c r="E1637" s="160">
        <v>0</v>
      </c>
      <c r="F1637" s="159">
        <v>-34706917</v>
      </c>
      <c r="G1637" s="158"/>
      <c r="H1637" s="160">
        <v>0</v>
      </c>
      <c r="I1637" s="158"/>
      <c r="J1637" s="158"/>
      <c r="K1637" s="158"/>
      <c r="L1637" s="158"/>
      <c r="M1637" s="158"/>
      <c r="N1637" s="158"/>
      <c r="O1637" s="158"/>
      <c r="P1637" s="158"/>
      <c r="Q1637" s="158"/>
      <c r="R1637" s="158"/>
      <c r="S1637" s="181">
        <f t="shared" si="77"/>
        <v>-34706917</v>
      </c>
      <c r="T1637" s="183"/>
      <c r="U1637" s="183"/>
      <c r="V1637" s="183"/>
      <c r="W1637" s="181">
        <f t="shared" si="78"/>
        <v>0</v>
      </c>
      <c r="X1637" s="181">
        <f t="shared" si="79"/>
        <v>-34706917</v>
      </c>
    </row>
    <row r="1638" spans="1:24" ht="9.6" x14ac:dyDescent="0.3">
      <c r="A1638" s="156" t="s">
        <v>3297</v>
      </c>
      <c r="B1638" s="156" t="s">
        <v>4108</v>
      </c>
      <c r="C1638" s="158"/>
      <c r="D1638" s="158"/>
      <c r="E1638" s="160">
        <v>0</v>
      </c>
      <c r="F1638" s="160">
        <v>0</v>
      </c>
      <c r="G1638" s="158"/>
      <c r="H1638" s="160">
        <v>0</v>
      </c>
      <c r="I1638" s="158"/>
      <c r="J1638" s="158"/>
      <c r="K1638" s="158"/>
      <c r="L1638" s="158"/>
      <c r="M1638" s="158"/>
      <c r="N1638" s="158"/>
      <c r="O1638" s="158"/>
      <c r="P1638" s="158"/>
      <c r="Q1638" s="158"/>
      <c r="R1638" s="158"/>
      <c r="S1638" s="181">
        <f t="shared" si="77"/>
        <v>0</v>
      </c>
      <c r="T1638" s="183"/>
      <c r="U1638" s="183"/>
      <c r="V1638" s="183"/>
      <c r="W1638" s="181">
        <f t="shared" si="78"/>
        <v>0</v>
      </c>
      <c r="X1638" s="181">
        <f t="shared" si="79"/>
        <v>0</v>
      </c>
    </row>
    <row r="1639" spans="1:24" ht="9.6" x14ac:dyDescent="0.3">
      <c r="A1639" s="156" t="s">
        <v>3298</v>
      </c>
      <c r="B1639" s="156" t="s">
        <v>4109</v>
      </c>
      <c r="C1639" s="158"/>
      <c r="D1639" s="158"/>
      <c r="E1639" s="160">
        <v>0</v>
      </c>
      <c r="F1639" s="159">
        <v>-34706917</v>
      </c>
      <c r="G1639" s="158"/>
      <c r="H1639" s="160">
        <v>0</v>
      </c>
      <c r="I1639" s="158"/>
      <c r="J1639" s="158"/>
      <c r="K1639" s="158"/>
      <c r="L1639" s="158"/>
      <c r="M1639" s="158"/>
      <c r="N1639" s="158"/>
      <c r="O1639" s="158"/>
      <c r="P1639" s="158"/>
      <c r="Q1639" s="158"/>
      <c r="R1639" s="158"/>
      <c r="S1639" s="181">
        <f t="shared" ref="S1639:S1702" si="80">SUM(C1639:R1639)</f>
        <v>-34706917</v>
      </c>
      <c r="T1639" s="183"/>
      <c r="U1639" s="183"/>
      <c r="V1639" s="183"/>
      <c r="W1639" s="181">
        <f t="shared" si="78"/>
        <v>0</v>
      </c>
      <c r="X1639" s="181">
        <f t="shared" si="79"/>
        <v>-34706917</v>
      </c>
    </row>
    <row r="1640" spans="1:24" ht="28.8" x14ac:dyDescent="0.3">
      <c r="A1640" s="156" t="s">
        <v>3537</v>
      </c>
      <c r="B1640" s="156" t="s">
        <v>4340</v>
      </c>
      <c r="C1640" s="160">
        <v>0</v>
      </c>
      <c r="D1640" s="158"/>
      <c r="E1640" s="159">
        <v>-202268</v>
      </c>
      <c r="F1640" s="159">
        <v>-724721</v>
      </c>
      <c r="G1640" s="158"/>
      <c r="H1640" s="159">
        <v>34316</v>
      </c>
      <c r="I1640" s="159">
        <v>-249443</v>
      </c>
      <c r="J1640" s="159">
        <v>-685900</v>
      </c>
      <c r="K1640" s="158"/>
      <c r="L1640" s="159">
        <v>-33232</v>
      </c>
      <c r="M1640" s="158"/>
      <c r="N1640" s="158"/>
      <c r="O1640" s="159">
        <v>-1645368</v>
      </c>
      <c r="P1640" s="158"/>
      <c r="Q1640" s="159">
        <v>-45484</v>
      </c>
      <c r="R1640" s="159">
        <v>-1506520</v>
      </c>
      <c r="S1640" s="181">
        <f t="shared" si="80"/>
        <v>-5058620</v>
      </c>
      <c r="T1640" s="183"/>
      <c r="U1640" s="183"/>
      <c r="V1640" s="183"/>
      <c r="W1640" s="181">
        <f t="shared" si="78"/>
        <v>0</v>
      </c>
      <c r="X1640" s="181">
        <f t="shared" si="79"/>
        <v>-5058620</v>
      </c>
    </row>
    <row r="1641" spans="1:24" ht="19.2" x14ac:dyDescent="0.3">
      <c r="A1641" s="156" t="s">
        <v>3366</v>
      </c>
      <c r="B1641" s="156" t="s">
        <v>4176</v>
      </c>
      <c r="C1641" s="158"/>
      <c r="D1641" s="158"/>
      <c r="E1641" s="158"/>
      <c r="F1641" s="158"/>
      <c r="G1641" s="158"/>
      <c r="H1641" s="158"/>
      <c r="I1641" s="158"/>
      <c r="J1641" s="158"/>
      <c r="K1641" s="158"/>
      <c r="L1641" s="158"/>
      <c r="M1641" s="158"/>
      <c r="N1641" s="158"/>
      <c r="O1641" s="158"/>
      <c r="P1641" s="158"/>
      <c r="Q1641" s="158"/>
      <c r="R1641" s="158"/>
      <c r="S1641" s="181">
        <f t="shared" si="80"/>
        <v>0</v>
      </c>
      <c r="T1641" s="183"/>
      <c r="U1641" s="183"/>
      <c r="V1641" s="183"/>
      <c r="W1641" s="181">
        <f t="shared" ref="W1641:W1704" si="81">SUM(T1641:V1641)</f>
        <v>0</v>
      </c>
      <c r="X1641" s="181">
        <f t="shared" ref="X1641:X1704" si="82">S1641+W1641</f>
        <v>0</v>
      </c>
    </row>
    <row r="1642" spans="1:24" ht="19.2" x14ac:dyDescent="0.3">
      <c r="A1642" s="156" t="s">
        <v>3367</v>
      </c>
      <c r="B1642" s="156" t="s">
        <v>4177</v>
      </c>
      <c r="C1642" s="158"/>
      <c r="D1642" s="158"/>
      <c r="E1642" s="158"/>
      <c r="F1642" s="158"/>
      <c r="G1642" s="158"/>
      <c r="H1642" s="158"/>
      <c r="I1642" s="158"/>
      <c r="J1642" s="158"/>
      <c r="K1642" s="158"/>
      <c r="L1642" s="158"/>
      <c r="M1642" s="158"/>
      <c r="N1642" s="158"/>
      <c r="O1642" s="158"/>
      <c r="P1642" s="158"/>
      <c r="Q1642" s="158"/>
      <c r="R1642" s="159">
        <v>-28935</v>
      </c>
      <c r="S1642" s="181">
        <f t="shared" si="80"/>
        <v>-28935</v>
      </c>
      <c r="T1642" s="183"/>
      <c r="U1642" s="183"/>
      <c r="V1642" s="183"/>
      <c r="W1642" s="181">
        <f t="shared" si="81"/>
        <v>0</v>
      </c>
      <c r="X1642" s="181">
        <f t="shared" si="82"/>
        <v>-28935</v>
      </c>
    </row>
    <row r="1643" spans="1:24" ht="19.2" x14ac:dyDescent="0.3">
      <c r="A1643" s="156" t="s">
        <v>3368</v>
      </c>
      <c r="B1643" s="156" t="s">
        <v>4178</v>
      </c>
      <c r="C1643" s="160">
        <v>0</v>
      </c>
      <c r="D1643" s="158"/>
      <c r="E1643" s="159">
        <v>-199085</v>
      </c>
      <c r="F1643" s="159">
        <v>-705426</v>
      </c>
      <c r="G1643" s="158"/>
      <c r="H1643" s="159">
        <v>34316</v>
      </c>
      <c r="I1643" s="159">
        <v>-249443</v>
      </c>
      <c r="J1643" s="159">
        <v>-415044</v>
      </c>
      <c r="K1643" s="158"/>
      <c r="L1643" s="159">
        <v>-33232</v>
      </c>
      <c r="M1643" s="158"/>
      <c r="N1643" s="158"/>
      <c r="O1643" s="159">
        <v>-1607298</v>
      </c>
      <c r="P1643" s="158"/>
      <c r="Q1643" s="159">
        <v>-45484</v>
      </c>
      <c r="R1643" s="159">
        <v>-1477585</v>
      </c>
      <c r="S1643" s="181">
        <f t="shared" si="80"/>
        <v>-4698281</v>
      </c>
      <c r="T1643" s="183"/>
      <c r="U1643" s="183"/>
      <c r="V1643" s="183"/>
      <c r="W1643" s="181">
        <f t="shared" si="81"/>
        <v>0</v>
      </c>
      <c r="X1643" s="181">
        <f t="shared" si="82"/>
        <v>-4698281</v>
      </c>
    </row>
    <row r="1644" spans="1:24" ht="19.2" x14ac:dyDescent="0.3">
      <c r="A1644" s="156" t="s">
        <v>3369</v>
      </c>
      <c r="B1644" s="156" t="s">
        <v>4179</v>
      </c>
      <c r="C1644" s="158"/>
      <c r="D1644" s="158"/>
      <c r="E1644" s="160">
        <v>0</v>
      </c>
      <c r="F1644" s="160">
        <v>0</v>
      </c>
      <c r="G1644" s="158"/>
      <c r="H1644" s="160">
        <v>0</v>
      </c>
      <c r="I1644" s="158"/>
      <c r="J1644" s="158"/>
      <c r="K1644" s="158"/>
      <c r="L1644" s="158"/>
      <c r="M1644" s="158"/>
      <c r="N1644" s="158"/>
      <c r="O1644" s="158"/>
      <c r="P1644" s="158"/>
      <c r="Q1644" s="160">
        <v>0</v>
      </c>
      <c r="R1644" s="158"/>
      <c r="S1644" s="181">
        <f t="shared" si="80"/>
        <v>0</v>
      </c>
      <c r="T1644" s="183"/>
      <c r="U1644" s="183"/>
      <c r="V1644" s="183"/>
      <c r="W1644" s="181">
        <f t="shared" si="81"/>
        <v>0</v>
      </c>
      <c r="X1644" s="181">
        <f t="shared" si="82"/>
        <v>0</v>
      </c>
    </row>
    <row r="1645" spans="1:24" ht="19.2" x14ac:dyDescent="0.3">
      <c r="A1645" s="156" t="s">
        <v>3370</v>
      </c>
      <c r="B1645" s="156" t="s">
        <v>4180</v>
      </c>
      <c r="C1645" s="160">
        <v>0</v>
      </c>
      <c r="D1645" s="158"/>
      <c r="E1645" s="159">
        <v>-3183</v>
      </c>
      <c r="F1645" s="159">
        <v>-19295</v>
      </c>
      <c r="G1645" s="158"/>
      <c r="H1645" s="160">
        <v>0</v>
      </c>
      <c r="I1645" s="158"/>
      <c r="J1645" s="159">
        <v>-270856</v>
      </c>
      <c r="K1645" s="158"/>
      <c r="L1645" s="158"/>
      <c r="M1645" s="158"/>
      <c r="N1645" s="158"/>
      <c r="O1645" s="159">
        <v>-38070</v>
      </c>
      <c r="P1645" s="158"/>
      <c r="Q1645" s="160">
        <v>0</v>
      </c>
      <c r="R1645" s="158"/>
      <c r="S1645" s="181">
        <f t="shared" si="80"/>
        <v>-331404</v>
      </c>
      <c r="T1645" s="183"/>
      <c r="U1645" s="183"/>
      <c r="V1645" s="183"/>
      <c r="W1645" s="181">
        <f t="shared" si="81"/>
        <v>0</v>
      </c>
      <c r="X1645" s="181">
        <f t="shared" si="82"/>
        <v>-331404</v>
      </c>
    </row>
    <row r="1646" spans="1:24" ht="19.2" x14ac:dyDescent="0.3">
      <c r="A1646" s="156" t="s">
        <v>3371</v>
      </c>
      <c r="B1646" s="156" t="s">
        <v>4181</v>
      </c>
      <c r="C1646" s="158"/>
      <c r="D1646" s="158"/>
      <c r="E1646" s="160">
        <v>0</v>
      </c>
      <c r="F1646" s="160">
        <v>0</v>
      </c>
      <c r="G1646" s="158"/>
      <c r="H1646" s="160">
        <v>0</v>
      </c>
      <c r="I1646" s="158"/>
      <c r="J1646" s="158"/>
      <c r="K1646" s="158"/>
      <c r="L1646" s="158"/>
      <c r="M1646" s="158"/>
      <c r="N1646" s="158"/>
      <c r="O1646" s="158"/>
      <c r="P1646" s="158"/>
      <c r="Q1646" s="160">
        <v>0</v>
      </c>
      <c r="R1646" s="158"/>
      <c r="S1646" s="181">
        <f t="shared" si="80"/>
        <v>0</v>
      </c>
      <c r="T1646" s="183"/>
      <c r="U1646" s="183"/>
      <c r="V1646" s="183"/>
      <c r="W1646" s="181">
        <f t="shared" si="81"/>
        <v>0</v>
      </c>
      <c r="X1646" s="181">
        <f t="shared" si="82"/>
        <v>0</v>
      </c>
    </row>
    <row r="1647" spans="1:24" ht="19.2" x14ac:dyDescent="0.3">
      <c r="A1647" s="156" t="s">
        <v>3372</v>
      </c>
      <c r="B1647" s="156" t="s">
        <v>4182</v>
      </c>
      <c r="C1647" s="158"/>
      <c r="D1647" s="158"/>
      <c r="E1647" s="160">
        <v>0</v>
      </c>
      <c r="F1647" s="160">
        <v>0</v>
      </c>
      <c r="G1647" s="158"/>
      <c r="H1647" s="160">
        <v>0</v>
      </c>
      <c r="I1647" s="158"/>
      <c r="J1647" s="158"/>
      <c r="K1647" s="158"/>
      <c r="L1647" s="158"/>
      <c r="M1647" s="158"/>
      <c r="N1647" s="158"/>
      <c r="O1647" s="158"/>
      <c r="P1647" s="158"/>
      <c r="Q1647" s="160">
        <v>0</v>
      </c>
      <c r="R1647" s="158"/>
      <c r="S1647" s="181">
        <f t="shared" si="80"/>
        <v>0</v>
      </c>
      <c r="T1647" s="183"/>
      <c r="U1647" s="183"/>
      <c r="V1647" s="183"/>
      <c r="W1647" s="181">
        <f t="shared" si="81"/>
        <v>0</v>
      </c>
      <c r="X1647" s="181">
        <f t="shared" si="82"/>
        <v>0</v>
      </c>
    </row>
    <row r="1648" spans="1:24" ht="19.2" x14ac:dyDescent="0.3">
      <c r="A1648" s="156" t="s">
        <v>3373</v>
      </c>
      <c r="B1648" s="156" t="s">
        <v>4183</v>
      </c>
      <c r="C1648" s="158"/>
      <c r="D1648" s="158"/>
      <c r="E1648" s="160">
        <v>0</v>
      </c>
      <c r="F1648" s="160">
        <v>0</v>
      </c>
      <c r="G1648" s="158"/>
      <c r="H1648" s="160">
        <v>0</v>
      </c>
      <c r="I1648" s="158"/>
      <c r="J1648" s="158"/>
      <c r="K1648" s="158"/>
      <c r="L1648" s="158"/>
      <c r="M1648" s="158"/>
      <c r="N1648" s="158"/>
      <c r="O1648" s="158"/>
      <c r="P1648" s="158"/>
      <c r="Q1648" s="160">
        <v>0</v>
      </c>
      <c r="R1648" s="158"/>
      <c r="S1648" s="181">
        <f t="shared" si="80"/>
        <v>0</v>
      </c>
      <c r="T1648" s="183"/>
      <c r="U1648" s="183"/>
      <c r="V1648" s="183"/>
      <c r="W1648" s="181">
        <f t="shared" si="81"/>
        <v>0</v>
      </c>
      <c r="X1648" s="181">
        <f t="shared" si="82"/>
        <v>0</v>
      </c>
    </row>
    <row r="1649" spans="1:24" ht="19.2" x14ac:dyDescent="0.3">
      <c r="A1649" s="156" t="s">
        <v>3381</v>
      </c>
      <c r="B1649" s="156" t="s">
        <v>4191</v>
      </c>
      <c r="C1649" s="158"/>
      <c r="D1649" s="158"/>
      <c r="E1649" s="158"/>
      <c r="F1649" s="158"/>
      <c r="G1649" s="158"/>
      <c r="H1649" s="158"/>
      <c r="I1649" s="158"/>
      <c r="J1649" s="158"/>
      <c r="K1649" s="158"/>
      <c r="L1649" s="158"/>
      <c r="M1649" s="158"/>
      <c r="N1649" s="158"/>
      <c r="O1649" s="158"/>
      <c r="P1649" s="158"/>
      <c r="Q1649" s="158"/>
      <c r="R1649" s="158"/>
      <c r="S1649" s="181">
        <f t="shared" si="80"/>
        <v>0</v>
      </c>
      <c r="T1649" s="183"/>
      <c r="U1649" s="183"/>
      <c r="V1649" s="183"/>
      <c r="W1649" s="181">
        <f t="shared" si="81"/>
        <v>0</v>
      </c>
      <c r="X1649" s="181">
        <f t="shared" si="82"/>
        <v>0</v>
      </c>
    </row>
    <row r="1650" spans="1:24" ht="19.2" x14ac:dyDescent="0.3">
      <c r="A1650" s="156" t="s">
        <v>3368</v>
      </c>
      <c r="B1650" s="156" t="s">
        <v>4178</v>
      </c>
      <c r="C1650" s="160">
        <v>0</v>
      </c>
      <c r="D1650" s="158"/>
      <c r="E1650" s="159">
        <v>-199085</v>
      </c>
      <c r="F1650" s="159">
        <v>-705426</v>
      </c>
      <c r="G1650" s="158"/>
      <c r="H1650" s="159">
        <v>34316</v>
      </c>
      <c r="I1650" s="159">
        <v>-249443</v>
      </c>
      <c r="J1650" s="159">
        <v>-415044</v>
      </c>
      <c r="K1650" s="158"/>
      <c r="L1650" s="159">
        <v>-33232</v>
      </c>
      <c r="M1650" s="158"/>
      <c r="N1650" s="158"/>
      <c r="O1650" s="159">
        <v>-1607298</v>
      </c>
      <c r="P1650" s="158"/>
      <c r="Q1650" s="159">
        <v>-45484</v>
      </c>
      <c r="R1650" s="159">
        <v>-1477585</v>
      </c>
      <c r="S1650" s="181">
        <f t="shared" si="80"/>
        <v>-4698281</v>
      </c>
      <c r="T1650" s="183"/>
      <c r="U1650" s="183"/>
      <c r="V1650" s="183"/>
      <c r="W1650" s="181">
        <f t="shared" si="81"/>
        <v>0</v>
      </c>
      <c r="X1650" s="181">
        <f t="shared" si="82"/>
        <v>-4698281</v>
      </c>
    </row>
    <row r="1651" spans="1:24" ht="9.6" x14ac:dyDescent="0.3">
      <c r="A1651" s="156" t="s">
        <v>3297</v>
      </c>
      <c r="B1651" s="156" t="s">
        <v>4108</v>
      </c>
      <c r="C1651" s="160">
        <v>0</v>
      </c>
      <c r="D1651" s="158"/>
      <c r="E1651" s="160">
        <v>0</v>
      </c>
      <c r="F1651" s="159">
        <v>-553817</v>
      </c>
      <c r="G1651" s="158"/>
      <c r="H1651" s="159">
        <v>34316</v>
      </c>
      <c r="I1651" s="159">
        <v>-172595</v>
      </c>
      <c r="J1651" s="159">
        <v>-29530</v>
      </c>
      <c r="K1651" s="158"/>
      <c r="L1651" s="159">
        <v>-33262</v>
      </c>
      <c r="M1651" s="158"/>
      <c r="N1651" s="158"/>
      <c r="O1651" s="159">
        <v>-1355292</v>
      </c>
      <c r="P1651" s="158"/>
      <c r="Q1651" s="159">
        <v>-38109</v>
      </c>
      <c r="R1651" s="159">
        <v>-1162014</v>
      </c>
      <c r="S1651" s="181">
        <f t="shared" si="80"/>
        <v>-3310303</v>
      </c>
      <c r="T1651" s="183"/>
      <c r="U1651" s="183"/>
      <c r="V1651" s="183"/>
      <c r="W1651" s="181">
        <f t="shared" si="81"/>
        <v>0</v>
      </c>
      <c r="X1651" s="181">
        <f t="shared" si="82"/>
        <v>-3310303</v>
      </c>
    </row>
    <row r="1652" spans="1:24" ht="9.6" x14ac:dyDescent="0.3">
      <c r="A1652" s="156" t="s">
        <v>3298</v>
      </c>
      <c r="B1652" s="156" t="s">
        <v>4109</v>
      </c>
      <c r="C1652" s="160">
        <v>0</v>
      </c>
      <c r="D1652" s="158"/>
      <c r="E1652" s="159">
        <v>-199085</v>
      </c>
      <c r="F1652" s="159">
        <v>-151609</v>
      </c>
      <c r="G1652" s="158"/>
      <c r="H1652" s="160">
        <v>0</v>
      </c>
      <c r="I1652" s="159">
        <v>-76848</v>
      </c>
      <c r="J1652" s="159">
        <v>-385514</v>
      </c>
      <c r="K1652" s="158"/>
      <c r="L1652" s="159">
        <v>30</v>
      </c>
      <c r="M1652" s="158"/>
      <c r="N1652" s="158"/>
      <c r="O1652" s="159">
        <v>-252006</v>
      </c>
      <c r="P1652" s="158"/>
      <c r="Q1652" s="159">
        <v>-7375</v>
      </c>
      <c r="R1652" s="159">
        <v>-315571</v>
      </c>
      <c r="S1652" s="181">
        <f t="shared" si="80"/>
        <v>-1387978</v>
      </c>
      <c r="T1652" s="183"/>
      <c r="U1652" s="183"/>
      <c r="V1652" s="183"/>
      <c r="W1652" s="181">
        <f t="shared" si="81"/>
        <v>0</v>
      </c>
      <c r="X1652" s="181">
        <f t="shared" si="82"/>
        <v>-1387978</v>
      </c>
    </row>
    <row r="1653" spans="1:24" ht="19.2" x14ac:dyDescent="0.3">
      <c r="A1653" s="156" t="s">
        <v>3369</v>
      </c>
      <c r="B1653" s="156" t="s">
        <v>4179</v>
      </c>
      <c r="C1653" s="158"/>
      <c r="D1653" s="158"/>
      <c r="E1653" s="160">
        <v>0</v>
      </c>
      <c r="F1653" s="160">
        <v>0</v>
      </c>
      <c r="G1653" s="158"/>
      <c r="H1653" s="160">
        <v>0</v>
      </c>
      <c r="I1653" s="158"/>
      <c r="J1653" s="158"/>
      <c r="K1653" s="158"/>
      <c r="L1653" s="158"/>
      <c r="M1653" s="158"/>
      <c r="N1653" s="158"/>
      <c r="O1653" s="158"/>
      <c r="P1653" s="158"/>
      <c r="Q1653" s="160">
        <v>0</v>
      </c>
      <c r="R1653" s="158"/>
      <c r="S1653" s="181">
        <f t="shared" si="80"/>
        <v>0</v>
      </c>
      <c r="T1653" s="183"/>
      <c r="U1653" s="183"/>
      <c r="V1653" s="183"/>
      <c r="W1653" s="181">
        <f t="shared" si="81"/>
        <v>0</v>
      </c>
      <c r="X1653" s="181">
        <f t="shared" si="82"/>
        <v>0</v>
      </c>
    </row>
    <row r="1654" spans="1:24" ht="9.6" x14ac:dyDescent="0.3">
      <c r="A1654" s="156" t="s">
        <v>3297</v>
      </c>
      <c r="B1654" s="156" t="s">
        <v>4108</v>
      </c>
      <c r="C1654" s="158"/>
      <c r="D1654" s="158"/>
      <c r="E1654" s="160">
        <v>0</v>
      </c>
      <c r="F1654" s="160">
        <v>0</v>
      </c>
      <c r="G1654" s="158"/>
      <c r="H1654" s="158"/>
      <c r="I1654" s="158"/>
      <c r="J1654" s="158"/>
      <c r="K1654" s="158"/>
      <c r="L1654" s="158"/>
      <c r="M1654" s="158"/>
      <c r="N1654" s="158"/>
      <c r="O1654" s="158"/>
      <c r="P1654" s="158"/>
      <c r="Q1654" s="158"/>
      <c r="R1654" s="158"/>
      <c r="S1654" s="181">
        <f t="shared" si="80"/>
        <v>0</v>
      </c>
      <c r="T1654" s="183"/>
      <c r="U1654" s="183"/>
      <c r="V1654" s="183"/>
      <c r="W1654" s="181">
        <f t="shared" si="81"/>
        <v>0</v>
      </c>
      <c r="X1654" s="181">
        <f t="shared" si="82"/>
        <v>0</v>
      </c>
    </row>
    <row r="1655" spans="1:24" ht="9.6" x14ac:dyDescent="0.3">
      <c r="A1655" s="156" t="s">
        <v>3298</v>
      </c>
      <c r="B1655" s="156" t="s">
        <v>4109</v>
      </c>
      <c r="C1655" s="158"/>
      <c r="D1655" s="158"/>
      <c r="E1655" s="160">
        <v>0</v>
      </c>
      <c r="F1655" s="160">
        <v>0</v>
      </c>
      <c r="G1655" s="158"/>
      <c r="H1655" s="158"/>
      <c r="I1655" s="158"/>
      <c r="J1655" s="158"/>
      <c r="K1655" s="158"/>
      <c r="L1655" s="158"/>
      <c r="M1655" s="158"/>
      <c r="N1655" s="158"/>
      <c r="O1655" s="158"/>
      <c r="P1655" s="158"/>
      <c r="Q1655" s="158"/>
      <c r="R1655" s="158"/>
      <c r="S1655" s="181">
        <f t="shared" si="80"/>
        <v>0</v>
      </c>
      <c r="T1655" s="183"/>
      <c r="U1655" s="183"/>
      <c r="V1655" s="183"/>
      <c r="W1655" s="181">
        <f t="shared" si="81"/>
        <v>0</v>
      </c>
      <c r="X1655" s="181">
        <f t="shared" si="82"/>
        <v>0</v>
      </c>
    </row>
    <row r="1656" spans="1:24" ht="19.2" x14ac:dyDescent="0.3">
      <c r="A1656" s="156" t="s">
        <v>3370</v>
      </c>
      <c r="B1656" s="156" t="s">
        <v>4180</v>
      </c>
      <c r="C1656" s="160">
        <v>0</v>
      </c>
      <c r="D1656" s="158"/>
      <c r="E1656" s="159">
        <v>-3183</v>
      </c>
      <c r="F1656" s="159">
        <v>-19295</v>
      </c>
      <c r="G1656" s="158"/>
      <c r="H1656" s="160">
        <v>0</v>
      </c>
      <c r="I1656" s="158"/>
      <c r="J1656" s="159">
        <v>-270856</v>
      </c>
      <c r="K1656" s="158"/>
      <c r="L1656" s="158"/>
      <c r="M1656" s="158"/>
      <c r="N1656" s="158"/>
      <c r="O1656" s="159">
        <v>-38070</v>
      </c>
      <c r="P1656" s="158"/>
      <c r="Q1656" s="160">
        <v>0</v>
      </c>
      <c r="R1656" s="158"/>
      <c r="S1656" s="181">
        <f t="shared" si="80"/>
        <v>-331404</v>
      </c>
      <c r="T1656" s="183"/>
      <c r="U1656" s="183"/>
      <c r="V1656" s="183"/>
      <c r="W1656" s="181">
        <f t="shared" si="81"/>
        <v>0</v>
      </c>
      <c r="X1656" s="181">
        <f t="shared" si="82"/>
        <v>-331404</v>
      </c>
    </row>
    <row r="1657" spans="1:24" ht="9.6" x14ac:dyDescent="0.3">
      <c r="A1657" s="156" t="s">
        <v>3297</v>
      </c>
      <c r="B1657" s="156" t="s">
        <v>4108</v>
      </c>
      <c r="C1657" s="160">
        <v>0</v>
      </c>
      <c r="D1657" s="158"/>
      <c r="E1657" s="160">
        <v>0</v>
      </c>
      <c r="F1657" s="159">
        <v>-19295</v>
      </c>
      <c r="G1657" s="158"/>
      <c r="H1657" s="158"/>
      <c r="I1657" s="158"/>
      <c r="J1657" s="159">
        <v>-19271</v>
      </c>
      <c r="K1657" s="158"/>
      <c r="L1657" s="158"/>
      <c r="M1657" s="158"/>
      <c r="N1657" s="158"/>
      <c r="O1657" s="159">
        <v>-38070</v>
      </c>
      <c r="P1657" s="158"/>
      <c r="Q1657" s="158"/>
      <c r="R1657" s="158"/>
      <c r="S1657" s="181">
        <f t="shared" si="80"/>
        <v>-76636</v>
      </c>
      <c r="T1657" s="183"/>
      <c r="U1657" s="183"/>
      <c r="V1657" s="183"/>
      <c r="W1657" s="181">
        <f t="shared" si="81"/>
        <v>0</v>
      </c>
      <c r="X1657" s="181">
        <f t="shared" si="82"/>
        <v>-76636</v>
      </c>
    </row>
    <row r="1658" spans="1:24" ht="9.6" x14ac:dyDescent="0.3">
      <c r="A1658" s="156" t="s">
        <v>3298</v>
      </c>
      <c r="B1658" s="156" t="s">
        <v>4109</v>
      </c>
      <c r="C1658" s="160">
        <v>0</v>
      </c>
      <c r="D1658" s="158"/>
      <c r="E1658" s="159">
        <v>-3183</v>
      </c>
      <c r="F1658" s="160">
        <v>0</v>
      </c>
      <c r="G1658" s="158"/>
      <c r="H1658" s="158"/>
      <c r="I1658" s="158"/>
      <c r="J1658" s="159">
        <v>-251585</v>
      </c>
      <c r="K1658" s="158"/>
      <c r="L1658" s="158"/>
      <c r="M1658" s="158"/>
      <c r="N1658" s="158"/>
      <c r="O1658" s="158"/>
      <c r="P1658" s="158"/>
      <c r="Q1658" s="158"/>
      <c r="R1658" s="158"/>
      <c r="S1658" s="181">
        <f t="shared" si="80"/>
        <v>-254768</v>
      </c>
      <c r="T1658" s="183"/>
      <c r="U1658" s="183"/>
      <c r="V1658" s="183"/>
      <c r="W1658" s="181">
        <f t="shared" si="81"/>
        <v>0</v>
      </c>
      <c r="X1658" s="181">
        <f t="shared" si="82"/>
        <v>-254768</v>
      </c>
    </row>
    <row r="1659" spans="1:24" ht="19.2" x14ac:dyDescent="0.3">
      <c r="A1659" s="156" t="s">
        <v>3371</v>
      </c>
      <c r="B1659" s="156" t="s">
        <v>4181</v>
      </c>
      <c r="C1659" s="158"/>
      <c r="D1659" s="158"/>
      <c r="E1659" s="160">
        <v>0</v>
      </c>
      <c r="F1659" s="160">
        <v>0</v>
      </c>
      <c r="G1659" s="158"/>
      <c r="H1659" s="160">
        <v>0</v>
      </c>
      <c r="I1659" s="158"/>
      <c r="J1659" s="158"/>
      <c r="K1659" s="158"/>
      <c r="L1659" s="158"/>
      <c r="M1659" s="158"/>
      <c r="N1659" s="158"/>
      <c r="O1659" s="158"/>
      <c r="P1659" s="158"/>
      <c r="Q1659" s="160">
        <v>0</v>
      </c>
      <c r="R1659" s="158"/>
      <c r="S1659" s="181">
        <f t="shared" si="80"/>
        <v>0</v>
      </c>
      <c r="T1659" s="183"/>
      <c r="U1659" s="183"/>
      <c r="V1659" s="183"/>
      <c r="W1659" s="181">
        <f t="shared" si="81"/>
        <v>0</v>
      </c>
      <c r="X1659" s="181">
        <f t="shared" si="82"/>
        <v>0</v>
      </c>
    </row>
    <row r="1660" spans="1:24" ht="9.6" x14ac:dyDescent="0.3">
      <c r="A1660" s="156" t="s">
        <v>3297</v>
      </c>
      <c r="B1660" s="156" t="s">
        <v>4108</v>
      </c>
      <c r="C1660" s="158"/>
      <c r="D1660" s="158"/>
      <c r="E1660" s="160">
        <v>0</v>
      </c>
      <c r="F1660" s="160">
        <v>0</v>
      </c>
      <c r="G1660" s="158"/>
      <c r="H1660" s="158"/>
      <c r="I1660" s="158"/>
      <c r="J1660" s="158"/>
      <c r="K1660" s="158"/>
      <c r="L1660" s="158"/>
      <c r="M1660" s="158"/>
      <c r="N1660" s="158"/>
      <c r="O1660" s="158"/>
      <c r="P1660" s="158"/>
      <c r="Q1660" s="158"/>
      <c r="R1660" s="158"/>
      <c r="S1660" s="181">
        <f t="shared" si="80"/>
        <v>0</v>
      </c>
      <c r="T1660" s="183"/>
      <c r="U1660" s="183"/>
      <c r="V1660" s="183"/>
      <c r="W1660" s="181">
        <f t="shared" si="81"/>
        <v>0</v>
      </c>
      <c r="X1660" s="181">
        <f t="shared" si="82"/>
        <v>0</v>
      </c>
    </row>
    <row r="1661" spans="1:24" ht="9.6" x14ac:dyDescent="0.3">
      <c r="A1661" s="156" t="s">
        <v>3298</v>
      </c>
      <c r="B1661" s="156" t="s">
        <v>4109</v>
      </c>
      <c r="C1661" s="158"/>
      <c r="D1661" s="158"/>
      <c r="E1661" s="160">
        <v>0</v>
      </c>
      <c r="F1661" s="160">
        <v>0</v>
      </c>
      <c r="G1661" s="158"/>
      <c r="H1661" s="158"/>
      <c r="I1661" s="158"/>
      <c r="J1661" s="158"/>
      <c r="K1661" s="158"/>
      <c r="L1661" s="158"/>
      <c r="M1661" s="158"/>
      <c r="N1661" s="158"/>
      <c r="O1661" s="158"/>
      <c r="P1661" s="158"/>
      <c r="Q1661" s="158"/>
      <c r="R1661" s="158"/>
      <c r="S1661" s="181">
        <f t="shared" si="80"/>
        <v>0</v>
      </c>
      <c r="T1661" s="183"/>
      <c r="U1661" s="183"/>
      <c r="V1661" s="183"/>
      <c r="W1661" s="181">
        <f t="shared" si="81"/>
        <v>0</v>
      </c>
      <c r="X1661" s="181">
        <f t="shared" si="82"/>
        <v>0</v>
      </c>
    </row>
    <row r="1662" spans="1:24" ht="19.2" x14ac:dyDescent="0.3">
      <c r="A1662" s="156" t="s">
        <v>3372</v>
      </c>
      <c r="B1662" s="156" t="s">
        <v>4182</v>
      </c>
      <c r="C1662" s="158"/>
      <c r="D1662" s="158"/>
      <c r="E1662" s="160">
        <v>0</v>
      </c>
      <c r="F1662" s="160">
        <v>0</v>
      </c>
      <c r="G1662" s="158"/>
      <c r="H1662" s="160">
        <v>0</v>
      </c>
      <c r="I1662" s="158"/>
      <c r="J1662" s="158"/>
      <c r="K1662" s="158"/>
      <c r="L1662" s="158"/>
      <c r="M1662" s="158"/>
      <c r="N1662" s="158"/>
      <c r="O1662" s="158"/>
      <c r="P1662" s="158"/>
      <c r="Q1662" s="160">
        <v>0</v>
      </c>
      <c r="R1662" s="158"/>
      <c r="S1662" s="181">
        <f t="shared" si="80"/>
        <v>0</v>
      </c>
      <c r="T1662" s="183"/>
      <c r="U1662" s="183"/>
      <c r="V1662" s="183"/>
      <c r="W1662" s="181">
        <f t="shared" si="81"/>
        <v>0</v>
      </c>
      <c r="X1662" s="181">
        <f t="shared" si="82"/>
        <v>0</v>
      </c>
    </row>
    <row r="1663" spans="1:24" ht="9.6" x14ac:dyDescent="0.3">
      <c r="A1663" s="156" t="s">
        <v>3297</v>
      </c>
      <c r="B1663" s="156" t="s">
        <v>4108</v>
      </c>
      <c r="C1663" s="158"/>
      <c r="D1663" s="158"/>
      <c r="E1663" s="160">
        <v>0</v>
      </c>
      <c r="F1663" s="160">
        <v>0</v>
      </c>
      <c r="G1663" s="158"/>
      <c r="H1663" s="158"/>
      <c r="I1663" s="158"/>
      <c r="J1663" s="158"/>
      <c r="K1663" s="158"/>
      <c r="L1663" s="158"/>
      <c r="M1663" s="158"/>
      <c r="N1663" s="158"/>
      <c r="O1663" s="158"/>
      <c r="P1663" s="158"/>
      <c r="Q1663" s="158"/>
      <c r="R1663" s="158"/>
      <c r="S1663" s="181">
        <f t="shared" si="80"/>
        <v>0</v>
      </c>
      <c r="T1663" s="183"/>
      <c r="U1663" s="183"/>
      <c r="V1663" s="183"/>
      <c r="W1663" s="181">
        <f t="shared" si="81"/>
        <v>0</v>
      </c>
      <c r="X1663" s="181">
        <f t="shared" si="82"/>
        <v>0</v>
      </c>
    </row>
    <row r="1664" spans="1:24" ht="9.6" x14ac:dyDescent="0.3">
      <c r="A1664" s="156" t="s">
        <v>3298</v>
      </c>
      <c r="B1664" s="156" t="s">
        <v>4109</v>
      </c>
      <c r="C1664" s="158"/>
      <c r="D1664" s="158"/>
      <c r="E1664" s="160">
        <v>0</v>
      </c>
      <c r="F1664" s="160">
        <v>0</v>
      </c>
      <c r="G1664" s="158"/>
      <c r="H1664" s="158"/>
      <c r="I1664" s="158"/>
      <c r="J1664" s="158"/>
      <c r="K1664" s="158"/>
      <c r="L1664" s="158"/>
      <c r="M1664" s="158"/>
      <c r="N1664" s="158"/>
      <c r="O1664" s="158"/>
      <c r="P1664" s="158"/>
      <c r="Q1664" s="158"/>
      <c r="R1664" s="158"/>
      <c r="S1664" s="181">
        <f t="shared" si="80"/>
        <v>0</v>
      </c>
      <c r="T1664" s="183"/>
      <c r="U1664" s="183"/>
      <c r="V1664" s="183"/>
      <c r="W1664" s="181">
        <f t="shared" si="81"/>
        <v>0</v>
      </c>
      <c r="X1664" s="181">
        <f t="shared" si="82"/>
        <v>0</v>
      </c>
    </row>
    <row r="1665" spans="1:24" ht="19.2" x14ac:dyDescent="0.3">
      <c r="A1665" s="156" t="s">
        <v>3373</v>
      </c>
      <c r="B1665" s="156" t="s">
        <v>4183</v>
      </c>
      <c r="C1665" s="158"/>
      <c r="D1665" s="158"/>
      <c r="E1665" s="160">
        <v>0</v>
      </c>
      <c r="F1665" s="160">
        <v>0</v>
      </c>
      <c r="G1665" s="158"/>
      <c r="H1665" s="160">
        <v>0</v>
      </c>
      <c r="I1665" s="158"/>
      <c r="J1665" s="158"/>
      <c r="K1665" s="158"/>
      <c r="L1665" s="158"/>
      <c r="M1665" s="158"/>
      <c r="N1665" s="158"/>
      <c r="O1665" s="158"/>
      <c r="P1665" s="158"/>
      <c r="Q1665" s="160">
        <v>0</v>
      </c>
      <c r="R1665" s="158"/>
      <c r="S1665" s="181">
        <f t="shared" si="80"/>
        <v>0</v>
      </c>
      <c r="T1665" s="183"/>
      <c r="U1665" s="183"/>
      <c r="V1665" s="183"/>
      <c r="W1665" s="181">
        <f t="shared" si="81"/>
        <v>0</v>
      </c>
      <c r="X1665" s="181">
        <f t="shared" si="82"/>
        <v>0</v>
      </c>
    </row>
    <row r="1666" spans="1:24" ht="9.6" x14ac:dyDescent="0.3">
      <c r="A1666" s="156" t="s">
        <v>3297</v>
      </c>
      <c r="B1666" s="156" t="s">
        <v>4108</v>
      </c>
      <c r="C1666" s="158"/>
      <c r="D1666" s="158"/>
      <c r="E1666" s="160">
        <v>0</v>
      </c>
      <c r="F1666" s="160">
        <v>0</v>
      </c>
      <c r="G1666" s="158"/>
      <c r="H1666" s="158"/>
      <c r="I1666" s="158"/>
      <c r="J1666" s="158"/>
      <c r="K1666" s="158"/>
      <c r="L1666" s="158"/>
      <c r="M1666" s="158"/>
      <c r="N1666" s="158"/>
      <c r="O1666" s="158"/>
      <c r="P1666" s="158"/>
      <c r="Q1666" s="158"/>
      <c r="R1666" s="158"/>
      <c r="S1666" s="181">
        <f t="shared" si="80"/>
        <v>0</v>
      </c>
      <c r="T1666" s="183"/>
      <c r="U1666" s="183"/>
      <c r="V1666" s="183"/>
      <c r="W1666" s="181">
        <f t="shared" si="81"/>
        <v>0</v>
      </c>
      <c r="X1666" s="181">
        <f t="shared" si="82"/>
        <v>0</v>
      </c>
    </row>
    <row r="1667" spans="1:24" ht="9.6" x14ac:dyDescent="0.3">
      <c r="A1667" s="156" t="s">
        <v>3298</v>
      </c>
      <c r="B1667" s="156" t="s">
        <v>4109</v>
      </c>
      <c r="C1667" s="158"/>
      <c r="D1667" s="158"/>
      <c r="E1667" s="160">
        <v>0</v>
      </c>
      <c r="F1667" s="160">
        <v>0</v>
      </c>
      <c r="G1667" s="158"/>
      <c r="H1667" s="158"/>
      <c r="I1667" s="158"/>
      <c r="J1667" s="158"/>
      <c r="K1667" s="158"/>
      <c r="L1667" s="158"/>
      <c r="M1667" s="158"/>
      <c r="N1667" s="158"/>
      <c r="O1667" s="158"/>
      <c r="P1667" s="158"/>
      <c r="Q1667" s="158"/>
      <c r="R1667" s="158"/>
      <c r="S1667" s="181">
        <f t="shared" si="80"/>
        <v>0</v>
      </c>
      <c r="T1667" s="183"/>
      <c r="U1667" s="183"/>
      <c r="V1667" s="183"/>
      <c r="W1667" s="181">
        <f t="shared" si="81"/>
        <v>0</v>
      </c>
      <c r="X1667" s="181">
        <f t="shared" si="82"/>
        <v>0</v>
      </c>
    </row>
    <row r="1668" spans="1:24" ht="19.2" x14ac:dyDescent="0.3">
      <c r="A1668" s="156" t="s">
        <v>3538</v>
      </c>
      <c r="B1668" s="156" t="s">
        <v>4341</v>
      </c>
      <c r="C1668" s="160">
        <v>0</v>
      </c>
      <c r="D1668" s="158"/>
      <c r="E1668" s="160">
        <v>0</v>
      </c>
      <c r="F1668" s="160">
        <v>0</v>
      </c>
      <c r="G1668" s="158"/>
      <c r="H1668" s="158"/>
      <c r="I1668" s="158"/>
      <c r="J1668" s="158"/>
      <c r="K1668" s="158"/>
      <c r="L1668" s="158"/>
      <c r="M1668" s="158"/>
      <c r="N1668" s="158"/>
      <c r="O1668" s="158"/>
      <c r="P1668" s="158"/>
      <c r="Q1668" s="158"/>
      <c r="R1668" s="159">
        <v>-237212</v>
      </c>
      <c r="S1668" s="181">
        <f t="shared" si="80"/>
        <v>-237212</v>
      </c>
      <c r="T1668" s="183"/>
      <c r="U1668" s="183"/>
      <c r="V1668" s="183"/>
      <c r="W1668" s="181">
        <f t="shared" si="81"/>
        <v>0</v>
      </c>
      <c r="X1668" s="181">
        <f t="shared" si="82"/>
        <v>-237212</v>
      </c>
    </row>
    <row r="1669" spans="1:24" ht="19.2" x14ac:dyDescent="0.3">
      <c r="A1669" s="156" t="s">
        <v>3366</v>
      </c>
      <c r="B1669" s="156" t="s">
        <v>4176</v>
      </c>
      <c r="C1669" s="158"/>
      <c r="D1669" s="158"/>
      <c r="E1669" s="158"/>
      <c r="F1669" s="158"/>
      <c r="G1669" s="158"/>
      <c r="H1669" s="158"/>
      <c r="I1669" s="158"/>
      <c r="J1669" s="158"/>
      <c r="K1669" s="158"/>
      <c r="L1669" s="158"/>
      <c r="M1669" s="158"/>
      <c r="N1669" s="158"/>
      <c r="O1669" s="158"/>
      <c r="P1669" s="158"/>
      <c r="Q1669" s="158"/>
      <c r="R1669" s="158"/>
      <c r="S1669" s="181">
        <f t="shared" si="80"/>
        <v>0</v>
      </c>
      <c r="T1669" s="183"/>
      <c r="U1669" s="183"/>
      <c r="V1669" s="183"/>
      <c r="W1669" s="181">
        <f t="shared" si="81"/>
        <v>0</v>
      </c>
      <c r="X1669" s="181">
        <f t="shared" si="82"/>
        <v>0</v>
      </c>
    </row>
    <row r="1670" spans="1:24" ht="19.2" x14ac:dyDescent="0.3">
      <c r="A1670" s="156" t="s">
        <v>3367</v>
      </c>
      <c r="B1670" s="156" t="s">
        <v>4177</v>
      </c>
      <c r="C1670" s="158"/>
      <c r="D1670" s="158"/>
      <c r="E1670" s="158"/>
      <c r="F1670" s="158"/>
      <c r="G1670" s="158"/>
      <c r="H1670" s="158"/>
      <c r="I1670" s="158"/>
      <c r="J1670" s="158"/>
      <c r="K1670" s="158"/>
      <c r="L1670" s="158"/>
      <c r="M1670" s="158"/>
      <c r="N1670" s="158"/>
      <c r="O1670" s="158"/>
      <c r="P1670" s="158"/>
      <c r="Q1670" s="158"/>
      <c r="R1670" s="158"/>
      <c r="S1670" s="181">
        <f t="shared" si="80"/>
        <v>0</v>
      </c>
      <c r="T1670" s="183"/>
      <c r="U1670" s="183"/>
      <c r="V1670" s="183"/>
      <c r="W1670" s="181">
        <f t="shared" si="81"/>
        <v>0</v>
      </c>
      <c r="X1670" s="181">
        <f t="shared" si="82"/>
        <v>0</v>
      </c>
    </row>
    <row r="1671" spans="1:24" ht="19.2" x14ac:dyDescent="0.3">
      <c r="A1671" s="156" t="s">
        <v>3368</v>
      </c>
      <c r="B1671" s="156" t="s">
        <v>4178</v>
      </c>
      <c r="C1671" s="160">
        <v>0</v>
      </c>
      <c r="D1671" s="158"/>
      <c r="E1671" s="160">
        <v>0</v>
      </c>
      <c r="F1671" s="160">
        <v>0</v>
      </c>
      <c r="G1671" s="158"/>
      <c r="H1671" s="158"/>
      <c r="I1671" s="158"/>
      <c r="J1671" s="158"/>
      <c r="K1671" s="158"/>
      <c r="L1671" s="158"/>
      <c r="M1671" s="158"/>
      <c r="N1671" s="158"/>
      <c r="O1671" s="158"/>
      <c r="P1671" s="158"/>
      <c r="Q1671" s="158"/>
      <c r="R1671" s="159">
        <v>-237212</v>
      </c>
      <c r="S1671" s="181">
        <f t="shared" si="80"/>
        <v>-237212</v>
      </c>
      <c r="T1671" s="183"/>
      <c r="U1671" s="183"/>
      <c r="V1671" s="183"/>
      <c r="W1671" s="181">
        <f t="shared" si="81"/>
        <v>0</v>
      </c>
      <c r="X1671" s="181">
        <f t="shared" si="82"/>
        <v>-237212</v>
      </c>
    </row>
    <row r="1672" spans="1:24" ht="19.2" x14ac:dyDescent="0.3">
      <c r="A1672" s="156" t="s">
        <v>3369</v>
      </c>
      <c r="B1672" s="156" t="s">
        <v>4179</v>
      </c>
      <c r="C1672" s="158"/>
      <c r="D1672" s="158"/>
      <c r="E1672" s="160">
        <v>0</v>
      </c>
      <c r="F1672" s="160">
        <v>0</v>
      </c>
      <c r="G1672" s="158"/>
      <c r="H1672" s="158"/>
      <c r="I1672" s="158"/>
      <c r="J1672" s="158"/>
      <c r="K1672" s="158"/>
      <c r="L1672" s="158"/>
      <c r="M1672" s="158"/>
      <c r="N1672" s="158"/>
      <c r="O1672" s="158"/>
      <c r="P1672" s="158"/>
      <c r="Q1672" s="158"/>
      <c r="R1672" s="158"/>
      <c r="S1672" s="181">
        <f t="shared" si="80"/>
        <v>0</v>
      </c>
      <c r="T1672" s="183"/>
      <c r="U1672" s="183"/>
      <c r="V1672" s="183"/>
      <c r="W1672" s="181">
        <f t="shared" si="81"/>
        <v>0</v>
      </c>
      <c r="X1672" s="181">
        <f t="shared" si="82"/>
        <v>0</v>
      </c>
    </row>
    <row r="1673" spans="1:24" ht="19.2" x14ac:dyDescent="0.3">
      <c r="A1673" s="156" t="s">
        <v>3370</v>
      </c>
      <c r="B1673" s="156" t="s">
        <v>4180</v>
      </c>
      <c r="C1673" s="160">
        <v>0</v>
      </c>
      <c r="D1673" s="158"/>
      <c r="E1673" s="160">
        <v>0</v>
      </c>
      <c r="F1673" s="160">
        <v>0</v>
      </c>
      <c r="G1673" s="158"/>
      <c r="H1673" s="158"/>
      <c r="I1673" s="158"/>
      <c r="J1673" s="158"/>
      <c r="K1673" s="158"/>
      <c r="L1673" s="158"/>
      <c r="M1673" s="158"/>
      <c r="N1673" s="158"/>
      <c r="O1673" s="158"/>
      <c r="P1673" s="158"/>
      <c r="Q1673" s="158"/>
      <c r="R1673" s="158"/>
      <c r="S1673" s="181">
        <f t="shared" si="80"/>
        <v>0</v>
      </c>
      <c r="T1673" s="183"/>
      <c r="U1673" s="183"/>
      <c r="V1673" s="183"/>
      <c r="W1673" s="181">
        <f t="shared" si="81"/>
        <v>0</v>
      </c>
      <c r="X1673" s="181">
        <f t="shared" si="82"/>
        <v>0</v>
      </c>
    </row>
    <row r="1674" spans="1:24" ht="19.2" x14ac:dyDescent="0.3">
      <c r="A1674" s="156" t="s">
        <v>3371</v>
      </c>
      <c r="B1674" s="156" t="s">
        <v>4181</v>
      </c>
      <c r="C1674" s="158"/>
      <c r="D1674" s="158"/>
      <c r="E1674" s="160">
        <v>0</v>
      </c>
      <c r="F1674" s="160">
        <v>0</v>
      </c>
      <c r="G1674" s="158"/>
      <c r="H1674" s="158"/>
      <c r="I1674" s="158"/>
      <c r="J1674" s="158"/>
      <c r="K1674" s="158"/>
      <c r="L1674" s="158"/>
      <c r="M1674" s="158"/>
      <c r="N1674" s="158"/>
      <c r="O1674" s="158"/>
      <c r="P1674" s="158"/>
      <c r="Q1674" s="158"/>
      <c r="R1674" s="158"/>
      <c r="S1674" s="181">
        <f t="shared" si="80"/>
        <v>0</v>
      </c>
      <c r="T1674" s="183"/>
      <c r="U1674" s="183"/>
      <c r="V1674" s="183"/>
      <c r="W1674" s="181">
        <f t="shared" si="81"/>
        <v>0</v>
      </c>
      <c r="X1674" s="181">
        <f t="shared" si="82"/>
        <v>0</v>
      </c>
    </row>
    <row r="1675" spans="1:24" ht="19.2" x14ac:dyDescent="0.3">
      <c r="A1675" s="156" t="s">
        <v>3372</v>
      </c>
      <c r="B1675" s="156" t="s">
        <v>4182</v>
      </c>
      <c r="C1675" s="158"/>
      <c r="D1675" s="158"/>
      <c r="E1675" s="160">
        <v>0</v>
      </c>
      <c r="F1675" s="160">
        <v>0</v>
      </c>
      <c r="G1675" s="158"/>
      <c r="H1675" s="158"/>
      <c r="I1675" s="158"/>
      <c r="J1675" s="158"/>
      <c r="K1675" s="158"/>
      <c r="L1675" s="158"/>
      <c r="M1675" s="158"/>
      <c r="N1675" s="158"/>
      <c r="O1675" s="158"/>
      <c r="P1675" s="158"/>
      <c r="Q1675" s="158"/>
      <c r="R1675" s="158"/>
      <c r="S1675" s="181">
        <f t="shared" si="80"/>
        <v>0</v>
      </c>
      <c r="T1675" s="183"/>
      <c r="U1675" s="183"/>
      <c r="V1675" s="183"/>
      <c r="W1675" s="181">
        <f t="shared" si="81"/>
        <v>0</v>
      </c>
      <c r="X1675" s="181">
        <f t="shared" si="82"/>
        <v>0</v>
      </c>
    </row>
    <row r="1676" spans="1:24" ht="19.2" x14ac:dyDescent="0.3">
      <c r="A1676" s="156" t="s">
        <v>3373</v>
      </c>
      <c r="B1676" s="156" t="s">
        <v>4183</v>
      </c>
      <c r="C1676" s="158"/>
      <c r="D1676" s="158"/>
      <c r="E1676" s="160">
        <v>0</v>
      </c>
      <c r="F1676" s="160">
        <v>0</v>
      </c>
      <c r="G1676" s="158"/>
      <c r="H1676" s="158"/>
      <c r="I1676" s="158"/>
      <c r="J1676" s="158"/>
      <c r="K1676" s="158"/>
      <c r="L1676" s="158"/>
      <c r="M1676" s="158"/>
      <c r="N1676" s="158"/>
      <c r="O1676" s="158"/>
      <c r="P1676" s="158"/>
      <c r="Q1676" s="158"/>
      <c r="R1676" s="158"/>
      <c r="S1676" s="181">
        <f t="shared" si="80"/>
        <v>0</v>
      </c>
      <c r="T1676" s="183"/>
      <c r="U1676" s="183"/>
      <c r="V1676" s="183"/>
      <c r="W1676" s="181">
        <f t="shared" si="81"/>
        <v>0</v>
      </c>
      <c r="X1676" s="181">
        <f t="shared" si="82"/>
        <v>0</v>
      </c>
    </row>
    <row r="1677" spans="1:24" ht="19.2" x14ac:dyDescent="0.3">
      <c r="A1677" s="156" t="s">
        <v>3381</v>
      </c>
      <c r="B1677" s="156" t="s">
        <v>4191</v>
      </c>
      <c r="C1677" s="158"/>
      <c r="D1677" s="158"/>
      <c r="E1677" s="158"/>
      <c r="F1677" s="158"/>
      <c r="G1677" s="158"/>
      <c r="H1677" s="158"/>
      <c r="I1677" s="158"/>
      <c r="J1677" s="158"/>
      <c r="K1677" s="158"/>
      <c r="L1677" s="158"/>
      <c r="M1677" s="158"/>
      <c r="N1677" s="158"/>
      <c r="O1677" s="158"/>
      <c r="P1677" s="158"/>
      <c r="Q1677" s="158"/>
      <c r="R1677" s="158"/>
      <c r="S1677" s="181">
        <f t="shared" si="80"/>
        <v>0</v>
      </c>
      <c r="T1677" s="183"/>
      <c r="U1677" s="183"/>
      <c r="V1677" s="183"/>
      <c r="W1677" s="181">
        <f t="shared" si="81"/>
        <v>0</v>
      </c>
      <c r="X1677" s="181">
        <f t="shared" si="82"/>
        <v>0</v>
      </c>
    </row>
    <row r="1678" spans="1:24" ht="19.2" x14ac:dyDescent="0.3">
      <c r="A1678" s="156" t="s">
        <v>3368</v>
      </c>
      <c r="B1678" s="156" t="s">
        <v>4178</v>
      </c>
      <c r="C1678" s="160">
        <v>0</v>
      </c>
      <c r="D1678" s="158"/>
      <c r="E1678" s="160">
        <v>0</v>
      </c>
      <c r="F1678" s="160">
        <v>0</v>
      </c>
      <c r="G1678" s="158"/>
      <c r="H1678" s="158"/>
      <c r="I1678" s="158"/>
      <c r="J1678" s="158"/>
      <c r="K1678" s="158"/>
      <c r="L1678" s="158"/>
      <c r="M1678" s="158"/>
      <c r="N1678" s="158"/>
      <c r="O1678" s="158"/>
      <c r="P1678" s="158"/>
      <c r="Q1678" s="158"/>
      <c r="R1678" s="159">
        <v>-237212</v>
      </c>
      <c r="S1678" s="181">
        <f t="shared" si="80"/>
        <v>-237212</v>
      </c>
      <c r="T1678" s="183"/>
      <c r="U1678" s="183"/>
      <c r="V1678" s="183"/>
      <c r="W1678" s="181">
        <f t="shared" si="81"/>
        <v>0</v>
      </c>
      <c r="X1678" s="181">
        <f t="shared" si="82"/>
        <v>-237212</v>
      </c>
    </row>
    <row r="1679" spans="1:24" ht="9.6" x14ac:dyDescent="0.3">
      <c r="A1679" s="156" t="s">
        <v>3297</v>
      </c>
      <c r="B1679" s="156" t="s">
        <v>4108</v>
      </c>
      <c r="C1679" s="160">
        <v>0</v>
      </c>
      <c r="D1679" s="158"/>
      <c r="E1679" s="160">
        <v>0</v>
      </c>
      <c r="F1679" s="160">
        <v>0</v>
      </c>
      <c r="G1679" s="158"/>
      <c r="H1679" s="158"/>
      <c r="I1679" s="158"/>
      <c r="J1679" s="158"/>
      <c r="K1679" s="158"/>
      <c r="L1679" s="158"/>
      <c r="M1679" s="158"/>
      <c r="N1679" s="158"/>
      <c r="O1679" s="158"/>
      <c r="P1679" s="158"/>
      <c r="Q1679" s="158"/>
      <c r="R1679" s="159">
        <v>-207071</v>
      </c>
      <c r="S1679" s="181">
        <f t="shared" si="80"/>
        <v>-207071</v>
      </c>
      <c r="T1679" s="183"/>
      <c r="U1679" s="183"/>
      <c r="V1679" s="183"/>
      <c r="W1679" s="181">
        <f t="shared" si="81"/>
        <v>0</v>
      </c>
      <c r="X1679" s="181">
        <f t="shared" si="82"/>
        <v>-207071</v>
      </c>
    </row>
    <row r="1680" spans="1:24" ht="9.6" x14ac:dyDescent="0.3">
      <c r="A1680" s="156" t="s">
        <v>3298</v>
      </c>
      <c r="B1680" s="156" t="s">
        <v>4109</v>
      </c>
      <c r="C1680" s="160">
        <v>0</v>
      </c>
      <c r="D1680" s="158"/>
      <c r="E1680" s="160">
        <v>0</v>
      </c>
      <c r="F1680" s="160">
        <v>0</v>
      </c>
      <c r="G1680" s="158"/>
      <c r="H1680" s="158"/>
      <c r="I1680" s="158"/>
      <c r="J1680" s="158"/>
      <c r="K1680" s="158"/>
      <c r="L1680" s="158"/>
      <c r="M1680" s="158"/>
      <c r="N1680" s="158"/>
      <c r="O1680" s="158"/>
      <c r="P1680" s="158"/>
      <c r="Q1680" s="158"/>
      <c r="R1680" s="159">
        <v>-30141</v>
      </c>
      <c r="S1680" s="181">
        <f t="shared" si="80"/>
        <v>-30141</v>
      </c>
      <c r="T1680" s="183"/>
      <c r="U1680" s="183"/>
      <c r="V1680" s="183"/>
      <c r="W1680" s="181">
        <f t="shared" si="81"/>
        <v>0</v>
      </c>
      <c r="X1680" s="181">
        <f t="shared" si="82"/>
        <v>-30141</v>
      </c>
    </row>
    <row r="1681" spans="1:24" ht="19.2" x14ac:dyDescent="0.3">
      <c r="A1681" s="156" t="s">
        <v>3369</v>
      </c>
      <c r="B1681" s="156" t="s">
        <v>4179</v>
      </c>
      <c r="C1681" s="158"/>
      <c r="D1681" s="158"/>
      <c r="E1681" s="160">
        <v>0</v>
      </c>
      <c r="F1681" s="160">
        <v>0</v>
      </c>
      <c r="G1681" s="158"/>
      <c r="H1681" s="158"/>
      <c r="I1681" s="158"/>
      <c r="J1681" s="158"/>
      <c r="K1681" s="158"/>
      <c r="L1681" s="158"/>
      <c r="M1681" s="158"/>
      <c r="N1681" s="158"/>
      <c r="O1681" s="158"/>
      <c r="P1681" s="158"/>
      <c r="Q1681" s="158"/>
      <c r="R1681" s="158"/>
      <c r="S1681" s="181">
        <f t="shared" si="80"/>
        <v>0</v>
      </c>
      <c r="T1681" s="183"/>
      <c r="U1681" s="183"/>
      <c r="V1681" s="183"/>
      <c r="W1681" s="181">
        <f t="shared" si="81"/>
        <v>0</v>
      </c>
      <c r="X1681" s="181">
        <f t="shared" si="82"/>
        <v>0</v>
      </c>
    </row>
    <row r="1682" spans="1:24" ht="9.6" x14ac:dyDescent="0.3">
      <c r="A1682" s="156" t="s">
        <v>3297</v>
      </c>
      <c r="B1682" s="156" t="s">
        <v>4108</v>
      </c>
      <c r="C1682" s="158"/>
      <c r="D1682" s="158"/>
      <c r="E1682" s="160">
        <v>0</v>
      </c>
      <c r="F1682" s="160">
        <v>0</v>
      </c>
      <c r="G1682" s="158"/>
      <c r="H1682" s="158"/>
      <c r="I1682" s="158"/>
      <c r="J1682" s="158"/>
      <c r="K1682" s="158"/>
      <c r="L1682" s="158"/>
      <c r="M1682" s="158"/>
      <c r="N1682" s="158"/>
      <c r="O1682" s="158"/>
      <c r="P1682" s="158"/>
      <c r="Q1682" s="158"/>
      <c r="R1682" s="158"/>
      <c r="S1682" s="181">
        <f t="shared" si="80"/>
        <v>0</v>
      </c>
      <c r="T1682" s="183"/>
      <c r="U1682" s="183"/>
      <c r="V1682" s="183"/>
      <c r="W1682" s="181">
        <f t="shared" si="81"/>
        <v>0</v>
      </c>
      <c r="X1682" s="181">
        <f t="shared" si="82"/>
        <v>0</v>
      </c>
    </row>
    <row r="1683" spans="1:24" ht="9.6" x14ac:dyDescent="0.3">
      <c r="A1683" s="156" t="s">
        <v>3298</v>
      </c>
      <c r="B1683" s="156" t="s">
        <v>4109</v>
      </c>
      <c r="C1683" s="158"/>
      <c r="D1683" s="158"/>
      <c r="E1683" s="160">
        <v>0</v>
      </c>
      <c r="F1683" s="160">
        <v>0</v>
      </c>
      <c r="G1683" s="158"/>
      <c r="H1683" s="158"/>
      <c r="I1683" s="158"/>
      <c r="J1683" s="158"/>
      <c r="K1683" s="158"/>
      <c r="L1683" s="158"/>
      <c r="M1683" s="158"/>
      <c r="N1683" s="158"/>
      <c r="O1683" s="158"/>
      <c r="P1683" s="158"/>
      <c r="Q1683" s="158"/>
      <c r="R1683" s="158"/>
      <c r="S1683" s="181">
        <f t="shared" si="80"/>
        <v>0</v>
      </c>
      <c r="T1683" s="183"/>
      <c r="U1683" s="183"/>
      <c r="V1683" s="183"/>
      <c r="W1683" s="181">
        <f t="shared" si="81"/>
        <v>0</v>
      </c>
      <c r="X1683" s="181">
        <f t="shared" si="82"/>
        <v>0</v>
      </c>
    </row>
    <row r="1684" spans="1:24" ht="19.2" x14ac:dyDescent="0.3">
      <c r="A1684" s="156" t="s">
        <v>3370</v>
      </c>
      <c r="B1684" s="156" t="s">
        <v>4180</v>
      </c>
      <c r="C1684" s="160">
        <v>0</v>
      </c>
      <c r="D1684" s="158"/>
      <c r="E1684" s="160">
        <v>0</v>
      </c>
      <c r="F1684" s="160">
        <v>0</v>
      </c>
      <c r="G1684" s="158"/>
      <c r="H1684" s="158"/>
      <c r="I1684" s="158"/>
      <c r="J1684" s="158"/>
      <c r="K1684" s="158"/>
      <c r="L1684" s="158"/>
      <c r="M1684" s="158"/>
      <c r="N1684" s="158"/>
      <c r="O1684" s="158"/>
      <c r="P1684" s="158"/>
      <c r="Q1684" s="158"/>
      <c r="R1684" s="158"/>
      <c r="S1684" s="181">
        <f t="shared" si="80"/>
        <v>0</v>
      </c>
      <c r="T1684" s="183"/>
      <c r="U1684" s="183"/>
      <c r="V1684" s="183"/>
      <c r="W1684" s="181">
        <f t="shared" si="81"/>
        <v>0</v>
      </c>
      <c r="X1684" s="181">
        <f t="shared" si="82"/>
        <v>0</v>
      </c>
    </row>
    <row r="1685" spans="1:24" ht="9.6" x14ac:dyDescent="0.3">
      <c r="A1685" s="156" t="s">
        <v>3297</v>
      </c>
      <c r="B1685" s="156" t="s">
        <v>4108</v>
      </c>
      <c r="C1685" s="160">
        <v>0</v>
      </c>
      <c r="D1685" s="158"/>
      <c r="E1685" s="160">
        <v>0</v>
      </c>
      <c r="F1685" s="160">
        <v>0</v>
      </c>
      <c r="G1685" s="158"/>
      <c r="H1685" s="158"/>
      <c r="I1685" s="158"/>
      <c r="J1685" s="158"/>
      <c r="K1685" s="158"/>
      <c r="L1685" s="158"/>
      <c r="M1685" s="158"/>
      <c r="N1685" s="158"/>
      <c r="O1685" s="158"/>
      <c r="P1685" s="158"/>
      <c r="Q1685" s="158"/>
      <c r="R1685" s="158"/>
      <c r="S1685" s="181">
        <f t="shared" si="80"/>
        <v>0</v>
      </c>
      <c r="T1685" s="183"/>
      <c r="U1685" s="183"/>
      <c r="V1685" s="183"/>
      <c r="W1685" s="181">
        <f t="shared" si="81"/>
        <v>0</v>
      </c>
      <c r="X1685" s="181">
        <f t="shared" si="82"/>
        <v>0</v>
      </c>
    </row>
    <row r="1686" spans="1:24" ht="9.6" x14ac:dyDescent="0.3">
      <c r="A1686" s="156" t="s">
        <v>3298</v>
      </c>
      <c r="B1686" s="156" t="s">
        <v>4109</v>
      </c>
      <c r="C1686" s="160">
        <v>0</v>
      </c>
      <c r="D1686" s="158"/>
      <c r="E1686" s="160">
        <v>0</v>
      </c>
      <c r="F1686" s="160">
        <v>0</v>
      </c>
      <c r="G1686" s="158"/>
      <c r="H1686" s="158"/>
      <c r="I1686" s="158"/>
      <c r="J1686" s="158"/>
      <c r="K1686" s="158"/>
      <c r="L1686" s="158"/>
      <c r="M1686" s="158"/>
      <c r="N1686" s="158"/>
      <c r="O1686" s="158"/>
      <c r="P1686" s="158"/>
      <c r="Q1686" s="158"/>
      <c r="R1686" s="158"/>
      <c r="S1686" s="181">
        <f t="shared" si="80"/>
        <v>0</v>
      </c>
      <c r="T1686" s="183"/>
      <c r="U1686" s="183"/>
      <c r="V1686" s="183"/>
      <c r="W1686" s="181">
        <f t="shared" si="81"/>
        <v>0</v>
      </c>
      <c r="X1686" s="181">
        <f t="shared" si="82"/>
        <v>0</v>
      </c>
    </row>
    <row r="1687" spans="1:24" ht="19.2" x14ac:dyDescent="0.3">
      <c r="A1687" s="156" t="s">
        <v>3371</v>
      </c>
      <c r="B1687" s="156" t="s">
        <v>4181</v>
      </c>
      <c r="C1687" s="158"/>
      <c r="D1687" s="158"/>
      <c r="E1687" s="160">
        <v>0</v>
      </c>
      <c r="F1687" s="160">
        <v>0</v>
      </c>
      <c r="G1687" s="158"/>
      <c r="H1687" s="158"/>
      <c r="I1687" s="158"/>
      <c r="J1687" s="158"/>
      <c r="K1687" s="158"/>
      <c r="L1687" s="158"/>
      <c r="M1687" s="158"/>
      <c r="N1687" s="158"/>
      <c r="O1687" s="158"/>
      <c r="P1687" s="158"/>
      <c r="Q1687" s="158"/>
      <c r="R1687" s="158"/>
      <c r="S1687" s="181">
        <f t="shared" si="80"/>
        <v>0</v>
      </c>
      <c r="T1687" s="183"/>
      <c r="U1687" s="183"/>
      <c r="V1687" s="183"/>
      <c r="W1687" s="181">
        <f t="shared" si="81"/>
        <v>0</v>
      </c>
      <c r="X1687" s="181">
        <f t="shared" si="82"/>
        <v>0</v>
      </c>
    </row>
    <row r="1688" spans="1:24" ht="9.6" x14ac:dyDescent="0.3">
      <c r="A1688" s="156" t="s">
        <v>3297</v>
      </c>
      <c r="B1688" s="156" t="s">
        <v>4108</v>
      </c>
      <c r="C1688" s="158"/>
      <c r="D1688" s="158"/>
      <c r="E1688" s="160">
        <v>0</v>
      </c>
      <c r="F1688" s="160">
        <v>0</v>
      </c>
      <c r="G1688" s="158"/>
      <c r="H1688" s="158"/>
      <c r="I1688" s="158"/>
      <c r="J1688" s="158"/>
      <c r="K1688" s="158"/>
      <c r="L1688" s="158"/>
      <c r="M1688" s="158"/>
      <c r="N1688" s="158"/>
      <c r="O1688" s="158"/>
      <c r="P1688" s="158"/>
      <c r="Q1688" s="158"/>
      <c r="R1688" s="158"/>
      <c r="S1688" s="181">
        <f t="shared" si="80"/>
        <v>0</v>
      </c>
      <c r="T1688" s="183"/>
      <c r="U1688" s="183"/>
      <c r="V1688" s="183"/>
      <c r="W1688" s="181">
        <f t="shared" si="81"/>
        <v>0</v>
      </c>
      <c r="X1688" s="181">
        <f t="shared" si="82"/>
        <v>0</v>
      </c>
    </row>
    <row r="1689" spans="1:24" ht="9.6" x14ac:dyDescent="0.3">
      <c r="A1689" s="156" t="s">
        <v>3298</v>
      </c>
      <c r="B1689" s="156" t="s">
        <v>4109</v>
      </c>
      <c r="C1689" s="158"/>
      <c r="D1689" s="158"/>
      <c r="E1689" s="160">
        <v>0</v>
      </c>
      <c r="F1689" s="160">
        <v>0</v>
      </c>
      <c r="G1689" s="158"/>
      <c r="H1689" s="158"/>
      <c r="I1689" s="158"/>
      <c r="J1689" s="158"/>
      <c r="K1689" s="158"/>
      <c r="L1689" s="158"/>
      <c r="M1689" s="158"/>
      <c r="N1689" s="158"/>
      <c r="O1689" s="158"/>
      <c r="P1689" s="158"/>
      <c r="Q1689" s="158"/>
      <c r="R1689" s="158"/>
      <c r="S1689" s="181">
        <f t="shared" si="80"/>
        <v>0</v>
      </c>
      <c r="T1689" s="183"/>
      <c r="U1689" s="183"/>
      <c r="V1689" s="183"/>
      <c r="W1689" s="181">
        <f t="shared" si="81"/>
        <v>0</v>
      </c>
      <c r="X1689" s="181">
        <f t="shared" si="82"/>
        <v>0</v>
      </c>
    </row>
    <row r="1690" spans="1:24" ht="19.2" x14ac:dyDescent="0.3">
      <c r="A1690" s="156" t="s">
        <v>3372</v>
      </c>
      <c r="B1690" s="156" t="s">
        <v>4182</v>
      </c>
      <c r="C1690" s="158"/>
      <c r="D1690" s="158"/>
      <c r="E1690" s="160">
        <v>0</v>
      </c>
      <c r="F1690" s="160">
        <v>0</v>
      </c>
      <c r="G1690" s="158"/>
      <c r="H1690" s="158"/>
      <c r="I1690" s="158"/>
      <c r="J1690" s="158"/>
      <c r="K1690" s="158"/>
      <c r="L1690" s="158"/>
      <c r="M1690" s="158"/>
      <c r="N1690" s="158"/>
      <c r="O1690" s="158"/>
      <c r="P1690" s="158"/>
      <c r="Q1690" s="158"/>
      <c r="R1690" s="158"/>
      <c r="S1690" s="181">
        <f t="shared" si="80"/>
        <v>0</v>
      </c>
      <c r="T1690" s="183"/>
      <c r="U1690" s="183"/>
      <c r="V1690" s="183"/>
      <c r="W1690" s="181">
        <f t="shared" si="81"/>
        <v>0</v>
      </c>
      <c r="X1690" s="181">
        <f t="shared" si="82"/>
        <v>0</v>
      </c>
    </row>
    <row r="1691" spans="1:24" ht="9.6" x14ac:dyDescent="0.3">
      <c r="A1691" s="156" t="s">
        <v>3297</v>
      </c>
      <c r="B1691" s="156" t="s">
        <v>4108</v>
      </c>
      <c r="C1691" s="158"/>
      <c r="D1691" s="158"/>
      <c r="E1691" s="160">
        <v>0</v>
      </c>
      <c r="F1691" s="160">
        <v>0</v>
      </c>
      <c r="G1691" s="158"/>
      <c r="H1691" s="158"/>
      <c r="I1691" s="158"/>
      <c r="J1691" s="158"/>
      <c r="K1691" s="158"/>
      <c r="L1691" s="158"/>
      <c r="M1691" s="158"/>
      <c r="N1691" s="158"/>
      <c r="O1691" s="158"/>
      <c r="P1691" s="158"/>
      <c r="Q1691" s="158"/>
      <c r="R1691" s="158"/>
      <c r="S1691" s="181">
        <f t="shared" si="80"/>
        <v>0</v>
      </c>
      <c r="T1691" s="183"/>
      <c r="U1691" s="183"/>
      <c r="V1691" s="183"/>
      <c r="W1691" s="181">
        <f t="shared" si="81"/>
        <v>0</v>
      </c>
      <c r="X1691" s="181">
        <f t="shared" si="82"/>
        <v>0</v>
      </c>
    </row>
    <row r="1692" spans="1:24" ht="9.6" x14ac:dyDescent="0.3">
      <c r="A1692" s="156" t="s">
        <v>3298</v>
      </c>
      <c r="B1692" s="156" t="s">
        <v>4109</v>
      </c>
      <c r="C1692" s="158"/>
      <c r="D1692" s="158"/>
      <c r="E1692" s="160">
        <v>0</v>
      </c>
      <c r="F1692" s="160">
        <v>0</v>
      </c>
      <c r="G1692" s="158"/>
      <c r="H1692" s="158"/>
      <c r="I1692" s="158"/>
      <c r="J1692" s="158"/>
      <c r="K1692" s="158"/>
      <c r="L1692" s="158"/>
      <c r="M1692" s="158"/>
      <c r="N1692" s="158"/>
      <c r="O1692" s="158"/>
      <c r="P1692" s="158"/>
      <c r="Q1692" s="158"/>
      <c r="R1692" s="158"/>
      <c r="S1692" s="181">
        <f t="shared" si="80"/>
        <v>0</v>
      </c>
      <c r="T1692" s="183"/>
      <c r="U1692" s="183"/>
      <c r="V1692" s="183"/>
      <c r="W1692" s="181">
        <f t="shared" si="81"/>
        <v>0</v>
      </c>
      <c r="X1692" s="181">
        <f t="shared" si="82"/>
        <v>0</v>
      </c>
    </row>
    <row r="1693" spans="1:24" ht="19.2" x14ac:dyDescent="0.3">
      <c r="A1693" s="156" t="s">
        <v>3373</v>
      </c>
      <c r="B1693" s="156" t="s">
        <v>4183</v>
      </c>
      <c r="C1693" s="158"/>
      <c r="D1693" s="158"/>
      <c r="E1693" s="160">
        <v>0</v>
      </c>
      <c r="F1693" s="160">
        <v>0</v>
      </c>
      <c r="G1693" s="158"/>
      <c r="H1693" s="158"/>
      <c r="I1693" s="158"/>
      <c r="J1693" s="158"/>
      <c r="K1693" s="158"/>
      <c r="L1693" s="158"/>
      <c r="M1693" s="158"/>
      <c r="N1693" s="158"/>
      <c r="O1693" s="158"/>
      <c r="P1693" s="158"/>
      <c r="Q1693" s="158"/>
      <c r="R1693" s="158"/>
      <c r="S1693" s="181">
        <f t="shared" si="80"/>
        <v>0</v>
      </c>
      <c r="T1693" s="183"/>
      <c r="U1693" s="183"/>
      <c r="V1693" s="183"/>
      <c r="W1693" s="181">
        <f t="shared" si="81"/>
        <v>0</v>
      </c>
      <c r="X1693" s="181">
        <f t="shared" si="82"/>
        <v>0</v>
      </c>
    </row>
    <row r="1694" spans="1:24" ht="9.6" x14ac:dyDescent="0.3">
      <c r="A1694" s="156" t="s">
        <v>3297</v>
      </c>
      <c r="B1694" s="156" t="s">
        <v>4108</v>
      </c>
      <c r="C1694" s="158"/>
      <c r="D1694" s="158"/>
      <c r="E1694" s="160">
        <v>0</v>
      </c>
      <c r="F1694" s="160">
        <v>0</v>
      </c>
      <c r="G1694" s="158"/>
      <c r="H1694" s="158"/>
      <c r="I1694" s="158"/>
      <c r="J1694" s="158"/>
      <c r="K1694" s="158"/>
      <c r="L1694" s="158"/>
      <c r="M1694" s="158"/>
      <c r="N1694" s="158"/>
      <c r="O1694" s="158"/>
      <c r="P1694" s="158"/>
      <c r="Q1694" s="158"/>
      <c r="R1694" s="158"/>
      <c r="S1694" s="181">
        <f t="shared" si="80"/>
        <v>0</v>
      </c>
      <c r="T1694" s="183"/>
      <c r="U1694" s="183"/>
      <c r="V1694" s="183"/>
      <c r="W1694" s="181">
        <f t="shared" si="81"/>
        <v>0</v>
      </c>
      <c r="X1694" s="181">
        <f t="shared" si="82"/>
        <v>0</v>
      </c>
    </row>
    <row r="1695" spans="1:24" ht="9.6" x14ac:dyDescent="0.3">
      <c r="A1695" s="156" t="s">
        <v>3298</v>
      </c>
      <c r="B1695" s="156" t="s">
        <v>4109</v>
      </c>
      <c r="C1695" s="158"/>
      <c r="D1695" s="158"/>
      <c r="E1695" s="160">
        <v>0</v>
      </c>
      <c r="F1695" s="160">
        <v>0</v>
      </c>
      <c r="G1695" s="158"/>
      <c r="H1695" s="158"/>
      <c r="I1695" s="158"/>
      <c r="J1695" s="158"/>
      <c r="K1695" s="158"/>
      <c r="L1695" s="158"/>
      <c r="M1695" s="158"/>
      <c r="N1695" s="158"/>
      <c r="O1695" s="158"/>
      <c r="P1695" s="158"/>
      <c r="Q1695" s="158"/>
      <c r="R1695" s="158"/>
      <c r="S1695" s="181">
        <f t="shared" si="80"/>
        <v>0</v>
      </c>
      <c r="T1695" s="183"/>
      <c r="U1695" s="183"/>
      <c r="V1695" s="183"/>
      <c r="W1695" s="181">
        <f t="shared" si="81"/>
        <v>0</v>
      </c>
      <c r="X1695" s="181">
        <f t="shared" si="82"/>
        <v>0</v>
      </c>
    </row>
    <row r="1696" spans="1:24" ht="19.2" x14ac:dyDescent="0.3">
      <c r="A1696" s="156" t="s">
        <v>3539</v>
      </c>
      <c r="B1696" s="156" t="s">
        <v>4342</v>
      </c>
      <c r="C1696" s="159">
        <v>-15965523</v>
      </c>
      <c r="D1696" s="158"/>
      <c r="E1696" s="159">
        <v>-33063281</v>
      </c>
      <c r="F1696" s="159">
        <v>-21065856</v>
      </c>
      <c r="G1696" s="158"/>
      <c r="H1696" s="159">
        <v>-93580188</v>
      </c>
      <c r="I1696" s="159">
        <v>-3484050</v>
      </c>
      <c r="J1696" s="159">
        <v>-27523239</v>
      </c>
      <c r="K1696" s="158"/>
      <c r="L1696" s="159">
        <v>-21698835</v>
      </c>
      <c r="M1696" s="159">
        <v>-1454839</v>
      </c>
      <c r="N1696" s="159">
        <v>-43467772</v>
      </c>
      <c r="O1696" s="159">
        <v>-39006325</v>
      </c>
      <c r="P1696" s="159">
        <v>-80886192</v>
      </c>
      <c r="Q1696" s="159">
        <v>-4449407</v>
      </c>
      <c r="R1696" s="159">
        <v>-56981057</v>
      </c>
      <c r="S1696" s="181">
        <f t="shared" si="80"/>
        <v>-442626564</v>
      </c>
      <c r="T1696" s="183"/>
      <c r="U1696" s="183"/>
      <c r="V1696" s="183"/>
      <c r="W1696" s="181">
        <f t="shared" si="81"/>
        <v>0</v>
      </c>
      <c r="X1696" s="181">
        <f t="shared" si="82"/>
        <v>-442626564</v>
      </c>
    </row>
    <row r="1697" spans="1:24" ht="19.2" x14ac:dyDescent="0.3">
      <c r="A1697" s="156" t="s">
        <v>3366</v>
      </c>
      <c r="B1697" s="156" t="s">
        <v>4176</v>
      </c>
      <c r="C1697" s="158"/>
      <c r="D1697" s="158"/>
      <c r="E1697" s="158"/>
      <c r="F1697" s="158"/>
      <c r="G1697" s="158"/>
      <c r="H1697" s="158"/>
      <c r="I1697" s="158"/>
      <c r="J1697" s="158"/>
      <c r="K1697" s="158"/>
      <c r="L1697" s="158"/>
      <c r="M1697" s="158"/>
      <c r="N1697" s="158"/>
      <c r="O1697" s="158"/>
      <c r="P1697" s="158"/>
      <c r="Q1697" s="158"/>
      <c r="R1697" s="158"/>
      <c r="S1697" s="181">
        <f t="shared" si="80"/>
        <v>0</v>
      </c>
      <c r="T1697" s="183"/>
      <c r="U1697" s="183"/>
      <c r="V1697" s="183"/>
      <c r="W1697" s="181">
        <f t="shared" si="81"/>
        <v>0</v>
      </c>
      <c r="X1697" s="181">
        <f t="shared" si="82"/>
        <v>0</v>
      </c>
    </row>
    <row r="1698" spans="1:24" ht="19.2" x14ac:dyDescent="0.3">
      <c r="A1698" s="156" t="s">
        <v>3367</v>
      </c>
      <c r="B1698" s="156" t="s">
        <v>4177</v>
      </c>
      <c r="C1698" s="158"/>
      <c r="D1698" s="158"/>
      <c r="E1698" s="158"/>
      <c r="F1698" s="158"/>
      <c r="G1698" s="158"/>
      <c r="H1698" s="158"/>
      <c r="I1698" s="158"/>
      <c r="J1698" s="158"/>
      <c r="K1698" s="158"/>
      <c r="L1698" s="158"/>
      <c r="M1698" s="158"/>
      <c r="N1698" s="158"/>
      <c r="O1698" s="158"/>
      <c r="P1698" s="159">
        <v>-27721155</v>
      </c>
      <c r="Q1698" s="158"/>
      <c r="R1698" s="159">
        <v>-17751775</v>
      </c>
      <c r="S1698" s="181">
        <f t="shared" si="80"/>
        <v>-45472930</v>
      </c>
      <c r="T1698" s="183"/>
      <c r="U1698" s="183"/>
      <c r="V1698" s="183"/>
      <c r="W1698" s="181">
        <f t="shared" si="81"/>
        <v>0</v>
      </c>
      <c r="X1698" s="181">
        <f t="shared" si="82"/>
        <v>-45472930</v>
      </c>
    </row>
    <row r="1699" spans="1:24" ht="19.2" x14ac:dyDescent="0.3">
      <c r="A1699" s="156" t="s">
        <v>3368</v>
      </c>
      <c r="B1699" s="156" t="s">
        <v>4178</v>
      </c>
      <c r="C1699" s="159">
        <v>-15965523</v>
      </c>
      <c r="D1699" s="158"/>
      <c r="E1699" s="159">
        <v>-11277874</v>
      </c>
      <c r="F1699" s="159">
        <v>-8477727</v>
      </c>
      <c r="G1699" s="158"/>
      <c r="H1699" s="159">
        <v>-79551587</v>
      </c>
      <c r="I1699" s="159">
        <v>-3484050</v>
      </c>
      <c r="J1699" s="159">
        <v>-12365450</v>
      </c>
      <c r="K1699" s="158"/>
      <c r="L1699" s="159">
        <v>-19752893</v>
      </c>
      <c r="M1699" s="159">
        <v>-1454839</v>
      </c>
      <c r="N1699" s="159">
        <v>-43467772</v>
      </c>
      <c r="O1699" s="159">
        <v>-36720677</v>
      </c>
      <c r="P1699" s="159">
        <v>-47124910</v>
      </c>
      <c r="Q1699" s="159">
        <v>-1805510</v>
      </c>
      <c r="R1699" s="159">
        <v>-37568992</v>
      </c>
      <c r="S1699" s="181">
        <f t="shared" si="80"/>
        <v>-319017804</v>
      </c>
      <c r="T1699" s="183"/>
      <c r="U1699" s="183"/>
      <c r="V1699" s="183"/>
      <c r="W1699" s="181">
        <f t="shared" si="81"/>
        <v>0</v>
      </c>
      <c r="X1699" s="181">
        <f t="shared" si="82"/>
        <v>-319017804</v>
      </c>
    </row>
    <row r="1700" spans="1:24" ht="19.2" x14ac:dyDescent="0.3">
      <c r="A1700" s="156" t="s">
        <v>3369</v>
      </c>
      <c r="B1700" s="156" t="s">
        <v>4179</v>
      </c>
      <c r="C1700" s="158"/>
      <c r="D1700" s="158"/>
      <c r="E1700" s="160">
        <v>0</v>
      </c>
      <c r="F1700" s="160">
        <v>0</v>
      </c>
      <c r="G1700" s="158"/>
      <c r="H1700" s="159">
        <v>-5089576</v>
      </c>
      <c r="I1700" s="158"/>
      <c r="J1700" s="159">
        <v>-118538</v>
      </c>
      <c r="K1700" s="158"/>
      <c r="L1700" s="158"/>
      <c r="M1700" s="158"/>
      <c r="N1700" s="158"/>
      <c r="O1700" s="158"/>
      <c r="P1700" s="158"/>
      <c r="Q1700" s="160">
        <v>0</v>
      </c>
      <c r="R1700" s="158"/>
      <c r="S1700" s="181">
        <f t="shared" si="80"/>
        <v>-5208114</v>
      </c>
      <c r="T1700" s="183"/>
      <c r="U1700" s="183"/>
      <c r="V1700" s="183"/>
      <c r="W1700" s="181">
        <f t="shared" si="81"/>
        <v>0</v>
      </c>
      <c r="X1700" s="181">
        <f t="shared" si="82"/>
        <v>-5208114</v>
      </c>
    </row>
    <row r="1701" spans="1:24" ht="19.2" x14ac:dyDescent="0.3">
      <c r="A1701" s="156" t="s">
        <v>3370</v>
      </c>
      <c r="B1701" s="156" t="s">
        <v>4180</v>
      </c>
      <c r="C1701" s="160">
        <v>0</v>
      </c>
      <c r="D1701" s="158"/>
      <c r="E1701" s="159">
        <v>-2345073</v>
      </c>
      <c r="F1701" s="159">
        <v>-6288666</v>
      </c>
      <c r="G1701" s="158"/>
      <c r="H1701" s="159">
        <v>-1342327</v>
      </c>
      <c r="I1701" s="158"/>
      <c r="J1701" s="159">
        <v>-10461266</v>
      </c>
      <c r="K1701" s="158"/>
      <c r="L1701" s="158"/>
      <c r="M1701" s="158"/>
      <c r="N1701" s="158"/>
      <c r="O1701" s="159">
        <v>-2285648</v>
      </c>
      <c r="P1701" s="159">
        <v>-6040127</v>
      </c>
      <c r="Q1701" s="159">
        <v>-2643897</v>
      </c>
      <c r="R1701" s="159">
        <v>-1660290</v>
      </c>
      <c r="S1701" s="181">
        <f t="shared" si="80"/>
        <v>-33067294</v>
      </c>
      <c r="T1701" s="183"/>
      <c r="U1701" s="183"/>
      <c r="V1701" s="183"/>
      <c r="W1701" s="181">
        <f t="shared" si="81"/>
        <v>0</v>
      </c>
      <c r="X1701" s="181">
        <f t="shared" si="82"/>
        <v>-33067294</v>
      </c>
    </row>
    <row r="1702" spans="1:24" ht="19.2" x14ac:dyDescent="0.3">
      <c r="A1702" s="156" t="s">
        <v>3371</v>
      </c>
      <c r="B1702" s="156" t="s">
        <v>4181</v>
      </c>
      <c r="C1702" s="158"/>
      <c r="D1702" s="158"/>
      <c r="E1702" s="160">
        <v>0</v>
      </c>
      <c r="F1702" s="159">
        <v>-2000</v>
      </c>
      <c r="G1702" s="158"/>
      <c r="H1702" s="160">
        <v>0</v>
      </c>
      <c r="I1702" s="158"/>
      <c r="J1702" s="158"/>
      <c r="K1702" s="158"/>
      <c r="L1702" s="158"/>
      <c r="M1702" s="158"/>
      <c r="N1702" s="158"/>
      <c r="O1702" s="158"/>
      <c r="P1702" s="158"/>
      <c r="Q1702" s="160">
        <v>0</v>
      </c>
      <c r="R1702" s="158"/>
      <c r="S1702" s="181">
        <f t="shared" si="80"/>
        <v>-2000</v>
      </c>
      <c r="T1702" s="183"/>
      <c r="U1702" s="183"/>
      <c r="V1702" s="183"/>
      <c r="W1702" s="181">
        <f t="shared" si="81"/>
        <v>0</v>
      </c>
      <c r="X1702" s="181">
        <f t="shared" si="82"/>
        <v>-2000</v>
      </c>
    </row>
    <row r="1703" spans="1:24" ht="19.2" x14ac:dyDescent="0.3">
      <c r="A1703" s="156" t="s">
        <v>3372</v>
      </c>
      <c r="B1703" s="156" t="s">
        <v>4182</v>
      </c>
      <c r="C1703" s="158"/>
      <c r="D1703" s="158"/>
      <c r="E1703" s="159">
        <v>-19440334</v>
      </c>
      <c r="F1703" s="160">
        <v>0</v>
      </c>
      <c r="G1703" s="158"/>
      <c r="H1703" s="159">
        <v>-7596698</v>
      </c>
      <c r="I1703" s="158"/>
      <c r="J1703" s="158"/>
      <c r="K1703" s="158"/>
      <c r="L1703" s="158"/>
      <c r="M1703" s="158"/>
      <c r="N1703" s="158"/>
      <c r="O1703" s="158"/>
      <c r="P1703" s="158"/>
      <c r="Q1703" s="160">
        <v>0</v>
      </c>
      <c r="R1703" s="158"/>
      <c r="S1703" s="181">
        <f t="shared" ref="S1703:S1766" si="83">SUM(C1703:R1703)</f>
        <v>-27037032</v>
      </c>
      <c r="T1703" s="183"/>
      <c r="U1703" s="183"/>
      <c r="V1703" s="183"/>
      <c r="W1703" s="181">
        <f t="shared" si="81"/>
        <v>0</v>
      </c>
      <c r="X1703" s="181">
        <f t="shared" si="82"/>
        <v>-27037032</v>
      </c>
    </row>
    <row r="1704" spans="1:24" ht="19.2" x14ac:dyDescent="0.3">
      <c r="A1704" s="156" t="s">
        <v>3373</v>
      </c>
      <c r="B1704" s="156" t="s">
        <v>4183</v>
      </c>
      <c r="C1704" s="158"/>
      <c r="D1704" s="158"/>
      <c r="E1704" s="160">
        <v>0</v>
      </c>
      <c r="F1704" s="159">
        <v>-6297463</v>
      </c>
      <c r="G1704" s="158"/>
      <c r="H1704" s="160">
        <v>0</v>
      </c>
      <c r="I1704" s="158"/>
      <c r="J1704" s="159">
        <v>-4577985</v>
      </c>
      <c r="K1704" s="158"/>
      <c r="L1704" s="159">
        <v>-1945942</v>
      </c>
      <c r="M1704" s="158"/>
      <c r="N1704" s="158"/>
      <c r="O1704" s="158"/>
      <c r="P1704" s="158"/>
      <c r="Q1704" s="160">
        <v>0</v>
      </c>
      <c r="R1704" s="158"/>
      <c r="S1704" s="181">
        <f t="shared" si="83"/>
        <v>-12821390</v>
      </c>
      <c r="T1704" s="183"/>
      <c r="U1704" s="183"/>
      <c r="V1704" s="183"/>
      <c r="W1704" s="181">
        <f t="shared" si="81"/>
        <v>0</v>
      </c>
      <c r="X1704" s="181">
        <f t="shared" si="82"/>
        <v>-12821390</v>
      </c>
    </row>
    <row r="1705" spans="1:24" ht="19.2" x14ac:dyDescent="0.3">
      <c r="A1705" s="156" t="s">
        <v>3381</v>
      </c>
      <c r="B1705" s="156" t="s">
        <v>4191</v>
      </c>
      <c r="C1705" s="158"/>
      <c r="D1705" s="158"/>
      <c r="E1705" s="158"/>
      <c r="F1705" s="158"/>
      <c r="G1705" s="158"/>
      <c r="H1705" s="158"/>
      <c r="I1705" s="158"/>
      <c r="J1705" s="158"/>
      <c r="K1705" s="158"/>
      <c r="L1705" s="158"/>
      <c r="M1705" s="158"/>
      <c r="N1705" s="158"/>
      <c r="O1705" s="158"/>
      <c r="P1705" s="158"/>
      <c r="Q1705" s="158"/>
      <c r="R1705" s="158"/>
      <c r="S1705" s="181">
        <f t="shared" si="83"/>
        <v>0</v>
      </c>
      <c r="T1705" s="183"/>
      <c r="U1705" s="183"/>
      <c r="V1705" s="183"/>
      <c r="W1705" s="181">
        <f t="shared" ref="W1705:W1768" si="84">SUM(T1705:V1705)</f>
        <v>0</v>
      </c>
      <c r="X1705" s="181">
        <f t="shared" ref="X1705:X1768" si="85">S1705+W1705</f>
        <v>0</v>
      </c>
    </row>
    <row r="1706" spans="1:24" ht="19.2" x14ac:dyDescent="0.3">
      <c r="A1706" s="156" t="s">
        <v>3368</v>
      </c>
      <c r="B1706" s="156" t="s">
        <v>4178</v>
      </c>
      <c r="C1706" s="159">
        <v>-15965523</v>
      </c>
      <c r="D1706" s="158"/>
      <c r="E1706" s="159">
        <v>-11277874</v>
      </c>
      <c r="F1706" s="159">
        <v>-8477727</v>
      </c>
      <c r="G1706" s="158"/>
      <c r="H1706" s="159">
        <v>-79551587</v>
      </c>
      <c r="I1706" s="159">
        <v>-3484050</v>
      </c>
      <c r="J1706" s="159">
        <v>-12365450</v>
      </c>
      <c r="K1706" s="158"/>
      <c r="L1706" s="159">
        <v>-19752893</v>
      </c>
      <c r="M1706" s="159">
        <v>-1454839</v>
      </c>
      <c r="N1706" s="159">
        <v>-43467772</v>
      </c>
      <c r="O1706" s="159">
        <v>-36720677</v>
      </c>
      <c r="P1706" s="159">
        <v>-47124910</v>
      </c>
      <c r="Q1706" s="159">
        <v>-1805510</v>
      </c>
      <c r="R1706" s="159">
        <v>-37568992</v>
      </c>
      <c r="S1706" s="181">
        <f t="shared" si="83"/>
        <v>-319017804</v>
      </c>
      <c r="T1706" s="183"/>
      <c r="U1706" s="183"/>
      <c r="V1706" s="183"/>
      <c r="W1706" s="181">
        <f t="shared" si="84"/>
        <v>0</v>
      </c>
      <c r="X1706" s="181">
        <f t="shared" si="85"/>
        <v>-319017804</v>
      </c>
    </row>
    <row r="1707" spans="1:24" ht="9.6" x14ac:dyDescent="0.3">
      <c r="A1707" s="156" t="s">
        <v>3297</v>
      </c>
      <c r="B1707" s="156" t="s">
        <v>4108</v>
      </c>
      <c r="C1707" s="159">
        <v>-9975203</v>
      </c>
      <c r="D1707" s="158"/>
      <c r="E1707" s="159">
        <v>-5202219</v>
      </c>
      <c r="F1707" s="159">
        <v>-5487654</v>
      </c>
      <c r="G1707" s="158"/>
      <c r="H1707" s="159">
        <v>-59110188</v>
      </c>
      <c r="I1707" s="159">
        <v>-1967725</v>
      </c>
      <c r="J1707" s="159">
        <v>-3468090</v>
      </c>
      <c r="K1707" s="158"/>
      <c r="L1707" s="159">
        <v>-10532004</v>
      </c>
      <c r="M1707" s="159">
        <v>-1097207</v>
      </c>
      <c r="N1707" s="159">
        <v>-8186211</v>
      </c>
      <c r="O1707" s="159">
        <v>-25587436</v>
      </c>
      <c r="P1707" s="159">
        <v>-27926131</v>
      </c>
      <c r="Q1707" s="159">
        <v>-1087440</v>
      </c>
      <c r="R1707" s="159">
        <v>-16158967</v>
      </c>
      <c r="S1707" s="181">
        <f t="shared" si="83"/>
        <v>-175786475</v>
      </c>
      <c r="T1707" s="183"/>
      <c r="U1707" s="183"/>
      <c r="V1707" s="183"/>
      <c r="W1707" s="181">
        <f t="shared" si="84"/>
        <v>0</v>
      </c>
      <c r="X1707" s="181">
        <f t="shared" si="85"/>
        <v>-175786475</v>
      </c>
    </row>
    <row r="1708" spans="1:24" ht="9.6" x14ac:dyDescent="0.3">
      <c r="A1708" s="156" t="s">
        <v>3298</v>
      </c>
      <c r="B1708" s="156" t="s">
        <v>4109</v>
      </c>
      <c r="C1708" s="159">
        <v>-5990320</v>
      </c>
      <c r="D1708" s="158"/>
      <c r="E1708" s="159">
        <v>-6075655</v>
      </c>
      <c r="F1708" s="159">
        <v>-2990073</v>
      </c>
      <c r="G1708" s="158"/>
      <c r="H1708" s="159">
        <v>-20441399</v>
      </c>
      <c r="I1708" s="159">
        <v>-1516325</v>
      </c>
      <c r="J1708" s="159">
        <v>-8897360</v>
      </c>
      <c r="K1708" s="158"/>
      <c r="L1708" s="159">
        <v>-9220889</v>
      </c>
      <c r="M1708" s="159">
        <v>-357632</v>
      </c>
      <c r="N1708" s="159">
        <v>-35281561</v>
      </c>
      <c r="O1708" s="159">
        <v>-11133241</v>
      </c>
      <c r="P1708" s="159">
        <v>-19198779</v>
      </c>
      <c r="Q1708" s="159">
        <v>-718070</v>
      </c>
      <c r="R1708" s="159">
        <v>-21410025</v>
      </c>
      <c r="S1708" s="181">
        <f t="shared" si="83"/>
        <v>-143231329</v>
      </c>
      <c r="T1708" s="183"/>
      <c r="U1708" s="183"/>
      <c r="V1708" s="183"/>
      <c r="W1708" s="181">
        <f t="shared" si="84"/>
        <v>0</v>
      </c>
      <c r="X1708" s="181">
        <f t="shared" si="85"/>
        <v>-143231329</v>
      </c>
    </row>
    <row r="1709" spans="1:24" ht="19.2" x14ac:dyDescent="0.3">
      <c r="A1709" s="156" t="s">
        <v>3369</v>
      </c>
      <c r="B1709" s="156" t="s">
        <v>4179</v>
      </c>
      <c r="C1709" s="158"/>
      <c r="D1709" s="158"/>
      <c r="E1709" s="160">
        <v>0</v>
      </c>
      <c r="F1709" s="160">
        <v>0</v>
      </c>
      <c r="G1709" s="158"/>
      <c r="H1709" s="159">
        <v>-5089576</v>
      </c>
      <c r="I1709" s="158"/>
      <c r="J1709" s="159">
        <v>-118538</v>
      </c>
      <c r="K1709" s="158"/>
      <c r="L1709" s="158"/>
      <c r="M1709" s="158"/>
      <c r="N1709" s="158"/>
      <c r="O1709" s="158"/>
      <c r="P1709" s="158"/>
      <c r="Q1709" s="160">
        <v>0</v>
      </c>
      <c r="R1709" s="158"/>
      <c r="S1709" s="181">
        <f t="shared" si="83"/>
        <v>-5208114</v>
      </c>
      <c r="T1709" s="183"/>
      <c r="U1709" s="183"/>
      <c r="V1709" s="183"/>
      <c r="W1709" s="181">
        <f t="shared" si="84"/>
        <v>0</v>
      </c>
      <c r="X1709" s="181">
        <f t="shared" si="85"/>
        <v>-5208114</v>
      </c>
    </row>
    <row r="1710" spans="1:24" ht="9.6" x14ac:dyDescent="0.3">
      <c r="A1710" s="156" t="s">
        <v>3297</v>
      </c>
      <c r="B1710" s="156" t="s">
        <v>4108</v>
      </c>
      <c r="C1710" s="158"/>
      <c r="D1710" s="158"/>
      <c r="E1710" s="160">
        <v>0</v>
      </c>
      <c r="F1710" s="160">
        <v>0</v>
      </c>
      <c r="G1710" s="158"/>
      <c r="H1710" s="159">
        <v>-2087546</v>
      </c>
      <c r="I1710" s="158"/>
      <c r="J1710" s="159">
        <v>-118538</v>
      </c>
      <c r="K1710" s="158"/>
      <c r="L1710" s="158"/>
      <c r="M1710" s="158"/>
      <c r="N1710" s="158"/>
      <c r="O1710" s="158"/>
      <c r="P1710" s="158"/>
      <c r="Q1710" s="158"/>
      <c r="R1710" s="158"/>
      <c r="S1710" s="181">
        <f t="shared" si="83"/>
        <v>-2206084</v>
      </c>
      <c r="T1710" s="183"/>
      <c r="U1710" s="183"/>
      <c r="V1710" s="183"/>
      <c r="W1710" s="181">
        <f t="shared" si="84"/>
        <v>0</v>
      </c>
      <c r="X1710" s="181">
        <f t="shared" si="85"/>
        <v>-2206084</v>
      </c>
    </row>
    <row r="1711" spans="1:24" ht="9.6" x14ac:dyDescent="0.3">
      <c r="A1711" s="156" t="s">
        <v>3298</v>
      </c>
      <c r="B1711" s="156" t="s">
        <v>4109</v>
      </c>
      <c r="C1711" s="158"/>
      <c r="D1711" s="158"/>
      <c r="E1711" s="160">
        <v>0</v>
      </c>
      <c r="F1711" s="160">
        <v>0</v>
      </c>
      <c r="G1711" s="158"/>
      <c r="H1711" s="159">
        <v>-3002030</v>
      </c>
      <c r="I1711" s="158"/>
      <c r="J1711" s="158"/>
      <c r="K1711" s="158"/>
      <c r="L1711" s="158"/>
      <c r="M1711" s="158"/>
      <c r="N1711" s="158"/>
      <c r="O1711" s="158"/>
      <c r="P1711" s="158"/>
      <c r="Q1711" s="158"/>
      <c r="R1711" s="158"/>
      <c r="S1711" s="181">
        <f t="shared" si="83"/>
        <v>-3002030</v>
      </c>
      <c r="T1711" s="183"/>
      <c r="U1711" s="183"/>
      <c r="V1711" s="183"/>
      <c r="W1711" s="181">
        <f t="shared" si="84"/>
        <v>0</v>
      </c>
      <c r="X1711" s="181">
        <f t="shared" si="85"/>
        <v>-3002030</v>
      </c>
    </row>
    <row r="1712" spans="1:24" ht="19.2" x14ac:dyDescent="0.3">
      <c r="A1712" s="156" t="s">
        <v>3370</v>
      </c>
      <c r="B1712" s="156" t="s">
        <v>4180</v>
      </c>
      <c r="C1712" s="160">
        <v>0</v>
      </c>
      <c r="D1712" s="158"/>
      <c r="E1712" s="159">
        <v>-2345073</v>
      </c>
      <c r="F1712" s="159">
        <v>-6288666</v>
      </c>
      <c r="G1712" s="158"/>
      <c r="H1712" s="159">
        <v>-1342327</v>
      </c>
      <c r="I1712" s="158"/>
      <c r="J1712" s="159">
        <v>-10461266</v>
      </c>
      <c r="K1712" s="158"/>
      <c r="L1712" s="158"/>
      <c r="M1712" s="158"/>
      <c r="N1712" s="158"/>
      <c r="O1712" s="159">
        <v>-2285648</v>
      </c>
      <c r="P1712" s="159">
        <v>-6040127</v>
      </c>
      <c r="Q1712" s="159">
        <v>-2643897</v>
      </c>
      <c r="R1712" s="159">
        <v>-1660290</v>
      </c>
      <c r="S1712" s="181">
        <f t="shared" si="83"/>
        <v>-33067294</v>
      </c>
      <c r="T1712" s="183"/>
      <c r="U1712" s="183"/>
      <c r="V1712" s="183"/>
      <c r="W1712" s="181">
        <f t="shared" si="84"/>
        <v>0</v>
      </c>
      <c r="X1712" s="181">
        <f t="shared" si="85"/>
        <v>-33067294</v>
      </c>
    </row>
    <row r="1713" spans="1:24" ht="9.6" x14ac:dyDescent="0.3">
      <c r="A1713" s="156" t="s">
        <v>3297</v>
      </c>
      <c r="B1713" s="156" t="s">
        <v>4108</v>
      </c>
      <c r="C1713" s="160">
        <v>0</v>
      </c>
      <c r="D1713" s="158"/>
      <c r="E1713" s="160">
        <v>0</v>
      </c>
      <c r="F1713" s="159">
        <v>-426843</v>
      </c>
      <c r="G1713" s="158"/>
      <c r="H1713" s="159">
        <v>-133730</v>
      </c>
      <c r="I1713" s="158"/>
      <c r="J1713" s="159">
        <v>-2934031</v>
      </c>
      <c r="K1713" s="158"/>
      <c r="L1713" s="158"/>
      <c r="M1713" s="158"/>
      <c r="N1713" s="158"/>
      <c r="O1713" s="159">
        <v>-1345992</v>
      </c>
      <c r="P1713" s="158"/>
      <c r="Q1713" s="160">
        <v>0</v>
      </c>
      <c r="R1713" s="158"/>
      <c r="S1713" s="181">
        <f t="shared" si="83"/>
        <v>-4840596</v>
      </c>
      <c r="T1713" s="183"/>
      <c r="U1713" s="183"/>
      <c r="V1713" s="183"/>
      <c r="W1713" s="181">
        <f t="shared" si="84"/>
        <v>0</v>
      </c>
      <c r="X1713" s="181">
        <f t="shared" si="85"/>
        <v>-4840596</v>
      </c>
    </row>
    <row r="1714" spans="1:24" ht="9.6" x14ac:dyDescent="0.3">
      <c r="A1714" s="156" t="s">
        <v>3298</v>
      </c>
      <c r="B1714" s="156" t="s">
        <v>4109</v>
      </c>
      <c r="C1714" s="160">
        <v>0</v>
      </c>
      <c r="D1714" s="158"/>
      <c r="E1714" s="159">
        <v>-2345073</v>
      </c>
      <c r="F1714" s="159">
        <v>-5861823</v>
      </c>
      <c r="G1714" s="158"/>
      <c r="H1714" s="159">
        <v>-1208597</v>
      </c>
      <c r="I1714" s="158"/>
      <c r="J1714" s="159">
        <v>-7527235</v>
      </c>
      <c r="K1714" s="158"/>
      <c r="L1714" s="158"/>
      <c r="M1714" s="158"/>
      <c r="N1714" s="158"/>
      <c r="O1714" s="159">
        <v>-939656</v>
      </c>
      <c r="P1714" s="159">
        <v>-6040127</v>
      </c>
      <c r="Q1714" s="159">
        <v>-2643897</v>
      </c>
      <c r="R1714" s="159">
        <v>-1660290</v>
      </c>
      <c r="S1714" s="181">
        <f t="shared" si="83"/>
        <v>-28226698</v>
      </c>
      <c r="T1714" s="183"/>
      <c r="U1714" s="183"/>
      <c r="V1714" s="183"/>
      <c r="W1714" s="181">
        <f t="shared" si="84"/>
        <v>0</v>
      </c>
      <c r="X1714" s="181">
        <f t="shared" si="85"/>
        <v>-28226698</v>
      </c>
    </row>
    <row r="1715" spans="1:24" ht="19.2" x14ac:dyDescent="0.3">
      <c r="A1715" s="156" t="s">
        <v>3371</v>
      </c>
      <c r="B1715" s="156" t="s">
        <v>4181</v>
      </c>
      <c r="C1715" s="158"/>
      <c r="D1715" s="158"/>
      <c r="E1715" s="160">
        <v>0</v>
      </c>
      <c r="F1715" s="159">
        <v>-2000</v>
      </c>
      <c r="G1715" s="158"/>
      <c r="H1715" s="160">
        <v>0</v>
      </c>
      <c r="I1715" s="158"/>
      <c r="J1715" s="158"/>
      <c r="K1715" s="158"/>
      <c r="L1715" s="158"/>
      <c r="M1715" s="158"/>
      <c r="N1715" s="158"/>
      <c r="O1715" s="158"/>
      <c r="P1715" s="158"/>
      <c r="Q1715" s="160">
        <v>0</v>
      </c>
      <c r="R1715" s="158"/>
      <c r="S1715" s="181">
        <f t="shared" si="83"/>
        <v>-2000</v>
      </c>
      <c r="T1715" s="183"/>
      <c r="U1715" s="183"/>
      <c r="V1715" s="183"/>
      <c r="W1715" s="181">
        <f t="shared" si="84"/>
        <v>0</v>
      </c>
      <c r="X1715" s="181">
        <f t="shared" si="85"/>
        <v>-2000</v>
      </c>
    </row>
    <row r="1716" spans="1:24" ht="9.6" x14ac:dyDescent="0.3">
      <c r="A1716" s="156" t="s">
        <v>3297</v>
      </c>
      <c r="B1716" s="156" t="s">
        <v>4108</v>
      </c>
      <c r="C1716" s="158"/>
      <c r="D1716" s="158"/>
      <c r="E1716" s="160">
        <v>0</v>
      </c>
      <c r="F1716" s="160">
        <v>0</v>
      </c>
      <c r="G1716" s="158"/>
      <c r="H1716" s="160">
        <v>0</v>
      </c>
      <c r="I1716" s="158"/>
      <c r="J1716" s="158"/>
      <c r="K1716" s="158"/>
      <c r="L1716" s="158"/>
      <c r="M1716" s="158"/>
      <c r="N1716" s="158"/>
      <c r="O1716" s="158"/>
      <c r="P1716" s="158"/>
      <c r="Q1716" s="158"/>
      <c r="R1716" s="158"/>
      <c r="S1716" s="181">
        <f t="shared" si="83"/>
        <v>0</v>
      </c>
      <c r="T1716" s="183"/>
      <c r="U1716" s="183"/>
      <c r="V1716" s="183"/>
      <c r="W1716" s="181">
        <f t="shared" si="84"/>
        <v>0</v>
      </c>
      <c r="X1716" s="181">
        <f t="shared" si="85"/>
        <v>0</v>
      </c>
    </row>
    <row r="1717" spans="1:24" ht="9.6" x14ac:dyDescent="0.3">
      <c r="A1717" s="156" t="s">
        <v>3298</v>
      </c>
      <c r="B1717" s="156" t="s">
        <v>4109</v>
      </c>
      <c r="C1717" s="158"/>
      <c r="D1717" s="158"/>
      <c r="E1717" s="160">
        <v>0</v>
      </c>
      <c r="F1717" s="159">
        <v>-2000</v>
      </c>
      <c r="G1717" s="158"/>
      <c r="H1717" s="160">
        <v>0</v>
      </c>
      <c r="I1717" s="158"/>
      <c r="J1717" s="158"/>
      <c r="K1717" s="158"/>
      <c r="L1717" s="158"/>
      <c r="M1717" s="158"/>
      <c r="N1717" s="158"/>
      <c r="O1717" s="158"/>
      <c r="P1717" s="158"/>
      <c r="Q1717" s="158"/>
      <c r="R1717" s="158"/>
      <c r="S1717" s="181">
        <f t="shared" si="83"/>
        <v>-2000</v>
      </c>
      <c r="T1717" s="183"/>
      <c r="U1717" s="183"/>
      <c r="V1717" s="183"/>
      <c r="W1717" s="181">
        <f t="shared" si="84"/>
        <v>0</v>
      </c>
      <c r="X1717" s="181">
        <f t="shared" si="85"/>
        <v>-2000</v>
      </c>
    </row>
    <row r="1718" spans="1:24" ht="19.2" x14ac:dyDescent="0.3">
      <c r="A1718" s="156" t="s">
        <v>3372</v>
      </c>
      <c r="B1718" s="156" t="s">
        <v>4182</v>
      </c>
      <c r="C1718" s="158"/>
      <c r="D1718" s="158"/>
      <c r="E1718" s="159">
        <v>-19440334</v>
      </c>
      <c r="F1718" s="160">
        <v>0</v>
      </c>
      <c r="G1718" s="158"/>
      <c r="H1718" s="159">
        <v>-7596698</v>
      </c>
      <c r="I1718" s="158"/>
      <c r="J1718" s="158"/>
      <c r="K1718" s="158"/>
      <c r="L1718" s="158"/>
      <c r="M1718" s="158"/>
      <c r="N1718" s="158"/>
      <c r="O1718" s="158"/>
      <c r="P1718" s="158"/>
      <c r="Q1718" s="160">
        <v>0</v>
      </c>
      <c r="R1718" s="158"/>
      <c r="S1718" s="181">
        <f t="shared" si="83"/>
        <v>-27037032</v>
      </c>
      <c r="T1718" s="183"/>
      <c r="U1718" s="183"/>
      <c r="V1718" s="183"/>
      <c r="W1718" s="181">
        <f t="shared" si="84"/>
        <v>0</v>
      </c>
      <c r="X1718" s="181">
        <f t="shared" si="85"/>
        <v>-27037032</v>
      </c>
    </row>
    <row r="1719" spans="1:24" ht="9.6" x14ac:dyDescent="0.3">
      <c r="A1719" s="156" t="s">
        <v>3297</v>
      </c>
      <c r="B1719" s="156" t="s">
        <v>4108</v>
      </c>
      <c r="C1719" s="158"/>
      <c r="D1719" s="158"/>
      <c r="E1719" s="160">
        <v>0</v>
      </c>
      <c r="F1719" s="160">
        <v>0</v>
      </c>
      <c r="G1719" s="158"/>
      <c r="H1719" s="159">
        <v>-6533217</v>
      </c>
      <c r="I1719" s="158"/>
      <c r="J1719" s="158"/>
      <c r="K1719" s="158"/>
      <c r="L1719" s="158"/>
      <c r="M1719" s="158"/>
      <c r="N1719" s="158"/>
      <c r="O1719" s="158"/>
      <c r="P1719" s="158"/>
      <c r="Q1719" s="158"/>
      <c r="R1719" s="158"/>
      <c r="S1719" s="181">
        <f t="shared" si="83"/>
        <v>-6533217</v>
      </c>
      <c r="T1719" s="183"/>
      <c r="U1719" s="183"/>
      <c r="V1719" s="183"/>
      <c r="W1719" s="181">
        <f t="shared" si="84"/>
        <v>0</v>
      </c>
      <c r="X1719" s="181">
        <f t="shared" si="85"/>
        <v>-6533217</v>
      </c>
    </row>
    <row r="1720" spans="1:24" ht="9.6" x14ac:dyDescent="0.3">
      <c r="A1720" s="156" t="s">
        <v>3298</v>
      </c>
      <c r="B1720" s="156" t="s">
        <v>4109</v>
      </c>
      <c r="C1720" s="158"/>
      <c r="D1720" s="158"/>
      <c r="E1720" s="159">
        <v>-19440334</v>
      </c>
      <c r="F1720" s="160">
        <v>0</v>
      </c>
      <c r="G1720" s="158"/>
      <c r="H1720" s="159">
        <v>-1063481</v>
      </c>
      <c r="I1720" s="158"/>
      <c r="J1720" s="158"/>
      <c r="K1720" s="158"/>
      <c r="L1720" s="158"/>
      <c r="M1720" s="158"/>
      <c r="N1720" s="158"/>
      <c r="O1720" s="158"/>
      <c r="P1720" s="158"/>
      <c r="Q1720" s="158"/>
      <c r="R1720" s="158"/>
      <c r="S1720" s="181">
        <f t="shared" si="83"/>
        <v>-20503815</v>
      </c>
      <c r="T1720" s="183"/>
      <c r="U1720" s="183"/>
      <c r="V1720" s="183"/>
      <c r="W1720" s="181">
        <f t="shared" si="84"/>
        <v>0</v>
      </c>
      <c r="X1720" s="181">
        <f t="shared" si="85"/>
        <v>-20503815</v>
      </c>
    </row>
    <row r="1721" spans="1:24" ht="19.2" x14ac:dyDescent="0.3">
      <c r="A1721" s="156" t="s">
        <v>3373</v>
      </c>
      <c r="B1721" s="156" t="s">
        <v>4183</v>
      </c>
      <c r="C1721" s="158"/>
      <c r="D1721" s="158"/>
      <c r="E1721" s="160">
        <v>0</v>
      </c>
      <c r="F1721" s="159">
        <v>-6297463</v>
      </c>
      <c r="G1721" s="158"/>
      <c r="H1721" s="160">
        <v>0</v>
      </c>
      <c r="I1721" s="158"/>
      <c r="J1721" s="159">
        <v>-4577985</v>
      </c>
      <c r="K1721" s="158"/>
      <c r="L1721" s="159">
        <v>-1945942</v>
      </c>
      <c r="M1721" s="158"/>
      <c r="N1721" s="158"/>
      <c r="O1721" s="158"/>
      <c r="P1721" s="158"/>
      <c r="Q1721" s="160">
        <v>0</v>
      </c>
      <c r="R1721" s="158"/>
      <c r="S1721" s="181">
        <f t="shared" si="83"/>
        <v>-12821390</v>
      </c>
      <c r="T1721" s="183"/>
      <c r="U1721" s="183"/>
      <c r="V1721" s="183"/>
      <c r="W1721" s="181">
        <f t="shared" si="84"/>
        <v>0</v>
      </c>
      <c r="X1721" s="181">
        <f t="shared" si="85"/>
        <v>-12821390</v>
      </c>
    </row>
    <row r="1722" spans="1:24" ht="9.6" x14ac:dyDescent="0.3">
      <c r="A1722" s="156" t="s">
        <v>3297</v>
      </c>
      <c r="B1722" s="156" t="s">
        <v>4108</v>
      </c>
      <c r="C1722" s="158"/>
      <c r="D1722" s="158"/>
      <c r="E1722" s="160">
        <v>0</v>
      </c>
      <c r="F1722" s="160">
        <v>0</v>
      </c>
      <c r="G1722" s="158"/>
      <c r="H1722" s="158"/>
      <c r="I1722" s="158"/>
      <c r="J1722" s="158"/>
      <c r="K1722" s="158"/>
      <c r="L1722" s="158"/>
      <c r="M1722" s="158"/>
      <c r="N1722" s="158"/>
      <c r="O1722" s="158"/>
      <c r="P1722" s="158"/>
      <c r="Q1722" s="158"/>
      <c r="R1722" s="158"/>
      <c r="S1722" s="181">
        <f t="shared" si="83"/>
        <v>0</v>
      </c>
      <c r="T1722" s="183"/>
      <c r="U1722" s="183"/>
      <c r="V1722" s="183"/>
      <c r="W1722" s="181">
        <f t="shared" si="84"/>
        <v>0</v>
      </c>
      <c r="X1722" s="181">
        <f t="shared" si="85"/>
        <v>0</v>
      </c>
    </row>
    <row r="1723" spans="1:24" ht="9.6" x14ac:dyDescent="0.3">
      <c r="A1723" s="156" t="s">
        <v>3298</v>
      </c>
      <c r="B1723" s="156" t="s">
        <v>4109</v>
      </c>
      <c r="C1723" s="158"/>
      <c r="D1723" s="158"/>
      <c r="E1723" s="160">
        <v>0</v>
      </c>
      <c r="F1723" s="159">
        <v>-6297463</v>
      </c>
      <c r="G1723" s="158"/>
      <c r="H1723" s="158"/>
      <c r="I1723" s="158"/>
      <c r="J1723" s="159">
        <v>-4577985</v>
      </c>
      <c r="K1723" s="158"/>
      <c r="L1723" s="159">
        <v>-1945942</v>
      </c>
      <c r="M1723" s="158"/>
      <c r="N1723" s="158"/>
      <c r="O1723" s="158"/>
      <c r="P1723" s="158"/>
      <c r="Q1723" s="158"/>
      <c r="R1723" s="158"/>
      <c r="S1723" s="181">
        <f t="shared" si="83"/>
        <v>-12821390</v>
      </c>
      <c r="T1723" s="183"/>
      <c r="U1723" s="183"/>
      <c r="V1723" s="183"/>
      <c r="W1723" s="181">
        <f t="shared" si="84"/>
        <v>0</v>
      </c>
      <c r="X1723" s="181">
        <f t="shared" si="85"/>
        <v>-12821390</v>
      </c>
    </row>
    <row r="1724" spans="1:24" ht="28.8" x14ac:dyDescent="0.3">
      <c r="A1724" s="156" t="s">
        <v>3540</v>
      </c>
      <c r="B1724" s="156" t="s">
        <v>4343</v>
      </c>
      <c r="C1724" s="160">
        <v>0</v>
      </c>
      <c r="D1724" s="158"/>
      <c r="E1724" s="160">
        <v>0</v>
      </c>
      <c r="F1724" s="160">
        <v>0</v>
      </c>
      <c r="G1724" s="158"/>
      <c r="H1724" s="158"/>
      <c r="I1724" s="158"/>
      <c r="J1724" s="158"/>
      <c r="K1724" s="158"/>
      <c r="L1724" s="158"/>
      <c r="M1724" s="158"/>
      <c r="N1724" s="158"/>
      <c r="O1724" s="158"/>
      <c r="P1724" s="158"/>
      <c r="Q1724" s="158"/>
      <c r="R1724" s="158"/>
      <c r="S1724" s="181">
        <f t="shared" si="83"/>
        <v>0</v>
      </c>
      <c r="T1724" s="183"/>
      <c r="U1724" s="183"/>
      <c r="V1724" s="182">
        <v>-12117189</v>
      </c>
      <c r="W1724" s="181">
        <f t="shared" si="84"/>
        <v>-12117189</v>
      </c>
      <c r="X1724" s="181">
        <f t="shared" si="85"/>
        <v>-12117189</v>
      </c>
    </row>
    <row r="1725" spans="1:24" ht="19.2" x14ac:dyDescent="0.3">
      <c r="A1725" s="156" t="s">
        <v>3541</v>
      </c>
      <c r="B1725" s="156" t="s">
        <v>4344</v>
      </c>
      <c r="C1725" s="159">
        <v>-1101998</v>
      </c>
      <c r="D1725" s="158"/>
      <c r="E1725" s="160">
        <v>0</v>
      </c>
      <c r="F1725" s="160">
        <v>0</v>
      </c>
      <c r="G1725" s="158"/>
      <c r="H1725" s="158"/>
      <c r="I1725" s="158"/>
      <c r="J1725" s="158"/>
      <c r="K1725" s="158"/>
      <c r="L1725" s="158"/>
      <c r="M1725" s="158"/>
      <c r="N1725" s="158"/>
      <c r="O1725" s="158"/>
      <c r="P1725" s="158"/>
      <c r="Q1725" s="158"/>
      <c r="R1725" s="158"/>
      <c r="S1725" s="181">
        <f t="shared" si="83"/>
        <v>-1101998</v>
      </c>
      <c r="T1725" s="183"/>
      <c r="U1725" s="183"/>
      <c r="V1725" s="183"/>
      <c r="W1725" s="181">
        <f t="shared" si="84"/>
        <v>0</v>
      </c>
      <c r="X1725" s="181">
        <f t="shared" si="85"/>
        <v>-1101998</v>
      </c>
    </row>
    <row r="1726" spans="1:24" ht="19.2" x14ac:dyDescent="0.3">
      <c r="A1726" s="156" t="s">
        <v>3366</v>
      </c>
      <c r="B1726" s="156" t="s">
        <v>4176</v>
      </c>
      <c r="C1726" s="158"/>
      <c r="D1726" s="158"/>
      <c r="E1726" s="158"/>
      <c r="F1726" s="158"/>
      <c r="G1726" s="158"/>
      <c r="H1726" s="158"/>
      <c r="I1726" s="158"/>
      <c r="J1726" s="158"/>
      <c r="K1726" s="158"/>
      <c r="L1726" s="158"/>
      <c r="M1726" s="158"/>
      <c r="N1726" s="158"/>
      <c r="O1726" s="158"/>
      <c r="P1726" s="158"/>
      <c r="Q1726" s="158"/>
      <c r="R1726" s="158"/>
      <c r="S1726" s="181">
        <f t="shared" si="83"/>
        <v>0</v>
      </c>
      <c r="T1726" s="183"/>
      <c r="U1726" s="183"/>
      <c r="V1726" s="183"/>
      <c r="W1726" s="181">
        <f t="shared" si="84"/>
        <v>0</v>
      </c>
      <c r="X1726" s="181">
        <f t="shared" si="85"/>
        <v>0</v>
      </c>
    </row>
    <row r="1727" spans="1:24" ht="19.2" x14ac:dyDescent="0.3">
      <c r="A1727" s="156" t="s">
        <v>3367</v>
      </c>
      <c r="B1727" s="156" t="s">
        <v>4177</v>
      </c>
      <c r="C1727" s="158"/>
      <c r="D1727" s="158"/>
      <c r="E1727" s="158"/>
      <c r="F1727" s="158"/>
      <c r="G1727" s="158"/>
      <c r="H1727" s="158"/>
      <c r="I1727" s="158"/>
      <c r="J1727" s="158"/>
      <c r="K1727" s="158"/>
      <c r="L1727" s="158"/>
      <c r="M1727" s="158"/>
      <c r="N1727" s="158"/>
      <c r="O1727" s="158"/>
      <c r="P1727" s="158"/>
      <c r="Q1727" s="158"/>
      <c r="R1727" s="158"/>
      <c r="S1727" s="181">
        <f t="shared" si="83"/>
        <v>0</v>
      </c>
      <c r="T1727" s="183"/>
      <c r="U1727" s="183"/>
      <c r="V1727" s="183"/>
      <c r="W1727" s="181">
        <f t="shared" si="84"/>
        <v>0</v>
      </c>
      <c r="X1727" s="181">
        <f t="shared" si="85"/>
        <v>0</v>
      </c>
    </row>
    <row r="1728" spans="1:24" ht="19.2" x14ac:dyDescent="0.3">
      <c r="A1728" s="156" t="s">
        <v>3368</v>
      </c>
      <c r="B1728" s="156" t="s">
        <v>4178</v>
      </c>
      <c r="C1728" s="159">
        <v>-1101998</v>
      </c>
      <c r="D1728" s="158"/>
      <c r="E1728" s="160">
        <v>0</v>
      </c>
      <c r="F1728" s="160">
        <v>0</v>
      </c>
      <c r="G1728" s="158"/>
      <c r="H1728" s="158"/>
      <c r="I1728" s="158"/>
      <c r="J1728" s="158"/>
      <c r="K1728" s="158"/>
      <c r="L1728" s="158"/>
      <c r="M1728" s="158"/>
      <c r="N1728" s="158"/>
      <c r="O1728" s="158"/>
      <c r="P1728" s="158"/>
      <c r="Q1728" s="158"/>
      <c r="R1728" s="158"/>
      <c r="S1728" s="181">
        <f t="shared" si="83"/>
        <v>-1101998</v>
      </c>
      <c r="T1728" s="183"/>
      <c r="U1728" s="183"/>
      <c r="V1728" s="183"/>
      <c r="W1728" s="181">
        <f t="shared" si="84"/>
        <v>0</v>
      </c>
      <c r="X1728" s="181">
        <f t="shared" si="85"/>
        <v>-1101998</v>
      </c>
    </row>
    <row r="1729" spans="1:24" ht="19.2" x14ac:dyDescent="0.3">
      <c r="A1729" s="156" t="s">
        <v>3369</v>
      </c>
      <c r="B1729" s="156" t="s">
        <v>4179</v>
      </c>
      <c r="C1729" s="158"/>
      <c r="D1729" s="158"/>
      <c r="E1729" s="160">
        <v>0</v>
      </c>
      <c r="F1729" s="160">
        <v>0</v>
      </c>
      <c r="G1729" s="158"/>
      <c r="H1729" s="158"/>
      <c r="I1729" s="158"/>
      <c r="J1729" s="158"/>
      <c r="K1729" s="158"/>
      <c r="L1729" s="158"/>
      <c r="M1729" s="158"/>
      <c r="N1729" s="158"/>
      <c r="O1729" s="158"/>
      <c r="P1729" s="158"/>
      <c r="Q1729" s="158"/>
      <c r="R1729" s="158"/>
      <c r="S1729" s="181">
        <f t="shared" si="83"/>
        <v>0</v>
      </c>
      <c r="T1729" s="183"/>
      <c r="U1729" s="183"/>
      <c r="V1729" s="183"/>
      <c r="W1729" s="181">
        <f t="shared" si="84"/>
        <v>0</v>
      </c>
      <c r="X1729" s="181">
        <f t="shared" si="85"/>
        <v>0</v>
      </c>
    </row>
    <row r="1730" spans="1:24" ht="19.2" x14ac:dyDescent="0.3">
      <c r="A1730" s="156" t="s">
        <v>3370</v>
      </c>
      <c r="B1730" s="156" t="s">
        <v>4180</v>
      </c>
      <c r="C1730" s="160">
        <v>0</v>
      </c>
      <c r="D1730" s="158"/>
      <c r="E1730" s="160">
        <v>0</v>
      </c>
      <c r="F1730" s="160">
        <v>0</v>
      </c>
      <c r="G1730" s="158"/>
      <c r="H1730" s="158"/>
      <c r="I1730" s="158"/>
      <c r="J1730" s="158"/>
      <c r="K1730" s="158"/>
      <c r="L1730" s="158"/>
      <c r="M1730" s="158"/>
      <c r="N1730" s="158"/>
      <c r="O1730" s="158"/>
      <c r="P1730" s="158"/>
      <c r="Q1730" s="158"/>
      <c r="R1730" s="158"/>
      <c r="S1730" s="181">
        <f t="shared" si="83"/>
        <v>0</v>
      </c>
      <c r="T1730" s="183"/>
      <c r="U1730" s="183"/>
      <c r="V1730" s="183"/>
      <c r="W1730" s="181">
        <f t="shared" si="84"/>
        <v>0</v>
      </c>
      <c r="X1730" s="181">
        <f t="shared" si="85"/>
        <v>0</v>
      </c>
    </row>
    <row r="1731" spans="1:24" ht="19.2" x14ac:dyDescent="0.3">
      <c r="A1731" s="156" t="s">
        <v>3371</v>
      </c>
      <c r="B1731" s="156" t="s">
        <v>4181</v>
      </c>
      <c r="C1731" s="158"/>
      <c r="D1731" s="158"/>
      <c r="E1731" s="160">
        <v>0</v>
      </c>
      <c r="F1731" s="160">
        <v>0</v>
      </c>
      <c r="G1731" s="158"/>
      <c r="H1731" s="158"/>
      <c r="I1731" s="158"/>
      <c r="J1731" s="158"/>
      <c r="K1731" s="158"/>
      <c r="L1731" s="158"/>
      <c r="M1731" s="158"/>
      <c r="N1731" s="158"/>
      <c r="O1731" s="158"/>
      <c r="P1731" s="158"/>
      <c r="Q1731" s="158"/>
      <c r="R1731" s="158"/>
      <c r="S1731" s="181">
        <f t="shared" si="83"/>
        <v>0</v>
      </c>
      <c r="T1731" s="183"/>
      <c r="U1731" s="183"/>
      <c r="V1731" s="183"/>
      <c r="W1731" s="181">
        <f t="shared" si="84"/>
        <v>0</v>
      </c>
      <c r="X1731" s="181">
        <f t="shared" si="85"/>
        <v>0</v>
      </c>
    </row>
    <row r="1732" spans="1:24" ht="19.2" x14ac:dyDescent="0.3">
      <c r="A1732" s="156" t="s">
        <v>3372</v>
      </c>
      <c r="B1732" s="156" t="s">
        <v>4182</v>
      </c>
      <c r="C1732" s="158"/>
      <c r="D1732" s="158"/>
      <c r="E1732" s="160">
        <v>0</v>
      </c>
      <c r="F1732" s="160">
        <v>0</v>
      </c>
      <c r="G1732" s="158"/>
      <c r="H1732" s="158"/>
      <c r="I1732" s="158"/>
      <c r="J1732" s="158"/>
      <c r="K1732" s="158"/>
      <c r="L1732" s="158"/>
      <c r="M1732" s="158"/>
      <c r="N1732" s="158"/>
      <c r="O1732" s="158"/>
      <c r="P1732" s="158"/>
      <c r="Q1732" s="158"/>
      <c r="R1732" s="158"/>
      <c r="S1732" s="181">
        <f t="shared" si="83"/>
        <v>0</v>
      </c>
      <c r="T1732" s="183"/>
      <c r="U1732" s="183"/>
      <c r="V1732" s="183"/>
      <c r="W1732" s="181">
        <f t="shared" si="84"/>
        <v>0</v>
      </c>
      <c r="X1732" s="181">
        <f t="shared" si="85"/>
        <v>0</v>
      </c>
    </row>
    <row r="1733" spans="1:24" ht="19.2" x14ac:dyDescent="0.3">
      <c r="A1733" s="156" t="s">
        <v>3373</v>
      </c>
      <c r="B1733" s="156" t="s">
        <v>4183</v>
      </c>
      <c r="C1733" s="158"/>
      <c r="D1733" s="158"/>
      <c r="E1733" s="160">
        <v>0</v>
      </c>
      <c r="F1733" s="160">
        <v>0</v>
      </c>
      <c r="G1733" s="158"/>
      <c r="H1733" s="158"/>
      <c r="I1733" s="158"/>
      <c r="J1733" s="158"/>
      <c r="K1733" s="158"/>
      <c r="L1733" s="158"/>
      <c r="M1733" s="158"/>
      <c r="N1733" s="158"/>
      <c r="O1733" s="158"/>
      <c r="P1733" s="158"/>
      <c r="Q1733" s="158"/>
      <c r="R1733" s="158"/>
      <c r="S1733" s="181">
        <f t="shared" si="83"/>
        <v>0</v>
      </c>
      <c r="T1733" s="183"/>
      <c r="U1733" s="183"/>
      <c r="V1733" s="183"/>
      <c r="W1733" s="181">
        <f t="shared" si="84"/>
        <v>0</v>
      </c>
      <c r="X1733" s="181">
        <f t="shared" si="85"/>
        <v>0</v>
      </c>
    </row>
    <row r="1734" spans="1:24" ht="19.2" x14ac:dyDescent="0.3">
      <c r="A1734" s="156" t="s">
        <v>3542</v>
      </c>
      <c r="B1734" s="156" t="s">
        <v>4345</v>
      </c>
      <c r="C1734" s="159">
        <v>-250487</v>
      </c>
      <c r="D1734" s="158"/>
      <c r="E1734" s="159">
        <v>-128593</v>
      </c>
      <c r="F1734" s="159">
        <v>-797988</v>
      </c>
      <c r="G1734" s="158"/>
      <c r="H1734" s="159">
        <v>-1125746</v>
      </c>
      <c r="I1734" s="158"/>
      <c r="J1734" s="158"/>
      <c r="K1734" s="158"/>
      <c r="L1734" s="159">
        <v>-994497</v>
      </c>
      <c r="M1734" s="159">
        <v>-34547</v>
      </c>
      <c r="N1734" s="158"/>
      <c r="O1734" s="158"/>
      <c r="P1734" s="159">
        <v>-7292287</v>
      </c>
      <c r="Q1734" s="159">
        <v>-16791</v>
      </c>
      <c r="R1734" s="159">
        <v>-320898</v>
      </c>
      <c r="S1734" s="181">
        <f t="shared" si="83"/>
        <v>-10961834</v>
      </c>
      <c r="T1734" s="183"/>
      <c r="U1734" s="184">
        <v>0</v>
      </c>
      <c r="V1734" s="183"/>
      <c r="W1734" s="181">
        <f t="shared" si="84"/>
        <v>0</v>
      </c>
      <c r="X1734" s="181">
        <f t="shared" si="85"/>
        <v>-10961834</v>
      </c>
    </row>
    <row r="1735" spans="1:24" ht="19.2" x14ac:dyDescent="0.3">
      <c r="A1735" s="156" t="s">
        <v>3543</v>
      </c>
      <c r="B1735" s="156" t="s">
        <v>4346</v>
      </c>
      <c r="C1735" s="160">
        <v>0</v>
      </c>
      <c r="D1735" s="158"/>
      <c r="E1735" s="160">
        <v>0</v>
      </c>
      <c r="F1735" s="159">
        <v>-961330</v>
      </c>
      <c r="G1735" s="158"/>
      <c r="H1735" s="158"/>
      <c r="I1735" s="158"/>
      <c r="J1735" s="158"/>
      <c r="K1735" s="158"/>
      <c r="L1735" s="158"/>
      <c r="M1735" s="158"/>
      <c r="N1735" s="158"/>
      <c r="O1735" s="159">
        <v>-576262</v>
      </c>
      <c r="P1735" s="158"/>
      <c r="Q1735" s="158"/>
      <c r="R1735" s="159">
        <v>1306294</v>
      </c>
      <c r="S1735" s="181">
        <f t="shared" si="83"/>
        <v>-231298</v>
      </c>
      <c r="T1735" s="183"/>
      <c r="U1735" s="183"/>
      <c r="V1735" s="182">
        <v>-12117189</v>
      </c>
      <c r="W1735" s="181">
        <f t="shared" si="84"/>
        <v>-12117189</v>
      </c>
      <c r="X1735" s="181">
        <f t="shared" si="85"/>
        <v>-12348487</v>
      </c>
    </row>
    <row r="1736" spans="1:24" ht="19.2" x14ac:dyDescent="0.3">
      <c r="A1736" s="156" t="s">
        <v>3366</v>
      </c>
      <c r="B1736" s="156" t="s">
        <v>4176</v>
      </c>
      <c r="C1736" s="158"/>
      <c r="D1736" s="158"/>
      <c r="E1736" s="158"/>
      <c r="F1736" s="158"/>
      <c r="G1736" s="158"/>
      <c r="H1736" s="158"/>
      <c r="I1736" s="158"/>
      <c r="J1736" s="158"/>
      <c r="K1736" s="158"/>
      <c r="L1736" s="158"/>
      <c r="M1736" s="158"/>
      <c r="N1736" s="158"/>
      <c r="O1736" s="158"/>
      <c r="P1736" s="158"/>
      <c r="Q1736" s="158"/>
      <c r="R1736" s="158"/>
      <c r="S1736" s="181">
        <f t="shared" si="83"/>
        <v>0</v>
      </c>
      <c r="T1736" s="183"/>
      <c r="U1736" s="183"/>
      <c r="V1736" s="183"/>
      <c r="W1736" s="181">
        <f t="shared" si="84"/>
        <v>0</v>
      </c>
      <c r="X1736" s="181">
        <f t="shared" si="85"/>
        <v>0</v>
      </c>
    </row>
    <row r="1737" spans="1:24" ht="19.2" x14ac:dyDescent="0.3">
      <c r="A1737" s="156" t="s">
        <v>3367</v>
      </c>
      <c r="B1737" s="156" t="s">
        <v>4177</v>
      </c>
      <c r="C1737" s="158"/>
      <c r="D1737" s="158"/>
      <c r="E1737" s="158"/>
      <c r="F1737" s="158"/>
      <c r="G1737" s="158"/>
      <c r="H1737" s="158"/>
      <c r="I1737" s="158"/>
      <c r="J1737" s="158"/>
      <c r="K1737" s="158"/>
      <c r="L1737" s="158"/>
      <c r="M1737" s="158"/>
      <c r="N1737" s="158"/>
      <c r="O1737" s="158"/>
      <c r="P1737" s="158"/>
      <c r="Q1737" s="158"/>
      <c r="R1737" s="159">
        <v>1306294</v>
      </c>
      <c r="S1737" s="181">
        <f t="shared" si="83"/>
        <v>1306294</v>
      </c>
      <c r="T1737" s="183"/>
      <c r="U1737" s="183"/>
      <c r="V1737" s="183"/>
      <c r="W1737" s="181">
        <f t="shared" si="84"/>
        <v>0</v>
      </c>
      <c r="X1737" s="181">
        <f t="shared" si="85"/>
        <v>1306294</v>
      </c>
    </row>
    <row r="1738" spans="1:24" ht="19.2" x14ac:dyDescent="0.3">
      <c r="A1738" s="156" t="s">
        <v>3368</v>
      </c>
      <c r="B1738" s="156" t="s">
        <v>4178</v>
      </c>
      <c r="C1738" s="160">
        <v>0</v>
      </c>
      <c r="D1738" s="158"/>
      <c r="E1738" s="160">
        <v>0</v>
      </c>
      <c r="F1738" s="159">
        <v>-923095</v>
      </c>
      <c r="G1738" s="158"/>
      <c r="H1738" s="158"/>
      <c r="I1738" s="158"/>
      <c r="J1738" s="158"/>
      <c r="K1738" s="158"/>
      <c r="L1738" s="158"/>
      <c r="M1738" s="158"/>
      <c r="N1738" s="158"/>
      <c r="O1738" s="159">
        <v>-576262</v>
      </c>
      <c r="P1738" s="158"/>
      <c r="Q1738" s="158"/>
      <c r="R1738" s="158"/>
      <c r="S1738" s="181">
        <f t="shared" si="83"/>
        <v>-1499357</v>
      </c>
      <c r="T1738" s="183"/>
      <c r="U1738" s="183"/>
      <c r="V1738" s="182">
        <v>-11434666</v>
      </c>
      <c r="W1738" s="181">
        <f t="shared" si="84"/>
        <v>-11434666</v>
      </c>
      <c r="X1738" s="181">
        <f t="shared" si="85"/>
        <v>-12934023</v>
      </c>
    </row>
    <row r="1739" spans="1:24" ht="19.2" x14ac:dyDescent="0.3">
      <c r="A1739" s="156" t="s">
        <v>3369</v>
      </c>
      <c r="B1739" s="156" t="s">
        <v>4179</v>
      </c>
      <c r="C1739" s="158"/>
      <c r="D1739" s="158"/>
      <c r="E1739" s="160">
        <v>0</v>
      </c>
      <c r="F1739" s="160">
        <v>0</v>
      </c>
      <c r="G1739" s="158"/>
      <c r="H1739" s="158"/>
      <c r="I1739" s="158"/>
      <c r="J1739" s="158"/>
      <c r="K1739" s="158"/>
      <c r="L1739" s="158"/>
      <c r="M1739" s="158"/>
      <c r="N1739" s="158"/>
      <c r="O1739" s="158"/>
      <c r="P1739" s="158"/>
      <c r="Q1739" s="158"/>
      <c r="R1739" s="158"/>
      <c r="S1739" s="181">
        <f t="shared" si="83"/>
        <v>0</v>
      </c>
      <c r="T1739" s="183"/>
      <c r="U1739" s="183"/>
      <c r="V1739" s="183"/>
      <c r="W1739" s="181">
        <f t="shared" si="84"/>
        <v>0</v>
      </c>
      <c r="X1739" s="181">
        <f t="shared" si="85"/>
        <v>0</v>
      </c>
    </row>
    <row r="1740" spans="1:24" ht="19.2" x14ac:dyDescent="0.3">
      <c r="A1740" s="156" t="s">
        <v>3370</v>
      </c>
      <c r="B1740" s="156" t="s">
        <v>4180</v>
      </c>
      <c r="C1740" s="160">
        <v>0</v>
      </c>
      <c r="D1740" s="158"/>
      <c r="E1740" s="160">
        <v>0</v>
      </c>
      <c r="F1740" s="159">
        <v>-38235</v>
      </c>
      <c r="G1740" s="158"/>
      <c r="H1740" s="158"/>
      <c r="I1740" s="158"/>
      <c r="J1740" s="158"/>
      <c r="K1740" s="158"/>
      <c r="L1740" s="158"/>
      <c r="M1740" s="158"/>
      <c r="N1740" s="158"/>
      <c r="O1740" s="158"/>
      <c r="P1740" s="158"/>
      <c r="Q1740" s="158"/>
      <c r="R1740" s="158"/>
      <c r="S1740" s="181">
        <f t="shared" si="83"/>
        <v>-38235</v>
      </c>
      <c r="T1740" s="183"/>
      <c r="U1740" s="183"/>
      <c r="V1740" s="182">
        <v>-682523</v>
      </c>
      <c r="W1740" s="181">
        <f t="shared" si="84"/>
        <v>-682523</v>
      </c>
      <c r="X1740" s="181">
        <f t="shared" si="85"/>
        <v>-720758</v>
      </c>
    </row>
    <row r="1741" spans="1:24" ht="19.2" x14ac:dyDescent="0.3">
      <c r="A1741" s="156" t="s">
        <v>3371</v>
      </c>
      <c r="B1741" s="156" t="s">
        <v>4181</v>
      </c>
      <c r="C1741" s="158"/>
      <c r="D1741" s="158"/>
      <c r="E1741" s="160">
        <v>0</v>
      </c>
      <c r="F1741" s="160">
        <v>0</v>
      </c>
      <c r="G1741" s="158"/>
      <c r="H1741" s="158"/>
      <c r="I1741" s="158"/>
      <c r="J1741" s="158"/>
      <c r="K1741" s="158"/>
      <c r="L1741" s="158"/>
      <c r="M1741" s="158"/>
      <c r="N1741" s="158"/>
      <c r="O1741" s="158"/>
      <c r="P1741" s="158"/>
      <c r="Q1741" s="158"/>
      <c r="R1741" s="158"/>
      <c r="S1741" s="181">
        <f t="shared" si="83"/>
        <v>0</v>
      </c>
      <c r="T1741" s="183"/>
      <c r="U1741" s="183"/>
      <c r="V1741" s="183"/>
      <c r="W1741" s="181">
        <f t="shared" si="84"/>
        <v>0</v>
      </c>
      <c r="X1741" s="181">
        <f t="shared" si="85"/>
        <v>0</v>
      </c>
    </row>
    <row r="1742" spans="1:24" ht="19.2" x14ac:dyDescent="0.3">
      <c r="A1742" s="156" t="s">
        <v>3372</v>
      </c>
      <c r="B1742" s="156" t="s">
        <v>4182</v>
      </c>
      <c r="C1742" s="158"/>
      <c r="D1742" s="158"/>
      <c r="E1742" s="160">
        <v>0</v>
      </c>
      <c r="F1742" s="160">
        <v>0</v>
      </c>
      <c r="G1742" s="158"/>
      <c r="H1742" s="158"/>
      <c r="I1742" s="158"/>
      <c r="J1742" s="158"/>
      <c r="K1742" s="158"/>
      <c r="L1742" s="158"/>
      <c r="M1742" s="158"/>
      <c r="N1742" s="158"/>
      <c r="O1742" s="158"/>
      <c r="P1742" s="158"/>
      <c r="Q1742" s="158"/>
      <c r="R1742" s="158"/>
      <c r="S1742" s="181">
        <f t="shared" si="83"/>
        <v>0</v>
      </c>
      <c r="T1742" s="183"/>
      <c r="U1742" s="183"/>
      <c r="V1742" s="183"/>
      <c r="W1742" s="181">
        <f t="shared" si="84"/>
        <v>0</v>
      </c>
      <c r="X1742" s="181">
        <f t="shared" si="85"/>
        <v>0</v>
      </c>
    </row>
    <row r="1743" spans="1:24" ht="19.2" x14ac:dyDescent="0.3">
      <c r="A1743" s="156" t="s">
        <v>3373</v>
      </c>
      <c r="B1743" s="156" t="s">
        <v>4183</v>
      </c>
      <c r="C1743" s="158"/>
      <c r="D1743" s="158"/>
      <c r="E1743" s="160">
        <v>0</v>
      </c>
      <c r="F1743" s="160">
        <v>0</v>
      </c>
      <c r="G1743" s="158"/>
      <c r="H1743" s="158"/>
      <c r="I1743" s="158"/>
      <c r="J1743" s="158"/>
      <c r="K1743" s="158"/>
      <c r="L1743" s="158"/>
      <c r="M1743" s="158"/>
      <c r="N1743" s="158"/>
      <c r="O1743" s="158"/>
      <c r="P1743" s="158"/>
      <c r="Q1743" s="158"/>
      <c r="R1743" s="158"/>
      <c r="S1743" s="181">
        <f t="shared" si="83"/>
        <v>0</v>
      </c>
      <c r="T1743" s="183"/>
      <c r="U1743" s="183"/>
      <c r="V1743" s="183"/>
      <c r="W1743" s="181">
        <f t="shared" si="84"/>
        <v>0</v>
      </c>
      <c r="X1743" s="181">
        <f t="shared" si="85"/>
        <v>0</v>
      </c>
    </row>
    <row r="1744" spans="1:24" ht="19.2" x14ac:dyDescent="0.3">
      <c r="A1744" s="156" t="s">
        <v>3381</v>
      </c>
      <c r="B1744" s="156" t="s">
        <v>4191</v>
      </c>
      <c r="C1744" s="158"/>
      <c r="D1744" s="158"/>
      <c r="E1744" s="158"/>
      <c r="F1744" s="158"/>
      <c r="G1744" s="158"/>
      <c r="H1744" s="158"/>
      <c r="I1744" s="158"/>
      <c r="J1744" s="158"/>
      <c r="K1744" s="158"/>
      <c r="L1744" s="158"/>
      <c r="M1744" s="158"/>
      <c r="N1744" s="158"/>
      <c r="O1744" s="158"/>
      <c r="P1744" s="158"/>
      <c r="Q1744" s="158"/>
      <c r="R1744" s="158"/>
      <c r="S1744" s="181">
        <f t="shared" si="83"/>
        <v>0</v>
      </c>
      <c r="T1744" s="183"/>
      <c r="U1744" s="183"/>
      <c r="V1744" s="183"/>
      <c r="W1744" s="181">
        <f t="shared" si="84"/>
        <v>0</v>
      </c>
      <c r="X1744" s="181">
        <f t="shared" si="85"/>
        <v>0</v>
      </c>
    </row>
    <row r="1745" spans="1:24" ht="19.2" x14ac:dyDescent="0.3">
      <c r="A1745" s="156" t="s">
        <v>3368</v>
      </c>
      <c r="B1745" s="156" t="s">
        <v>4178</v>
      </c>
      <c r="C1745" s="160">
        <v>0</v>
      </c>
      <c r="D1745" s="158"/>
      <c r="E1745" s="160">
        <v>0</v>
      </c>
      <c r="F1745" s="159">
        <v>-923095</v>
      </c>
      <c r="G1745" s="158"/>
      <c r="H1745" s="158"/>
      <c r="I1745" s="158"/>
      <c r="J1745" s="158"/>
      <c r="K1745" s="158"/>
      <c r="L1745" s="158"/>
      <c r="M1745" s="158"/>
      <c r="N1745" s="158"/>
      <c r="O1745" s="159">
        <v>-576262</v>
      </c>
      <c r="P1745" s="158"/>
      <c r="Q1745" s="158"/>
      <c r="R1745" s="158"/>
      <c r="S1745" s="181">
        <f t="shared" si="83"/>
        <v>-1499357</v>
      </c>
      <c r="T1745" s="183"/>
      <c r="U1745" s="183"/>
      <c r="V1745" s="182">
        <v>-11434666</v>
      </c>
      <c r="W1745" s="181">
        <f t="shared" si="84"/>
        <v>-11434666</v>
      </c>
      <c r="X1745" s="181">
        <f t="shared" si="85"/>
        <v>-12934023</v>
      </c>
    </row>
    <row r="1746" spans="1:24" ht="9.6" x14ac:dyDescent="0.3">
      <c r="A1746" s="156" t="s">
        <v>3297</v>
      </c>
      <c r="B1746" s="156" t="s">
        <v>4108</v>
      </c>
      <c r="C1746" s="160">
        <v>0</v>
      </c>
      <c r="D1746" s="158"/>
      <c r="E1746" s="160">
        <v>0</v>
      </c>
      <c r="F1746" s="159">
        <v>-573083</v>
      </c>
      <c r="G1746" s="158"/>
      <c r="H1746" s="158"/>
      <c r="I1746" s="158"/>
      <c r="J1746" s="158"/>
      <c r="K1746" s="158"/>
      <c r="L1746" s="158"/>
      <c r="M1746" s="158"/>
      <c r="N1746" s="158"/>
      <c r="O1746" s="159">
        <v>-576262</v>
      </c>
      <c r="P1746" s="158"/>
      <c r="Q1746" s="158"/>
      <c r="R1746" s="158"/>
      <c r="S1746" s="181">
        <f t="shared" si="83"/>
        <v>-1149345</v>
      </c>
      <c r="T1746" s="183"/>
      <c r="U1746" s="183"/>
      <c r="V1746" s="183"/>
      <c r="W1746" s="181">
        <f t="shared" si="84"/>
        <v>0</v>
      </c>
      <c r="X1746" s="181">
        <f t="shared" si="85"/>
        <v>-1149345</v>
      </c>
    </row>
    <row r="1747" spans="1:24" ht="9.6" x14ac:dyDescent="0.3">
      <c r="A1747" s="156" t="s">
        <v>3298</v>
      </c>
      <c r="B1747" s="156" t="s">
        <v>4109</v>
      </c>
      <c r="C1747" s="160">
        <v>0</v>
      </c>
      <c r="D1747" s="158"/>
      <c r="E1747" s="160">
        <v>0</v>
      </c>
      <c r="F1747" s="159">
        <v>-350012</v>
      </c>
      <c r="G1747" s="158"/>
      <c r="H1747" s="158"/>
      <c r="I1747" s="158"/>
      <c r="J1747" s="158"/>
      <c r="K1747" s="158"/>
      <c r="L1747" s="158"/>
      <c r="M1747" s="158"/>
      <c r="N1747" s="158"/>
      <c r="O1747" s="160">
        <v>0</v>
      </c>
      <c r="P1747" s="158"/>
      <c r="Q1747" s="158"/>
      <c r="R1747" s="158"/>
      <c r="S1747" s="181">
        <f t="shared" si="83"/>
        <v>-350012</v>
      </c>
      <c r="T1747" s="183"/>
      <c r="U1747" s="183"/>
      <c r="V1747" s="182">
        <v>-11434666</v>
      </c>
      <c r="W1747" s="181">
        <f t="shared" si="84"/>
        <v>-11434666</v>
      </c>
      <c r="X1747" s="181">
        <f t="shared" si="85"/>
        <v>-11784678</v>
      </c>
    </row>
    <row r="1748" spans="1:24" ht="19.2" x14ac:dyDescent="0.3">
      <c r="A1748" s="156" t="s">
        <v>3369</v>
      </c>
      <c r="B1748" s="156" t="s">
        <v>4179</v>
      </c>
      <c r="C1748" s="158"/>
      <c r="D1748" s="158"/>
      <c r="E1748" s="160">
        <v>0</v>
      </c>
      <c r="F1748" s="160">
        <v>0</v>
      </c>
      <c r="G1748" s="158"/>
      <c r="H1748" s="158"/>
      <c r="I1748" s="158"/>
      <c r="J1748" s="158"/>
      <c r="K1748" s="158"/>
      <c r="L1748" s="158"/>
      <c r="M1748" s="158"/>
      <c r="N1748" s="158"/>
      <c r="O1748" s="158"/>
      <c r="P1748" s="158"/>
      <c r="Q1748" s="158"/>
      <c r="R1748" s="158"/>
      <c r="S1748" s="181">
        <f t="shared" si="83"/>
        <v>0</v>
      </c>
      <c r="T1748" s="183"/>
      <c r="U1748" s="183"/>
      <c r="V1748" s="183"/>
      <c r="W1748" s="181">
        <f t="shared" si="84"/>
        <v>0</v>
      </c>
      <c r="X1748" s="181">
        <f t="shared" si="85"/>
        <v>0</v>
      </c>
    </row>
    <row r="1749" spans="1:24" ht="9.6" x14ac:dyDescent="0.3">
      <c r="A1749" s="156" t="s">
        <v>3297</v>
      </c>
      <c r="B1749" s="156" t="s">
        <v>4108</v>
      </c>
      <c r="C1749" s="158"/>
      <c r="D1749" s="158"/>
      <c r="E1749" s="160">
        <v>0</v>
      </c>
      <c r="F1749" s="160">
        <v>0</v>
      </c>
      <c r="G1749" s="158"/>
      <c r="H1749" s="158"/>
      <c r="I1749" s="158"/>
      <c r="J1749" s="158"/>
      <c r="K1749" s="158"/>
      <c r="L1749" s="158"/>
      <c r="M1749" s="158"/>
      <c r="N1749" s="158"/>
      <c r="O1749" s="158"/>
      <c r="P1749" s="158"/>
      <c r="Q1749" s="158"/>
      <c r="R1749" s="158"/>
      <c r="S1749" s="181">
        <f t="shared" si="83"/>
        <v>0</v>
      </c>
      <c r="T1749" s="183"/>
      <c r="U1749" s="183"/>
      <c r="V1749" s="183"/>
      <c r="W1749" s="181">
        <f t="shared" si="84"/>
        <v>0</v>
      </c>
      <c r="X1749" s="181">
        <f t="shared" si="85"/>
        <v>0</v>
      </c>
    </row>
    <row r="1750" spans="1:24" ht="9.6" x14ac:dyDescent="0.3">
      <c r="A1750" s="156" t="s">
        <v>3298</v>
      </c>
      <c r="B1750" s="156" t="s">
        <v>4109</v>
      </c>
      <c r="C1750" s="158"/>
      <c r="D1750" s="158"/>
      <c r="E1750" s="160">
        <v>0</v>
      </c>
      <c r="F1750" s="160">
        <v>0</v>
      </c>
      <c r="G1750" s="158"/>
      <c r="H1750" s="158"/>
      <c r="I1750" s="158"/>
      <c r="J1750" s="158"/>
      <c r="K1750" s="158"/>
      <c r="L1750" s="158"/>
      <c r="M1750" s="158"/>
      <c r="N1750" s="158"/>
      <c r="O1750" s="158"/>
      <c r="P1750" s="158"/>
      <c r="Q1750" s="158"/>
      <c r="R1750" s="158"/>
      <c r="S1750" s="181">
        <f t="shared" si="83"/>
        <v>0</v>
      </c>
      <c r="T1750" s="183"/>
      <c r="U1750" s="183"/>
      <c r="V1750" s="183"/>
      <c r="W1750" s="181">
        <f t="shared" si="84"/>
        <v>0</v>
      </c>
      <c r="X1750" s="181">
        <f t="shared" si="85"/>
        <v>0</v>
      </c>
    </row>
    <row r="1751" spans="1:24" ht="19.2" x14ac:dyDescent="0.3">
      <c r="A1751" s="156" t="s">
        <v>3370</v>
      </c>
      <c r="B1751" s="156" t="s">
        <v>4180</v>
      </c>
      <c r="C1751" s="160">
        <v>0</v>
      </c>
      <c r="D1751" s="158"/>
      <c r="E1751" s="160">
        <v>0</v>
      </c>
      <c r="F1751" s="159">
        <v>-38235</v>
      </c>
      <c r="G1751" s="158"/>
      <c r="H1751" s="158"/>
      <c r="I1751" s="158"/>
      <c r="J1751" s="158"/>
      <c r="K1751" s="158"/>
      <c r="L1751" s="158"/>
      <c r="M1751" s="158"/>
      <c r="N1751" s="158"/>
      <c r="O1751" s="158"/>
      <c r="P1751" s="158"/>
      <c r="Q1751" s="158"/>
      <c r="R1751" s="158"/>
      <c r="S1751" s="181">
        <f t="shared" si="83"/>
        <v>-38235</v>
      </c>
      <c r="T1751" s="183"/>
      <c r="U1751" s="183"/>
      <c r="V1751" s="182">
        <v>-682523</v>
      </c>
      <c r="W1751" s="181">
        <f t="shared" si="84"/>
        <v>-682523</v>
      </c>
      <c r="X1751" s="181">
        <f t="shared" si="85"/>
        <v>-720758</v>
      </c>
    </row>
    <row r="1752" spans="1:24" ht="9.6" x14ac:dyDescent="0.3">
      <c r="A1752" s="156" t="s">
        <v>3297</v>
      </c>
      <c r="B1752" s="156" t="s">
        <v>4108</v>
      </c>
      <c r="C1752" s="160">
        <v>0</v>
      </c>
      <c r="D1752" s="158"/>
      <c r="E1752" s="160">
        <v>0</v>
      </c>
      <c r="F1752" s="159">
        <v>-30616</v>
      </c>
      <c r="G1752" s="158"/>
      <c r="H1752" s="158"/>
      <c r="I1752" s="158"/>
      <c r="J1752" s="158"/>
      <c r="K1752" s="158"/>
      <c r="L1752" s="158"/>
      <c r="M1752" s="158"/>
      <c r="N1752" s="158"/>
      <c r="O1752" s="158"/>
      <c r="P1752" s="158"/>
      <c r="Q1752" s="158"/>
      <c r="R1752" s="158"/>
      <c r="S1752" s="181">
        <f t="shared" si="83"/>
        <v>-30616</v>
      </c>
      <c r="T1752" s="183"/>
      <c r="U1752" s="183"/>
      <c r="V1752" s="183"/>
      <c r="W1752" s="181">
        <f t="shared" si="84"/>
        <v>0</v>
      </c>
      <c r="X1752" s="181">
        <f t="shared" si="85"/>
        <v>-30616</v>
      </c>
    </row>
    <row r="1753" spans="1:24" ht="9.6" x14ac:dyDescent="0.3">
      <c r="A1753" s="156" t="s">
        <v>3298</v>
      </c>
      <c r="B1753" s="156" t="s">
        <v>4109</v>
      </c>
      <c r="C1753" s="160">
        <v>0</v>
      </c>
      <c r="D1753" s="158"/>
      <c r="E1753" s="160">
        <v>0</v>
      </c>
      <c r="F1753" s="159">
        <v>-7619</v>
      </c>
      <c r="G1753" s="158"/>
      <c r="H1753" s="158"/>
      <c r="I1753" s="158"/>
      <c r="J1753" s="158"/>
      <c r="K1753" s="158"/>
      <c r="L1753" s="158"/>
      <c r="M1753" s="158"/>
      <c r="N1753" s="158"/>
      <c r="O1753" s="158"/>
      <c r="P1753" s="158"/>
      <c r="Q1753" s="158"/>
      <c r="R1753" s="158"/>
      <c r="S1753" s="181">
        <f t="shared" si="83"/>
        <v>-7619</v>
      </c>
      <c r="T1753" s="183"/>
      <c r="U1753" s="183"/>
      <c r="V1753" s="182">
        <v>-682523</v>
      </c>
      <c r="W1753" s="181">
        <f t="shared" si="84"/>
        <v>-682523</v>
      </c>
      <c r="X1753" s="181">
        <f t="shared" si="85"/>
        <v>-690142</v>
      </c>
    </row>
    <row r="1754" spans="1:24" ht="19.2" x14ac:dyDescent="0.3">
      <c r="A1754" s="156" t="s">
        <v>3371</v>
      </c>
      <c r="B1754" s="156" t="s">
        <v>4181</v>
      </c>
      <c r="C1754" s="158"/>
      <c r="D1754" s="158"/>
      <c r="E1754" s="160">
        <v>0</v>
      </c>
      <c r="F1754" s="160">
        <v>0</v>
      </c>
      <c r="G1754" s="158"/>
      <c r="H1754" s="158"/>
      <c r="I1754" s="158"/>
      <c r="J1754" s="158"/>
      <c r="K1754" s="158"/>
      <c r="L1754" s="158"/>
      <c r="M1754" s="158"/>
      <c r="N1754" s="158"/>
      <c r="O1754" s="158"/>
      <c r="P1754" s="158"/>
      <c r="Q1754" s="158"/>
      <c r="R1754" s="158"/>
      <c r="S1754" s="181">
        <f t="shared" si="83"/>
        <v>0</v>
      </c>
      <c r="T1754" s="183"/>
      <c r="U1754" s="183"/>
      <c r="V1754" s="183"/>
      <c r="W1754" s="181">
        <f t="shared" si="84"/>
        <v>0</v>
      </c>
      <c r="X1754" s="181">
        <f t="shared" si="85"/>
        <v>0</v>
      </c>
    </row>
    <row r="1755" spans="1:24" ht="9.6" x14ac:dyDescent="0.3">
      <c r="A1755" s="156" t="s">
        <v>3297</v>
      </c>
      <c r="B1755" s="156" t="s">
        <v>4108</v>
      </c>
      <c r="C1755" s="158"/>
      <c r="D1755" s="158"/>
      <c r="E1755" s="160">
        <v>0</v>
      </c>
      <c r="F1755" s="160">
        <v>0</v>
      </c>
      <c r="G1755" s="158"/>
      <c r="H1755" s="158"/>
      <c r="I1755" s="158"/>
      <c r="J1755" s="158"/>
      <c r="K1755" s="158"/>
      <c r="L1755" s="158"/>
      <c r="M1755" s="158"/>
      <c r="N1755" s="158"/>
      <c r="O1755" s="158"/>
      <c r="P1755" s="158"/>
      <c r="Q1755" s="158"/>
      <c r="R1755" s="158"/>
      <c r="S1755" s="181">
        <f t="shared" si="83"/>
        <v>0</v>
      </c>
      <c r="T1755" s="183"/>
      <c r="U1755" s="183"/>
      <c r="V1755" s="183"/>
      <c r="W1755" s="181">
        <f t="shared" si="84"/>
        <v>0</v>
      </c>
      <c r="X1755" s="181">
        <f t="shared" si="85"/>
        <v>0</v>
      </c>
    </row>
    <row r="1756" spans="1:24" ht="9.6" x14ac:dyDescent="0.3">
      <c r="A1756" s="156" t="s">
        <v>3298</v>
      </c>
      <c r="B1756" s="156" t="s">
        <v>4109</v>
      </c>
      <c r="C1756" s="158"/>
      <c r="D1756" s="158"/>
      <c r="E1756" s="160">
        <v>0</v>
      </c>
      <c r="F1756" s="160">
        <v>0</v>
      </c>
      <c r="G1756" s="158"/>
      <c r="H1756" s="158"/>
      <c r="I1756" s="158"/>
      <c r="J1756" s="158"/>
      <c r="K1756" s="158"/>
      <c r="L1756" s="158"/>
      <c r="M1756" s="158"/>
      <c r="N1756" s="158"/>
      <c r="O1756" s="158"/>
      <c r="P1756" s="158"/>
      <c r="Q1756" s="158"/>
      <c r="R1756" s="158"/>
      <c r="S1756" s="181">
        <f t="shared" si="83"/>
        <v>0</v>
      </c>
      <c r="T1756" s="183"/>
      <c r="U1756" s="183"/>
      <c r="V1756" s="183"/>
      <c r="W1756" s="181">
        <f t="shared" si="84"/>
        <v>0</v>
      </c>
      <c r="X1756" s="181">
        <f t="shared" si="85"/>
        <v>0</v>
      </c>
    </row>
    <row r="1757" spans="1:24" ht="19.2" x14ac:dyDescent="0.3">
      <c r="A1757" s="156" t="s">
        <v>3372</v>
      </c>
      <c r="B1757" s="156" t="s">
        <v>4182</v>
      </c>
      <c r="C1757" s="158"/>
      <c r="D1757" s="158"/>
      <c r="E1757" s="160">
        <v>0</v>
      </c>
      <c r="F1757" s="160">
        <v>0</v>
      </c>
      <c r="G1757" s="158"/>
      <c r="H1757" s="158"/>
      <c r="I1757" s="158"/>
      <c r="J1757" s="158"/>
      <c r="K1757" s="158"/>
      <c r="L1757" s="158"/>
      <c r="M1757" s="158"/>
      <c r="N1757" s="158"/>
      <c r="O1757" s="158"/>
      <c r="P1757" s="158"/>
      <c r="Q1757" s="158"/>
      <c r="R1757" s="158"/>
      <c r="S1757" s="181">
        <f t="shared" si="83"/>
        <v>0</v>
      </c>
      <c r="T1757" s="183"/>
      <c r="U1757" s="183"/>
      <c r="V1757" s="183"/>
      <c r="W1757" s="181">
        <f t="shared" si="84"/>
        <v>0</v>
      </c>
      <c r="X1757" s="181">
        <f t="shared" si="85"/>
        <v>0</v>
      </c>
    </row>
    <row r="1758" spans="1:24" ht="9.6" x14ac:dyDescent="0.3">
      <c r="A1758" s="156" t="s">
        <v>3297</v>
      </c>
      <c r="B1758" s="156" t="s">
        <v>4108</v>
      </c>
      <c r="C1758" s="158"/>
      <c r="D1758" s="158"/>
      <c r="E1758" s="160">
        <v>0</v>
      </c>
      <c r="F1758" s="160">
        <v>0</v>
      </c>
      <c r="G1758" s="158"/>
      <c r="H1758" s="158"/>
      <c r="I1758" s="158"/>
      <c r="J1758" s="158"/>
      <c r="K1758" s="158"/>
      <c r="L1758" s="158"/>
      <c r="M1758" s="158"/>
      <c r="N1758" s="158"/>
      <c r="O1758" s="158"/>
      <c r="P1758" s="158"/>
      <c r="Q1758" s="158"/>
      <c r="R1758" s="158"/>
      <c r="S1758" s="181">
        <f t="shared" si="83"/>
        <v>0</v>
      </c>
      <c r="T1758" s="183"/>
      <c r="U1758" s="183"/>
      <c r="V1758" s="183"/>
      <c r="W1758" s="181">
        <f t="shared" si="84"/>
        <v>0</v>
      </c>
      <c r="X1758" s="181">
        <f t="shared" si="85"/>
        <v>0</v>
      </c>
    </row>
    <row r="1759" spans="1:24" ht="9.6" x14ac:dyDescent="0.3">
      <c r="A1759" s="156" t="s">
        <v>3298</v>
      </c>
      <c r="B1759" s="156" t="s">
        <v>4109</v>
      </c>
      <c r="C1759" s="158"/>
      <c r="D1759" s="158"/>
      <c r="E1759" s="160">
        <v>0</v>
      </c>
      <c r="F1759" s="160">
        <v>0</v>
      </c>
      <c r="G1759" s="158"/>
      <c r="H1759" s="158"/>
      <c r="I1759" s="158"/>
      <c r="J1759" s="158"/>
      <c r="K1759" s="158"/>
      <c r="L1759" s="158"/>
      <c r="M1759" s="158"/>
      <c r="N1759" s="158"/>
      <c r="O1759" s="158"/>
      <c r="P1759" s="158"/>
      <c r="Q1759" s="158"/>
      <c r="R1759" s="158"/>
      <c r="S1759" s="181">
        <f t="shared" si="83"/>
        <v>0</v>
      </c>
      <c r="T1759" s="183"/>
      <c r="U1759" s="183"/>
      <c r="V1759" s="183"/>
      <c r="W1759" s="181">
        <f t="shared" si="84"/>
        <v>0</v>
      </c>
      <c r="X1759" s="181">
        <f t="shared" si="85"/>
        <v>0</v>
      </c>
    </row>
    <row r="1760" spans="1:24" ht="19.2" x14ac:dyDescent="0.3">
      <c r="A1760" s="156" t="s">
        <v>3373</v>
      </c>
      <c r="B1760" s="156" t="s">
        <v>4183</v>
      </c>
      <c r="C1760" s="158"/>
      <c r="D1760" s="158"/>
      <c r="E1760" s="160">
        <v>0</v>
      </c>
      <c r="F1760" s="160">
        <v>0</v>
      </c>
      <c r="G1760" s="158"/>
      <c r="H1760" s="158"/>
      <c r="I1760" s="158"/>
      <c r="J1760" s="158"/>
      <c r="K1760" s="158"/>
      <c r="L1760" s="158"/>
      <c r="M1760" s="158"/>
      <c r="N1760" s="158"/>
      <c r="O1760" s="158"/>
      <c r="P1760" s="158"/>
      <c r="Q1760" s="158"/>
      <c r="R1760" s="158"/>
      <c r="S1760" s="181">
        <f t="shared" si="83"/>
        <v>0</v>
      </c>
      <c r="T1760" s="183"/>
      <c r="U1760" s="183"/>
      <c r="V1760" s="183"/>
      <c r="W1760" s="181">
        <f t="shared" si="84"/>
        <v>0</v>
      </c>
      <c r="X1760" s="181">
        <f t="shared" si="85"/>
        <v>0</v>
      </c>
    </row>
    <row r="1761" spans="1:24" ht="9.6" x14ac:dyDescent="0.3">
      <c r="A1761" s="156" t="s">
        <v>3297</v>
      </c>
      <c r="B1761" s="156" t="s">
        <v>4108</v>
      </c>
      <c r="C1761" s="158"/>
      <c r="D1761" s="158"/>
      <c r="E1761" s="160">
        <v>0</v>
      </c>
      <c r="F1761" s="160">
        <v>0</v>
      </c>
      <c r="G1761" s="158"/>
      <c r="H1761" s="158"/>
      <c r="I1761" s="158"/>
      <c r="J1761" s="158"/>
      <c r="K1761" s="158"/>
      <c r="L1761" s="158"/>
      <c r="M1761" s="158"/>
      <c r="N1761" s="158"/>
      <c r="O1761" s="158"/>
      <c r="P1761" s="158"/>
      <c r="Q1761" s="158"/>
      <c r="R1761" s="158"/>
      <c r="S1761" s="181">
        <f t="shared" si="83"/>
        <v>0</v>
      </c>
      <c r="T1761" s="183"/>
      <c r="U1761" s="183"/>
      <c r="V1761" s="183"/>
      <c r="W1761" s="181">
        <f t="shared" si="84"/>
        <v>0</v>
      </c>
      <c r="X1761" s="181">
        <f t="shared" si="85"/>
        <v>0</v>
      </c>
    </row>
    <row r="1762" spans="1:24" ht="9.6" x14ac:dyDescent="0.3">
      <c r="A1762" s="156" t="s">
        <v>3298</v>
      </c>
      <c r="B1762" s="156" t="s">
        <v>4109</v>
      </c>
      <c r="C1762" s="158"/>
      <c r="D1762" s="158"/>
      <c r="E1762" s="160">
        <v>0</v>
      </c>
      <c r="F1762" s="160">
        <v>0</v>
      </c>
      <c r="G1762" s="158"/>
      <c r="H1762" s="158"/>
      <c r="I1762" s="158"/>
      <c r="J1762" s="158"/>
      <c r="K1762" s="158"/>
      <c r="L1762" s="158"/>
      <c r="M1762" s="158"/>
      <c r="N1762" s="158"/>
      <c r="O1762" s="158"/>
      <c r="P1762" s="158"/>
      <c r="Q1762" s="158"/>
      <c r="R1762" s="158"/>
      <c r="S1762" s="181">
        <f t="shared" si="83"/>
        <v>0</v>
      </c>
      <c r="T1762" s="183"/>
      <c r="U1762" s="183"/>
      <c r="V1762" s="183"/>
      <c r="W1762" s="181">
        <f t="shared" si="84"/>
        <v>0</v>
      </c>
      <c r="X1762" s="181">
        <f t="shared" si="85"/>
        <v>0</v>
      </c>
    </row>
    <row r="1763" spans="1:24" ht="28.8" x14ac:dyDescent="0.3">
      <c r="A1763" s="156" t="s">
        <v>3544</v>
      </c>
      <c r="B1763" s="156" t="s">
        <v>4347</v>
      </c>
      <c r="C1763" s="158"/>
      <c r="D1763" s="158"/>
      <c r="E1763" s="158"/>
      <c r="F1763" s="160">
        <v>0</v>
      </c>
      <c r="G1763" s="158"/>
      <c r="H1763" s="158"/>
      <c r="I1763" s="158"/>
      <c r="J1763" s="158"/>
      <c r="K1763" s="158"/>
      <c r="L1763" s="158"/>
      <c r="M1763" s="158"/>
      <c r="N1763" s="158"/>
      <c r="O1763" s="158"/>
      <c r="P1763" s="158"/>
      <c r="Q1763" s="158"/>
      <c r="R1763" s="158"/>
      <c r="S1763" s="181">
        <f t="shared" si="83"/>
        <v>0</v>
      </c>
      <c r="T1763" s="183"/>
      <c r="U1763" s="183"/>
      <c r="V1763" s="183"/>
      <c r="W1763" s="181">
        <f t="shared" si="84"/>
        <v>0</v>
      </c>
      <c r="X1763" s="181">
        <f t="shared" si="85"/>
        <v>0</v>
      </c>
    </row>
    <row r="1764" spans="1:24" ht="19.2" x14ac:dyDescent="0.3">
      <c r="A1764" s="156" t="s">
        <v>3375</v>
      </c>
      <c r="B1764" s="156" t="s">
        <v>4185</v>
      </c>
      <c r="C1764" s="158"/>
      <c r="D1764" s="158"/>
      <c r="E1764" s="158"/>
      <c r="F1764" s="158"/>
      <c r="G1764" s="158"/>
      <c r="H1764" s="158"/>
      <c r="I1764" s="158"/>
      <c r="J1764" s="158"/>
      <c r="K1764" s="158"/>
      <c r="L1764" s="158"/>
      <c r="M1764" s="158"/>
      <c r="N1764" s="158"/>
      <c r="O1764" s="158"/>
      <c r="P1764" s="158"/>
      <c r="Q1764" s="158"/>
      <c r="R1764" s="158"/>
      <c r="S1764" s="181">
        <f t="shared" si="83"/>
        <v>0</v>
      </c>
      <c r="T1764" s="183"/>
      <c r="U1764" s="183"/>
      <c r="V1764" s="183"/>
      <c r="W1764" s="181">
        <f t="shared" si="84"/>
        <v>0</v>
      </c>
      <c r="X1764" s="181">
        <f t="shared" si="85"/>
        <v>0</v>
      </c>
    </row>
    <row r="1765" spans="1:24" ht="19.2" x14ac:dyDescent="0.3">
      <c r="A1765" s="156" t="s">
        <v>3376</v>
      </c>
      <c r="B1765" s="156" t="s">
        <v>4186</v>
      </c>
      <c r="C1765" s="158"/>
      <c r="D1765" s="158"/>
      <c r="E1765" s="158"/>
      <c r="F1765" s="158"/>
      <c r="G1765" s="158"/>
      <c r="H1765" s="158"/>
      <c r="I1765" s="158"/>
      <c r="J1765" s="158"/>
      <c r="K1765" s="158"/>
      <c r="L1765" s="158"/>
      <c r="M1765" s="158"/>
      <c r="N1765" s="158"/>
      <c r="O1765" s="158"/>
      <c r="P1765" s="158"/>
      <c r="Q1765" s="158"/>
      <c r="R1765" s="158"/>
      <c r="S1765" s="181">
        <f t="shared" si="83"/>
        <v>0</v>
      </c>
      <c r="T1765" s="183"/>
      <c r="U1765" s="183"/>
      <c r="V1765" s="183"/>
      <c r="W1765" s="181">
        <f t="shared" si="84"/>
        <v>0</v>
      </c>
      <c r="X1765" s="181">
        <f t="shared" si="85"/>
        <v>0</v>
      </c>
    </row>
    <row r="1766" spans="1:24" ht="28.8" x14ac:dyDescent="0.3">
      <c r="A1766" s="156" t="s">
        <v>3377</v>
      </c>
      <c r="B1766" s="156" t="s">
        <v>4187</v>
      </c>
      <c r="C1766" s="158"/>
      <c r="D1766" s="158"/>
      <c r="E1766" s="158"/>
      <c r="F1766" s="160">
        <v>0</v>
      </c>
      <c r="G1766" s="158"/>
      <c r="H1766" s="158"/>
      <c r="I1766" s="158"/>
      <c r="J1766" s="158"/>
      <c r="K1766" s="158"/>
      <c r="L1766" s="158"/>
      <c r="M1766" s="158"/>
      <c r="N1766" s="158"/>
      <c r="O1766" s="158"/>
      <c r="P1766" s="158"/>
      <c r="Q1766" s="158"/>
      <c r="R1766" s="158"/>
      <c r="S1766" s="181">
        <f t="shared" si="83"/>
        <v>0</v>
      </c>
      <c r="T1766" s="183"/>
      <c r="U1766" s="183"/>
      <c r="V1766" s="183"/>
      <c r="W1766" s="181">
        <f t="shared" si="84"/>
        <v>0</v>
      </c>
      <c r="X1766" s="181">
        <f t="shared" si="85"/>
        <v>0</v>
      </c>
    </row>
    <row r="1767" spans="1:24" ht="28.8" x14ac:dyDescent="0.3">
      <c r="A1767" s="156" t="s">
        <v>3378</v>
      </c>
      <c r="B1767" s="156" t="s">
        <v>4188</v>
      </c>
      <c r="C1767" s="158"/>
      <c r="D1767" s="158"/>
      <c r="E1767" s="158"/>
      <c r="F1767" s="160">
        <v>0</v>
      </c>
      <c r="G1767" s="158"/>
      <c r="H1767" s="158"/>
      <c r="I1767" s="158"/>
      <c r="J1767" s="158"/>
      <c r="K1767" s="158"/>
      <c r="L1767" s="158"/>
      <c r="M1767" s="158"/>
      <c r="N1767" s="158"/>
      <c r="O1767" s="158"/>
      <c r="P1767" s="158"/>
      <c r="Q1767" s="158"/>
      <c r="R1767" s="158"/>
      <c r="S1767" s="181">
        <f t="shared" ref="S1767:S1830" si="86">SUM(C1767:R1767)</f>
        <v>0</v>
      </c>
      <c r="T1767" s="183"/>
      <c r="U1767" s="183"/>
      <c r="V1767" s="183"/>
      <c r="W1767" s="181">
        <f t="shared" si="84"/>
        <v>0</v>
      </c>
      <c r="X1767" s="181">
        <f t="shared" si="85"/>
        <v>0</v>
      </c>
    </row>
    <row r="1768" spans="1:24" ht="19.2" x14ac:dyDescent="0.3">
      <c r="A1768" s="156" t="s">
        <v>3545</v>
      </c>
      <c r="B1768" s="156" t="s">
        <v>4348</v>
      </c>
      <c r="C1768" s="158"/>
      <c r="D1768" s="158"/>
      <c r="E1768" s="158"/>
      <c r="F1768" s="160">
        <v>0</v>
      </c>
      <c r="G1768" s="158"/>
      <c r="H1768" s="159">
        <v>-1740665</v>
      </c>
      <c r="I1768" s="158"/>
      <c r="J1768" s="158"/>
      <c r="K1768" s="158"/>
      <c r="L1768" s="158"/>
      <c r="M1768" s="158"/>
      <c r="N1768" s="159">
        <v>-35200</v>
      </c>
      <c r="O1768" s="158"/>
      <c r="P1768" s="158"/>
      <c r="Q1768" s="158"/>
      <c r="R1768" s="158"/>
      <c r="S1768" s="181">
        <f t="shared" si="86"/>
        <v>-1775865</v>
      </c>
      <c r="T1768" s="183"/>
      <c r="U1768" s="182">
        <v>-10780</v>
      </c>
      <c r="V1768" s="183"/>
      <c r="W1768" s="181">
        <f t="shared" si="84"/>
        <v>-10780</v>
      </c>
      <c r="X1768" s="181">
        <f t="shared" si="85"/>
        <v>-1786645</v>
      </c>
    </row>
    <row r="1769" spans="1:24" ht="19.2" x14ac:dyDescent="0.3">
      <c r="A1769" s="156" t="s">
        <v>3546</v>
      </c>
      <c r="B1769" s="156" t="s">
        <v>4349</v>
      </c>
      <c r="C1769" s="158"/>
      <c r="D1769" s="158"/>
      <c r="E1769" s="158"/>
      <c r="F1769" s="160">
        <v>0</v>
      </c>
      <c r="G1769" s="158"/>
      <c r="H1769" s="159">
        <v>-1740665</v>
      </c>
      <c r="I1769" s="158"/>
      <c r="J1769" s="158"/>
      <c r="K1769" s="158"/>
      <c r="L1769" s="158"/>
      <c r="M1769" s="158"/>
      <c r="N1769" s="159">
        <v>-35200</v>
      </c>
      <c r="O1769" s="158"/>
      <c r="P1769" s="158"/>
      <c r="Q1769" s="158"/>
      <c r="R1769" s="158"/>
      <c r="S1769" s="181">
        <f t="shared" si="86"/>
        <v>-1775865</v>
      </c>
      <c r="T1769" s="183"/>
      <c r="U1769" s="182">
        <v>-10780</v>
      </c>
      <c r="V1769" s="183"/>
      <c r="W1769" s="181">
        <f t="shared" ref="W1769:W1832" si="87">SUM(T1769:V1769)</f>
        <v>-10780</v>
      </c>
      <c r="X1769" s="181">
        <f t="shared" ref="X1769:X1832" si="88">S1769+W1769</f>
        <v>-1786645</v>
      </c>
    </row>
    <row r="1770" spans="1:24" ht="9.6" x14ac:dyDescent="0.3">
      <c r="A1770" s="156" t="s">
        <v>3201</v>
      </c>
      <c r="B1770" s="156" t="s">
        <v>4012</v>
      </c>
      <c r="C1770" s="158"/>
      <c r="D1770" s="158"/>
      <c r="E1770" s="158"/>
      <c r="F1770" s="158"/>
      <c r="G1770" s="158"/>
      <c r="H1770" s="158"/>
      <c r="I1770" s="158"/>
      <c r="J1770" s="158"/>
      <c r="K1770" s="158"/>
      <c r="L1770" s="158"/>
      <c r="M1770" s="158"/>
      <c r="N1770" s="158"/>
      <c r="O1770" s="158"/>
      <c r="P1770" s="158"/>
      <c r="Q1770" s="158"/>
      <c r="R1770" s="158"/>
      <c r="S1770" s="181">
        <f t="shared" si="86"/>
        <v>0</v>
      </c>
      <c r="T1770" s="183"/>
      <c r="U1770" s="183"/>
      <c r="V1770" s="183"/>
      <c r="W1770" s="181">
        <f t="shared" si="87"/>
        <v>0</v>
      </c>
      <c r="X1770" s="181">
        <f t="shared" si="88"/>
        <v>0</v>
      </c>
    </row>
    <row r="1771" spans="1:24" ht="9.6" x14ac:dyDescent="0.3">
      <c r="A1771" s="156" t="s">
        <v>3202</v>
      </c>
      <c r="B1771" s="156" t="s">
        <v>4013</v>
      </c>
      <c r="C1771" s="158"/>
      <c r="D1771" s="158"/>
      <c r="E1771" s="158"/>
      <c r="F1771" s="158"/>
      <c r="G1771" s="158"/>
      <c r="H1771" s="158"/>
      <c r="I1771" s="158"/>
      <c r="J1771" s="158"/>
      <c r="K1771" s="158"/>
      <c r="L1771" s="158"/>
      <c r="M1771" s="158"/>
      <c r="N1771" s="158"/>
      <c r="O1771" s="158"/>
      <c r="P1771" s="158"/>
      <c r="Q1771" s="158"/>
      <c r="R1771" s="158"/>
      <c r="S1771" s="181">
        <f t="shared" si="86"/>
        <v>0</v>
      </c>
      <c r="T1771" s="183"/>
      <c r="U1771" s="183"/>
      <c r="V1771" s="183"/>
      <c r="W1771" s="181">
        <f t="shared" si="87"/>
        <v>0</v>
      </c>
      <c r="X1771" s="181">
        <f t="shared" si="88"/>
        <v>0</v>
      </c>
    </row>
    <row r="1772" spans="1:24" ht="9.6" x14ac:dyDescent="0.3">
      <c r="A1772" s="156" t="s">
        <v>3327</v>
      </c>
      <c r="B1772" s="156" t="s">
        <v>4137</v>
      </c>
      <c r="C1772" s="158"/>
      <c r="D1772" s="158"/>
      <c r="E1772" s="158"/>
      <c r="F1772" s="160">
        <v>0</v>
      </c>
      <c r="G1772" s="158"/>
      <c r="H1772" s="158"/>
      <c r="I1772" s="158"/>
      <c r="J1772" s="158"/>
      <c r="K1772" s="158"/>
      <c r="L1772" s="158"/>
      <c r="M1772" s="158"/>
      <c r="N1772" s="158"/>
      <c r="O1772" s="158"/>
      <c r="P1772" s="158"/>
      <c r="Q1772" s="158"/>
      <c r="R1772" s="158"/>
      <c r="S1772" s="181">
        <f t="shared" si="86"/>
        <v>0</v>
      </c>
      <c r="T1772" s="183"/>
      <c r="U1772" s="184">
        <v>0</v>
      </c>
      <c r="V1772" s="183"/>
      <c r="W1772" s="181">
        <f t="shared" si="87"/>
        <v>0</v>
      </c>
      <c r="X1772" s="181">
        <f t="shared" si="88"/>
        <v>0</v>
      </c>
    </row>
    <row r="1773" spans="1:24" ht="19.2" x14ac:dyDescent="0.3">
      <c r="A1773" s="156" t="s">
        <v>3328</v>
      </c>
      <c r="B1773" s="156" t="s">
        <v>4138</v>
      </c>
      <c r="C1773" s="158"/>
      <c r="D1773" s="158"/>
      <c r="E1773" s="158"/>
      <c r="F1773" s="160">
        <v>0</v>
      </c>
      <c r="G1773" s="158"/>
      <c r="H1773" s="158"/>
      <c r="I1773" s="158"/>
      <c r="J1773" s="158"/>
      <c r="K1773" s="158"/>
      <c r="L1773" s="158"/>
      <c r="M1773" s="158"/>
      <c r="N1773" s="158"/>
      <c r="O1773" s="158"/>
      <c r="P1773" s="158"/>
      <c r="Q1773" s="158"/>
      <c r="R1773" s="158"/>
      <c r="S1773" s="181">
        <f t="shared" si="86"/>
        <v>0</v>
      </c>
      <c r="T1773" s="183"/>
      <c r="U1773" s="184">
        <v>0</v>
      </c>
      <c r="V1773" s="183"/>
      <c r="W1773" s="181">
        <f t="shared" si="87"/>
        <v>0</v>
      </c>
      <c r="X1773" s="181">
        <f t="shared" si="88"/>
        <v>0</v>
      </c>
    </row>
    <row r="1774" spans="1:24" ht="9.6" x14ac:dyDescent="0.3">
      <c r="A1774" s="156" t="s">
        <v>3329</v>
      </c>
      <c r="B1774" s="156" t="s">
        <v>4139</v>
      </c>
      <c r="C1774" s="158"/>
      <c r="D1774" s="158"/>
      <c r="E1774" s="158"/>
      <c r="F1774" s="160">
        <v>0</v>
      </c>
      <c r="G1774" s="158"/>
      <c r="H1774" s="158"/>
      <c r="I1774" s="158"/>
      <c r="J1774" s="158"/>
      <c r="K1774" s="158"/>
      <c r="L1774" s="158"/>
      <c r="M1774" s="158"/>
      <c r="N1774" s="158"/>
      <c r="O1774" s="158"/>
      <c r="P1774" s="158"/>
      <c r="Q1774" s="158"/>
      <c r="R1774" s="158"/>
      <c r="S1774" s="181">
        <f t="shared" si="86"/>
        <v>0</v>
      </c>
      <c r="T1774" s="183"/>
      <c r="U1774" s="184">
        <v>0</v>
      </c>
      <c r="V1774" s="183"/>
      <c r="W1774" s="181">
        <f t="shared" si="87"/>
        <v>0</v>
      </c>
      <c r="X1774" s="181">
        <f t="shared" si="88"/>
        <v>0</v>
      </c>
    </row>
    <row r="1775" spans="1:24" ht="9.6" x14ac:dyDescent="0.3">
      <c r="A1775" s="156" t="s">
        <v>3330</v>
      </c>
      <c r="B1775" s="156" t="s">
        <v>4140</v>
      </c>
      <c r="C1775" s="158"/>
      <c r="D1775" s="158"/>
      <c r="E1775" s="158"/>
      <c r="F1775" s="160">
        <v>0</v>
      </c>
      <c r="G1775" s="158"/>
      <c r="H1775" s="158"/>
      <c r="I1775" s="158"/>
      <c r="J1775" s="158"/>
      <c r="K1775" s="158"/>
      <c r="L1775" s="158"/>
      <c r="M1775" s="158"/>
      <c r="N1775" s="158"/>
      <c r="O1775" s="158"/>
      <c r="P1775" s="158"/>
      <c r="Q1775" s="158"/>
      <c r="R1775" s="158"/>
      <c r="S1775" s="181">
        <f t="shared" si="86"/>
        <v>0</v>
      </c>
      <c r="T1775" s="183"/>
      <c r="U1775" s="184">
        <v>0</v>
      </c>
      <c r="V1775" s="183"/>
      <c r="W1775" s="181">
        <f t="shared" si="87"/>
        <v>0</v>
      </c>
      <c r="X1775" s="181">
        <f t="shared" si="88"/>
        <v>0</v>
      </c>
    </row>
    <row r="1776" spans="1:24" ht="19.2" x14ac:dyDescent="0.3">
      <c r="A1776" s="156" t="s">
        <v>3331</v>
      </c>
      <c r="B1776" s="156" t="s">
        <v>4141</v>
      </c>
      <c r="C1776" s="158"/>
      <c r="D1776" s="158"/>
      <c r="E1776" s="158"/>
      <c r="F1776" s="160">
        <v>0</v>
      </c>
      <c r="G1776" s="158"/>
      <c r="H1776" s="158"/>
      <c r="I1776" s="158"/>
      <c r="J1776" s="158"/>
      <c r="K1776" s="158"/>
      <c r="L1776" s="158"/>
      <c r="M1776" s="158"/>
      <c r="N1776" s="158"/>
      <c r="O1776" s="158"/>
      <c r="P1776" s="158"/>
      <c r="Q1776" s="158"/>
      <c r="R1776" s="158"/>
      <c r="S1776" s="181">
        <f t="shared" si="86"/>
        <v>0</v>
      </c>
      <c r="T1776" s="183"/>
      <c r="U1776" s="184">
        <v>0</v>
      </c>
      <c r="V1776" s="183"/>
      <c r="W1776" s="181">
        <f t="shared" si="87"/>
        <v>0</v>
      </c>
      <c r="X1776" s="181">
        <f t="shared" si="88"/>
        <v>0</v>
      </c>
    </row>
    <row r="1777" spans="1:24" ht="9.6" x14ac:dyDescent="0.3">
      <c r="A1777" s="156" t="s">
        <v>3332</v>
      </c>
      <c r="B1777" s="156" t="s">
        <v>4142</v>
      </c>
      <c r="C1777" s="158"/>
      <c r="D1777" s="158"/>
      <c r="E1777" s="158"/>
      <c r="F1777" s="160">
        <v>0</v>
      </c>
      <c r="G1777" s="158"/>
      <c r="H1777" s="158"/>
      <c r="I1777" s="158"/>
      <c r="J1777" s="158"/>
      <c r="K1777" s="158"/>
      <c r="L1777" s="158"/>
      <c r="M1777" s="158"/>
      <c r="N1777" s="158"/>
      <c r="O1777" s="158"/>
      <c r="P1777" s="158"/>
      <c r="Q1777" s="158"/>
      <c r="R1777" s="158"/>
      <c r="S1777" s="181">
        <f t="shared" si="86"/>
        <v>0</v>
      </c>
      <c r="T1777" s="183"/>
      <c r="U1777" s="184">
        <v>0</v>
      </c>
      <c r="V1777" s="183"/>
      <c r="W1777" s="181">
        <f t="shared" si="87"/>
        <v>0</v>
      </c>
      <c r="X1777" s="181">
        <f t="shared" si="88"/>
        <v>0</v>
      </c>
    </row>
    <row r="1778" spans="1:24" ht="19.2" x14ac:dyDescent="0.3">
      <c r="A1778" s="156" t="s">
        <v>3333</v>
      </c>
      <c r="B1778" s="156" t="s">
        <v>4143</v>
      </c>
      <c r="C1778" s="158"/>
      <c r="D1778" s="158"/>
      <c r="E1778" s="158"/>
      <c r="F1778" s="160">
        <v>0</v>
      </c>
      <c r="G1778" s="158"/>
      <c r="H1778" s="158"/>
      <c r="I1778" s="158"/>
      <c r="J1778" s="158"/>
      <c r="K1778" s="158"/>
      <c r="L1778" s="158"/>
      <c r="M1778" s="158"/>
      <c r="N1778" s="158"/>
      <c r="O1778" s="158"/>
      <c r="P1778" s="158"/>
      <c r="Q1778" s="158"/>
      <c r="R1778" s="158"/>
      <c r="S1778" s="181">
        <f t="shared" si="86"/>
        <v>0</v>
      </c>
      <c r="T1778" s="183"/>
      <c r="U1778" s="184">
        <v>0</v>
      </c>
      <c r="V1778" s="183"/>
      <c r="W1778" s="181">
        <f t="shared" si="87"/>
        <v>0</v>
      </c>
      <c r="X1778" s="181">
        <f t="shared" si="88"/>
        <v>0</v>
      </c>
    </row>
    <row r="1779" spans="1:24" ht="9.6" x14ac:dyDescent="0.3">
      <c r="A1779" s="156" t="s">
        <v>3203</v>
      </c>
      <c r="B1779" s="156" t="s">
        <v>4014</v>
      </c>
      <c r="C1779" s="158"/>
      <c r="D1779" s="158"/>
      <c r="E1779" s="158"/>
      <c r="F1779" s="158"/>
      <c r="G1779" s="158"/>
      <c r="H1779" s="158"/>
      <c r="I1779" s="158"/>
      <c r="J1779" s="158"/>
      <c r="K1779" s="158"/>
      <c r="L1779" s="158"/>
      <c r="M1779" s="158"/>
      <c r="N1779" s="158"/>
      <c r="O1779" s="158"/>
      <c r="P1779" s="158"/>
      <c r="Q1779" s="158"/>
      <c r="R1779" s="158"/>
      <c r="S1779" s="181">
        <f t="shared" si="86"/>
        <v>0</v>
      </c>
      <c r="T1779" s="183"/>
      <c r="U1779" s="183"/>
      <c r="V1779" s="183"/>
      <c r="W1779" s="181">
        <f t="shared" si="87"/>
        <v>0</v>
      </c>
      <c r="X1779" s="181">
        <f t="shared" si="88"/>
        <v>0</v>
      </c>
    </row>
    <row r="1780" spans="1:24" ht="19.2" x14ac:dyDescent="0.3">
      <c r="A1780" s="156" t="s">
        <v>3334</v>
      </c>
      <c r="B1780" s="156" t="s">
        <v>4144</v>
      </c>
      <c r="C1780" s="158"/>
      <c r="D1780" s="158"/>
      <c r="E1780" s="158"/>
      <c r="F1780" s="160">
        <v>0</v>
      </c>
      <c r="G1780" s="158"/>
      <c r="H1780" s="159">
        <v>-39633</v>
      </c>
      <c r="I1780" s="158"/>
      <c r="J1780" s="158"/>
      <c r="K1780" s="158"/>
      <c r="L1780" s="158"/>
      <c r="M1780" s="158"/>
      <c r="N1780" s="160">
        <v>0</v>
      </c>
      <c r="O1780" s="158"/>
      <c r="P1780" s="158"/>
      <c r="Q1780" s="158"/>
      <c r="R1780" s="158"/>
      <c r="S1780" s="181">
        <f t="shared" si="86"/>
        <v>-39633</v>
      </c>
      <c r="T1780" s="183"/>
      <c r="U1780" s="184">
        <v>0</v>
      </c>
      <c r="V1780" s="183"/>
      <c r="W1780" s="181">
        <f t="shared" si="87"/>
        <v>0</v>
      </c>
      <c r="X1780" s="181">
        <f t="shared" si="88"/>
        <v>-39633</v>
      </c>
    </row>
    <row r="1781" spans="1:24" ht="19.2" x14ac:dyDescent="0.3">
      <c r="A1781" s="156" t="s">
        <v>3335</v>
      </c>
      <c r="B1781" s="156" t="s">
        <v>4145</v>
      </c>
      <c r="C1781" s="158"/>
      <c r="D1781" s="158"/>
      <c r="E1781" s="158"/>
      <c r="F1781" s="160">
        <v>0</v>
      </c>
      <c r="G1781" s="158"/>
      <c r="H1781" s="159">
        <v>-1681356</v>
      </c>
      <c r="I1781" s="158"/>
      <c r="J1781" s="158"/>
      <c r="K1781" s="158"/>
      <c r="L1781" s="158"/>
      <c r="M1781" s="158"/>
      <c r="N1781" s="160">
        <v>0</v>
      </c>
      <c r="O1781" s="158"/>
      <c r="P1781" s="158"/>
      <c r="Q1781" s="158"/>
      <c r="R1781" s="158"/>
      <c r="S1781" s="181">
        <f t="shared" si="86"/>
        <v>-1681356</v>
      </c>
      <c r="T1781" s="183"/>
      <c r="U1781" s="182">
        <v>-10780</v>
      </c>
      <c r="V1781" s="183"/>
      <c r="W1781" s="181">
        <f t="shared" si="87"/>
        <v>-10780</v>
      </c>
      <c r="X1781" s="181">
        <f t="shared" si="88"/>
        <v>-1692136</v>
      </c>
    </row>
    <row r="1782" spans="1:24" ht="9.6" x14ac:dyDescent="0.3">
      <c r="A1782" s="156" t="s">
        <v>3336</v>
      </c>
      <c r="B1782" s="156" t="s">
        <v>4146</v>
      </c>
      <c r="C1782" s="158"/>
      <c r="D1782" s="158"/>
      <c r="E1782" s="158"/>
      <c r="F1782" s="160">
        <v>0</v>
      </c>
      <c r="G1782" s="158"/>
      <c r="H1782" s="159">
        <v>-19676</v>
      </c>
      <c r="I1782" s="158"/>
      <c r="J1782" s="158"/>
      <c r="K1782" s="158"/>
      <c r="L1782" s="158"/>
      <c r="M1782" s="158"/>
      <c r="N1782" s="159">
        <v>-35200</v>
      </c>
      <c r="O1782" s="158"/>
      <c r="P1782" s="158"/>
      <c r="Q1782" s="158"/>
      <c r="R1782" s="158"/>
      <c r="S1782" s="181">
        <f t="shared" si="86"/>
        <v>-54876</v>
      </c>
      <c r="T1782" s="183"/>
      <c r="U1782" s="184">
        <v>0</v>
      </c>
      <c r="V1782" s="183"/>
      <c r="W1782" s="181">
        <f t="shared" si="87"/>
        <v>0</v>
      </c>
      <c r="X1782" s="181">
        <f t="shared" si="88"/>
        <v>-54876</v>
      </c>
    </row>
    <row r="1783" spans="1:24" ht="19.2" x14ac:dyDescent="0.3">
      <c r="A1783" s="156" t="s">
        <v>3337</v>
      </c>
      <c r="B1783" s="156" t="s">
        <v>4147</v>
      </c>
      <c r="C1783" s="158"/>
      <c r="D1783" s="158"/>
      <c r="E1783" s="158"/>
      <c r="F1783" s="160">
        <v>0</v>
      </c>
      <c r="G1783" s="158"/>
      <c r="H1783" s="158"/>
      <c r="I1783" s="158"/>
      <c r="J1783" s="158"/>
      <c r="K1783" s="158"/>
      <c r="L1783" s="158"/>
      <c r="M1783" s="158"/>
      <c r="N1783" s="160">
        <v>0</v>
      </c>
      <c r="O1783" s="158"/>
      <c r="P1783" s="158"/>
      <c r="Q1783" s="158"/>
      <c r="R1783" s="158"/>
      <c r="S1783" s="181">
        <f t="shared" si="86"/>
        <v>0</v>
      </c>
      <c r="T1783" s="183"/>
      <c r="U1783" s="184">
        <v>0</v>
      </c>
      <c r="V1783" s="183"/>
      <c r="W1783" s="181">
        <f t="shared" si="87"/>
        <v>0</v>
      </c>
      <c r="X1783" s="181">
        <f t="shared" si="88"/>
        <v>0</v>
      </c>
    </row>
    <row r="1784" spans="1:24" ht="19.2" x14ac:dyDescent="0.3">
      <c r="A1784" s="156" t="s">
        <v>3338</v>
      </c>
      <c r="B1784" s="156" t="s">
        <v>4148</v>
      </c>
      <c r="C1784" s="158"/>
      <c r="D1784" s="158"/>
      <c r="E1784" s="158"/>
      <c r="F1784" s="160">
        <v>0</v>
      </c>
      <c r="G1784" s="158"/>
      <c r="H1784" s="158"/>
      <c r="I1784" s="158"/>
      <c r="J1784" s="158"/>
      <c r="K1784" s="158"/>
      <c r="L1784" s="158"/>
      <c r="M1784" s="158"/>
      <c r="N1784" s="160">
        <v>0</v>
      </c>
      <c r="O1784" s="158"/>
      <c r="P1784" s="158"/>
      <c r="Q1784" s="158"/>
      <c r="R1784" s="158"/>
      <c r="S1784" s="181">
        <f t="shared" si="86"/>
        <v>0</v>
      </c>
      <c r="T1784" s="183"/>
      <c r="U1784" s="184">
        <v>0</v>
      </c>
      <c r="V1784" s="183"/>
      <c r="W1784" s="181">
        <f t="shared" si="87"/>
        <v>0</v>
      </c>
      <c r="X1784" s="181">
        <f t="shared" si="88"/>
        <v>0</v>
      </c>
    </row>
    <row r="1785" spans="1:24" ht="19.2" x14ac:dyDescent="0.3">
      <c r="A1785" s="156" t="s">
        <v>3547</v>
      </c>
      <c r="B1785" s="156" t="s">
        <v>4350</v>
      </c>
      <c r="C1785" s="158"/>
      <c r="D1785" s="158"/>
      <c r="E1785" s="158"/>
      <c r="F1785" s="160">
        <v>0</v>
      </c>
      <c r="G1785" s="158"/>
      <c r="H1785" s="158"/>
      <c r="I1785" s="158"/>
      <c r="J1785" s="158"/>
      <c r="K1785" s="158"/>
      <c r="L1785" s="158"/>
      <c r="M1785" s="158"/>
      <c r="N1785" s="158"/>
      <c r="O1785" s="158"/>
      <c r="P1785" s="158"/>
      <c r="Q1785" s="158"/>
      <c r="R1785" s="158"/>
      <c r="S1785" s="181">
        <f t="shared" si="86"/>
        <v>0</v>
      </c>
      <c r="T1785" s="183"/>
      <c r="U1785" s="184">
        <v>0</v>
      </c>
      <c r="V1785" s="183"/>
      <c r="W1785" s="181">
        <f t="shared" si="87"/>
        <v>0</v>
      </c>
      <c r="X1785" s="181">
        <f t="shared" si="88"/>
        <v>0</v>
      </c>
    </row>
    <row r="1786" spans="1:24" ht="9.6" x14ac:dyDescent="0.3">
      <c r="A1786" s="156" t="s">
        <v>3212</v>
      </c>
      <c r="B1786" s="156" t="s">
        <v>4023</v>
      </c>
      <c r="C1786" s="158"/>
      <c r="D1786" s="158"/>
      <c r="E1786" s="158"/>
      <c r="F1786" s="158"/>
      <c r="G1786" s="158"/>
      <c r="H1786" s="158"/>
      <c r="I1786" s="158"/>
      <c r="J1786" s="158"/>
      <c r="K1786" s="158"/>
      <c r="L1786" s="158"/>
      <c r="M1786" s="158"/>
      <c r="N1786" s="158"/>
      <c r="O1786" s="158"/>
      <c r="P1786" s="158"/>
      <c r="Q1786" s="158"/>
      <c r="R1786" s="158"/>
      <c r="S1786" s="181">
        <f t="shared" si="86"/>
        <v>0</v>
      </c>
      <c r="T1786" s="183"/>
      <c r="U1786" s="183"/>
      <c r="V1786" s="183"/>
      <c r="W1786" s="181">
        <f t="shared" si="87"/>
        <v>0</v>
      </c>
      <c r="X1786" s="181">
        <f t="shared" si="88"/>
        <v>0</v>
      </c>
    </row>
    <row r="1787" spans="1:24" ht="9.6" x14ac:dyDescent="0.3">
      <c r="A1787" s="156" t="s">
        <v>3213</v>
      </c>
      <c r="B1787" s="156" t="s">
        <v>4024</v>
      </c>
      <c r="C1787" s="158"/>
      <c r="D1787" s="158"/>
      <c r="E1787" s="158"/>
      <c r="F1787" s="158"/>
      <c r="G1787" s="158"/>
      <c r="H1787" s="158"/>
      <c r="I1787" s="158"/>
      <c r="J1787" s="158"/>
      <c r="K1787" s="158"/>
      <c r="L1787" s="158"/>
      <c r="M1787" s="158"/>
      <c r="N1787" s="158"/>
      <c r="O1787" s="158"/>
      <c r="P1787" s="158"/>
      <c r="Q1787" s="158"/>
      <c r="R1787" s="158"/>
      <c r="S1787" s="181">
        <f t="shared" si="86"/>
        <v>0</v>
      </c>
      <c r="T1787" s="183"/>
      <c r="U1787" s="183"/>
      <c r="V1787" s="183"/>
      <c r="W1787" s="181">
        <f t="shared" si="87"/>
        <v>0</v>
      </c>
      <c r="X1787" s="181">
        <f t="shared" si="88"/>
        <v>0</v>
      </c>
    </row>
    <row r="1788" spans="1:24" ht="19.2" x14ac:dyDescent="0.3">
      <c r="A1788" s="156" t="s">
        <v>3340</v>
      </c>
      <c r="B1788" s="156" t="s">
        <v>4150</v>
      </c>
      <c r="C1788" s="158"/>
      <c r="D1788" s="158"/>
      <c r="E1788" s="158"/>
      <c r="F1788" s="160">
        <v>0</v>
      </c>
      <c r="G1788" s="158"/>
      <c r="H1788" s="158"/>
      <c r="I1788" s="158"/>
      <c r="J1788" s="158"/>
      <c r="K1788" s="158"/>
      <c r="L1788" s="158"/>
      <c r="M1788" s="158"/>
      <c r="N1788" s="158"/>
      <c r="O1788" s="158"/>
      <c r="P1788" s="158"/>
      <c r="Q1788" s="158"/>
      <c r="R1788" s="158"/>
      <c r="S1788" s="181">
        <f t="shared" si="86"/>
        <v>0</v>
      </c>
      <c r="T1788" s="183"/>
      <c r="U1788" s="184">
        <v>0</v>
      </c>
      <c r="V1788" s="183"/>
      <c r="W1788" s="181">
        <f t="shared" si="87"/>
        <v>0</v>
      </c>
      <c r="X1788" s="181">
        <f t="shared" si="88"/>
        <v>0</v>
      </c>
    </row>
    <row r="1789" spans="1:24" ht="9.6" x14ac:dyDescent="0.3">
      <c r="A1789" s="156" t="s">
        <v>3341</v>
      </c>
      <c r="B1789" s="156" t="s">
        <v>4151</v>
      </c>
      <c r="C1789" s="158"/>
      <c r="D1789" s="158"/>
      <c r="E1789" s="158"/>
      <c r="F1789" s="160">
        <v>0</v>
      </c>
      <c r="G1789" s="158"/>
      <c r="H1789" s="158"/>
      <c r="I1789" s="158"/>
      <c r="J1789" s="158"/>
      <c r="K1789" s="158"/>
      <c r="L1789" s="158"/>
      <c r="M1789" s="158"/>
      <c r="N1789" s="158"/>
      <c r="O1789" s="158"/>
      <c r="P1789" s="158"/>
      <c r="Q1789" s="158"/>
      <c r="R1789" s="158"/>
      <c r="S1789" s="181">
        <f t="shared" si="86"/>
        <v>0</v>
      </c>
      <c r="T1789" s="183"/>
      <c r="U1789" s="184">
        <v>0</v>
      </c>
      <c r="V1789" s="183"/>
      <c r="W1789" s="181">
        <f t="shared" si="87"/>
        <v>0</v>
      </c>
      <c r="X1789" s="181">
        <f t="shared" si="88"/>
        <v>0</v>
      </c>
    </row>
    <row r="1790" spans="1:24" ht="9.6" x14ac:dyDescent="0.3">
      <c r="A1790" s="156" t="s">
        <v>3214</v>
      </c>
      <c r="B1790" s="156" t="s">
        <v>4025</v>
      </c>
      <c r="C1790" s="158"/>
      <c r="D1790" s="158"/>
      <c r="E1790" s="158"/>
      <c r="F1790" s="160">
        <v>0</v>
      </c>
      <c r="G1790" s="158"/>
      <c r="H1790" s="158"/>
      <c r="I1790" s="158"/>
      <c r="J1790" s="158"/>
      <c r="K1790" s="158"/>
      <c r="L1790" s="158"/>
      <c r="M1790" s="158"/>
      <c r="N1790" s="158"/>
      <c r="O1790" s="158"/>
      <c r="P1790" s="158"/>
      <c r="Q1790" s="158"/>
      <c r="R1790" s="158"/>
      <c r="S1790" s="181">
        <f t="shared" si="86"/>
        <v>0</v>
      </c>
      <c r="T1790" s="183"/>
      <c r="U1790" s="184">
        <v>0</v>
      </c>
      <c r="V1790" s="183"/>
      <c r="W1790" s="181">
        <f t="shared" si="87"/>
        <v>0</v>
      </c>
      <c r="X1790" s="181">
        <f t="shared" si="88"/>
        <v>0</v>
      </c>
    </row>
    <row r="1791" spans="1:24" ht="19.2" x14ac:dyDescent="0.3">
      <c r="A1791" s="156" t="s">
        <v>3548</v>
      </c>
      <c r="B1791" s="156" t="s">
        <v>4351</v>
      </c>
      <c r="C1791" s="159">
        <v>285290</v>
      </c>
      <c r="D1791" s="159">
        <v>273555</v>
      </c>
      <c r="E1791" s="159">
        <v>-248751</v>
      </c>
      <c r="F1791" s="159">
        <v>10163743</v>
      </c>
      <c r="G1791" s="159">
        <v>24715</v>
      </c>
      <c r="H1791" s="159">
        <v>6309604</v>
      </c>
      <c r="I1791" s="159">
        <v>440931</v>
      </c>
      <c r="J1791" s="159">
        <v>11512056</v>
      </c>
      <c r="K1791" s="159">
        <v>1478442</v>
      </c>
      <c r="L1791" s="159">
        <v>814230</v>
      </c>
      <c r="M1791" s="159">
        <v>19015255</v>
      </c>
      <c r="N1791" s="159">
        <v>4605105</v>
      </c>
      <c r="O1791" s="159">
        <v>865680</v>
      </c>
      <c r="P1791" s="159">
        <v>41833242</v>
      </c>
      <c r="Q1791" s="159">
        <v>4121905</v>
      </c>
      <c r="R1791" s="159">
        <v>105288720</v>
      </c>
      <c r="S1791" s="181">
        <f t="shared" si="86"/>
        <v>206783722</v>
      </c>
      <c r="T1791" s="183"/>
      <c r="U1791" s="184">
        <v>0</v>
      </c>
      <c r="V1791" s="183"/>
      <c r="W1791" s="181">
        <f t="shared" si="87"/>
        <v>0</v>
      </c>
      <c r="X1791" s="181">
        <f t="shared" si="88"/>
        <v>206783722</v>
      </c>
    </row>
    <row r="1792" spans="1:24" ht="19.2" x14ac:dyDescent="0.3">
      <c r="A1792" s="156" t="s">
        <v>3549</v>
      </c>
      <c r="B1792" s="156" t="s">
        <v>4352</v>
      </c>
      <c r="C1792" s="159">
        <v>285290</v>
      </c>
      <c r="D1792" s="159">
        <v>273555</v>
      </c>
      <c r="E1792" s="159">
        <v>-248751</v>
      </c>
      <c r="F1792" s="159">
        <v>10163743</v>
      </c>
      <c r="G1792" s="159">
        <v>24715</v>
      </c>
      <c r="H1792" s="159">
        <v>6309604</v>
      </c>
      <c r="I1792" s="159">
        <v>388297</v>
      </c>
      <c r="J1792" s="159">
        <v>11512056</v>
      </c>
      <c r="K1792" s="159">
        <v>1478442</v>
      </c>
      <c r="L1792" s="159">
        <v>814230</v>
      </c>
      <c r="M1792" s="159">
        <v>19015255</v>
      </c>
      <c r="N1792" s="159">
        <v>4605105</v>
      </c>
      <c r="O1792" s="158"/>
      <c r="P1792" s="159">
        <v>41833242</v>
      </c>
      <c r="Q1792" s="159">
        <v>4121905</v>
      </c>
      <c r="R1792" s="159">
        <v>105120315</v>
      </c>
      <c r="S1792" s="181">
        <f t="shared" si="86"/>
        <v>205697003</v>
      </c>
      <c r="T1792" s="183"/>
      <c r="U1792" s="184">
        <v>0</v>
      </c>
      <c r="V1792" s="183"/>
      <c r="W1792" s="181">
        <f t="shared" si="87"/>
        <v>0</v>
      </c>
      <c r="X1792" s="181">
        <f t="shared" si="88"/>
        <v>205697003</v>
      </c>
    </row>
    <row r="1793" spans="1:24" ht="19.2" x14ac:dyDescent="0.3">
      <c r="A1793" s="156" t="s">
        <v>3550</v>
      </c>
      <c r="B1793" s="156" t="s">
        <v>4353</v>
      </c>
      <c r="C1793" s="159">
        <v>285290</v>
      </c>
      <c r="D1793" s="159">
        <v>273555</v>
      </c>
      <c r="E1793" s="159">
        <v>-248751</v>
      </c>
      <c r="F1793" s="159">
        <v>10163743</v>
      </c>
      <c r="G1793" s="159">
        <v>24715</v>
      </c>
      <c r="H1793" s="159">
        <v>6309604</v>
      </c>
      <c r="I1793" s="159">
        <v>388297</v>
      </c>
      <c r="J1793" s="159">
        <v>11512056</v>
      </c>
      <c r="K1793" s="159">
        <v>1478442</v>
      </c>
      <c r="L1793" s="159">
        <v>814230</v>
      </c>
      <c r="M1793" s="159">
        <v>19015255</v>
      </c>
      <c r="N1793" s="159">
        <v>4605105</v>
      </c>
      <c r="O1793" s="158"/>
      <c r="P1793" s="159">
        <v>39511026</v>
      </c>
      <c r="Q1793" s="159">
        <v>4121905</v>
      </c>
      <c r="R1793" s="159">
        <v>105120315</v>
      </c>
      <c r="S1793" s="181">
        <f t="shared" si="86"/>
        <v>203374787</v>
      </c>
      <c r="T1793" s="183"/>
      <c r="U1793" s="184">
        <v>0</v>
      </c>
      <c r="V1793" s="183"/>
      <c r="W1793" s="181">
        <f t="shared" si="87"/>
        <v>0</v>
      </c>
      <c r="X1793" s="181">
        <f t="shared" si="88"/>
        <v>203374787</v>
      </c>
    </row>
    <row r="1794" spans="1:24" ht="9.6" x14ac:dyDescent="0.3">
      <c r="A1794" s="156" t="s">
        <v>3172</v>
      </c>
      <c r="B1794" s="156" t="s">
        <v>3983</v>
      </c>
      <c r="C1794" s="158"/>
      <c r="D1794" s="158"/>
      <c r="E1794" s="158"/>
      <c r="F1794" s="158"/>
      <c r="G1794" s="158"/>
      <c r="H1794" s="158"/>
      <c r="I1794" s="158"/>
      <c r="J1794" s="158"/>
      <c r="K1794" s="158"/>
      <c r="L1794" s="158"/>
      <c r="M1794" s="158"/>
      <c r="N1794" s="158"/>
      <c r="O1794" s="158"/>
      <c r="P1794" s="158"/>
      <c r="Q1794" s="158"/>
      <c r="R1794" s="158"/>
      <c r="S1794" s="181">
        <f t="shared" si="86"/>
        <v>0</v>
      </c>
      <c r="T1794" s="183"/>
      <c r="U1794" s="183"/>
      <c r="V1794" s="183"/>
      <c r="W1794" s="181">
        <f t="shared" si="87"/>
        <v>0</v>
      </c>
      <c r="X1794" s="181">
        <f t="shared" si="88"/>
        <v>0</v>
      </c>
    </row>
    <row r="1795" spans="1:24" ht="19.2" x14ac:dyDescent="0.3">
      <c r="A1795" s="156" t="s">
        <v>3173</v>
      </c>
      <c r="B1795" s="156" t="s">
        <v>3984</v>
      </c>
      <c r="C1795" s="160">
        <v>0</v>
      </c>
      <c r="D1795" s="159">
        <v>273555</v>
      </c>
      <c r="E1795" s="158"/>
      <c r="F1795" s="160">
        <v>0</v>
      </c>
      <c r="G1795" s="159">
        <v>24715</v>
      </c>
      <c r="H1795" s="159">
        <v>4370283</v>
      </c>
      <c r="I1795" s="159">
        <v>388297</v>
      </c>
      <c r="J1795" s="159">
        <v>1294564</v>
      </c>
      <c r="K1795" s="159">
        <v>1478442</v>
      </c>
      <c r="L1795" s="158"/>
      <c r="M1795" s="159">
        <v>13577939</v>
      </c>
      <c r="N1795" s="160">
        <v>0</v>
      </c>
      <c r="O1795" s="158"/>
      <c r="P1795" s="159">
        <v>29682294</v>
      </c>
      <c r="Q1795" s="159">
        <v>3342338</v>
      </c>
      <c r="R1795" s="159">
        <v>68349327</v>
      </c>
      <c r="S1795" s="181">
        <f t="shared" si="86"/>
        <v>122781754</v>
      </c>
      <c r="T1795" s="183"/>
      <c r="U1795" s="184">
        <v>0</v>
      </c>
      <c r="V1795" s="183"/>
      <c r="W1795" s="181">
        <f t="shared" si="87"/>
        <v>0</v>
      </c>
      <c r="X1795" s="181">
        <f t="shared" si="88"/>
        <v>122781754</v>
      </c>
    </row>
    <row r="1796" spans="1:24" ht="9.6" x14ac:dyDescent="0.3">
      <c r="A1796" s="156" t="s">
        <v>3174</v>
      </c>
      <c r="B1796" s="156" t="s">
        <v>3985</v>
      </c>
      <c r="C1796" s="160">
        <v>0</v>
      </c>
      <c r="D1796" s="158"/>
      <c r="E1796" s="158"/>
      <c r="F1796" s="160">
        <v>0</v>
      </c>
      <c r="G1796" s="158"/>
      <c r="H1796" s="159">
        <v>178816</v>
      </c>
      <c r="I1796" s="158"/>
      <c r="J1796" s="158"/>
      <c r="K1796" s="158"/>
      <c r="L1796" s="158"/>
      <c r="M1796" s="159">
        <v>5437316</v>
      </c>
      <c r="N1796" s="160">
        <v>0</v>
      </c>
      <c r="O1796" s="158"/>
      <c r="P1796" s="160">
        <v>0</v>
      </c>
      <c r="Q1796" s="159">
        <v>507224</v>
      </c>
      <c r="R1796" s="158"/>
      <c r="S1796" s="181">
        <f t="shared" si="86"/>
        <v>6123356</v>
      </c>
      <c r="T1796" s="183"/>
      <c r="U1796" s="184">
        <v>0</v>
      </c>
      <c r="V1796" s="183"/>
      <c r="W1796" s="181">
        <f t="shared" si="87"/>
        <v>0</v>
      </c>
      <c r="X1796" s="181">
        <f t="shared" si="88"/>
        <v>6123356</v>
      </c>
    </row>
    <row r="1797" spans="1:24" ht="19.2" x14ac:dyDescent="0.3">
      <c r="A1797" s="156" t="s">
        <v>3175</v>
      </c>
      <c r="B1797" s="156" t="s">
        <v>3986</v>
      </c>
      <c r="C1797" s="159">
        <v>50664</v>
      </c>
      <c r="D1797" s="158"/>
      <c r="E1797" s="158"/>
      <c r="F1797" s="159">
        <v>57823</v>
      </c>
      <c r="G1797" s="158"/>
      <c r="H1797" s="159">
        <v>1596168</v>
      </c>
      <c r="I1797" s="158"/>
      <c r="J1797" s="159">
        <v>377701</v>
      </c>
      <c r="K1797" s="158"/>
      <c r="L1797" s="159">
        <v>17366</v>
      </c>
      <c r="M1797" s="158"/>
      <c r="N1797" s="159">
        <v>376113</v>
      </c>
      <c r="O1797" s="158"/>
      <c r="P1797" s="160">
        <v>0</v>
      </c>
      <c r="Q1797" s="159">
        <v>272343</v>
      </c>
      <c r="R1797" s="158"/>
      <c r="S1797" s="181">
        <f t="shared" si="86"/>
        <v>2748178</v>
      </c>
      <c r="T1797" s="183"/>
      <c r="U1797" s="184">
        <v>0</v>
      </c>
      <c r="V1797" s="183"/>
      <c r="W1797" s="181">
        <f t="shared" si="87"/>
        <v>0</v>
      </c>
      <c r="X1797" s="181">
        <f t="shared" si="88"/>
        <v>2748178</v>
      </c>
    </row>
    <row r="1798" spans="1:24" ht="9.6" x14ac:dyDescent="0.3">
      <c r="A1798" s="176" t="s">
        <v>4588</v>
      </c>
      <c r="B1798" s="176" t="s">
        <v>3987</v>
      </c>
      <c r="C1798" s="159">
        <v>234626</v>
      </c>
      <c r="D1798" s="158"/>
      <c r="E1798" s="159">
        <v>-248751</v>
      </c>
      <c r="F1798" s="159">
        <v>10105920</v>
      </c>
      <c r="G1798" s="158"/>
      <c r="H1798" s="159">
        <v>164337</v>
      </c>
      <c r="I1798" s="158"/>
      <c r="J1798" s="159">
        <v>9839791</v>
      </c>
      <c r="K1798" s="158"/>
      <c r="L1798" s="159">
        <v>796864</v>
      </c>
      <c r="M1798" s="158"/>
      <c r="N1798" s="159">
        <v>4228992</v>
      </c>
      <c r="O1798" s="158"/>
      <c r="P1798" s="159">
        <v>9828732</v>
      </c>
      <c r="Q1798" s="160">
        <v>0</v>
      </c>
      <c r="R1798" s="159">
        <v>36770988</v>
      </c>
      <c r="S1798" s="181">
        <f t="shared" si="86"/>
        <v>71721499</v>
      </c>
      <c r="T1798" s="183"/>
      <c r="U1798" s="184">
        <v>0</v>
      </c>
      <c r="V1798" s="183"/>
      <c r="W1798" s="181">
        <f t="shared" si="87"/>
        <v>0</v>
      </c>
      <c r="X1798" s="181">
        <f t="shared" si="88"/>
        <v>71721499</v>
      </c>
    </row>
    <row r="1799" spans="1:24" ht="9.6" x14ac:dyDescent="0.3">
      <c r="A1799" s="156" t="s">
        <v>3177</v>
      </c>
      <c r="B1799" s="156" t="s">
        <v>3988</v>
      </c>
      <c r="C1799" s="158"/>
      <c r="D1799" s="158"/>
      <c r="E1799" s="158"/>
      <c r="F1799" s="160">
        <v>0</v>
      </c>
      <c r="G1799" s="158"/>
      <c r="H1799" s="160">
        <v>0</v>
      </c>
      <c r="I1799" s="158"/>
      <c r="J1799" s="158"/>
      <c r="K1799" s="158"/>
      <c r="L1799" s="158"/>
      <c r="M1799" s="158"/>
      <c r="N1799" s="160">
        <v>0</v>
      </c>
      <c r="O1799" s="158"/>
      <c r="P1799" s="158"/>
      <c r="Q1799" s="160">
        <v>0</v>
      </c>
      <c r="R1799" s="158"/>
      <c r="S1799" s="181">
        <f t="shared" si="86"/>
        <v>0</v>
      </c>
      <c r="T1799" s="183"/>
      <c r="U1799" s="183"/>
      <c r="V1799" s="183"/>
      <c r="W1799" s="181">
        <f t="shared" si="87"/>
        <v>0</v>
      </c>
      <c r="X1799" s="181">
        <f t="shared" si="88"/>
        <v>0</v>
      </c>
    </row>
    <row r="1800" spans="1:24" ht="19.2" x14ac:dyDescent="0.3">
      <c r="A1800" s="156" t="s">
        <v>3551</v>
      </c>
      <c r="B1800" s="156" t="s">
        <v>4354</v>
      </c>
      <c r="C1800" s="158"/>
      <c r="D1800" s="158"/>
      <c r="E1800" s="158"/>
      <c r="F1800" s="160">
        <v>0</v>
      </c>
      <c r="G1800" s="158"/>
      <c r="H1800" s="158"/>
      <c r="I1800" s="158"/>
      <c r="J1800" s="158"/>
      <c r="K1800" s="158"/>
      <c r="L1800" s="158"/>
      <c r="M1800" s="158"/>
      <c r="N1800" s="160">
        <v>0</v>
      </c>
      <c r="O1800" s="158"/>
      <c r="P1800" s="159">
        <v>2322216</v>
      </c>
      <c r="Q1800" s="158"/>
      <c r="R1800" s="158"/>
      <c r="S1800" s="181">
        <f t="shared" si="86"/>
        <v>2322216</v>
      </c>
      <c r="T1800" s="183"/>
      <c r="U1800" s="184">
        <v>0</v>
      </c>
      <c r="V1800" s="183"/>
      <c r="W1800" s="181">
        <f t="shared" si="87"/>
        <v>0</v>
      </c>
      <c r="X1800" s="181">
        <f t="shared" si="88"/>
        <v>2322216</v>
      </c>
    </row>
    <row r="1801" spans="1:24" ht="9.6" x14ac:dyDescent="0.3">
      <c r="A1801" s="156" t="s">
        <v>3184</v>
      </c>
      <c r="B1801" s="156" t="s">
        <v>3995</v>
      </c>
      <c r="C1801" s="158"/>
      <c r="D1801" s="158"/>
      <c r="E1801" s="158"/>
      <c r="F1801" s="158"/>
      <c r="G1801" s="158"/>
      <c r="H1801" s="158"/>
      <c r="I1801" s="158"/>
      <c r="J1801" s="158"/>
      <c r="K1801" s="158"/>
      <c r="L1801" s="158"/>
      <c r="M1801" s="158"/>
      <c r="N1801" s="158"/>
      <c r="O1801" s="158"/>
      <c r="P1801" s="158"/>
      <c r="Q1801" s="158"/>
      <c r="R1801" s="158"/>
      <c r="S1801" s="181">
        <f t="shared" si="86"/>
        <v>0</v>
      </c>
      <c r="T1801" s="183"/>
      <c r="U1801" s="183"/>
      <c r="V1801" s="183"/>
      <c r="W1801" s="181">
        <f t="shared" si="87"/>
        <v>0</v>
      </c>
      <c r="X1801" s="181">
        <f t="shared" si="88"/>
        <v>0</v>
      </c>
    </row>
    <row r="1802" spans="1:24" ht="19.2" x14ac:dyDescent="0.3">
      <c r="A1802" s="156" t="s">
        <v>3185</v>
      </c>
      <c r="B1802" s="156" t="s">
        <v>3996</v>
      </c>
      <c r="C1802" s="158"/>
      <c r="D1802" s="158"/>
      <c r="E1802" s="158"/>
      <c r="F1802" s="160">
        <v>0</v>
      </c>
      <c r="G1802" s="158"/>
      <c r="H1802" s="158"/>
      <c r="I1802" s="158"/>
      <c r="J1802" s="158"/>
      <c r="K1802" s="158"/>
      <c r="L1802" s="158"/>
      <c r="M1802" s="158"/>
      <c r="N1802" s="160">
        <v>0</v>
      </c>
      <c r="O1802" s="158"/>
      <c r="P1802" s="158"/>
      <c r="Q1802" s="158"/>
      <c r="R1802" s="158"/>
      <c r="S1802" s="181">
        <f t="shared" si="86"/>
        <v>0</v>
      </c>
      <c r="T1802" s="183"/>
      <c r="U1802" s="184">
        <v>0</v>
      </c>
      <c r="V1802" s="183"/>
      <c r="W1802" s="181">
        <f t="shared" si="87"/>
        <v>0</v>
      </c>
      <c r="X1802" s="181">
        <f t="shared" si="88"/>
        <v>0</v>
      </c>
    </row>
    <row r="1803" spans="1:24" ht="9.6" x14ac:dyDescent="0.3">
      <c r="A1803" s="156" t="s">
        <v>3186</v>
      </c>
      <c r="B1803" s="156" t="s">
        <v>3997</v>
      </c>
      <c r="C1803" s="158"/>
      <c r="D1803" s="158"/>
      <c r="E1803" s="158"/>
      <c r="F1803" s="160">
        <v>0</v>
      </c>
      <c r="G1803" s="158"/>
      <c r="H1803" s="158"/>
      <c r="I1803" s="158"/>
      <c r="J1803" s="158"/>
      <c r="K1803" s="158"/>
      <c r="L1803" s="158"/>
      <c r="M1803" s="158"/>
      <c r="N1803" s="160">
        <v>0</v>
      </c>
      <c r="O1803" s="158"/>
      <c r="P1803" s="158"/>
      <c r="Q1803" s="158"/>
      <c r="R1803" s="158"/>
      <c r="S1803" s="181">
        <f t="shared" si="86"/>
        <v>0</v>
      </c>
      <c r="T1803" s="183"/>
      <c r="U1803" s="184">
        <v>0</v>
      </c>
      <c r="V1803" s="183"/>
      <c r="W1803" s="181">
        <f t="shared" si="87"/>
        <v>0</v>
      </c>
      <c r="X1803" s="181">
        <f t="shared" si="88"/>
        <v>0</v>
      </c>
    </row>
    <row r="1804" spans="1:24" ht="19.2" x14ac:dyDescent="0.3">
      <c r="A1804" s="156" t="s">
        <v>3187</v>
      </c>
      <c r="B1804" s="156" t="s">
        <v>3998</v>
      </c>
      <c r="C1804" s="158"/>
      <c r="D1804" s="158"/>
      <c r="E1804" s="158"/>
      <c r="F1804" s="160">
        <v>0</v>
      </c>
      <c r="G1804" s="158"/>
      <c r="H1804" s="158"/>
      <c r="I1804" s="158"/>
      <c r="J1804" s="158"/>
      <c r="K1804" s="158"/>
      <c r="L1804" s="158"/>
      <c r="M1804" s="158"/>
      <c r="N1804" s="160">
        <v>0</v>
      </c>
      <c r="O1804" s="158"/>
      <c r="P1804" s="158"/>
      <c r="Q1804" s="158"/>
      <c r="R1804" s="158"/>
      <c r="S1804" s="181">
        <f t="shared" si="86"/>
        <v>0</v>
      </c>
      <c r="T1804" s="183"/>
      <c r="U1804" s="184">
        <v>0</v>
      </c>
      <c r="V1804" s="183"/>
      <c r="W1804" s="181">
        <f t="shared" si="87"/>
        <v>0</v>
      </c>
      <c r="X1804" s="181">
        <f t="shared" si="88"/>
        <v>0</v>
      </c>
    </row>
    <row r="1805" spans="1:24" ht="19.2" x14ac:dyDescent="0.3">
      <c r="A1805" s="156" t="s">
        <v>3188</v>
      </c>
      <c r="B1805" s="156" t="s">
        <v>3999</v>
      </c>
      <c r="C1805" s="158"/>
      <c r="D1805" s="158"/>
      <c r="E1805" s="158"/>
      <c r="F1805" s="160">
        <v>0</v>
      </c>
      <c r="G1805" s="158"/>
      <c r="H1805" s="158"/>
      <c r="I1805" s="158"/>
      <c r="J1805" s="158"/>
      <c r="K1805" s="158"/>
      <c r="L1805" s="158"/>
      <c r="M1805" s="158"/>
      <c r="N1805" s="160">
        <v>0</v>
      </c>
      <c r="O1805" s="158"/>
      <c r="P1805" s="159">
        <v>2322216</v>
      </c>
      <c r="Q1805" s="158"/>
      <c r="R1805" s="158"/>
      <c r="S1805" s="181">
        <f t="shared" si="86"/>
        <v>2322216</v>
      </c>
      <c r="T1805" s="183"/>
      <c r="U1805" s="184">
        <v>0</v>
      </c>
      <c r="V1805" s="183"/>
      <c r="W1805" s="181">
        <f t="shared" si="87"/>
        <v>0</v>
      </c>
      <c r="X1805" s="181">
        <f t="shared" si="88"/>
        <v>2322216</v>
      </c>
    </row>
    <row r="1806" spans="1:24" ht="19.2" x14ac:dyDescent="0.3">
      <c r="A1806" s="156" t="s">
        <v>3189</v>
      </c>
      <c r="B1806" s="156" t="s">
        <v>4000</v>
      </c>
      <c r="C1806" s="158"/>
      <c r="D1806" s="158"/>
      <c r="E1806" s="158"/>
      <c r="F1806" s="160">
        <v>0</v>
      </c>
      <c r="G1806" s="158"/>
      <c r="H1806" s="158"/>
      <c r="I1806" s="158"/>
      <c r="J1806" s="158"/>
      <c r="K1806" s="158"/>
      <c r="L1806" s="158"/>
      <c r="M1806" s="158"/>
      <c r="N1806" s="160">
        <v>0</v>
      </c>
      <c r="O1806" s="158"/>
      <c r="P1806" s="158"/>
      <c r="Q1806" s="158"/>
      <c r="R1806" s="158"/>
      <c r="S1806" s="181">
        <f t="shared" si="86"/>
        <v>0</v>
      </c>
      <c r="T1806" s="183"/>
      <c r="U1806" s="183"/>
      <c r="V1806" s="183"/>
      <c r="W1806" s="181">
        <f t="shared" si="87"/>
        <v>0</v>
      </c>
      <c r="X1806" s="181">
        <f t="shared" si="88"/>
        <v>0</v>
      </c>
    </row>
    <row r="1807" spans="1:24" ht="28.8" x14ac:dyDescent="0.3">
      <c r="A1807" s="156" t="s">
        <v>3552</v>
      </c>
      <c r="B1807" s="156" t="s">
        <v>4355</v>
      </c>
      <c r="C1807" s="160">
        <v>0</v>
      </c>
      <c r="D1807" s="158"/>
      <c r="E1807" s="158"/>
      <c r="F1807" s="160">
        <v>0</v>
      </c>
      <c r="G1807" s="158"/>
      <c r="H1807" s="158"/>
      <c r="I1807" s="159">
        <v>52634</v>
      </c>
      <c r="J1807" s="158"/>
      <c r="K1807" s="158"/>
      <c r="L1807" s="158"/>
      <c r="M1807" s="158"/>
      <c r="N1807" s="160">
        <v>0</v>
      </c>
      <c r="O1807" s="159">
        <v>865680</v>
      </c>
      <c r="P1807" s="158"/>
      <c r="Q1807" s="158"/>
      <c r="R1807" s="159">
        <v>168405</v>
      </c>
      <c r="S1807" s="181">
        <f t="shared" si="86"/>
        <v>1086719</v>
      </c>
      <c r="T1807" s="183"/>
      <c r="U1807" s="183"/>
      <c r="V1807" s="183"/>
      <c r="W1807" s="181">
        <f t="shared" si="87"/>
        <v>0</v>
      </c>
      <c r="X1807" s="181">
        <f t="shared" si="88"/>
        <v>1086719</v>
      </c>
    </row>
    <row r="1808" spans="1:24" ht="28.8" x14ac:dyDescent="0.3">
      <c r="A1808" s="156" t="s">
        <v>3553</v>
      </c>
      <c r="B1808" s="156" t="s">
        <v>4356</v>
      </c>
      <c r="C1808" s="160">
        <v>0</v>
      </c>
      <c r="D1808" s="158"/>
      <c r="E1808" s="158"/>
      <c r="F1808" s="160">
        <v>0</v>
      </c>
      <c r="G1808" s="158"/>
      <c r="H1808" s="158"/>
      <c r="I1808" s="159">
        <v>52634</v>
      </c>
      <c r="J1808" s="158"/>
      <c r="K1808" s="158"/>
      <c r="L1808" s="158"/>
      <c r="M1808" s="158"/>
      <c r="N1808" s="160">
        <v>0</v>
      </c>
      <c r="O1808" s="159">
        <v>865680</v>
      </c>
      <c r="P1808" s="158"/>
      <c r="Q1808" s="158"/>
      <c r="R1808" s="159">
        <v>168405</v>
      </c>
      <c r="S1808" s="181">
        <f t="shared" si="86"/>
        <v>1086719</v>
      </c>
      <c r="T1808" s="183"/>
      <c r="U1808" s="183"/>
      <c r="V1808" s="183"/>
      <c r="W1808" s="181">
        <f t="shared" si="87"/>
        <v>0</v>
      </c>
      <c r="X1808" s="181">
        <f t="shared" si="88"/>
        <v>1086719</v>
      </c>
    </row>
    <row r="1809" spans="1:24" ht="28.8" x14ac:dyDescent="0.3">
      <c r="A1809" s="156" t="s">
        <v>3554</v>
      </c>
      <c r="B1809" s="156" t="s">
        <v>4357</v>
      </c>
      <c r="C1809" s="158"/>
      <c r="D1809" s="158"/>
      <c r="E1809" s="158"/>
      <c r="F1809" s="160">
        <v>0</v>
      </c>
      <c r="G1809" s="158"/>
      <c r="H1809" s="158"/>
      <c r="I1809" s="158"/>
      <c r="J1809" s="158"/>
      <c r="K1809" s="158"/>
      <c r="L1809" s="158"/>
      <c r="M1809" s="158"/>
      <c r="N1809" s="160">
        <v>0</v>
      </c>
      <c r="O1809" s="158"/>
      <c r="P1809" s="158"/>
      <c r="Q1809" s="158"/>
      <c r="R1809" s="158"/>
      <c r="S1809" s="181">
        <f t="shared" si="86"/>
        <v>0</v>
      </c>
      <c r="T1809" s="183"/>
      <c r="U1809" s="183"/>
      <c r="V1809" s="183"/>
      <c r="W1809" s="181">
        <f t="shared" si="87"/>
        <v>0</v>
      </c>
      <c r="X1809" s="181">
        <f t="shared" si="88"/>
        <v>0</v>
      </c>
    </row>
    <row r="1810" spans="1:24" ht="19.2" x14ac:dyDescent="0.3">
      <c r="A1810" s="156" t="s">
        <v>3555</v>
      </c>
      <c r="B1810" s="156" t="s">
        <v>4358</v>
      </c>
      <c r="C1810" s="158"/>
      <c r="D1810" s="158"/>
      <c r="E1810" s="158"/>
      <c r="F1810" s="160">
        <v>0</v>
      </c>
      <c r="G1810" s="158"/>
      <c r="H1810" s="158"/>
      <c r="I1810" s="158"/>
      <c r="J1810" s="158"/>
      <c r="K1810" s="158"/>
      <c r="L1810" s="158"/>
      <c r="M1810" s="158"/>
      <c r="N1810" s="160">
        <v>0</v>
      </c>
      <c r="O1810" s="158"/>
      <c r="P1810" s="158"/>
      <c r="Q1810" s="158"/>
      <c r="R1810" s="158"/>
      <c r="S1810" s="181">
        <f t="shared" si="86"/>
        <v>0</v>
      </c>
      <c r="T1810" s="183"/>
      <c r="U1810" s="184">
        <v>0</v>
      </c>
      <c r="V1810" s="183"/>
      <c r="W1810" s="181">
        <f t="shared" si="87"/>
        <v>0</v>
      </c>
      <c r="X1810" s="181">
        <f t="shared" si="88"/>
        <v>0</v>
      </c>
    </row>
    <row r="1811" spans="1:24" ht="19.2" x14ac:dyDescent="0.3">
      <c r="A1811" s="156" t="s">
        <v>3556</v>
      </c>
      <c r="B1811" s="156" t="s">
        <v>4359</v>
      </c>
      <c r="C1811" s="158"/>
      <c r="D1811" s="158"/>
      <c r="E1811" s="158"/>
      <c r="F1811" s="160">
        <v>0</v>
      </c>
      <c r="G1811" s="158"/>
      <c r="H1811" s="158"/>
      <c r="I1811" s="158"/>
      <c r="J1811" s="158"/>
      <c r="K1811" s="158"/>
      <c r="L1811" s="158"/>
      <c r="M1811" s="158"/>
      <c r="N1811" s="160">
        <v>0</v>
      </c>
      <c r="O1811" s="158"/>
      <c r="P1811" s="158"/>
      <c r="Q1811" s="158"/>
      <c r="R1811" s="158"/>
      <c r="S1811" s="181">
        <f t="shared" si="86"/>
        <v>0</v>
      </c>
      <c r="T1811" s="183"/>
      <c r="U1811" s="184">
        <v>0</v>
      </c>
      <c r="V1811" s="183"/>
      <c r="W1811" s="181">
        <f t="shared" si="87"/>
        <v>0</v>
      </c>
      <c r="X1811" s="181">
        <f t="shared" si="88"/>
        <v>0</v>
      </c>
    </row>
    <row r="1812" spans="1:24" ht="9.6" x14ac:dyDescent="0.3">
      <c r="A1812" s="156" t="s">
        <v>3201</v>
      </c>
      <c r="B1812" s="156" t="s">
        <v>4012</v>
      </c>
      <c r="C1812" s="158"/>
      <c r="D1812" s="158"/>
      <c r="E1812" s="158"/>
      <c r="F1812" s="158"/>
      <c r="G1812" s="158"/>
      <c r="H1812" s="158"/>
      <c r="I1812" s="158"/>
      <c r="J1812" s="158"/>
      <c r="K1812" s="158"/>
      <c r="L1812" s="158"/>
      <c r="M1812" s="158"/>
      <c r="N1812" s="158"/>
      <c r="O1812" s="158"/>
      <c r="P1812" s="158"/>
      <c r="Q1812" s="158"/>
      <c r="R1812" s="158"/>
      <c r="S1812" s="181">
        <f t="shared" si="86"/>
        <v>0</v>
      </c>
      <c r="T1812" s="183"/>
      <c r="U1812" s="183"/>
      <c r="V1812" s="183"/>
      <c r="W1812" s="181">
        <f t="shared" si="87"/>
        <v>0</v>
      </c>
      <c r="X1812" s="181">
        <f t="shared" si="88"/>
        <v>0</v>
      </c>
    </row>
    <row r="1813" spans="1:24" ht="9.6" x14ac:dyDescent="0.3">
      <c r="A1813" s="156" t="s">
        <v>3202</v>
      </c>
      <c r="B1813" s="156" t="s">
        <v>4013</v>
      </c>
      <c r="C1813" s="158"/>
      <c r="D1813" s="158"/>
      <c r="E1813" s="158"/>
      <c r="F1813" s="160">
        <v>0</v>
      </c>
      <c r="G1813" s="158"/>
      <c r="H1813" s="158"/>
      <c r="I1813" s="158"/>
      <c r="J1813" s="158"/>
      <c r="K1813" s="158"/>
      <c r="L1813" s="158"/>
      <c r="M1813" s="158"/>
      <c r="N1813" s="158"/>
      <c r="O1813" s="158"/>
      <c r="P1813" s="158"/>
      <c r="Q1813" s="158"/>
      <c r="R1813" s="158"/>
      <c r="S1813" s="181">
        <f t="shared" si="86"/>
        <v>0</v>
      </c>
      <c r="T1813" s="183"/>
      <c r="U1813" s="184">
        <v>0</v>
      </c>
      <c r="V1813" s="183"/>
      <c r="W1813" s="181">
        <f t="shared" si="87"/>
        <v>0</v>
      </c>
      <c r="X1813" s="181">
        <f t="shared" si="88"/>
        <v>0</v>
      </c>
    </row>
    <row r="1814" spans="1:24" ht="9.6" x14ac:dyDescent="0.3">
      <c r="A1814" s="156" t="s">
        <v>3203</v>
      </c>
      <c r="B1814" s="156" t="s">
        <v>4014</v>
      </c>
      <c r="C1814" s="158"/>
      <c r="D1814" s="158"/>
      <c r="E1814" s="158"/>
      <c r="F1814" s="160">
        <v>0</v>
      </c>
      <c r="G1814" s="158"/>
      <c r="H1814" s="158"/>
      <c r="I1814" s="158"/>
      <c r="J1814" s="158"/>
      <c r="K1814" s="158"/>
      <c r="L1814" s="158"/>
      <c r="M1814" s="158"/>
      <c r="N1814" s="160">
        <v>0</v>
      </c>
      <c r="O1814" s="158"/>
      <c r="P1814" s="158"/>
      <c r="Q1814" s="158"/>
      <c r="R1814" s="158"/>
      <c r="S1814" s="181">
        <f t="shared" si="86"/>
        <v>0</v>
      </c>
      <c r="T1814" s="183"/>
      <c r="U1814" s="184">
        <v>0</v>
      </c>
      <c r="V1814" s="183"/>
      <c r="W1814" s="181">
        <f t="shared" si="87"/>
        <v>0</v>
      </c>
      <c r="X1814" s="181">
        <f t="shared" si="88"/>
        <v>0</v>
      </c>
    </row>
    <row r="1815" spans="1:24" ht="19.2" x14ac:dyDescent="0.3">
      <c r="A1815" s="156" t="s">
        <v>3557</v>
      </c>
      <c r="B1815" s="156" t="s">
        <v>4360</v>
      </c>
      <c r="C1815" s="158"/>
      <c r="D1815" s="158"/>
      <c r="E1815" s="158"/>
      <c r="F1815" s="160">
        <v>0</v>
      </c>
      <c r="G1815" s="158"/>
      <c r="H1815" s="158"/>
      <c r="I1815" s="158"/>
      <c r="J1815" s="158"/>
      <c r="K1815" s="158"/>
      <c r="L1815" s="158"/>
      <c r="M1815" s="158"/>
      <c r="N1815" s="160">
        <v>0</v>
      </c>
      <c r="O1815" s="158"/>
      <c r="P1815" s="158"/>
      <c r="Q1815" s="158"/>
      <c r="R1815" s="158"/>
      <c r="S1815" s="181">
        <f t="shared" si="86"/>
        <v>0</v>
      </c>
      <c r="T1815" s="183"/>
      <c r="U1815" s="184">
        <v>0</v>
      </c>
      <c r="V1815" s="183"/>
      <c r="W1815" s="181">
        <f t="shared" si="87"/>
        <v>0</v>
      </c>
      <c r="X1815" s="181">
        <f t="shared" si="88"/>
        <v>0</v>
      </c>
    </row>
    <row r="1816" spans="1:24" ht="9.6" x14ac:dyDescent="0.3">
      <c r="A1816" s="156" t="s">
        <v>3212</v>
      </c>
      <c r="B1816" s="156" t="s">
        <v>4023</v>
      </c>
      <c r="C1816" s="158"/>
      <c r="D1816" s="158"/>
      <c r="E1816" s="158"/>
      <c r="F1816" s="158"/>
      <c r="G1816" s="158"/>
      <c r="H1816" s="158"/>
      <c r="I1816" s="158"/>
      <c r="J1816" s="158"/>
      <c r="K1816" s="158"/>
      <c r="L1816" s="158"/>
      <c r="M1816" s="158"/>
      <c r="N1816" s="158"/>
      <c r="O1816" s="158"/>
      <c r="P1816" s="158"/>
      <c r="Q1816" s="158"/>
      <c r="R1816" s="158"/>
      <c r="S1816" s="181">
        <f t="shared" si="86"/>
        <v>0</v>
      </c>
      <c r="T1816" s="183"/>
      <c r="U1816" s="183"/>
      <c r="V1816" s="183"/>
      <c r="W1816" s="181">
        <f t="shared" si="87"/>
        <v>0</v>
      </c>
      <c r="X1816" s="181">
        <f t="shared" si="88"/>
        <v>0</v>
      </c>
    </row>
    <row r="1817" spans="1:24" ht="9.6" x14ac:dyDescent="0.3">
      <c r="A1817" s="156" t="s">
        <v>3213</v>
      </c>
      <c r="B1817" s="156" t="s">
        <v>4024</v>
      </c>
      <c r="C1817" s="158"/>
      <c r="D1817" s="158"/>
      <c r="E1817" s="158"/>
      <c r="F1817" s="160">
        <v>0</v>
      </c>
      <c r="G1817" s="158"/>
      <c r="H1817" s="158"/>
      <c r="I1817" s="158"/>
      <c r="J1817" s="158"/>
      <c r="K1817" s="158"/>
      <c r="L1817" s="158"/>
      <c r="M1817" s="158"/>
      <c r="N1817" s="158"/>
      <c r="O1817" s="158"/>
      <c r="P1817" s="158"/>
      <c r="Q1817" s="158"/>
      <c r="R1817" s="158"/>
      <c r="S1817" s="181">
        <f t="shared" si="86"/>
        <v>0</v>
      </c>
      <c r="T1817" s="183"/>
      <c r="U1817" s="184">
        <v>0</v>
      </c>
      <c r="V1817" s="183"/>
      <c r="W1817" s="181">
        <f t="shared" si="87"/>
        <v>0</v>
      </c>
      <c r="X1817" s="181">
        <f t="shared" si="88"/>
        <v>0</v>
      </c>
    </row>
    <row r="1818" spans="1:24" ht="9.6" x14ac:dyDescent="0.3">
      <c r="A1818" s="156" t="s">
        <v>3214</v>
      </c>
      <c r="B1818" s="156" t="s">
        <v>4025</v>
      </c>
      <c r="C1818" s="158"/>
      <c r="D1818" s="158"/>
      <c r="E1818" s="158"/>
      <c r="F1818" s="160">
        <v>0</v>
      </c>
      <c r="G1818" s="158"/>
      <c r="H1818" s="158"/>
      <c r="I1818" s="158"/>
      <c r="J1818" s="158"/>
      <c r="K1818" s="158"/>
      <c r="L1818" s="158"/>
      <c r="M1818" s="158"/>
      <c r="N1818" s="160">
        <v>0</v>
      </c>
      <c r="O1818" s="158"/>
      <c r="P1818" s="158"/>
      <c r="Q1818" s="158"/>
      <c r="R1818" s="158"/>
      <c r="S1818" s="181">
        <f t="shared" si="86"/>
        <v>0</v>
      </c>
      <c r="T1818" s="183"/>
      <c r="U1818" s="184">
        <v>0</v>
      </c>
      <c r="V1818" s="183"/>
      <c r="W1818" s="181">
        <f t="shared" si="87"/>
        <v>0</v>
      </c>
      <c r="X1818" s="181">
        <f t="shared" si="88"/>
        <v>0</v>
      </c>
    </row>
    <row r="1819" spans="1:24" ht="19.2" x14ac:dyDescent="0.3">
      <c r="A1819" s="156" t="s">
        <v>3558</v>
      </c>
      <c r="B1819" s="156" t="s">
        <v>4361</v>
      </c>
      <c r="C1819" s="159">
        <v>-50524060</v>
      </c>
      <c r="D1819" s="159">
        <v>35752963</v>
      </c>
      <c r="E1819" s="159">
        <v>1470091072</v>
      </c>
      <c r="F1819" s="159">
        <v>356976685</v>
      </c>
      <c r="G1819" s="159">
        <v>3598718</v>
      </c>
      <c r="H1819" s="159">
        <v>-657698327</v>
      </c>
      <c r="I1819" s="159">
        <v>-56068847</v>
      </c>
      <c r="J1819" s="159">
        <v>2121685624</v>
      </c>
      <c r="K1819" s="159">
        <v>8399194</v>
      </c>
      <c r="L1819" s="159">
        <v>-203785430</v>
      </c>
      <c r="M1819" s="159">
        <v>3702257</v>
      </c>
      <c r="N1819" s="159">
        <v>-20835037</v>
      </c>
      <c r="O1819" s="159">
        <v>534298</v>
      </c>
      <c r="P1819" s="159">
        <v>-2092355712</v>
      </c>
      <c r="Q1819" s="159">
        <v>34357265</v>
      </c>
      <c r="R1819" s="159">
        <v>31541873</v>
      </c>
      <c r="S1819" s="181">
        <f t="shared" si="86"/>
        <v>985372536</v>
      </c>
      <c r="T1819" s="182">
        <v>468066</v>
      </c>
      <c r="U1819" s="182">
        <v>519938</v>
      </c>
      <c r="V1819" s="183"/>
      <c r="W1819" s="181">
        <f t="shared" si="87"/>
        <v>988004</v>
      </c>
      <c r="X1819" s="181">
        <f t="shared" si="88"/>
        <v>986360540</v>
      </c>
    </row>
    <row r="1820" spans="1:24" ht="19.2" x14ac:dyDescent="0.3">
      <c r="A1820" s="156" t="s">
        <v>3559</v>
      </c>
      <c r="B1820" s="156" t="s">
        <v>4362</v>
      </c>
      <c r="C1820" s="159">
        <v>-50524060</v>
      </c>
      <c r="D1820" s="159">
        <v>35752963</v>
      </c>
      <c r="E1820" s="159">
        <v>1470091072</v>
      </c>
      <c r="F1820" s="159">
        <v>356976685</v>
      </c>
      <c r="G1820" s="159">
        <v>3598718</v>
      </c>
      <c r="H1820" s="159">
        <v>-657569362</v>
      </c>
      <c r="I1820" s="159">
        <v>-56068847</v>
      </c>
      <c r="J1820" s="159">
        <v>2121685624</v>
      </c>
      <c r="K1820" s="159">
        <v>8399194</v>
      </c>
      <c r="L1820" s="159">
        <v>-203785430</v>
      </c>
      <c r="M1820" s="159">
        <v>3702257</v>
      </c>
      <c r="N1820" s="159">
        <v>-21277547</v>
      </c>
      <c r="O1820" s="159">
        <v>534298</v>
      </c>
      <c r="P1820" s="159">
        <v>-2092355712</v>
      </c>
      <c r="Q1820" s="159">
        <v>34357265</v>
      </c>
      <c r="R1820" s="159">
        <v>31541873</v>
      </c>
      <c r="S1820" s="181">
        <f t="shared" si="86"/>
        <v>985058991</v>
      </c>
      <c r="T1820" s="182">
        <v>468066</v>
      </c>
      <c r="U1820" s="182">
        <v>610106</v>
      </c>
      <c r="V1820" s="183"/>
      <c r="W1820" s="181">
        <f t="shared" si="87"/>
        <v>1078172</v>
      </c>
      <c r="X1820" s="181">
        <f t="shared" si="88"/>
        <v>986137163</v>
      </c>
    </row>
    <row r="1821" spans="1:24" ht="9.6" x14ac:dyDescent="0.3">
      <c r="A1821" s="156" t="s">
        <v>3560</v>
      </c>
      <c r="B1821" s="156" t="s">
        <v>4363</v>
      </c>
      <c r="C1821" s="159">
        <v>-80459940</v>
      </c>
      <c r="D1821" s="159">
        <v>32643218</v>
      </c>
      <c r="E1821" s="159">
        <v>1548778003</v>
      </c>
      <c r="F1821" s="159">
        <v>412604392</v>
      </c>
      <c r="G1821" s="159">
        <v>2874985</v>
      </c>
      <c r="H1821" s="159">
        <v>-28918606</v>
      </c>
      <c r="I1821" s="159">
        <v>-46206417</v>
      </c>
      <c r="J1821" s="159">
        <v>2118009314</v>
      </c>
      <c r="K1821" s="159">
        <v>6248824</v>
      </c>
      <c r="L1821" s="159">
        <v>-121250384</v>
      </c>
      <c r="M1821" s="159">
        <v>10369959</v>
      </c>
      <c r="N1821" s="159">
        <v>-64259794</v>
      </c>
      <c r="O1821" s="159">
        <v>540245</v>
      </c>
      <c r="P1821" s="159">
        <v>-1832810971</v>
      </c>
      <c r="Q1821" s="159">
        <v>70581399</v>
      </c>
      <c r="R1821" s="159">
        <v>252826699</v>
      </c>
      <c r="S1821" s="181">
        <f t="shared" si="86"/>
        <v>2281570926</v>
      </c>
      <c r="T1821" s="183"/>
      <c r="U1821" s="182">
        <v>352250</v>
      </c>
      <c r="V1821" s="183"/>
      <c r="W1821" s="181">
        <f t="shared" si="87"/>
        <v>352250</v>
      </c>
      <c r="X1821" s="181">
        <f t="shared" si="88"/>
        <v>2281923176</v>
      </c>
    </row>
    <row r="1822" spans="1:24" ht="19.2" x14ac:dyDescent="0.3">
      <c r="A1822" s="156" t="s">
        <v>3561</v>
      </c>
      <c r="B1822" s="156" t="s">
        <v>4364</v>
      </c>
      <c r="C1822" s="159">
        <v>-80459940</v>
      </c>
      <c r="D1822" s="159">
        <v>32643218</v>
      </c>
      <c r="E1822" s="159">
        <v>1548778003</v>
      </c>
      <c r="F1822" s="159">
        <v>412604392</v>
      </c>
      <c r="G1822" s="159">
        <v>2874985</v>
      </c>
      <c r="H1822" s="159">
        <v>-27980541</v>
      </c>
      <c r="I1822" s="159">
        <v>-46206417</v>
      </c>
      <c r="J1822" s="159">
        <v>2117200530</v>
      </c>
      <c r="K1822" s="159">
        <v>6248824</v>
      </c>
      <c r="L1822" s="159">
        <v>-121250384</v>
      </c>
      <c r="M1822" s="159">
        <v>10369959</v>
      </c>
      <c r="N1822" s="159">
        <v>-64261422</v>
      </c>
      <c r="O1822" s="159">
        <v>540245</v>
      </c>
      <c r="P1822" s="159">
        <v>-1842713717</v>
      </c>
      <c r="Q1822" s="159">
        <v>69851399</v>
      </c>
      <c r="R1822" s="159">
        <v>252606723</v>
      </c>
      <c r="S1822" s="181">
        <f t="shared" si="86"/>
        <v>2270845857</v>
      </c>
      <c r="T1822" s="183"/>
      <c r="U1822" s="182">
        <v>352250</v>
      </c>
      <c r="V1822" s="183"/>
      <c r="W1822" s="181">
        <f t="shared" si="87"/>
        <v>352250</v>
      </c>
      <c r="X1822" s="181">
        <f t="shared" si="88"/>
        <v>2271198107</v>
      </c>
    </row>
    <row r="1823" spans="1:24" ht="9.6" x14ac:dyDescent="0.3">
      <c r="A1823" s="156" t="s">
        <v>3172</v>
      </c>
      <c r="B1823" s="156" t="s">
        <v>3983</v>
      </c>
      <c r="C1823" s="158"/>
      <c r="D1823" s="158"/>
      <c r="E1823" s="158"/>
      <c r="F1823" s="158"/>
      <c r="G1823" s="158"/>
      <c r="H1823" s="158"/>
      <c r="I1823" s="158"/>
      <c r="J1823" s="158"/>
      <c r="K1823" s="158"/>
      <c r="L1823" s="158"/>
      <c r="M1823" s="158"/>
      <c r="N1823" s="158"/>
      <c r="O1823" s="158"/>
      <c r="P1823" s="158"/>
      <c r="Q1823" s="158"/>
      <c r="R1823" s="158"/>
      <c r="S1823" s="181">
        <f t="shared" si="86"/>
        <v>0</v>
      </c>
      <c r="T1823" s="183"/>
      <c r="U1823" s="183"/>
      <c r="V1823" s="183"/>
      <c r="W1823" s="181">
        <f t="shared" si="87"/>
        <v>0</v>
      </c>
      <c r="X1823" s="181">
        <f t="shared" si="88"/>
        <v>0</v>
      </c>
    </row>
    <row r="1824" spans="1:24" ht="19.2" x14ac:dyDescent="0.3">
      <c r="A1824" s="156" t="s">
        <v>3274</v>
      </c>
      <c r="B1824" s="156" t="s">
        <v>4085</v>
      </c>
      <c r="C1824" s="159">
        <v>-105276868</v>
      </c>
      <c r="D1824" s="158"/>
      <c r="E1824" s="159">
        <v>1347492996</v>
      </c>
      <c r="F1824" s="159">
        <v>184463618</v>
      </c>
      <c r="G1824" s="158"/>
      <c r="H1824" s="159">
        <v>14098243</v>
      </c>
      <c r="I1824" s="158"/>
      <c r="J1824" s="159">
        <v>1984228511</v>
      </c>
      <c r="K1824" s="158"/>
      <c r="L1824" s="159">
        <v>12971204</v>
      </c>
      <c r="M1824" s="158"/>
      <c r="N1824" s="159">
        <v>-3398814</v>
      </c>
      <c r="O1824" s="158"/>
      <c r="P1824" s="159">
        <v>-2067326184</v>
      </c>
      <c r="Q1824" s="158"/>
      <c r="R1824" s="159">
        <v>31867151</v>
      </c>
      <c r="S1824" s="181">
        <f t="shared" si="86"/>
        <v>1399119857</v>
      </c>
      <c r="T1824" s="183"/>
      <c r="U1824" s="183"/>
      <c r="V1824" s="183"/>
      <c r="W1824" s="181">
        <f t="shared" si="87"/>
        <v>0</v>
      </c>
      <c r="X1824" s="181">
        <f t="shared" si="88"/>
        <v>1399119857</v>
      </c>
    </row>
    <row r="1825" spans="1:24" ht="19.2" x14ac:dyDescent="0.3">
      <c r="A1825" s="156" t="s">
        <v>3173</v>
      </c>
      <c r="B1825" s="156" t="s">
        <v>3984</v>
      </c>
      <c r="C1825" s="159">
        <v>-16035171</v>
      </c>
      <c r="D1825" s="159">
        <v>33022855</v>
      </c>
      <c r="E1825" s="159">
        <v>-55632673</v>
      </c>
      <c r="F1825" s="159">
        <v>101911243</v>
      </c>
      <c r="G1825" s="159">
        <v>668058</v>
      </c>
      <c r="H1825" s="159">
        <v>-56561680</v>
      </c>
      <c r="I1825" s="159">
        <v>-46632092</v>
      </c>
      <c r="J1825" s="159">
        <v>64377045</v>
      </c>
      <c r="K1825" s="159">
        <v>5068489</v>
      </c>
      <c r="L1825" s="159">
        <v>-143058556</v>
      </c>
      <c r="M1825" s="159">
        <v>6839476</v>
      </c>
      <c r="N1825" s="159">
        <v>-86104785</v>
      </c>
      <c r="O1825" s="159">
        <v>540245</v>
      </c>
      <c r="P1825" s="159">
        <v>141304160</v>
      </c>
      <c r="Q1825" s="159">
        <v>41351334</v>
      </c>
      <c r="R1825" s="159">
        <v>96273474</v>
      </c>
      <c r="S1825" s="181">
        <f t="shared" si="86"/>
        <v>87331422</v>
      </c>
      <c r="T1825" s="183"/>
      <c r="U1825" s="182">
        <v>352250</v>
      </c>
      <c r="V1825" s="183"/>
      <c r="W1825" s="181">
        <f t="shared" si="87"/>
        <v>352250</v>
      </c>
      <c r="X1825" s="181">
        <f t="shared" si="88"/>
        <v>87683672</v>
      </c>
    </row>
    <row r="1826" spans="1:24" ht="9.6" x14ac:dyDescent="0.3">
      <c r="A1826" s="156" t="s">
        <v>3174</v>
      </c>
      <c r="B1826" s="156" t="s">
        <v>3985</v>
      </c>
      <c r="C1826" s="159">
        <v>34651543</v>
      </c>
      <c r="D1826" s="159">
        <v>5999770</v>
      </c>
      <c r="E1826" s="159">
        <v>139159089</v>
      </c>
      <c r="F1826" s="159">
        <v>99372132</v>
      </c>
      <c r="G1826" s="159">
        <v>2206927</v>
      </c>
      <c r="H1826" s="159">
        <v>11748939</v>
      </c>
      <c r="I1826" s="159">
        <v>425675</v>
      </c>
      <c r="J1826" s="159">
        <v>91921847</v>
      </c>
      <c r="K1826" s="159">
        <v>851553</v>
      </c>
      <c r="L1826" s="159">
        <v>11621374</v>
      </c>
      <c r="M1826" s="159">
        <v>3530483</v>
      </c>
      <c r="N1826" s="159">
        <v>22973091</v>
      </c>
      <c r="O1826" s="158"/>
      <c r="P1826" s="159">
        <v>225503684</v>
      </c>
      <c r="Q1826" s="159">
        <v>31451055</v>
      </c>
      <c r="R1826" s="159">
        <v>90930615</v>
      </c>
      <c r="S1826" s="181">
        <f t="shared" si="86"/>
        <v>772347777</v>
      </c>
      <c r="T1826" s="183"/>
      <c r="U1826" s="184">
        <v>0</v>
      </c>
      <c r="V1826" s="183"/>
      <c r="W1826" s="181">
        <f t="shared" si="87"/>
        <v>0</v>
      </c>
      <c r="X1826" s="181">
        <f t="shared" si="88"/>
        <v>772347777</v>
      </c>
    </row>
    <row r="1827" spans="1:24" ht="19.2" x14ac:dyDescent="0.3">
      <c r="A1827" s="156" t="s">
        <v>3175</v>
      </c>
      <c r="B1827" s="156" t="s">
        <v>3986</v>
      </c>
      <c r="C1827" s="159">
        <v>6523475</v>
      </c>
      <c r="D1827" s="159">
        <v>594793</v>
      </c>
      <c r="E1827" s="159">
        <v>14532359</v>
      </c>
      <c r="F1827" s="159">
        <v>20588919</v>
      </c>
      <c r="G1827" s="158"/>
      <c r="H1827" s="159">
        <v>1988424</v>
      </c>
      <c r="I1827" s="158"/>
      <c r="J1827" s="159">
        <v>5561501</v>
      </c>
      <c r="K1827" s="159">
        <v>303604</v>
      </c>
      <c r="L1827" s="159">
        <v>-3052648</v>
      </c>
      <c r="M1827" s="158"/>
      <c r="N1827" s="159">
        <v>2269086</v>
      </c>
      <c r="O1827" s="158"/>
      <c r="P1827" s="160">
        <v>0</v>
      </c>
      <c r="Q1827" s="159">
        <v>-857292</v>
      </c>
      <c r="R1827" s="159">
        <v>-222956085</v>
      </c>
      <c r="S1827" s="181">
        <f t="shared" si="86"/>
        <v>-174503864</v>
      </c>
      <c r="T1827" s="183"/>
      <c r="U1827" s="184">
        <v>0</v>
      </c>
      <c r="V1827" s="183"/>
      <c r="W1827" s="181">
        <f t="shared" si="87"/>
        <v>0</v>
      </c>
      <c r="X1827" s="181">
        <f t="shared" si="88"/>
        <v>-174503864</v>
      </c>
    </row>
    <row r="1828" spans="1:24" ht="19.2" x14ac:dyDescent="0.3">
      <c r="A1828" s="156" t="s">
        <v>2234</v>
      </c>
      <c r="B1828" s="156" t="s">
        <v>746</v>
      </c>
      <c r="C1828" s="159">
        <v>-322919</v>
      </c>
      <c r="D1828" s="158"/>
      <c r="E1828" s="159">
        <v>4083132</v>
      </c>
      <c r="F1828" s="159">
        <v>-191805</v>
      </c>
      <c r="G1828" s="158"/>
      <c r="H1828" s="159">
        <v>97523</v>
      </c>
      <c r="I1828" s="158"/>
      <c r="J1828" s="159">
        <v>-28888374</v>
      </c>
      <c r="K1828" s="159">
        <v>25178</v>
      </c>
      <c r="L1828" s="159">
        <v>268242</v>
      </c>
      <c r="M1828" s="158"/>
      <c r="N1828" s="160">
        <v>0</v>
      </c>
      <c r="O1828" s="158"/>
      <c r="P1828" s="159">
        <v>10930151</v>
      </c>
      <c r="Q1828" s="158"/>
      <c r="R1828" s="159">
        <v>247104220</v>
      </c>
      <c r="S1828" s="181">
        <f t="shared" si="86"/>
        <v>233105348</v>
      </c>
      <c r="T1828" s="183"/>
      <c r="U1828" s="184">
        <v>0</v>
      </c>
      <c r="V1828" s="183"/>
      <c r="W1828" s="181">
        <f t="shared" si="87"/>
        <v>0</v>
      </c>
      <c r="X1828" s="181">
        <f t="shared" si="88"/>
        <v>233105348</v>
      </c>
    </row>
    <row r="1829" spans="1:24" ht="9.6" x14ac:dyDescent="0.3">
      <c r="A1829" s="176" t="s">
        <v>2235</v>
      </c>
      <c r="B1829" s="176" t="s">
        <v>748</v>
      </c>
      <c r="C1829" s="158"/>
      <c r="D1829" s="159">
        <v>-6974200</v>
      </c>
      <c r="E1829" s="159">
        <v>99143100</v>
      </c>
      <c r="F1829" s="159">
        <v>6460285</v>
      </c>
      <c r="G1829" s="158"/>
      <c r="H1829" s="159">
        <v>648010</v>
      </c>
      <c r="I1829" s="158"/>
      <c r="J1829" s="158"/>
      <c r="K1829" s="158"/>
      <c r="L1829" s="158"/>
      <c r="M1829" s="158"/>
      <c r="N1829" s="160">
        <v>0</v>
      </c>
      <c r="O1829" s="158"/>
      <c r="P1829" s="159">
        <v>-72167510</v>
      </c>
      <c r="Q1829" s="159">
        <v>-2093698</v>
      </c>
      <c r="R1829" s="159">
        <v>9387348</v>
      </c>
      <c r="S1829" s="181">
        <f t="shared" si="86"/>
        <v>34403335</v>
      </c>
      <c r="T1829" s="183"/>
      <c r="U1829" s="183"/>
      <c r="V1829" s="183"/>
      <c r="W1829" s="181">
        <f t="shared" si="87"/>
        <v>0</v>
      </c>
      <c r="X1829" s="181">
        <f t="shared" si="88"/>
        <v>34403335</v>
      </c>
    </row>
    <row r="1830" spans="1:24" ht="9.6" x14ac:dyDescent="0.3">
      <c r="A1830" s="176" t="s">
        <v>4588</v>
      </c>
      <c r="B1830" s="176" t="s">
        <v>3987</v>
      </c>
      <c r="C1830" s="158"/>
      <c r="D1830" s="158"/>
      <c r="E1830" s="158"/>
      <c r="F1830" s="158"/>
      <c r="G1830" s="158"/>
      <c r="H1830" s="158"/>
      <c r="I1830" s="158"/>
      <c r="J1830" s="158"/>
      <c r="K1830" s="158"/>
      <c r="L1830" s="158"/>
      <c r="M1830" s="158"/>
      <c r="N1830" s="158"/>
      <c r="O1830" s="158"/>
      <c r="P1830" s="159">
        <v>-80958018</v>
      </c>
      <c r="Q1830" s="158"/>
      <c r="R1830" s="158"/>
      <c r="S1830" s="181">
        <f t="shared" si="86"/>
        <v>-80958018</v>
      </c>
      <c r="T1830" s="183"/>
      <c r="U1830" s="183"/>
      <c r="V1830" s="183"/>
      <c r="W1830" s="181">
        <f t="shared" si="87"/>
        <v>0</v>
      </c>
      <c r="X1830" s="181">
        <f t="shared" si="88"/>
        <v>-80958018</v>
      </c>
    </row>
    <row r="1831" spans="1:24" ht="9.6" x14ac:dyDescent="0.3">
      <c r="A1831" s="156" t="s">
        <v>3177</v>
      </c>
      <c r="B1831" s="156" t="s">
        <v>3988</v>
      </c>
      <c r="C1831" s="158"/>
      <c r="D1831" s="158"/>
      <c r="E1831" s="158"/>
      <c r="F1831" s="158"/>
      <c r="G1831" s="158"/>
      <c r="H1831" s="158"/>
      <c r="I1831" s="158"/>
      <c r="J1831" s="158"/>
      <c r="K1831" s="158"/>
      <c r="L1831" s="158"/>
      <c r="M1831" s="158"/>
      <c r="N1831" s="158"/>
      <c r="O1831" s="158"/>
      <c r="P1831" s="160">
        <v>0</v>
      </c>
      <c r="Q1831" s="158"/>
      <c r="R1831" s="158"/>
      <c r="S1831" s="181">
        <f t="shared" ref="S1831:S1894" si="89">SUM(C1831:R1831)</f>
        <v>0</v>
      </c>
      <c r="T1831" s="183"/>
      <c r="U1831" s="183"/>
      <c r="V1831" s="183"/>
      <c r="W1831" s="181">
        <f t="shared" si="87"/>
        <v>0</v>
      </c>
      <c r="X1831" s="181">
        <f t="shared" si="88"/>
        <v>0</v>
      </c>
    </row>
    <row r="1832" spans="1:24" ht="19.2" x14ac:dyDescent="0.3">
      <c r="A1832" s="156" t="s">
        <v>3296</v>
      </c>
      <c r="B1832" s="156" t="s">
        <v>4107</v>
      </c>
      <c r="C1832" s="158"/>
      <c r="D1832" s="158"/>
      <c r="E1832" s="158"/>
      <c r="F1832" s="158"/>
      <c r="G1832" s="158"/>
      <c r="H1832" s="158"/>
      <c r="I1832" s="158"/>
      <c r="J1832" s="158"/>
      <c r="K1832" s="158"/>
      <c r="L1832" s="158"/>
      <c r="M1832" s="158"/>
      <c r="N1832" s="158"/>
      <c r="O1832" s="158"/>
      <c r="P1832" s="158"/>
      <c r="Q1832" s="158"/>
      <c r="R1832" s="158"/>
      <c r="S1832" s="181">
        <f t="shared" si="89"/>
        <v>0</v>
      </c>
      <c r="T1832" s="183"/>
      <c r="U1832" s="183"/>
      <c r="V1832" s="183"/>
      <c r="W1832" s="181">
        <f t="shared" si="87"/>
        <v>0</v>
      </c>
      <c r="X1832" s="181">
        <f t="shared" si="88"/>
        <v>0</v>
      </c>
    </row>
    <row r="1833" spans="1:24" ht="19.2" x14ac:dyDescent="0.3">
      <c r="A1833" s="156" t="s">
        <v>3274</v>
      </c>
      <c r="B1833" s="156" t="s">
        <v>4085</v>
      </c>
      <c r="C1833" s="159">
        <v>-105276868</v>
      </c>
      <c r="D1833" s="158"/>
      <c r="E1833" s="159">
        <v>1347492996</v>
      </c>
      <c r="F1833" s="159">
        <v>184463618</v>
      </c>
      <c r="G1833" s="158"/>
      <c r="H1833" s="159">
        <v>14098243</v>
      </c>
      <c r="I1833" s="158"/>
      <c r="J1833" s="159">
        <v>1984228511</v>
      </c>
      <c r="K1833" s="158"/>
      <c r="L1833" s="159">
        <v>12971204</v>
      </c>
      <c r="M1833" s="158"/>
      <c r="N1833" s="159">
        <v>-3398814</v>
      </c>
      <c r="O1833" s="158"/>
      <c r="P1833" s="159">
        <v>-2067326184</v>
      </c>
      <c r="Q1833" s="158"/>
      <c r="R1833" s="159">
        <v>31867151</v>
      </c>
      <c r="S1833" s="181">
        <f t="shared" si="89"/>
        <v>1399119857</v>
      </c>
      <c r="T1833" s="183"/>
      <c r="U1833" s="183"/>
      <c r="V1833" s="183"/>
      <c r="W1833" s="181">
        <f t="shared" ref="W1833:W1896" si="90">SUM(T1833:V1833)</f>
        <v>0</v>
      </c>
      <c r="X1833" s="181">
        <f t="shared" ref="X1833:X1896" si="91">S1833+W1833</f>
        <v>1399119857</v>
      </c>
    </row>
    <row r="1834" spans="1:24" ht="9.6" x14ac:dyDescent="0.3">
      <c r="A1834" s="156" t="s">
        <v>3297</v>
      </c>
      <c r="B1834" s="156" t="s">
        <v>4108</v>
      </c>
      <c r="C1834" s="159">
        <v>-105276868</v>
      </c>
      <c r="D1834" s="158"/>
      <c r="E1834" s="159">
        <v>1347492996</v>
      </c>
      <c r="F1834" s="159">
        <v>184463618</v>
      </c>
      <c r="G1834" s="158"/>
      <c r="H1834" s="159">
        <v>14098243</v>
      </c>
      <c r="I1834" s="158"/>
      <c r="J1834" s="159">
        <v>1984228511</v>
      </c>
      <c r="K1834" s="158"/>
      <c r="L1834" s="159">
        <v>12971204</v>
      </c>
      <c r="M1834" s="158"/>
      <c r="N1834" s="159">
        <v>-3398814</v>
      </c>
      <c r="O1834" s="158"/>
      <c r="P1834" s="159">
        <v>-2067326184</v>
      </c>
      <c r="Q1834" s="158"/>
      <c r="R1834" s="159">
        <v>31867151</v>
      </c>
      <c r="S1834" s="181">
        <f t="shared" si="89"/>
        <v>1399119857</v>
      </c>
      <c r="T1834" s="183"/>
      <c r="U1834" s="183"/>
      <c r="V1834" s="183"/>
      <c r="W1834" s="181">
        <f t="shared" si="90"/>
        <v>0</v>
      </c>
      <c r="X1834" s="181">
        <f t="shared" si="91"/>
        <v>1399119857</v>
      </c>
    </row>
    <row r="1835" spans="1:24" ht="9.6" x14ac:dyDescent="0.3">
      <c r="A1835" s="156" t="s">
        <v>3298</v>
      </c>
      <c r="B1835" s="156" t="s">
        <v>4109</v>
      </c>
      <c r="C1835" s="160">
        <v>0</v>
      </c>
      <c r="D1835" s="158"/>
      <c r="E1835" s="160">
        <v>0</v>
      </c>
      <c r="F1835" s="160">
        <v>0</v>
      </c>
      <c r="G1835" s="158"/>
      <c r="H1835" s="160">
        <v>0</v>
      </c>
      <c r="I1835" s="158"/>
      <c r="J1835" s="158"/>
      <c r="K1835" s="158"/>
      <c r="L1835" s="158"/>
      <c r="M1835" s="158"/>
      <c r="N1835" s="160">
        <v>0</v>
      </c>
      <c r="O1835" s="158"/>
      <c r="P1835" s="158"/>
      <c r="Q1835" s="158"/>
      <c r="R1835" s="158"/>
      <c r="S1835" s="181">
        <f t="shared" si="89"/>
        <v>0</v>
      </c>
      <c r="T1835" s="183"/>
      <c r="U1835" s="183"/>
      <c r="V1835" s="183"/>
      <c r="W1835" s="181">
        <f t="shared" si="90"/>
        <v>0</v>
      </c>
      <c r="X1835" s="181">
        <f t="shared" si="91"/>
        <v>0</v>
      </c>
    </row>
    <row r="1836" spans="1:24" ht="19.2" x14ac:dyDescent="0.3">
      <c r="A1836" s="156" t="s">
        <v>3173</v>
      </c>
      <c r="B1836" s="156" t="s">
        <v>3984</v>
      </c>
      <c r="C1836" s="159">
        <v>-16035171</v>
      </c>
      <c r="D1836" s="159">
        <v>33022855</v>
      </c>
      <c r="E1836" s="159">
        <v>-55632673</v>
      </c>
      <c r="F1836" s="159">
        <v>101911243</v>
      </c>
      <c r="G1836" s="159">
        <v>668058</v>
      </c>
      <c r="H1836" s="159">
        <v>-56561680</v>
      </c>
      <c r="I1836" s="159">
        <v>-46632092</v>
      </c>
      <c r="J1836" s="159">
        <v>64377045</v>
      </c>
      <c r="K1836" s="159">
        <v>5068489</v>
      </c>
      <c r="L1836" s="159">
        <v>-143058556</v>
      </c>
      <c r="M1836" s="159">
        <v>6839476</v>
      </c>
      <c r="N1836" s="159">
        <v>-86104785</v>
      </c>
      <c r="O1836" s="159">
        <v>540245</v>
      </c>
      <c r="P1836" s="159">
        <v>107818449</v>
      </c>
      <c r="Q1836" s="159">
        <v>41351334</v>
      </c>
      <c r="R1836" s="159">
        <v>161037626</v>
      </c>
      <c r="S1836" s="181">
        <f t="shared" si="89"/>
        <v>118609863</v>
      </c>
      <c r="T1836" s="183"/>
      <c r="U1836" s="182">
        <v>352250</v>
      </c>
      <c r="V1836" s="183"/>
      <c r="W1836" s="181">
        <f t="shared" si="90"/>
        <v>352250</v>
      </c>
      <c r="X1836" s="181">
        <f t="shared" si="91"/>
        <v>118962113</v>
      </c>
    </row>
    <row r="1837" spans="1:24" ht="9.6" x14ac:dyDescent="0.3">
      <c r="A1837" s="156" t="s">
        <v>3297</v>
      </c>
      <c r="B1837" s="156" t="s">
        <v>4108</v>
      </c>
      <c r="C1837" s="159">
        <v>-11907554</v>
      </c>
      <c r="D1837" s="159">
        <v>25550088</v>
      </c>
      <c r="E1837" s="159">
        <v>-240222908</v>
      </c>
      <c r="F1837" s="159">
        <v>-24231453</v>
      </c>
      <c r="G1837" s="159">
        <v>224430</v>
      </c>
      <c r="H1837" s="159">
        <v>-83305828</v>
      </c>
      <c r="I1837" s="159">
        <v>-38354270</v>
      </c>
      <c r="J1837" s="159">
        <v>39295368</v>
      </c>
      <c r="K1837" s="159">
        <v>2909509</v>
      </c>
      <c r="L1837" s="159">
        <v>-141476310</v>
      </c>
      <c r="M1837" s="159">
        <v>2418273</v>
      </c>
      <c r="N1837" s="159">
        <v>-91010070</v>
      </c>
      <c r="O1837" s="158"/>
      <c r="P1837" s="159">
        <v>-53307390</v>
      </c>
      <c r="Q1837" s="159">
        <v>-33671712</v>
      </c>
      <c r="R1837" s="159">
        <v>-21082505</v>
      </c>
      <c r="S1837" s="181">
        <f t="shared" si="89"/>
        <v>-668172332</v>
      </c>
      <c r="T1837" s="183"/>
      <c r="U1837" s="182">
        <v>-409981</v>
      </c>
      <c r="V1837" s="183"/>
      <c r="W1837" s="181">
        <f t="shared" si="90"/>
        <v>-409981</v>
      </c>
      <c r="X1837" s="181">
        <f t="shared" si="91"/>
        <v>-668582313</v>
      </c>
    </row>
    <row r="1838" spans="1:24" ht="9.6" x14ac:dyDescent="0.3">
      <c r="A1838" s="156" t="s">
        <v>3298</v>
      </c>
      <c r="B1838" s="156" t="s">
        <v>4109</v>
      </c>
      <c r="C1838" s="159">
        <v>-4127617</v>
      </c>
      <c r="D1838" s="159">
        <v>7472767</v>
      </c>
      <c r="E1838" s="159">
        <v>184590235</v>
      </c>
      <c r="F1838" s="159">
        <v>126142696</v>
      </c>
      <c r="G1838" s="159">
        <v>443628</v>
      </c>
      <c r="H1838" s="159">
        <v>26744148</v>
      </c>
      <c r="I1838" s="159">
        <v>-8277822</v>
      </c>
      <c r="J1838" s="159">
        <v>25081677</v>
      </c>
      <c r="K1838" s="159">
        <v>2158980</v>
      </c>
      <c r="L1838" s="159">
        <v>-1582246</v>
      </c>
      <c r="M1838" s="159">
        <v>4421203</v>
      </c>
      <c r="N1838" s="159">
        <v>4905285</v>
      </c>
      <c r="O1838" s="159">
        <v>540245</v>
      </c>
      <c r="P1838" s="159">
        <v>161125839</v>
      </c>
      <c r="Q1838" s="159">
        <v>75023046</v>
      </c>
      <c r="R1838" s="159">
        <v>182120131</v>
      </c>
      <c r="S1838" s="181">
        <f t="shared" si="89"/>
        <v>786782195</v>
      </c>
      <c r="T1838" s="183"/>
      <c r="U1838" s="182">
        <v>762231</v>
      </c>
      <c r="V1838" s="183"/>
      <c r="W1838" s="181">
        <f t="shared" si="90"/>
        <v>762231</v>
      </c>
      <c r="X1838" s="181">
        <f t="shared" si="91"/>
        <v>787544426</v>
      </c>
    </row>
    <row r="1839" spans="1:24" ht="9.6" x14ac:dyDescent="0.3">
      <c r="A1839" s="156" t="s">
        <v>3174</v>
      </c>
      <c r="B1839" s="156" t="s">
        <v>3985</v>
      </c>
      <c r="C1839" s="159">
        <v>34651543</v>
      </c>
      <c r="D1839" s="159">
        <v>5999770</v>
      </c>
      <c r="E1839" s="159">
        <v>139159089</v>
      </c>
      <c r="F1839" s="159">
        <v>99372132</v>
      </c>
      <c r="G1839" s="159">
        <v>2206927</v>
      </c>
      <c r="H1839" s="159">
        <v>11748939</v>
      </c>
      <c r="I1839" s="159">
        <v>425675</v>
      </c>
      <c r="J1839" s="159">
        <v>91921847</v>
      </c>
      <c r="K1839" s="159">
        <v>851553</v>
      </c>
      <c r="L1839" s="159">
        <v>11621374</v>
      </c>
      <c r="M1839" s="159">
        <v>3530483</v>
      </c>
      <c r="N1839" s="159">
        <v>22973091</v>
      </c>
      <c r="O1839" s="158"/>
      <c r="P1839" s="159">
        <v>277833866</v>
      </c>
      <c r="Q1839" s="159">
        <v>31451055</v>
      </c>
      <c r="R1839" s="159">
        <v>92178807</v>
      </c>
      <c r="S1839" s="181">
        <f t="shared" si="89"/>
        <v>825926151</v>
      </c>
      <c r="T1839" s="183"/>
      <c r="U1839" s="184">
        <v>0</v>
      </c>
      <c r="V1839" s="183"/>
      <c r="W1839" s="181">
        <f t="shared" si="90"/>
        <v>0</v>
      </c>
      <c r="X1839" s="181">
        <f t="shared" si="91"/>
        <v>825926151</v>
      </c>
    </row>
    <row r="1840" spans="1:24" ht="9.6" x14ac:dyDescent="0.3">
      <c r="A1840" s="156" t="s">
        <v>3297</v>
      </c>
      <c r="B1840" s="156" t="s">
        <v>4108</v>
      </c>
      <c r="C1840" s="159">
        <v>16879954</v>
      </c>
      <c r="D1840" s="159">
        <v>849604</v>
      </c>
      <c r="E1840" s="159">
        <v>588011</v>
      </c>
      <c r="F1840" s="159">
        <v>-158972</v>
      </c>
      <c r="G1840" s="158"/>
      <c r="H1840" s="159">
        <v>189083</v>
      </c>
      <c r="I1840" s="159">
        <v>-1640</v>
      </c>
      <c r="J1840" s="159">
        <v>1659754</v>
      </c>
      <c r="K1840" s="159">
        <v>7472</v>
      </c>
      <c r="L1840" s="159">
        <v>-958984</v>
      </c>
      <c r="M1840" s="159">
        <v>-75735</v>
      </c>
      <c r="N1840" s="159">
        <v>-1867630</v>
      </c>
      <c r="O1840" s="158"/>
      <c r="P1840" s="159">
        <v>2680240</v>
      </c>
      <c r="Q1840" s="159">
        <v>731533</v>
      </c>
      <c r="R1840" s="159">
        <v>-123086</v>
      </c>
      <c r="S1840" s="181">
        <f t="shared" si="89"/>
        <v>20399604</v>
      </c>
      <c r="T1840" s="183"/>
      <c r="U1840" s="184">
        <v>0</v>
      </c>
      <c r="V1840" s="183"/>
      <c r="W1840" s="181">
        <f t="shared" si="90"/>
        <v>0</v>
      </c>
      <c r="X1840" s="181">
        <f t="shared" si="91"/>
        <v>20399604</v>
      </c>
    </row>
    <row r="1841" spans="1:24" ht="9.6" x14ac:dyDescent="0.3">
      <c r="A1841" s="156" t="s">
        <v>3298</v>
      </c>
      <c r="B1841" s="156" t="s">
        <v>4109</v>
      </c>
      <c r="C1841" s="159">
        <v>17771589</v>
      </c>
      <c r="D1841" s="159">
        <v>5150166</v>
      </c>
      <c r="E1841" s="159">
        <v>138571078</v>
      </c>
      <c r="F1841" s="159">
        <v>99531104</v>
      </c>
      <c r="G1841" s="159">
        <v>2206927</v>
      </c>
      <c r="H1841" s="159">
        <v>11559856</v>
      </c>
      <c r="I1841" s="159">
        <v>427315</v>
      </c>
      <c r="J1841" s="159">
        <v>90262093</v>
      </c>
      <c r="K1841" s="159">
        <v>844081</v>
      </c>
      <c r="L1841" s="159">
        <v>12580358</v>
      </c>
      <c r="M1841" s="159">
        <v>3606218</v>
      </c>
      <c r="N1841" s="159">
        <v>24840721</v>
      </c>
      <c r="O1841" s="158"/>
      <c r="P1841" s="159">
        <v>275153626</v>
      </c>
      <c r="Q1841" s="159">
        <v>30719522</v>
      </c>
      <c r="R1841" s="159">
        <v>92301893</v>
      </c>
      <c r="S1841" s="181">
        <f t="shared" si="89"/>
        <v>805526547</v>
      </c>
      <c r="T1841" s="183"/>
      <c r="U1841" s="184">
        <v>0</v>
      </c>
      <c r="V1841" s="183"/>
      <c r="W1841" s="181">
        <f t="shared" si="90"/>
        <v>0</v>
      </c>
      <c r="X1841" s="181">
        <f t="shared" si="91"/>
        <v>805526547</v>
      </c>
    </row>
    <row r="1842" spans="1:24" ht="19.2" x14ac:dyDescent="0.3">
      <c r="A1842" s="156" t="s">
        <v>3175</v>
      </c>
      <c r="B1842" s="156" t="s">
        <v>3986</v>
      </c>
      <c r="C1842" s="159">
        <v>6523475</v>
      </c>
      <c r="D1842" s="159">
        <v>594793</v>
      </c>
      <c r="E1842" s="159">
        <v>14532359</v>
      </c>
      <c r="F1842" s="159">
        <v>20588919</v>
      </c>
      <c r="G1842" s="158"/>
      <c r="H1842" s="159">
        <v>1988424</v>
      </c>
      <c r="I1842" s="158"/>
      <c r="J1842" s="159">
        <v>5561501</v>
      </c>
      <c r="K1842" s="159">
        <v>303604</v>
      </c>
      <c r="L1842" s="159">
        <v>-3052648</v>
      </c>
      <c r="M1842" s="158"/>
      <c r="N1842" s="159">
        <v>2269086</v>
      </c>
      <c r="O1842" s="158"/>
      <c r="P1842" s="158"/>
      <c r="Q1842" s="159">
        <v>-857292</v>
      </c>
      <c r="R1842" s="159">
        <v>10785091</v>
      </c>
      <c r="S1842" s="181">
        <f t="shared" si="89"/>
        <v>59237312</v>
      </c>
      <c r="T1842" s="183"/>
      <c r="U1842" s="184">
        <v>0</v>
      </c>
      <c r="V1842" s="183"/>
      <c r="W1842" s="181">
        <f t="shared" si="90"/>
        <v>0</v>
      </c>
      <c r="X1842" s="181">
        <f t="shared" si="91"/>
        <v>59237312</v>
      </c>
    </row>
    <row r="1843" spans="1:24" ht="9.6" x14ac:dyDescent="0.3">
      <c r="A1843" s="156" t="s">
        <v>3297</v>
      </c>
      <c r="B1843" s="156" t="s">
        <v>4108</v>
      </c>
      <c r="C1843" s="159">
        <v>4452951</v>
      </c>
      <c r="D1843" s="159">
        <v>-24056</v>
      </c>
      <c r="E1843" s="159">
        <v>6756381</v>
      </c>
      <c r="F1843" s="159">
        <v>10221912</v>
      </c>
      <c r="G1843" s="158"/>
      <c r="H1843" s="159">
        <v>-2826071</v>
      </c>
      <c r="I1843" s="158"/>
      <c r="J1843" s="159">
        <v>3394707</v>
      </c>
      <c r="K1843" s="160">
        <v>0</v>
      </c>
      <c r="L1843" s="159">
        <v>-4138324</v>
      </c>
      <c r="M1843" s="158"/>
      <c r="N1843" s="159">
        <v>2269086</v>
      </c>
      <c r="O1843" s="158"/>
      <c r="P1843" s="158"/>
      <c r="Q1843" s="159">
        <v>-88460</v>
      </c>
      <c r="R1843" s="159">
        <v>7817852</v>
      </c>
      <c r="S1843" s="181">
        <f t="shared" si="89"/>
        <v>27835978</v>
      </c>
      <c r="T1843" s="183"/>
      <c r="U1843" s="184">
        <v>0</v>
      </c>
      <c r="V1843" s="183"/>
      <c r="W1843" s="181">
        <f t="shared" si="90"/>
        <v>0</v>
      </c>
      <c r="X1843" s="181">
        <f t="shared" si="91"/>
        <v>27835978</v>
      </c>
    </row>
    <row r="1844" spans="1:24" ht="9.6" x14ac:dyDescent="0.3">
      <c r="A1844" s="156" t="s">
        <v>3298</v>
      </c>
      <c r="B1844" s="156" t="s">
        <v>4109</v>
      </c>
      <c r="C1844" s="159">
        <v>2070524</v>
      </c>
      <c r="D1844" s="159">
        <v>618849</v>
      </c>
      <c r="E1844" s="159">
        <v>7775978</v>
      </c>
      <c r="F1844" s="159">
        <v>10367007</v>
      </c>
      <c r="G1844" s="158"/>
      <c r="H1844" s="159">
        <v>4814495</v>
      </c>
      <c r="I1844" s="158"/>
      <c r="J1844" s="159">
        <v>2166794</v>
      </c>
      <c r="K1844" s="159">
        <v>303604</v>
      </c>
      <c r="L1844" s="159">
        <v>1085676</v>
      </c>
      <c r="M1844" s="158"/>
      <c r="N1844" s="160">
        <v>0</v>
      </c>
      <c r="O1844" s="158"/>
      <c r="P1844" s="158"/>
      <c r="Q1844" s="159">
        <v>-768832</v>
      </c>
      <c r="R1844" s="159">
        <v>2967239</v>
      </c>
      <c r="S1844" s="181">
        <f t="shared" si="89"/>
        <v>31401334</v>
      </c>
      <c r="T1844" s="183"/>
      <c r="U1844" s="184">
        <v>0</v>
      </c>
      <c r="V1844" s="183"/>
      <c r="W1844" s="181">
        <f t="shared" si="90"/>
        <v>0</v>
      </c>
      <c r="X1844" s="181">
        <f t="shared" si="91"/>
        <v>31401334</v>
      </c>
    </row>
    <row r="1845" spans="1:24" ht="19.2" x14ac:dyDescent="0.3">
      <c r="A1845" s="156" t="s">
        <v>3275</v>
      </c>
      <c r="B1845" s="156" t="s">
        <v>4086</v>
      </c>
      <c r="C1845" s="159">
        <v>-322919</v>
      </c>
      <c r="D1845" s="158"/>
      <c r="E1845" s="159">
        <v>4083132</v>
      </c>
      <c r="F1845" s="159">
        <v>-191805</v>
      </c>
      <c r="G1845" s="158"/>
      <c r="H1845" s="159">
        <v>97523</v>
      </c>
      <c r="I1845" s="158"/>
      <c r="J1845" s="159">
        <v>-28888374</v>
      </c>
      <c r="K1845" s="159">
        <v>25178</v>
      </c>
      <c r="L1845" s="159">
        <v>268242</v>
      </c>
      <c r="M1845" s="158"/>
      <c r="N1845" s="160">
        <v>0</v>
      </c>
      <c r="O1845" s="158"/>
      <c r="P1845" s="159">
        <v>10930151</v>
      </c>
      <c r="Q1845" s="158"/>
      <c r="R1845" s="159">
        <v>247104220</v>
      </c>
      <c r="S1845" s="181">
        <f t="shared" si="89"/>
        <v>233105348</v>
      </c>
      <c r="T1845" s="183"/>
      <c r="U1845" s="184">
        <v>0</v>
      </c>
      <c r="V1845" s="183"/>
      <c r="W1845" s="181">
        <f t="shared" si="90"/>
        <v>0</v>
      </c>
      <c r="X1845" s="181">
        <f t="shared" si="91"/>
        <v>233105348</v>
      </c>
    </row>
    <row r="1846" spans="1:24" ht="9.6" x14ac:dyDescent="0.3">
      <c r="A1846" s="156" t="s">
        <v>3297</v>
      </c>
      <c r="B1846" s="156" t="s">
        <v>4108</v>
      </c>
      <c r="C1846" s="159">
        <v>-322919</v>
      </c>
      <c r="D1846" s="158"/>
      <c r="E1846" s="159">
        <v>4083132</v>
      </c>
      <c r="F1846" s="159">
        <v>-191805</v>
      </c>
      <c r="G1846" s="158"/>
      <c r="H1846" s="160">
        <v>0</v>
      </c>
      <c r="I1846" s="158"/>
      <c r="J1846" s="159">
        <v>-28888374</v>
      </c>
      <c r="K1846" s="159">
        <v>25178</v>
      </c>
      <c r="L1846" s="159">
        <v>268242</v>
      </c>
      <c r="M1846" s="158"/>
      <c r="N1846" s="160">
        <v>0</v>
      </c>
      <c r="O1846" s="158"/>
      <c r="P1846" s="159">
        <v>10930151</v>
      </c>
      <c r="Q1846" s="158"/>
      <c r="R1846" s="159">
        <v>247104220</v>
      </c>
      <c r="S1846" s="181">
        <f t="shared" si="89"/>
        <v>233007825</v>
      </c>
      <c r="T1846" s="183"/>
      <c r="U1846" s="184">
        <v>0</v>
      </c>
      <c r="V1846" s="183"/>
      <c r="W1846" s="181">
        <f t="shared" si="90"/>
        <v>0</v>
      </c>
      <c r="X1846" s="181">
        <f t="shared" si="91"/>
        <v>233007825</v>
      </c>
    </row>
    <row r="1847" spans="1:24" ht="9.6" x14ac:dyDescent="0.3">
      <c r="A1847" s="156" t="s">
        <v>3298</v>
      </c>
      <c r="B1847" s="156" t="s">
        <v>4109</v>
      </c>
      <c r="C1847" s="160">
        <v>0</v>
      </c>
      <c r="D1847" s="158"/>
      <c r="E1847" s="160">
        <v>0</v>
      </c>
      <c r="F1847" s="160">
        <v>0</v>
      </c>
      <c r="G1847" s="158"/>
      <c r="H1847" s="159">
        <v>97523</v>
      </c>
      <c r="I1847" s="158"/>
      <c r="J1847" s="158"/>
      <c r="K1847" s="160">
        <v>0</v>
      </c>
      <c r="L1847" s="158"/>
      <c r="M1847" s="158"/>
      <c r="N1847" s="160">
        <v>0</v>
      </c>
      <c r="O1847" s="158"/>
      <c r="P1847" s="158"/>
      <c r="Q1847" s="158"/>
      <c r="R1847" s="158"/>
      <c r="S1847" s="181">
        <f t="shared" si="89"/>
        <v>97523</v>
      </c>
      <c r="T1847" s="183"/>
      <c r="U1847" s="184">
        <v>0</v>
      </c>
      <c r="V1847" s="183"/>
      <c r="W1847" s="181">
        <f t="shared" si="90"/>
        <v>0</v>
      </c>
      <c r="X1847" s="181">
        <f t="shared" si="91"/>
        <v>97523</v>
      </c>
    </row>
    <row r="1848" spans="1:24" ht="9.6" x14ac:dyDescent="0.3">
      <c r="A1848" s="156" t="s">
        <v>3276</v>
      </c>
      <c r="B1848" s="156" t="s">
        <v>4087</v>
      </c>
      <c r="C1848" s="158"/>
      <c r="D1848" s="159">
        <v>-6974200</v>
      </c>
      <c r="E1848" s="159">
        <v>99143100</v>
      </c>
      <c r="F1848" s="159">
        <v>6460285</v>
      </c>
      <c r="G1848" s="158"/>
      <c r="H1848" s="159">
        <v>648010</v>
      </c>
      <c r="I1848" s="158"/>
      <c r="J1848" s="159">
        <v>-32223087</v>
      </c>
      <c r="K1848" s="158"/>
      <c r="L1848" s="158"/>
      <c r="M1848" s="158"/>
      <c r="N1848" s="160">
        <v>0</v>
      </c>
      <c r="O1848" s="158"/>
      <c r="P1848" s="159">
        <v>-72167510</v>
      </c>
      <c r="Q1848" s="159">
        <v>-2093698</v>
      </c>
      <c r="R1848" s="159">
        <v>9387348</v>
      </c>
      <c r="S1848" s="181">
        <f t="shared" si="89"/>
        <v>2180248</v>
      </c>
      <c r="T1848" s="183"/>
      <c r="U1848" s="183"/>
      <c r="V1848" s="183"/>
      <c r="W1848" s="181">
        <f t="shared" si="90"/>
        <v>0</v>
      </c>
      <c r="X1848" s="181">
        <f t="shared" si="91"/>
        <v>2180248</v>
      </c>
    </row>
    <row r="1849" spans="1:24" ht="9.6" x14ac:dyDescent="0.3">
      <c r="A1849" s="156" t="s">
        <v>3297</v>
      </c>
      <c r="B1849" s="156" t="s">
        <v>4108</v>
      </c>
      <c r="C1849" s="158"/>
      <c r="D1849" s="158"/>
      <c r="E1849" s="160">
        <v>0</v>
      </c>
      <c r="F1849" s="160">
        <v>0</v>
      </c>
      <c r="G1849" s="158"/>
      <c r="H1849" s="159">
        <v>-4566862</v>
      </c>
      <c r="I1849" s="158"/>
      <c r="J1849" s="158"/>
      <c r="K1849" s="158"/>
      <c r="L1849" s="158"/>
      <c r="M1849" s="158"/>
      <c r="N1849" s="160">
        <v>0</v>
      </c>
      <c r="O1849" s="158"/>
      <c r="P1849" s="158"/>
      <c r="Q1849" s="158"/>
      <c r="R1849" s="158"/>
      <c r="S1849" s="181">
        <f t="shared" si="89"/>
        <v>-4566862</v>
      </c>
      <c r="T1849" s="183"/>
      <c r="U1849" s="183"/>
      <c r="V1849" s="183"/>
      <c r="W1849" s="181">
        <f t="shared" si="90"/>
        <v>0</v>
      </c>
      <c r="X1849" s="181">
        <f t="shared" si="91"/>
        <v>-4566862</v>
      </c>
    </row>
    <row r="1850" spans="1:24" ht="9.6" x14ac:dyDescent="0.3">
      <c r="A1850" s="156" t="s">
        <v>3298</v>
      </c>
      <c r="B1850" s="156" t="s">
        <v>4109</v>
      </c>
      <c r="C1850" s="158"/>
      <c r="D1850" s="159">
        <v>-6974200</v>
      </c>
      <c r="E1850" s="159">
        <v>99143100</v>
      </c>
      <c r="F1850" s="159">
        <v>6460285</v>
      </c>
      <c r="G1850" s="158"/>
      <c r="H1850" s="159">
        <v>5214872</v>
      </c>
      <c r="I1850" s="158"/>
      <c r="J1850" s="158"/>
      <c r="K1850" s="158"/>
      <c r="L1850" s="158"/>
      <c r="M1850" s="158"/>
      <c r="N1850" s="160">
        <v>0</v>
      </c>
      <c r="O1850" s="158"/>
      <c r="P1850" s="159">
        <v>-72167510</v>
      </c>
      <c r="Q1850" s="159">
        <v>-2093698</v>
      </c>
      <c r="R1850" s="159">
        <v>9387348</v>
      </c>
      <c r="S1850" s="181">
        <f t="shared" si="89"/>
        <v>38970197</v>
      </c>
      <c r="T1850" s="183"/>
      <c r="U1850" s="183"/>
      <c r="V1850" s="183"/>
      <c r="W1850" s="181">
        <f t="shared" si="90"/>
        <v>0</v>
      </c>
      <c r="X1850" s="181">
        <f t="shared" si="91"/>
        <v>38970197</v>
      </c>
    </row>
    <row r="1851" spans="1:24" ht="19.2" x14ac:dyDescent="0.3">
      <c r="A1851" s="156" t="s">
        <v>3562</v>
      </c>
      <c r="B1851" s="156" t="s">
        <v>4365</v>
      </c>
      <c r="C1851" s="158"/>
      <c r="D1851" s="158"/>
      <c r="E1851" s="160">
        <v>0</v>
      </c>
      <c r="F1851" s="160">
        <v>0</v>
      </c>
      <c r="G1851" s="158"/>
      <c r="H1851" s="159">
        <v>-938065</v>
      </c>
      <c r="I1851" s="158"/>
      <c r="J1851" s="159">
        <v>808784</v>
      </c>
      <c r="K1851" s="158"/>
      <c r="L1851" s="158"/>
      <c r="M1851" s="158"/>
      <c r="N1851" s="159">
        <v>1628</v>
      </c>
      <c r="O1851" s="158"/>
      <c r="P1851" s="159">
        <v>9902746</v>
      </c>
      <c r="Q1851" s="159">
        <v>730000</v>
      </c>
      <c r="R1851" s="159">
        <v>219976</v>
      </c>
      <c r="S1851" s="181">
        <f t="shared" si="89"/>
        <v>10725069</v>
      </c>
      <c r="T1851" s="183"/>
      <c r="U1851" s="184">
        <v>0</v>
      </c>
      <c r="V1851" s="183"/>
      <c r="W1851" s="181">
        <f t="shared" si="90"/>
        <v>0</v>
      </c>
      <c r="X1851" s="181">
        <f t="shared" si="91"/>
        <v>10725069</v>
      </c>
    </row>
    <row r="1852" spans="1:24" ht="9.6" x14ac:dyDescent="0.3">
      <c r="A1852" s="156" t="s">
        <v>3184</v>
      </c>
      <c r="B1852" s="156" t="s">
        <v>3995</v>
      </c>
      <c r="C1852" s="158"/>
      <c r="D1852" s="158"/>
      <c r="E1852" s="158"/>
      <c r="F1852" s="158"/>
      <c r="G1852" s="158"/>
      <c r="H1852" s="158"/>
      <c r="I1852" s="158"/>
      <c r="J1852" s="158"/>
      <c r="K1852" s="158"/>
      <c r="L1852" s="158"/>
      <c r="M1852" s="158"/>
      <c r="N1852" s="158"/>
      <c r="O1852" s="158"/>
      <c r="P1852" s="158"/>
      <c r="Q1852" s="158"/>
      <c r="R1852" s="158"/>
      <c r="S1852" s="181">
        <f t="shared" si="89"/>
        <v>0</v>
      </c>
      <c r="T1852" s="183"/>
      <c r="U1852" s="183"/>
      <c r="V1852" s="183"/>
      <c r="W1852" s="181">
        <f t="shared" si="90"/>
        <v>0</v>
      </c>
      <c r="X1852" s="181">
        <f t="shared" si="91"/>
        <v>0</v>
      </c>
    </row>
    <row r="1853" spans="1:24" ht="19.2" x14ac:dyDescent="0.3">
      <c r="A1853" s="156" t="s">
        <v>3185</v>
      </c>
      <c r="B1853" s="156" t="s">
        <v>3996</v>
      </c>
      <c r="C1853" s="158"/>
      <c r="D1853" s="158"/>
      <c r="E1853" s="160">
        <v>0</v>
      </c>
      <c r="F1853" s="160">
        <v>0</v>
      </c>
      <c r="G1853" s="158"/>
      <c r="H1853" s="159">
        <v>-938065</v>
      </c>
      <c r="I1853" s="158"/>
      <c r="J1853" s="159">
        <v>808784</v>
      </c>
      <c r="K1853" s="158"/>
      <c r="L1853" s="158"/>
      <c r="M1853" s="158"/>
      <c r="N1853" s="159">
        <v>1628</v>
      </c>
      <c r="O1853" s="158"/>
      <c r="P1853" s="159">
        <v>7765495</v>
      </c>
      <c r="Q1853" s="159">
        <v>730000</v>
      </c>
      <c r="R1853" s="159">
        <v>219976</v>
      </c>
      <c r="S1853" s="181">
        <f t="shared" si="89"/>
        <v>8587818</v>
      </c>
      <c r="T1853" s="183"/>
      <c r="U1853" s="184">
        <v>0</v>
      </c>
      <c r="V1853" s="183"/>
      <c r="W1853" s="181">
        <f t="shared" si="90"/>
        <v>0</v>
      </c>
      <c r="X1853" s="181">
        <f t="shared" si="91"/>
        <v>8587818</v>
      </c>
    </row>
    <row r="1854" spans="1:24" ht="9.6" x14ac:dyDescent="0.3">
      <c r="A1854" s="156" t="s">
        <v>3186</v>
      </c>
      <c r="B1854" s="156" t="s">
        <v>3997</v>
      </c>
      <c r="C1854" s="158"/>
      <c r="D1854" s="158"/>
      <c r="E1854" s="160">
        <v>0</v>
      </c>
      <c r="F1854" s="160">
        <v>0</v>
      </c>
      <c r="G1854" s="158"/>
      <c r="H1854" s="158"/>
      <c r="I1854" s="158"/>
      <c r="J1854" s="158"/>
      <c r="K1854" s="158"/>
      <c r="L1854" s="158"/>
      <c r="M1854" s="158"/>
      <c r="N1854" s="160">
        <v>0</v>
      </c>
      <c r="O1854" s="158"/>
      <c r="P1854" s="159">
        <v>3530483</v>
      </c>
      <c r="Q1854" s="158"/>
      <c r="R1854" s="158"/>
      <c r="S1854" s="181">
        <f t="shared" si="89"/>
        <v>3530483</v>
      </c>
      <c r="T1854" s="183"/>
      <c r="U1854" s="184">
        <v>0</v>
      </c>
      <c r="V1854" s="183"/>
      <c r="W1854" s="181">
        <f t="shared" si="90"/>
        <v>0</v>
      </c>
      <c r="X1854" s="181">
        <f t="shared" si="91"/>
        <v>3530483</v>
      </c>
    </row>
    <row r="1855" spans="1:24" ht="19.2" x14ac:dyDescent="0.3">
      <c r="A1855" s="156" t="s">
        <v>3187</v>
      </c>
      <c r="B1855" s="156" t="s">
        <v>3998</v>
      </c>
      <c r="C1855" s="158"/>
      <c r="D1855" s="158"/>
      <c r="E1855" s="160">
        <v>0</v>
      </c>
      <c r="F1855" s="160">
        <v>0</v>
      </c>
      <c r="G1855" s="158"/>
      <c r="H1855" s="158"/>
      <c r="I1855" s="158"/>
      <c r="J1855" s="158"/>
      <c r="K1855" s="158"/>
      <c r="L1855" s="158"/>
      <c r="M1855" s="158"/>
      <c r="N1855" s="160">
        <v>0</v>
      </c>
      <c r="O1855" s="158"/>
      <c r="P1855" s="158"/>
      <c r="Q1855" s="158"/>
      <c r="R1855" s="158"/>
      <c r="S1855" s="181">
        <f t="shared" si="89"/>
        <v>0</v>
      </c>
      <c r="T1855" s="183"/>
      <c r="U1855" s="184">
        <v>0</v>
      </c>
      <c r="V1855" s="183"/>
      <c r="W1855" s="181">
        <f t="shared" si="90"/>
        <v>0</v>
      </c>
      <c r="X1855" s="181">
        <f t="shared" si="91"/>
        <v>0</v>
      </c>
    </row>
    <row r="1856" spans="1:24" ht="19.2" x14ac:dyDescent="0.3">
      <c r="A1856" s="156" t="s">
        <v>3188</v>
      </c>
      <c r="B1856" s="156" t="s">
        <v>3999</v>
      </c>
      <c r="C1856" s="158"/>
      <c r="D1856" s="158"/>
      <c r="E1856" s="160">
        <v>0</v>
      </c>
      <c r="F1856" s="160">
        <v>0</v>
      </c>
      <c r="G1856" s="158"/>
      <c r="H1856" s="158"/>
      <c r="I1856" s="158"/>
      <c r="J1856" s="158"/>
      <c r="K1856" s="158"/>
      <c r="L1856" s="158"/>
      <c r="M1856" s="158"/>
      <c r="N1856" s="160">
        <v>0</v>
      </c>
      <c r="O1856" s="158"/>
      <c r="P1856" s="159">
        <v>-1393232</v>
      </c>
      <c r="Q1856" s="158"/>
      <c r="R1856" s="158"/>
      <c r="S1856" s="181">
        <f t="shared" si="89"/>
        <v>-1393232</v>
      </c>
      <c r="T1856" s="183"/>
      <c r="U1856" s="184">
        <v>0</v>
      </c>
      <c r="V1856" s="183"/>
      <c r="W1856" s="181">
        <f t="shared" si="90"/>
        <v>0</v>
      </c>
      <c r="X1856" s="181">
        <f t="shared" si="91"/>
        <v>-1393232</v>
      </c>
    </row>
    <row r="1857" spans="1:24" ht="19.2" x14ac:dyDescent="0.3">
      <c r="A1857" s="156" t="s">
        <v>3189</v>
      </c>
      <c r="B1857" s="156" t="s">
        <v>4000</v>
      </c>
      <c r="C1857" s="158"/>
      <c r="D1857" s="158"/>
      <c r="E1857" s="160">
        <v>0</v>
      </c>
      <c r="F1857" s="160">
        <v>0</v>
      </c>
      <c r="G1857" s="158"/>
      <c r="H1857" s="158"/>
      <c r="I1857" s="158"/>
      <c r="J1857" s="158"/>
      <c r="K1857" s="158"/>
      <c r="L1857" s="158"/>
      <c r="M1857" s="158"/>
      <c r="N1857" s="160">
        <v>0</v>
      </c>
      <c r="O1857" s="158"/>
      <c r="P1857" s="158"/>
      <c r="Q1857" s="158"/>
      <c r="R1857" s="158"/>
      <c r="S1857" s="181">
        <f t="shared" si="89"/>
        <v>0</v>
      </c>
      <c r="T1857" s="183"/>
      <c r="U1857" s="183"/>
      <c r="V1857" s="183"/>
      <c r="W1857" s="181">
        <f t="shared" si="90"/>
        <v>0</v>
      </c>
      <c r="X1857" s="181">
        <f t="shared" si="91"/>
        <v>0</v>
      </c>
    </row>
    <row r="1858" spans="1:24" ht="19.2" x14ac:dyDescent="0.3">
      <c r="A1858" s="156" t="s">
        <v>3563</v>
      </c>
      <c r="B1858" s="156" t="s">
        <v>4366</v>
      </c>
      <c r="C1858" s="159">
        <v>-10369948</v>
      </c>
      <c r="D1858" s="159">
        <v>-898324</v>
      </c>
      <c r="E1858" s="159">
        <v>-1782529</v>
      </c>
      <c r="F1858" s="159">
        <v>10400000</v>
      </c>
      <c r="G1858" s="159">
        <v>641192</v>
      </c>
      <c r="H1858" s="159">
        <v>-3227288</v>
      </c>
      <c r="I1858" s="159">
        <v>-337447</v>
      </c>
      <c r="J1858" s="159">
        <v>60177440</v>
      </c>
      <c r="K1858" s="159">
        <v>147760</v>
      </c>
      <c r="L1858" s="159">
        <v>468499</v>
      </c>
      <c r="M1858" s="159">
        <v>-387702</v>
      </c>
      <c r="N1858" s="159">
        <v>-5892931</v>
      </c>
      <c r="O1858" s="158"/>
      <c r="P1858" s="159">
        <v>-84797362</v>
      </c>
      <c r="Q1858" s="159">
        <v>661108</v>
      </c>
      <c r="R1858" s="159">
        <v>-47814017</v>
      </c>
      <c r="S1858" s="181">
        <f t="shared" si="89"/>
        <v>-83011549</v>
      </c>
      <c r="T1858" s="182">
        <v>-93065</v>
      </c>
      <c r="U1858" s="182">
        <v>54472</v>
      </c>
      <c r="V1858" s="183"/>
      <c r="W1858" s="181">
        <f t="shared" si="90"/>
        <v>-38593</v>
      </c>
      <c r="X1858" s="181">
        <f t="shared" si="91"/>
        <v>-83050142</v>
      </c>
    </row>
    <row r="1859" spans="1:24" ht="28.8" x14ac:dyDescent="0.3">
      <c r="A1859" s="156" t="s">
        <v>3564</v>
      </c>
      <c r="B1859" s="156" t="s">
        <v>4367</v>
      </c>
      <c r="C1859" s="159">
        <v>-10369948</v>
      </c>
      <c r="D1859" s="159">
        <v>-898324</v>
      </c>
      <c r="E1859" s="159">
        <v>-2011211</v>
      </c>
      <c r="F1859" s="159">
        <v>10400000</v>
      </c>
      <c r="G1859" s="159">
        <v>641192</v>
      </c>
      <c r="H1859" s="159">
        <v>-3227288</v>
      </c>
      <c r="I1859" s="159">
        <v>-337447</v>
      </c>
      <c r="J1859" s="159">
        <v>60177440</v>
      </c>
      <c r="K1859" s="159">
        <v>147760</v>
      </c>
      <c r="L1859" s="159">
        <v>468499</v>
      </c>
      <c r="M1859" s="159">
        <v>-387702</v>
      </c>
      <c r="N1859" s="159">
        <v>-5938700</v>
      </c>
      <c r="O1859" s="158"/>
      <c r="P1859" s="159">
        <v>-84301004</v>
      </c>
      <c r="Q1859" s="159">
        <v>661108</v>
      </c>
      <c r="R1859" s="159">
        <v>-50002078</v>
      </c>
      <c r="S1859" s="181">
        <f t="shared" si="89"/>
        <v>-84977703</v>
      </c>
      <c r="T1859" s="182">
        <v>-93065</v>
      </c>
      <c r="U1859" s="182">
        <v>54472</v>
      </c>
      <c r="V1859" s="183"/>
      <c r="W1859" s="181">
        <f t="shared" si="90"/>
        <v>-38593</v>
      </c>
      <c r="X1859" s="181">
        <f t="shared" si="91"/>
        <v>-85016296</v>
      </c>
    </row>
    <row r="1860" spans="1:24" ht="9.6" x14ac:dyDescent="0.3">
      <c r="A1860" s="156" t="s">
        <v>3172</v>
      </c>
      <c r="B1860" s="156" t="s">
        <v>3983</v>
      </c>
      <c r="C1860" s="158"/>
      <c r="D1860" s="158"/>
      <c r="E1860" s="158"/>
      <c r="F1860" s="158"/>
      <c r="G1860" s="158"/>
      <c r="H1860" s="158"/>
      <c r="I1860" s="158"/>
      <c r="J1860" s="158"/>
      <c r="K1860" s="158"/>
      <c r="L1860" s="158"/>
      <c r="M1860" s="158"/>
      <c r="N1860" s="158"/>
      <c r="O1860" s="158"/>
      <c r="P1860" s="158"/>
      <c r="Q1860" s="158"/>
      <c r="R1860" s="158"/>
      <c r="S1860" s="181">
        <f t="shared" si="89"/>
        <v>0</v>
      </c>
      <c r="T1860" s="183"/>
      <c r="U1860" s="183"/>
      <c r="V1860" s="183"/>
      <c r="W1860" s="181">
        <f t="shared" si="90"/>
        <v>0</v>
      </c>
      <c r="X1860" s="181">
        <f t="shared" si="91"/>
        <v>0</v>
      </c>
    </row>
    <row r="1861" spans="1:24" ht="19.2" x14ac:dyDescent="0.3">
      <c r="A1861" s="156" t="s">
        <v>3274</v>
      </c>
      <c r="B1861" s="156" t="s">
        <v>4085</v>
      </c>
      <c r="C1861" s="159">
        <v>-5355467</v>
      </c>
      <c r="D1861" s="158"/>
      <c r="E1861" s="159">
        <v>-200830</v>
      </c>
      <c r="F1861" s="159">
        <v>14200000</v>
      </c>
      <c r="G1861" s="158"/>
      <c r="H1861" s="159">
        <v>-12764</v>
      </c>
      <c r="I1861" s="158"/>
      <c r="J1861" s="159">
        <v>52997294</v>
      </c>
      <c r="K1861" s="158"/>
      <c r="L1861" s="159">
        <v>3923095</v>
      </c>
      <c r="M1861" s="158"/>
      <c r="N1861" s="159">
        <v>-5394753</v>
      </c>
      <c r="O1861" s="158"/>
      <c r="P1861" s="159">
        <v>-56982193</v>
      </c>
      <c r="Q1861" s="158"/>
      <c r="R1861" s="159">
        <v>-15334799</v>
      </c>
      <c r="S1861" s="181">
        <f t="shared" si="89"/>
        <v>-12160417</v>
      </c>
      <c r="T1861" s="183"/>
      <c r="U1861" s="183"/>
      <c r="V1861" s="183"/>
      <c r="W1861" s="181">
        <f t="shared" si="90"/>
        <v>0</v>
      </c>
      <c r="X1861" s="181">
        <f t="shared" si="91"/>
        <v>-12160417</v>
      </c>
    </row>
    <row r="1862" spans="1:24" ht="19.2" x14ac:dyDescent="0.3">
      <c r="A1862" s="156" t="s">
        <v>3173</v>
      </c>
      <c r="B1862" s="156" t="s">
        <v>3984</v>
      </c>
      <c r="C1862" s="159">
        <v>-2169903</v>
      </c>
      <c r="D1862" s="159">
        <v>-971442</v>
      </c>
      <c r="E1862" s="159">
        <v>-2434369</v>
      </c>
      <c r="F1862" s="159">
        <v>-200000</v>
      </c>
      <c r="G1862" s="159">
        <v>-133755</v>
      </c>
      <c r="H1862" s="159">
        <v>-2652858</v>
      </c>
      <c r="I1862" s="159">
        <v>-329762</v>
      </c>
      <c r="J1862" s="159">
        <v>7581340</v>
      </c>
      <c r="K1862" s="159">
        <v>178829</v>
      </c>
      <c r="L1862" s="158"/>
      <c r="M1862" s="159">
        <v>-433984</v>
      </c>
      <c r="N1862" s="159">
        <v>623171</v>
      </c>
      <c r="O1862" s="158"/>
      <c r="P1862" s="159">
        <v>-8703338</v>
      </c>
      <c r="Q1862" s="159">
        <v>468504</v>
      </c>
      <c r="R1862" s="159">
        <v>-2798890</v>
      </c>
      <c r="S1862" s="181">
        <f t="shared" si="89"/>
        <v>-11976457</v>
      </c>
      <c r="T1862" s="183"/>
      <c r="U1862" s="182">
        <v>9532</v>
      </c>
      <c r="V1862" s="183"/>
      <c r="W1862" s="181">
        <f t="shared" si="90"/>
        <v>9532</v>
      </c>
      <c r="X1862" s="181">
        <f t="shared" si="91"/>
        <v>-11966925</v>
      </c>
    </row>
    <row r="1863" spans="1:24" ht="9.6" x14ac:dyDescent="0.3">
      <c r="A1863" s="156" t="s">
        <v>3174</v>
      </c>
      <c r="B1863" s="156" t="s">
        <v>3985</v>
      </c>
      <c r="C1863" s="159">
        <v>156408</v>
      </c>
      <c r="D1863" s="158"/>
      <c r="E1863" s="159">
        <v>126544</v>
      </c>
      <c r="F1863" s="160">
        <v>0</v>
      </c>
      <c r="G1863" s="159">
        <v>774947</v>
      </c>
      <c r="H1863" s="160">
        <v>0</v>
      </c>
      <c r="I1863" s="159">
        <v>-7685</v>
      </c>
      <c r="J1863" s="159">
        <v>1068869</v>
      </c>
      <c r="K1863" s="159">
        <v>-53167</v>
      </c>
      <c r="L1863" s="158"/>
      <c r="M1863" s="159">
        <v>46282</v>
      </c>
      <c r="N1863" s="159">
        <v>-1167118</v>
      </c>
      <c r="O1863" s="158"/>
      <c r="P1863" s="159">
        <v>-4369208</v>
      </c>
      <c r="Q1863" s="159">
        <v>-107396</v>
      </c>
      <c r="R1863" s="159">
        <v>1176498</v>
      </c>
      <c r="S1863" s="181">
        <f t="shared" si="89"/>
        <v>-2355026</v>
      </c>
      <c r="T1863" s="183"/>
      <c r="U1863" s="184">
        <v>0</v>
      </c>
      <c r="V1863" s="183"/>
      <c r="W1863" s="181">
        <f t="shared" si="90"/>
        <v>0</v>
      </c>
      <c r="X1863" s="181">
        <f t="shared" si="91"/>
        <v>-2355026</v>
      </c>
    </row>
    <row r="1864" spans="1:24" ht="19.2" x14ac:dyDescent="0.3">
      <c r="A1864" s="156" t="s">
        <v>3175</v>
      </c>
      <c r="B1864" s="156" t="s">
        <v>3986</v>
      </c>
      <c r="C1864" s="159">
        <v>-3000986</v>
      </c>
      <c r="D1864" s="159">
        <v>73118</v>
      </c>
      <c r="E1864" s="159">
        <v>90000</v>
      </c>
      <c r="F1864" s="159">
        <v>-3700000</v>
      </c>
      <c r="G1864" s="158"/>
      <c r="H1864" s="159">
        <v>347533</v>
      </c>
      <c r="I1864" s="158"/>
      <c r="J1864" s="159">
        <v>488155</v>
      </c>
      <c r="K1864" s="159">
        <v>22098</v>
      </c>
      <c r="L1864" s="159">
        <v>-3454596</v>
      </c>
      <c r="M1864" s="158"/>
      <c r="N1864" s="160">
        <v>0</v>
      </c>
      <c r="O1864" s="158"/>
      <c r="P1864" s="160">
        <v>0</v>
      </c>
      <c r="Q1864" s="159">
        <v>300000</v>
      </c>
      <c r="R1864" s="159">
        <v>-2901575</v>
      </c>
      <c r="S1864" s="181">
        <f t="shared" si="89"/>
        <v>-11736253</v>
      </c>
      <c r="T1864" s="183"/>
      <c r="U1864" s="182">
        <v>44940</v>
      </c>
      <c r="V1864" s="183"/>
      <c r="W1864" s="181">
        <f t="shared" si="90"/>
        <v>44940</v>
      </c>
      <c r="X1864" s="181">
        <f t="shared" si="91"/>
        <v>-11691313</v>
      </c>
    </row>
    <row r="1865" spans="1:24" ht="19.2" x14ac:dyDescent="0.3">
      <c r="A1865" s="156" t="s">
        <v>3275</v>
      </c>
      <c r="B1865" s="156" t="s">
        <v>4086</v>
      </c>
      <c r="C1865" s="160">
        <v>0</v>
      </c>
      <c r="D1865" s="158"/>
      <c r="E1865" s="159">
        <v>-1603153</v>
      </c>
      <c r="F1865" s="159">
        <v>100000</v>
      </c>
      <c r="G1865" s="158"/>
      <c r="H1865" s="159">
        <v>-774151</v>
      </c>
      <c r="I1865" s="158"/>
      <c r="J1865" s="159">
        <v>-1958218</v>
      </c>
      <c r="K1865" s="158"/>
      <c r="L1865" s="158"/>
      <c r="M1865" s="158"/>
      <c r="N1865" s="160">
        <v>0</v>
      </c>
      <c r="O1865" s="158"/>
      <c r="P1865" s="159">
        <v>-72182</v>
      </c>
      <c r="Q1865" s="158"/>
      <c r="R1865" s="159">
        <v>-30143312</v>
      </c>
      <c r="S1865" s="181">
        <f t="shared" si="89"/>
        <v>-34451016</v>
      </c>
      <c r="T1865" s="182">
        <v>-93065</v>
      </c>
      <c r="U1865" s="184">
        <v>0</v>
      </c>
      <c r="V1865" s="183"/>
      <c r="W1865" s="181">
        <f t="shared" si="90"/>
        <v>-93065</v>
      </c>
      <c r="X1865" s="181">
        <f t="shared" si="91"/>
        <v>-34544081</v>
      </c>
    </row>
    <row r="1866" spans="1:24" ht="9.6" x14ac:dyDescent="0.3">
      <c r="A1866" s="156" t="s">
        <v>3276</v>
      </c>
      <c r="B1866" s="156" t="s">
        <v>4087</v>
      </c>
      <c r="C1866" s="158"/>
      <c r="D1866" s="158"/>
      <c r="E1866" s="159">
        <v>2010597</v>
      </c>
      <c r="F1866" s="160">
        <v>0</v>
      </c>
      <c r="G1866" s="158"/>
      <c r="H1866" s="159">
        <v>-135048</v>
      </c>
      <c r="I1866" s="158"/>
      <c r="J1866" s="158"/>
      <c r="K1866" s="158"/>
      <c r="L1866" s="158"/>
      <c r="M1866" s="158"/>
      <c r="N1866" s="160">
        <v>0</v>
      </c>
      <c r="O1866" s="158"/>
      <c r="P1866" s="159">
        <v>1907</v>
      </c>
      <c r="Q1866" s="158"/>
      <c r="R1866" s="158"/>
      <c r="S1866" s="181">
        <f t="shared" si="89"/>
        <v>1877456</v>
      </c>
      <c r="T1866" s="183"/>
      <c r="U1866" s="183"/>
      <c r="V1866" s="183"/>
      <c r="W1866" s="181">
        <f t="shared" si="90"/>
        <v>0</v>
      </c>
      <c r="X1866" s="181">
        <f t="shared" si="91"/>
        <v>1877456</v>
      </c>
    </row>
    <row r="1867" spans="1:24" ht="9.6" x14ac:dyDescent="0.3">
      <c r="A1867" s="176" t="s">
        <v>4588</v>
      </c>
      <c r="B1867" s="176" t="s">
        <v>3987</v>
      </c>
      <c r="C1867" s="158"/>
      <c r="D1867" s="158"/>
      <c r="E1867" s="158"/>
      <c r="F1867" s="158"/>
      <c r="G1867" s="158"/>
      <c r="H1867" s="158"/>
      <c r="I1867" s="158"/>
      <c r="J1867" s="158"/>
      <c r="K1867" s="158"/>
      <c r="L1867" s="158"/>
      <c r="M1867" s="158"/>
      <c r="N1867" s="158"/>
      <c r="O1867" s="158"/>
      <c r="P1867" s="159">
        <v>-14175990</v>
      </c>
      <c r="Q1867" s="158"/>
      <c r="R1867" s="158"/>
      <c r="S1867" s="181">
        <f t="shared" si="89"/>
        <v>-14175990</v>
      </c>
      <c r="T1867" s="183"/>
      <c r="U1867" s="183"/>
      <c r="V1867" s="183"/>
      <c r="W1867" s="181">
        <f t="shared" si="90"/>
        <v>0</v>
      </c>
      <c r="X1867" s="181">
        <f t="shared" si="91"/>
        <v>-14175990</v>
      </c>
    </row>
    <row r="1868" spans="1:24" ht="9.6" x14ac:dyDescent="0.3">
      <c r="A1868" s="156" t="s">
        <v>3177</v>
      </c>
      <c r="B1868" s="156" t="s">
        <v>3988</v>
      </c>
      <c r="C1868" s="158"/>
      <c r="D1868" s="158"/>
      <c r="E1868" s="158"/>
      <c r="F1868" s="158"/>
      <c r="G1868" s="158"/>
      <c r="H1868" s="158"/>
      <c r="I1868" s="158"/>
      <c r="J1868" s="158"/>
      <c r="K1868" s="158"/>
      <c r="L1868" s="158"/>
      <c r="M1868" s="158"/>
      <c r="N1868" s="158"/>
      <c r="O1868" s="158"/>
      <c r="P1868" s="160">
        <v>0</v>
      </c>
      <c r="Q1868" s="158"/>
      <c r="R1868" s="158"/>
      <c r="S1868" s="181">
        <f t="shared" si="89"/>
        <v>0</v>
      </c>
      <c r="T1868" s="183"/>
      <c r="U1868" s="183"/>
      <c r="V1868" s="183"/>
      <c r="W1868" s="181">
        <f t="shared" si="90"/>
        <v>0</v>
      </c>
      <c r="X1868" s="181">
        <f t="shared" si="91"/>
        <v>0</v>
      </c>
    </row>
    <row r="1869" spans="1:24" ht="28.8" x14ac:dyDescent="0.3">
      <c r="A1869" s="156" t="s">
        <v>3565</v>
      </c>
      <c r="B1869" s="156" t="s">
        <v>4368</v>
      </c>
      <c r="C1869" s="158"/>
      <c r="D1869" s="158"/>
      <c r="E1869" s="159">
        <v>228682</v>
      </c>
      <c r="F1869" s="160">
        <v>0</v>
      </c>
      <c r="G1869" s="158"/>
      <c r="H1869" s="158"/>
      <c r="I1869" s="158"/>
      <c r="J1869" s="158"/>
      <c r="K1869" s="158"/>
      <c r="L1869" s="158"/>
      <c r="M1869" s="158"/>
      <c r="N1869" s="159">
        <v>45769</v>
      </c>
      <c r="O1869" s="158"/>
      <c r="P1869" s="159">
        <v>-496358</v>
      </c>
      <c r="Q1869" s="158"/>
      <c r="R1869" s="159">
        <v>2188061</v>
      </c>
      <c r="S1869" s="181">
        <f t="shared" si="89"/>
        <v>1966154</v>
      </c>
      <c r="T1869" s="183"/>
      <c r="U1869" s="184">
        <v>0</v>
      </c>
      <c r="V1869" s="183"/>
      <c r="W1869" s="181">
        <f t="shared" si="90"/>
        <v>0</v>
      </c>
      <c r="X1869" s="181">
        <f t="shared" si="91"/>
        <v>1966154</v>
      </c>
    </row>
    <row r="1870" spans="1:24" ht="9.6" x14ac:dyDescent="0.3">
      <c r="A1870" s="156" t="s">
        <v>3184</v>
      </c>
      <c r="B1870" s="156" t="s">
        <v>3995</v>
      </c>
      <c r="C1870" s="158"/>
      <c r="D1870" s="158"/>
      <c r="E1870" s="158"/>
      <c r="F1870" s="158"/>
      <c r="G1870" s="158"/>
      <c r="H1870" s="158"/>
      <c r="I1870" s="158"/>
      <c r="J1870" s="158"/>
      <c r="K1870" s="158"/>
      <c r="L1870" s="158"/>
      <c r="M1870" s="158"/>
      <c r="N1870" s="158"/>
      <c r="O1870" s="158"/>
      <c r="P1870" s="158"/>
      <c r="Q1870" s="158"/>
      <c r="R1870" s="158"/>
      <c r="S1870" s="181">
        <f t="shared" si="89"/>
        <v>0</v>
      </c>
      <c r="T1870" s="183"/>
      <c r="U1870" s="183"/>
      <c r="V1870" s="183"/>
      <c r="W1870" s="181">
        <f t="shared" si="90"/>
        <v>0</v>
      </c>
      <c r="X1870" s="181">
        <f t="shared" si="91"/>
        <v>0</v>
      </c>
    </row>
    <row r="1871" spans="1:24" ht="19.2" x14ac:dyDescent="0.3">
      <c r="A1871" s="156" t="s">
        <v>3185</v>
      </c>
      <c r="B1871" s="156" t="s">
        <v>3996</v>
      </c>
      <c r="C1871" s="158"/>
      <c r="D1871" s="158"/>
      <c r="E1871" s="159">
        <v>-265548</v>
      </c>
      <c r="F1871" s="160">
        <v>0</v>
      </c>
      <c r="G1871" s="158"/>
      <c r="H1871" s="158"/>
      <c r="I1871" s="158"/>
      <c r="J1871" s="158"/>
      <c r="K1871" s="158"/>
      <c r="L1871" s="158"/>
      <c r="M1871" s="158"/>
      <c r="N1871" s="159">
        <v>45769</v>
      </c>
      <c r="O1871" s="158"/>
      <c r="P1871" s="159">
        <v>-433984</v>
      </c>
      <c r="Q1871" s="158"/>
      <c r="R1871" s="158"/>
      <c r="S1871" s="181">
        <f t="shared" si="89"/>
        <v>-653763</v>
      </c>
      <c r="T1871" s="183"/>
      <c r="U1871" s="184">
        <v>0</v>
      </c>
      <c r="V1871" s="183"/>
      <c r="W1871" s="181">
        <f t="shared" si="90"/>
        <v>0</v>
      </c>
      <c r="X1871" s="181">
        <f t="shared" si="91"/>
        <v>-653763</v>
      </c>
    </row>
    <row r="1872" spans="1:24" ht="9.6" x14ac:dyDescent="0.3">
      <c r="A1872" s="156" t="s">
        <v>3186</v>
      </c>
      <c r="B1872" s="156" t="s">
        <v>3997</v>
      </c>
      <c r="C1872" s="158"/>
      <c r="D1872" s="158"/>
      <c r="E1872" s="160">
        <v>0</v>
      </c>
      <c r="F1872" s="160">
        <v>0</v>
      </c>
      <c r="G1872" s="158"/>
      <c r="H1872" s="158"/>
      <c r="I1872" s="158"/>
      <c r="J1872" s="158"/>
      <c r="K1872" s="158"/>
      <c r="L1872" s="158"/>
      <c r="M1872" s="158"/>
      <c r="N1872" s="160">
        <v>0</v>
      </c>
      <c r="O1872" s="158"/>
      <c r="P1872" s="159">
        <v>46282</v>
      </c>
      <c r="Q1872" s="158"/>
      <c r="R1872" s="158"/>
      <c r="S1872" s="181">
        <f t="shared" si="89"/>
        <v>46282</v>
      </c>
      <c r="T1872" s="183"/>
      <c r="U1872" s="184">
        <v>0</v>
      </c>
      <c r="V1872" s="183"/>
      <c r="W1872" s="181">
        <f t="shared" si="90"/>
        <v>0</v>
      </c>
      <c r="X1872" s="181">
        <f t="shared" si="91"/>
        <v>46282</v>
      </c>
    </row>
    <row r="1873" spans="1:24" ht="19.2" x14ac:dyDescent="0.3">
      <c r="A1873" s="156" t="s">
        <v>3187</v>
      </c>
      <c r="B1873" s="156" t="s">
        <v>3998</v>
      </c>
      <c r="C1873" s="158"/>
      <c r="D1873" s="158"/>
      <c r="E1873" s="160">
        <v>0</v>
      </c>
      <c r="F1873" s="160">
        <v>0</v>
      </c>
      <c r="G1873" s="158"/>
      <c r="H1873" s="158"/>
      <c r="I1873" s="158"/>
      <c r="J1873" s="158"/>
      <c r="K1873" s="158"/>
      <c r="L1873" s="158"/>
      <c r="M1873" s="158"/>
      <c r="N1873" s="160">
        <v>0</v>
      </c>
      <c r="O1873" s="158"/>
      <c r="P1873" s="158"/>
      <c r="Q1873" s="158"/>
      <c r="R1873" s="158"/>
      <c r="S1873" s="181">
        <f t="shared" si="89"/>
        <v>0</v>
      </c>
      <c r="T1873" s="183"/>
      <c r="U1873" s="184">
        <v>0</v>
      </c>
      <c r="V1873" s="183"/>
      <c r="W1873" s="181">
        <f t="shared" si="90"/>
        <v>0</v>
      </c>
      <c r="X1873" s="181">
        <f t="shared" si="91"/>
        <v>0</v>
      </c>
    </row>
    <row r="1874" spans="1:24" ht="19.2" x14ac:dyDescent="0.3">
      <c r="A1874" s="156" t="s">
        <v>3188</v>
      </c>
      <c r="B1874" s="156" t="s">
        <v>3999</v>
      </c>
      <c r="C1874" s="158"/>
      <c r="D1874" s="158"/>
      <c r="E1874" s="159">
        <v>494230</v>
      </c>
      <c r="F1874" s="160">
        <v>0</v>
      </c>
      <c r="G1874" s="158"/>
      <c r="H1874" s="158"/>
      <c r="I1874" s="158"/>
      <c r="J1874" s="158"/>
      <c r="K1874" s="158"/>
      <c r="L1874" s="158"/>
      <c r="M1874" s="158"/>
      <c r="N1874" s="160">
        <v>0</v>
      </c>
      <c r="O1874" s="158"/>
      <c r="P1874" s="159">
        <v>-108656</v>
      </c>
      <c r="Q1874" s="158"/>
      <c r="R1874" s="159">
        <v>2188061</v>
      </c>
      <c r="S1874" s="181">
        <f t="shared" si="89"/>
        <v>2573635</v>
      </c>
      <c r="T1874" s="183"/>
      <c r="U1874" s="184">
        <v>0</v>
      </c>
      <c r="V1874" s="183"/>
      <c r="W1874" s="181">
        <f t="shared" si="90"/>
        <v>0</v>
      </c>
      <c r="X1874" s="181">
        <f t="shared" si="91"/>
        <v>2573635</v>
      </c>
    </row>
    <row r="1875" spans="1:24" ht="19.2" x14ac:dyDescent="0.3">
      <c r="A1875" s="156" t="s">
        <v>3189</v>
      </c>
      <c r="B1875" s="156" t="s">
        <v>4000</v>
      </c>
      <c r="C1875" s="158"/>
      <c r="D1875" s="158"/>
      <c r="E1875" s="160">
        <v>0</v>
      </c>
      <c r="F1875" s="160">
        <v>0</v>
      </c>
      <c r="G1875" s="158"/>
      <c r="H1875" s="158"/>
      <c r="I1875" s="158"/>
      <c r="J1875" s="158"/>
      <c r="K1875" s="158"/>
      <c r="L1875" s="158"/>
      <c r="M1875" s="158"/>
      <c r="N1875" s="160">
        <v>0</v>
      </c>
      <c r="O1875" s="158"/>
      <c r="P1875" s="158"/>
      <c r="Q1875" s="158"/>
      <c r="R1875" s="158"/>
      <c r="S1875" s="181">
        <f t="shared" si="89"/>
        <v>0</v>
      </c>
      <c r="T1875" s="183"/>
      <c r="U1875" s="183"/>
      <c r="V1875" s="183"/>
      <c r="W1875" s="181">
        <f t="shared" si="90"/>
        <v>0</v>
      </c>
      <c r="X1875" s="181">
        <f t="shared" si="91"/>
        <v>0</v>
      </c>
    </row>
    <row r="1876" spans="1:24" ht="19.2" x14ac:dyDescent="0.3">
      <c r="A1876" s="156" t="s">
        <v>3566</v>
      </c>
      <c r="B1876" s="156" t="s">
        <v>4369</v>
      </c>
      <c r="C1876" s="159">
        <v>-15873622</v>
      </c>
      <c r="D1876" s="158"/>
      <c r="E1876" s="159">
        <v>-148000000</v>
      </c>
      <c r="F1876" s="159">
        <v>-52500000</v>
      </c>
      <c r="G1876" s="159">
        <v>-6000</v>
      </c>
      <c r="H1876" s="158"/>
      <c r="I1876" s="158"/>
      <c r="J1876" s="159">
        <v>-26300000</v>
      </c>
      <c r="K1876" s="159">
        <v>133641</v>
      </c>
      <c r="L1876" s="160">
        <v>0</v>
      </c>
      <c r="M1876" s="159">
        <v>-5000000</v>
      </c>
      <c r="N1876" s="160">
        <v>0</v>
      </c>
      <c r="O1876" s="158"/>
      <c r="P1876" s="159">
        <v>34996505</v>
      </c>
      <c r="Q1876" s="158"/>
      <c r="R1876" s="159">
        <v>-202110255</v>
      </c>
      <c r="S1876" s="181">
        <f t="shared" si="89"/>
        <v>-414659731</v>
      </c>
      <c r="T1876" s="183"/>
      <c r="U1876" s="182">
        <v>2044</v>
      </c>
      <c r="V1876" s="183"/>
      <c r="W1876" s="181">
        <f t="shared" si="90"/>
        <v>2044</v>
      </c>
      <c r="X1876" s="181">
        <f t="shared" si="91"/>
        <v>-414657687</v>
      </c>
    </row>
    <row r="1877" spans="1:24" ht="19.2" x14ac:dyDescent="0.3">
      <c r="A1877" s="156" t="s">
        <v>3567</v>
      </c>
      <c r="B1877" s="156" t="s">
        <v>4370</v>
      </c>
      <c r="C1877" s="159">
        <v>-15873622</v>
      </c>
      <c r="D1877" s="158"/>
      <c r="E1877" s="159">
        <v>-148000000</v>
      </c>
      <c r="F1877" s="159">
        <v>-52500000</v>
      </c>
      <c r="G1877" s="159">
        <v>-6000</v>
      </c>
      <c r="H1877" s="158"/>
      <c r="I1877" s="158"/>
      <c r="J1877" s="159">
        <v>-26300000</v>
      </c>
      <c r="K1877" s="159">
        <v>133641</v>
      </c>
      <c r="L1877" s="160">
        <v>0</v>
      </c>
      <c r="M1877" s="159">
        <v>-5000000</v>
      </c>
      <c r="N1877" s="160">
        <v>0</v>
      </c>
      <c r="O1877" s="158"/>
      <c r="P1877" s="159">
        <v>35000000</v>
      </c>
      <c r="Q1877" s="158"/>
      <c r="R1877" s="159">
        <v>-202110255</v>
      </c>
      <c r="S1877" s="181">
        <f t="shared" si="89"/>
        <v>-414656236</v>
      </c>
      <c r="T1877" s="183"/>
      <c r="U1877" s="182">
        <v>2044</v>
      </c>
      <c r="V1877" s="183"/>
      <c r="W1877" s="181">
        <f t="shared" si="90"/>
        <v>2044</v>
      </c>
      <c r="X1877" s="181">
        <f t="shared" si="91"/>
        <v>-414654192</v>
      </c>
    </row>
    <row r="1878" spans="1:24" ht="9.6" x14ac:dyDescent="0.3">
      <c r="A1878" s="156" t="s">
        <v>3172</v>
      </c>
      <c r="B1878" s="156" t="s">
        <v>3983</v>
      </c>
      <c r="C1878" s="158"/>
      <c r="D1878" s="158"/>
      <c r="E1878" s="158"/>
      <c r="F1878" s="158"/>
      <c r="G1878" s="158"/>
      <c r="H1878" s="158"/>
      <c r="I1878" s="158"/>
      <c r="J1878" s="158"/>
      <c r="K1878" s="158"/>
      <c r="L1878" s="158"/>
      <c r="M1878" s="158"/>
      <c r="N1878" s="158"/>
      <c r="O1878" s="158"/>
      <c r="P1878" s="158"/>
      <c r="Q1878" s="158"/>
      <c r="R1878" s="158"/>
      <c r="S1878" s="181">
        <f t="shared" si="89"/>
        <v>0</v>
      </c>
      <c r="T1878" s="183"/>
      <c r="U1878" s="183"/>
      <c r="V1878" s="183"/>
      <c r="W1878" s="181">
        <f t="shared" si="90"/>
        <v>0</v>
      </c>
      <c r="X1878" s="181">
        <f t="shared" si="91"/>
        <v>0</v>
      </c>
    </row>
    <row r="1879" spans="1:24" ht="19.2" x14ac:dyDescent="0.3">
      <c r="A1879" s="156" t="s">
        <v>3274</v>
      </c>
      <c r="B1879" s="156" t="s">
        <v>4085</v>
      </c>
      <c r="C1879" s="159">
        <v>2703105</v>
      </c>
      <c r="D1879" s="158"/>
      <c r="E1879" s="159">
        <v>-148000000</v>
      </c>
      <c r="F1879" s="159">
        <v>-38000000</v>
      </c>
      <c r="G1879" s="158"/>
      <c r="H1879" s="158"/>
      <c r="I1879" s="158"/>
      <c r="J1879" s="159">
        <v>-26000000</v>
      </c>
      <c r="K1879" s="158"/>
      <c r="L1879" s="158"/>
      <c r="M1879" s="158"/>
      <c r="N1879" s="160">
        <v>0</v>
      </c>
      <c r="O1879" s="158"/>
      <c r="P1879" s="159">
        <v>-13743</v>
      </c>
      <c r="Q1879" s="158"/>
      <c r="R1879" s="159">
        <v>-31796486</v>
      </c>
      <c r="S1879" s="181">
        <f t="shared" si="89"/>
        <v>-241107124</v>
      </c>
      <c r="T1879" s="183"/>
      <c r="U1879" s="183"/>
      <c r="V1879" s="183"/>
      <c r="W1879" s="181">
        <f t="shared" si="90"/>
        <v>0</v>
      </c>
      <c r="X1879" s="181">
        <f t="shared" si="91"/>
        <v>-241107124</v>
      </c>
    </row>
    <row r="1880" spans="1:24" ht="19.2" x14ac:dyDescent="0.3">
      <c r="A1880" s="156" t="s">
        <v>3173</v>
      </c>
      <c r="B1880" s="156" t="s">
        <v>3984</v>
      </c>
      <c r="C1880" s="159">
        <v>-4484612</v>
      </c>
      <c r="D1880" s="158"/>
      <c r="E1880" s="160">
        <v>0</v>
      </c>
      <c r="F1880" s="159">
        <v>4300000</v>
      </c>
      <c r="G1880" s="159">
        <v>-6000</v>
      </c>
      <c r="H1880" s="158"/>
      <c r="I1880" s="158"/>
      <c r="J1880" s="159">
        <v>-100000</v>
      </c>
      <c r="K1880" s="159">
        <v>133641</v>
      </c>
      <c r="L1880" s="160">
        <v>0</v>
      </c>
      <c r="M1880" s="159">
        <v>-5000000</v>
      </c>
      <c r="N1880" s="160">
        <v>0</v>
      </c>
      <c r="O1880" s="158"/>
      <c r="P1880" s="159">
        <v>35000000</v>
      </c>
      <c r="Q1880" s="158"/>
      <c r="R1880" s="159">
        <v>-144521719</v>
      </c>
      <c r="S1880" s="181">
        <f t="shared" si="89"/>
        <v>-114678690</v>
      </c>
      <c r="T1880" s="183"/>
      <c r="U1880" s="182">
        <v>2889</v>
      </c>
      <c r="V1880" s="183"/>
      <c r="W1880" s="181">
        <f t="shared" si="90"/>
        <v>2889</v>
      </c>
      <c r="X1880" s="181">
        <f t="shared" si="91"/>
        <v>-114675801</v>
      </c>
    </row>
    <row r="1881" spans="1:24" ht="9.6" x14ac:dyDescent="0.3">
      <c r="A1881" s="156" t="s">
        <v>3174</v>
      </c>
      <c r="B1881" s="156" t="s">
        <v>3985</v>
      </c>
      <c r="C1881" s="159">
        <v>-14500000</v>
      </c>
      <c r="D1881" s="158"/>
      <c r="E1881" s="160">
        <v>0</v>
      </c>
      <c r="F1881" s="159">
        <v>-18100000</v>
      </c>
      <c r="G1881" s="158"/>
      <c r="H1881" s="158"/>
      <c r="I1881" s="158"/>
      <c r="J1881" s="158"/>
      <c r="K1881" s="158"/>
      <c r="L1881" s="158"/>
      <c r="M1881" s="158"/>
      <c r="N1881" s="160">
        <v>0</v>
      </c>
      <c r="O1881" s="158"/>
      <c r="P1881" s="158"/>
      <c r="Q1881" s="158"/>
      <c r="R1881" s="159">
        <v>-31059539</v>
      </c>
      <c r="S1881" s="181">
        <f t="shared" si="89"/>
        <v>-63659539</v>
      </c>
      <c r="T1881" s="183"/>
      <c r="U1881" s="184">
        <v>0</v>
      </c>
      <c r="V1881" s="183"/>
      <c r="W1881" s="181">
        <f t="shared" si="90"/>
        <v>0</v>
      </c>
      <c r="X1881" s="181">
        <f t="shared" si="91"/>
        <v>-63659539</v>
      </c>
    </row>
    <row r="1882" spans="1:24" ht="19.2" x14ac:dyDescent="0.3">
      <c r="A1882" s="156" t="s">
        <v>3175</v>
      </c>
      <c r="B1882" s="156" t="s">
        <v>3986</v>
      </c>
      <c r="C1882" s="159">
        <v>400000</v>
      </c>
      <c r="D1882" s="158"/>
      <c r="E1882" s="160">
        <v>0</v>
      </c>
      <c r="F1882" s="159">
        <v>-700000</v>
      </c>
      <c r="G1882" s="158"/>
      <c r="H1882" s="158"/>
      <c r="I1882" s="158"/>
      <c r="J1882" s="159">
        <v>100000</v>
      </c>
      <c r="K1882" s="158"/>
      <c r="L1882" s="158"/>
      <c r="M1882" s="158"/>
      <c r="N1882" s="160">
        <v>0</v>
      </c>
      <c r="O1882" s="158"/>
      <c r="P1882" s="158"/>
      <c r="Q1882" s="158"/>
      <c r="R1882" s="159">
        <v>-12315937</v>
      </c>
      <c r="S1882" s="181">
        <f t="shared" si="89"/>
        <v>-12515937</v>
      </c>
      <c r="T1882" s="183"/>
      <c r="U1882" s="182">
        <v>-845</v>
      </c>
      <c r="V1882" s="183"/>
      <c r="W1882" s="181">
        <f t="shared" si="90"/>
        <v>-845</v>
      </c>
      <c r="X1882" s="181">
        <f t="shared" si="91"/>
        <v>-12516782</v>
      </c>
    </row>
    <row r="1883" spans="1:24" ht="19.2" x14ac:dyDescent="0.3">
      <c r="A1883" s="156" t="s">
        <v>3275</v>
      </c>
      <c r="B1883" s="156" t="s">
        <v>4086</v>
      </c>
      <c r="C1883" s="159">
        <v>7885</v>
      </c>
      <c r="D1883" s="158"/>
      <c r="E1883" s="160">
        <v>0</v>
      </c>
      <c r="F1883" s="160">
        <v>0</v>
      </c>
      <c r="G1883" s="158"/>
      <c r="H1883" s="158"/>
      <c r="I1883" s="158"/>
      <c r="J1883" s="159">
        <v>-300000</v>
      </c>
      <c r="K1883" s="158"/>
      <c r="L1883" s="158"/>
      <c r="M1883" s="158"/>
      <c r="N1883" s="160">
        <v>0</v>
      </c>
      <c r="O1883" s="158"/>
      <c r="P1883" s="159">
        <v>13743</v>
      </c>
      <c r="Q1883" s="158"/>
      <c r="R1883" s="159">
        <v>17583426</v>
      </c>
      <c r="S1883" s="181">
        <f t="shared" si="89"/>
        <v>17305054</v>
      </c>
      <c r="T1883" s="183"/>
      <c r="U1883" s="184">
        <v>0</v>
      </c>
      <c r="V1883" s="183"/>
      <c r="W1883" s="181">
        <f t="shared" si="90"/>
        <v>0</v>
      </c>
      <c r="X1883" s="181">
        <f t="shared" si="91"/>
        <v>17305054</v>
      </c>
    </row>
    <row r="1884" spans="1:24" ht="9.6" x14ac:dyDescent="0.3">
      <c r="A1884" s="156" t="s">
        <v>3276</v>
      </c>
      <c r="B1884" s="156" t="s">
        <v>4087</v>
      </c>
      <c r="C1884" s="158"/>
      <c r="D1884" s="158"/>
      <c r="E1884" s="160">
        <v>0</v>
      </c>
      <c r="F1884" s="160">
        <v>0</v>
      </c>
      <c r="G1884" s="158"/>
      <c r="H1884" s="158"/>
      <c r="I1884" s="158"/>
      <c r="J1884" s="158"/>
      <c r="K1884" s="158"/>
      <c r="L1884" s="158"/>
      <c r="M1884" s="158"/>
      <c r="N1884" s="160">
        <v>0</v>
      </c>
      <c r="O1884" s="158"/>
      <c r="P1884" s="158"/>
      <c r="Q1884" s="158"/>
      <c r="R1884" s="158"/>
      <c r="S1884" s="181">
        <f t="shared" si="89"/>
        <v>0</v>
      </c>
      <c r="T1884" s="183"/>
      <c r="U1884" s="183"/>
      <c r="V1884" s="183"/>
      <c r="W1884" s="181">
        <f t="shared" si="90"/>
        <v>0</v>
      </c>
      <c r="X1884" s="181">
        <f t="shared" si="91"/>
        <v>0</v>
      </c>
    </row>
    <row r="1885" spans="1:24" ht="9.6" x14ac:dyDescent="0.3">
      <c r="A1885" s="176" t="s">
        <v>4588</v>
      </c>
      <c r="B1885" s="176" t="s">
        <v>3987</v>
      </c>
      <c r="C1885" s="158"/>
      <c r="D1885" s="158"/>
      <c r="E1885" s="158"/>
      <c r="F1885" s="158"/>
      <c r="G1885" s="158"/>
      <c r="H1885" s="158"/>
      <c r="I1885" s="158"/>
      <c r="J1885" s="158"/>
      <c r="K1885" s="158"/>
      <c r="L1885" s="158"/>
      <c r="M1885" s="158"/>
      <c r="N1885" s="158"/>
      <c r="O1885" s="158"/>
      <c r="P1885" s="158"/>
      <c r="Q1885" s="158"/>
      <c r="R1885" s="158"/>
      <c r="S1885" s="181">
        <f t="shared" si="89"/>
        <v>0</v>
      </c>
      <c r="T1885" s="183"/>
      <c r="U1885" s="183"/>
      <c r="V1885" s="183"/>
      <c r="W1885" s="181">
        <f t="shared" si="90"/>
        <v>0</v>
      </c>
      <c r="X1885" s="181">
        <f t="shared" si="91"/>
        <v>0</v>
      </c>
    </row>
    <row r="1886" spans="1:24" ht="9.6" x14ac:dyDescent="0.3">
      <c r="A1886" s="156" t="s">
        <v>3177</v>
      </c>
      <c r="B1886" s="156" t="s">
        <v>3988</v>
      </c>
      <c r="C1886" s="158"/>
      <c r="D1886" s="158"/>
      <c r="E1886" s="158"/>
      <c r="F1886" s="158"/>
      <c r="G1886" s="158"/>
      <c r="H1886" s="158"/>
      <c r="I1886" s="158"/>
      <c r="J1886" s="158"/>
      <c r="K1886" s="158"/>
      <c r="L1886" s="158"/>
      <c r="M1886" s="158"/>
      <c r="N1886" s="158"/>
      <c r="O1886" s="158"/>
      <c r="P1886" s="158"/>
      <c r="Q1886" s="158"/>
      <c r="R1886" s="158"/>
      <c r="S1886" s="181">
        <f t="shared" si="89"/>
        <v>0</v>
      </c>
      <c r="T1886" s="183"/>
      <c r="U1886" s="183"/>
      <c r="V1886" s="183"/>
      <c r="W1886" s="181">
        <f t="shared" si="90"/>
        <v>0</v>
      </c>
      <c r="X1886" s="181">
        <f t="shared" si="91"/>
        <v>0</v>
      </c>
    </row>
    <row r="1887" spans="1:24" ht="19.2" x14ac:dyDescent="0.3">
      <c r="A1887" s="156" t="s">
        <v>3568</v>
      </c>
      <c r="B1887" s="156" t="s">
        <v>4371</v>
      </c>
      <c r="C1887" s="158"/>
      <c r="D1887" s="158"/>
      <c r="E1887" s="160">
        <v>0</v>
      </c>
      <c r="F1887" s="160">
        <v>0</v>
      </c>
      <c r="G1887" s="158"/>
      <c r="H1887" s="158"/>
      <c r="I1887" s="158"/>
      <c r="J1887" s="158"/>
      <c r="K1887" s="158"/>
      <c r="L1887" s="158"/>
      <c r="M1887" s="158"/>
      <c r="N1887" s="160">
        <v>0</v>
      </c>
      <c r="O1887" s="158"/>
      <c r="P1887" s="159">
        <v>-3495</v>
      </c>
      <c r="Q1887" s="158"/>
      <c r="R1887" s="158"/>
      <c r="S1887" s="181">
        <f t="shared" si="89"/>
        <v>-3495</v>
      </c>
      <c r="T1887" s="183"/>
      <c r="U1887" s="184">
        <v>0</v>
      </c>
      <c r="V1887" s="183"/>
      <c r="W1887" s="181">
        <f t="shared" si="90"/>
        <v>0</v>
      </c>
      <c r="X1887" s="181">
        <f t="shared" si="91"/>
        <v>-3495</v>
      </c>
    </row>
    <row r="1888" spans="1:24" ht="9.6" x14ac:dyDescent="0.3">
      <c r="A1888" s="156" t="s">
        <v>3184</v>
      </c>
      <c r="B1888" s="156" t="s">
        <v>3995</v>
      </c>
      <c r="C1888" s="158"/>
      <c r="D1888" s="158"/>
      <c r="E1888" s="158"/>
      <c r="F1888" s="158"/>
      <c r="G1888" s="158"/>
      <c r="H1888" s="158"/>
      <c r="I1888" s="158"/>
      <c r="J1888" s="158"/>
      <c r="K1888" s="158"/>
      <c r="L1888" s="158"/>
      <c r="M1888" s="158"/>
      <c r="N1888" s="158"/>
      <c r="O1888" s="158"/>
      <c r="P1888" s="158"/>
      <c r="Q1888" s="158"/>
      <c r="R1888" s="158"/>
      <c r="S1888" s="181">
        <f t="shared" si="89"/>
        <v>0</v>
      </c>
      <c r="T1888" s="183"/>
      <c r="U1888" s="183"/>
      <c r="V1888" s="183"/>
      <c r="W1888" s="181">
        <f t="shared" si="90"/>
        <v>0</v>
      </c>
      <c r="X1888" s="181">
        <f t="shared" si="91"/>
        <v>0</v>
      </c>
    </row>
    <row r="1889" spans="1:24" ht="19.2" x14ac:dyDescent="0.3">
      <c r="A1889" s="156" t="s">
        <v>3185</v>
      </c>
      <c r="B1889" s="156" t="s">
        <v>3996</v>
      </c>
      <c r="C1889" s="158"/>
      <c r="D1889" s="158"/>
      <c r="E1889" s="160">
        <v>0</v>
      </c>
      <c r="F1889" s="160">
        <v>0</v>
      </c>
      <c r="G1889" s="158"/>
      <c r="H1889" s="158"/>
      <c r="I1889" s="158"/>
      <c r="J1889" s="158"/>
      <c r="K1889" s="158"/>
      <c r="L1889" s="158"/>
      <c r="M1889" s="158"/>
      <c r="N1889" s="160">
        <v>0</v>
      </c>
      <c r="O1889" s="158"/>
      <c r="P1889" s="159">
        <v>-3495</v>
      </c>
      <c r="Q1889" s="158"/>
      <c r="R1889" s="158"/>
      <c r="S1889" s="181">
        <f t="shared" si="89"/>
        <v>-3495</v>
      </c>
      <c r="T1889" s="183"/>
      <c r="U1889" s="184">
        <v>0</v>
      </c>
      <c r="V1889" s="183"/>
      <c r="W1889" s="181">
        <f t="shared" si="90"/>
        <v>0</v>
      </c>
      <c r="X1889" s="181">
        <f t="shared" si="91"/>
        <v>-3495</v>
      </c>
    </row>
    <row r="1890" spans="1:24" ht="9.6" x14ac:dyDescent="0.3">
      <c r="A1890" s="156" t="s">
        <v>3186</v>
      </c>
      <c r="B1890" s="156" t="s">
        <v>3997</v>
      </c>
      <c r="C1890" s="158"/>
      <c r="D1890" s="158"/>
      <c r="E1890" s="160">
        <v>0</v>
      </c>
      <c r="F1890" s="160">
        <v>0</v>
      </c>
      <c r="G1890" s="158"/>
      <c r="H1890" s="158"/>
      <c r="I1890" s="158"/>
      <c r="J1890" s="158"/>
      <c r="K1890" s="158"/>
      <c r="L1890" s="158"/>
      <c r="M1890" s="158"/>
      <c r="N1890" s="160">
        <v>0</v>
      </c>
      <c r="O1890" s="158"/>
      <c r="P1890" s="158"/>
      <c r="Q1890" s="158"/>
      <c r="R1890" s="158"/>
      <c r="S1890" s="181">
        <f t="shared" si="89"/>
        <v>0</v>
      </c>
      <c r="T1890" s="183"/>
      <c r="U1890" s="184">
        <v>0</v>
      </c>
      <c r="V1890" s="183"/>
      <c r="W1890" s="181">
        <f t="shared" si="90"/>
        <v>0</v>
      </c>
      <c r="X1890" s="181">
        <f t="shared" si="91"/>
        <v>0</v>
      </c>
    </row>
    <row r="1891" spans="1:24" ht="19.2" x14ac:dyDescent="0.3">
      <c r="A1891" s="156" t="s">
        <v>3187</v>
      </c>
      <c r="B1891" s="156" t="s">
        <v>3998</v>
      </c>
      <c r="C1891" s="158"/>
      <c r="D1891" s="158"/>
      <c r="E1891" s="160">
        <v>0</v>
      </c>
      <c r="F1891" s="160">
        <v>0</v>
      </c>
      <c r="G1891" s="158"/>
      <c r="H1891" s="158"/>
      <c r="I1891" s="158"/>
      <c r="J1891" s="158"/>
      <c r="K1891" s="158"/>
      <c r="L1891" s="158"/>
      <c r="M1891" s="158"/>
      <c r="N1891" s="160">
        <v>0</v>
      </c>
      <c r="O1891" s="158"/>
      <c r="P1891" s="158"/>
      <c r="Q1891" s="158"/>
      <c r="R1891" s="158"/>
      <c r="S1891" s="181">
        <f t="shared" si="89"/>
        <v>0</v>
      </c>
      <c r="T1891" s="183"/>
      <c r="U1891" s="184">
        <v>0</v>
      </c>
      <c r="V1891" s="183"/>
      <c r="W1891" s="181">
        <f t="shared" si="90"/>
        <v>0</v>
      </c>
      <c r="X1891" s="181">
        <f t="shared" si="91"/>
        <v>0</v>
      </c>
    </row>
    <row r="1892" spans="1:24" ht="19.2" x14ac:dyDescent="0.3">
      <c r="A1892" s="156" t="s">
        <v>3188</v>
      </c>
      <c r="B1892" s="156" t="s">
        <v>3999</v>
      </c>
      <c r="C1892" s="158"/>
      <c r="D1892" s="158"/>
      <c r="E1892" s="160">
        <v>0</v>
      </c>
      <c r="F1892" s="160">
        <v>0</v>
      </c>
      <c r="G1892" s="158"/>
      <c r="H1892" s="158"/>
      <c r="I1892" s="158"/>
      <c r="J1892" s="158"/>
      <c r="K1892" s="158"/>
      <c r="L1892" s="158"/>
      <c r="M1892" s="158"/>
      <c r="N1892" s="160">
        <v>0</v>
      </c>
      <c r="O1892" s="158"/>
      <c r="P1892" s="158"/>
      <c r="Q1892" s="158"/>
      <c r="R1892" s="158"/>
      <c r="S1892" s="181">
        <f t="shared" si="89"/>
        <v>0</v>
      </c>
      <c r="T1892" s="183"/>
      <c r="U1892" s="184">
        <v>0</v>
      </c>
      <c r="V1892" s="183"/>
      <c r="W1892" s="181">
        <f t="shared" si="90"/>
        <v>0</v>
      </c>
      <c r="X1892" s="181">
        <f t="shared" si="91"/>
        <v>0</v>
      </c>
    </row>
    <row r="1893" spans="1:24" ht="19.2" x14ac:dyDescent="0.3">
      <c r="A1893" s="156" t="s">
        <v>3189</v>
      </c>
      <c r="B1893" s="156" t="s">
        <v>4000</v>
      </c>
      <c r="C1893" s="158"/>
      <c r="D1893" s="158"/>
      <c r="E1893" s="160">
        <v>0</v>
      </c>
      <c r="F1893" s="160">
        <v>0</v>
      </c>
      <c r="G1893" s="158"/>
      <c r="H1893" s="158"/>
      <c r="I1893" s="158"/>
      <c r="J1893" s="158"/>
      <c r="K1893" s="158"/>
      <c r="L1893" s="158"/>
      <c r="M1893" s="158"/>
      <c r="N1893" s="160">
        <v>0</v>
      </c>
      <c r="O1893" s="158"/>
      <c r="P1893" s="158"/>
      <c r="Q1893" s="158"/>
      <c r="R1893" s="158"/>
      <c r="S1893" s="181">
        <f t="shared" si="89"/>
        <v>0</v>
      </c>
      <c r="T1893" s="183"/>
      <c r="U1893" s="183"/>
      <c r="V1893" s="183"/>
      <c r="W1893" s="181">
        <f t="shared" si="90"/>
        <v>0</v>
      </c>
      <c r="X1893" s="181">
        <f t="shared" si="91"/>
        <v>0</v>
      </c>
    </row>
    <row r="1894" spans="1:24" ht="19.2" x14ac:dyDescent="0.3">
      <c r="A1894" s="156" t="s">
        <v>3569</v>
      </c>
      <c r="B1894" s="156" t="s">
        <v>4372</v>
      </c>
      <c r="C1894" s="159">
        <v>48918042</v>
      </c>
      <c r="D1894" s="159">
        <v>3380140</v>
      </c>
      <c r="E1894" s="159">
        <v>67806124</v>
      </c>
      <c r="F1894" s="159">
        <v>-72671758</v>
      </c>
      <c r="G1894" s="159">
        <v>88541</v>
      </c>
      <c r="H1894" s="159">
        <v>-632590437</v>
      </c>
      <c r="I1894" s="159">
        <v>-7362201</v>
      </c>
      <c r="J1894" s="159">
        <v>-30201130</v>
      </c>
      <c r="K1894" s="159">
        <v>1868969</v>
      </c>
      <c r="L1894" s="159">
        <v>-74695551</v>
      </c>
      <c r="M1894" s="159">
        <v>-1280000</v>
      </c>
      <c r="N1894" s="159">
        <v>48975177</v>
      </c>
      <c r="O1894" s="159">
        <v>-6273</v>
      </c>
      <c r="P1894" s="159">
        <v>-242127532</v>
      </c>
      <c r="Q1894" s="159">
        <v>-37100000</v>
      </c>
      <c r="R1894" s="159">
        <v>78007977</v>
      </c>
      <c r="S1894" s="181">
        <f t="shared" si="89"/>
        <v>-848989912</v>
      </c>
      <c r="T1894" s="182">
        <v>561131</v>
      </c>
      <c r="U1894" s="182">
        <v>171239</v>
      </c>
      <c r="V1894" s="183"/>
      <c r="W1894" s="181">
        <f t="shared" si="90"/>
        <v>732370</v>
      </c>
      <c r="X1894" s="181">
        <f t="shared" si="91"/>
        <v>-848257542</v>
      </c>
    </row>
    <row r="1895" spans="1:24" ht="9.6" x14ac:dyDescent="0.3">
      <c r="A1895" s="156" t="s">
        <v>3570</v>
      </c>
      <c r="B1895" s="156" t="s">
        <v>4373</v>
      </c>
      <c r="C1895" s="158"/>
      <c r="D1895" s="158"/>
      <c r="E1895" s="160">
        <v>0</v>
      </c>
      <c r="F1895" s="160">
        <v>0</v>
      </c>
      <c r="G1895" s="158"/>
      <c r="H1895" s="158"/>
      <c r="I1895" s="158"/>
      <c r="J1895" s="158"/>
      <c r="K1895" s="158"/>
      <c r="L1895" s="158"/>
      <c r="M1895" s="158"/>
      <c r="N1895" s="160">
        <v>0</v>
      </c>
      <c r="O1895" s="158"/>
      <c r="P1895" s="159">
        <v>-6139683</v>
      </c>
      <c r="Q1895" s="158"/>
      <c r="R1895" s="158"/>
      <c r="S1895" s="181">
        <f t="shared" ref="S1895:S1958" si="92">SUM(C1895:R1895)</f>
        <v>-6139683</v>
      </c>
      <c r="T1895" s="183"/>
      <c r="U1895" s="182">
        <v>21472</v>
      </c>
      <c r="V1895" s="183"/>
      <c r="W1895" s="181">
        <f t="shared" si="90"/>
        <v>21472</v>
      </c>
      <c r="X1895" s="181">
        <f t="shared" si="91"/>
        <v>-6118211</v>
      </c>
    </row>
    <row r="1896" spans="1:24" ht="19.2" x14ac:dyDescent="0.3">
      <c r="A1896" s="156" t="s">
        <v>3571</v>
      </c>
      <c r="B1896" s="156" t="s">
        <v>4374</v>
      </c>
      <c r="C1896" s="159">
        <v>2000000</v>
      </c>
      <c r="D1896" s="158"/>
      <c r="E1896" s="159">
        <v>146645</v>
      </c>
      <c r="F1896" s="159">
        <v>528242</v>
      </c>
      <c r="G1896" s="158"/>
      <c r="H1896" s="158"/>
      <c r="I1896" s="158"/>
      <c r="J1896" s="159">
        <v>-86924</v>
      </c>
      <c r="K1896" s="158"/>
      <c r="L1896" s="159">
        <v>332759</v>
      </c>
      <c r="M1896" s="158"/>
      <c r="N1896" s="159">
        <v>6825177</v>
      </c>
      <c r="O1896" s="158"/>
      <c r="P1896" s="159">
        <v>-84357</v>
      </c>
      <c r="Q1896" s="158"/>
      <c r="R1896" s="159">
        <v>8461786</v>
      </c>
      <c r="S1896" s="181">
        <f t="shared" si="92"/>
        <v>18123328</v>
      </c>
      <c r="T1896" s="183"/>
      <c r="U1896" s="184">
        <v>0</v>
      </c>
      <c r="V1896" s="183"/>
      <c r="W1896" s="181">
        <f t="shared" si="90"/>
        <v>0</v>
      </c>
      <c r="X1896" s="181">
        <f t="shared" si="91"/>
        <v>18123328</v>
      </c>
    </row>
    <row r="1897" spans="1:24" ht="19.2" x14ac:dyDescent="0.3">
      <c r="A1897" s="156" t="s">
        <v>3572</v>
      </c>
      <c r="B1897" s="156" t="s">
        <v>4375</v>
      </c>
      <c r="C1897" s="159">
        <v>46918042</v>
      </c>
      <c r="D1897" s="159">
        <v>3380140</v>
      </c>
      <c r="E1897" s="159">
        <v>67659479</v>
      </c>
      <c r="F1897" s="159">
        <v>-73200000</v>
      </c>
      <c r="G1897" s="159">
        <v>88541</v>
      </c>
      <c r="H1897" s="159">
        <v>-632590437</v>
      </c>
      <c r="I1897" s="159">
        <v>-7362201</v>
      </c>
      <c r="J1897" s="159">
        <v>-30114206</v>
      </c>
      <c r="K1897" s="159">
        <v>1868969</v>
      </c>
      <c r="L1897" s="159">
        <v>-75028310</v>
      </c>
      <c r="M1897" s="159">
        <v>-1280000</v>
      </c>
      <c r="N1897" s="159">
        <v>42150000</v>
      </c>
      <c r="O1897" s="159">
        <v>-6273</v>
      </c>
      <c r="P1897" s="159">
        <v>-233889926</v>
      </c>
      <c r="Q1897" s="159">
        <v>-37100000</v>
      </c>
      <c r="R1897" s="159">
        <v>69546191</v>
      </c>
      <c r="S1897" s="181">
        <f t="shared" si="92"/>
        <v>-858959991</v>
      </c>
      <c r="T1897" s="182">
        <v>561131</v>
      </c>
      <c r="U1897" s="182">
        <v>149767</v>
      </c>
      <c r="V1897" s="183"/>
      <c r="W1897" s="181">
        <f t="shared" ref="W1897:W1960" si="93">SUM(T1897:V1897)</f>
        <v>710898</v>
      </c>
      <c r="X1897" s="181">
        <f t="shared" ref="X1897:X1960" si="94">S1897+W1897</f>
        <v>-858249093</v>
      </c>
    </row>
    <row r="1898" spans="1:24" ht="9.6" x14ac:dyDescent="0.3">
      <c r="A1898" s="156" t="s">
        <v>3172</v>
      </c>
      <c r="B1898" s="156" t="s">
        <v>3983</v>
      </c>
      <c r="C1898" s="158"/>
      <c r="D1898" s="158"/>
      <c r="E1898" s="158"/>
      <c r="F1898" s="158"/>
      <c r="G1898" s="158"/>
      <c r="H1898" s="158"/>
      <c r="I1898" s="158"/>
      <c r="J1898" s="158"/>
      <c r="K1898" s="158"/>
      <c r="L1898" s="158"/>
      <c r="M1898" s="158"/>
      <c r="N1898" s="158"/>
      <c r="O1898" s="158"/>
      <c r="P1898" s="158"/>
      <c r="Q1898" s="158"/>
      <c r="R1898" s="158"/>
      <c r="S1898" s="181">
        <f t="shared" si="92"/>
        <v>0</v>
      </c>
      <c r="T1898" s="183"/>
      <c r="U1898" s="183"/>
      <c r="V1898" s="183"/>
      <c r="W1898" s="181">
        <f t="shared" si="93"/>
        <v>0</v>
      </c>
      <c r="X1898" s="181">
        <f t="shared" si="94"/>
        <v>0</v>
      </c>
    </row>
    <row r="1899" spans="1:24" ht="19.2" x14ac:dyDescent="0.3">
      <c r="A1899" s="156" t="s">
        <v>3274</v>
      </c>
      <c r="B1899" s="156" t="s">
        <v>4085</v>
      </c>
      <c r="C1899" s="159">
        <v>-18800000</v>
      </c>
      <c r="D1899" s="158"/>
      <c r="E1899" s="159">
        <v>204636002</v>
      </c>
      <c r="F1899" s="159">
        <v>-70280000</v>
      </c>
      <c r="G1899" s="158"/>
      <c r="H1899" s="159">
        <v>42912</v>
      </c>
      <c r="I1899" s="158"/>
      <c r="J1899" s="159">
        <v>-39814206</v>
      </c>
      <c r="K1899" s="158"/>
      <c r="L1899" s="159">
        <v>-34227058</v>
      </c>
      <c r="M1899" s="158"/>
      <c r="N1899" s="159">
        <v>36650000</v>
      </c>
      <c r="O1899" s="158"/>
      <c r="P1899" s="159">
        <v>79493806</v>
      </c>
      <c r="Q1899" s="158"/>
      <c r="R1899" s="159">
        <v>43226074</v>
      </c>
      <c r="S1899" s="181">
        <f t="shared" si="92"/>
        <v>200927530</v>
      </c>
      <c r="T1899" s="183"/>
      <c r="U1899" s="183"/>
      <c r="V1899" s="183"/>
      <c r="W1899" s="181">
        <f t="shared" si="93"/>
        <v>0</v>
      </c>
      <c r="X1899" s="181">
        <f t="shared" si="94"/>
        <v>200927530</v>
      </c>
    </row>
    <row r="1900" spans="1:24" ht="19.2" x14ac:dyDescent="0.3">
      <c r="A1900" s="156" t="s">
        <v>3173</v>
      </c>
      <c r="B1900" s="156" t="s">
        <v>3984</v>
      </c>
      <c r="C1900" s="159">
        <v>49109476</v>
      </c>
      <c r="D1900" s="159">
        <v>3380140</v>
      </c>
      <c r="E1900" s="159">
        <v>-131500101</v>
      </c>
      <c r="F1900" s="159">
        <v>-10500000</v>
      </c>
      <c r="G1900" s="159">
        <v>88541</v>
      </c>
      <c r="H1900" s="159">
        <v>-536124246</v>
      </c>
      <c r="I1900" s="159">
        <v>-7530579</v>
      </c>
      <c r="J1900" s="159">
        <v>2140000</v>
      </c>
      <c r="K1900" s="159">
        <v>1466593</v>
      </c>
      <c r="L1900" s="159">
        <v>-39906660</v>
      </c>
      <c r="M1900" s="159">
        <v>20000</v>
      </c>
      <c r="N1900" s="159">
        <v>-10600000</v>
      </c>
      <c r="O1900" s="159">
        <v>-6273</v>
      </c>
      <c r="P1900" s="159">
        <v>-123724575</v>
      </c>
      <c r="Q1900" s="159">
        <v>-40800000</v>
      </c>
      <c r="R1900" s="159">
        <v>6116594</v>
      </c>
      <c r="S1900" s="181">
        <f t="shared" si="92"/>
        <v>-838371090</v>
      </c>
      <c r="T1900" s="183"/>
      <c r="U1900" s="182">
        <v>149767</v>
      </c>
      <c r="V1900" s="183"/>
      <c r="W1900" s="181">
        <f t="shared" si="93"/>
        <v>149767</v>
      </c>
      <c r="X1900" s="181">
        <f t="shared" si="94"/>
        <v>-838221323</v>
      </c>
    </row>
    <row r="1901" spans="1:24" ht="9.6" x14ac:dyDescent="0.3">
      <c r="A1901" s="156" t="s">
        <v>3174</v>
      </c>
      <c r="B1901" s="156" t="s">
        <v>3985</v>
      </c>
      <c r="C1901" s="159">
        <v>16825664</v>
      </c>
      <c r="D1901" s="158"/>
      <c r="E1901" s="159">
        <v>-9863597</v>
      </c>
      <c r="F1901" s="159">
        <v>3600000</v>
      </c>
      <c r="G1901" s="158"/>
      <c r="H1901" s="159">
        <v>-59703074</v>
      </c>
      <c r="I1901" s="159">
        <v>168378</v>
      </c>
      <c r="J1901" s="159">
        <v>7560000</v>
      </c>
      <c r="K1901" s="159">
        <v>402376</v>
      </c>
      <c r="L1901" s="159">
        <v>-1172212</v>
      </c>
      <c r="M1901" s="159">
        <v>-1300000</v>
      </c>
      <c r="N1901" s="159">
        <v>16100000</v>
      </c>
      <c r="O1901" s="158"/>
      <c r="P1901" s="159">
        <v>-131026513</v>
      </c>
      <c r="Q1901" s="159">
        <v>3700000</v>
      </c>
      <c r="R1901" s="159">
        <v>4814337</v>
      </c>
      <c r="S1901" s="181">
        <f t="shared" si="92"/>
        <v>-149894641</v>
      </c>
      <c r="T1901" s="183"/>
      <c r="U1901" s="184">
        <v>0</v>
      </c>
      <c r="V1901" s="183"/>
      <c r="W1901" s="181">
        <f t="shared" si="93"/>
        <v>0</v>
      </c>
      <c r="X1901" s="181">
        <f t="shared" si="94"/>
        <v>-149894641</v>
      </c>
    </row>
    <row r="1902" spans="1:24" ht="19.2" x14ac:dyDescent="0.3">
      <c r="A1902" s="156" t="s">
        <v>3175</v>
      </c>
      <c r="B1902" s="156" t="s">
        <v>3986</v>
      </c>
      <c r="C1902" s="159">
        <v>-217098</v>
      </c>
      <c r="D1902" s="158"/>
      <c r="E1902" s="159">
        <v>2722218</v>
      </c>
      <c r="F1902" s="159">
        <v>4500000</v>
      </c>
      <c r="G1902" s="158"/>
      <c r="H1902" s="159">
        <v>-290759</v>
      </c>
      <c r="I1902" s="158"/>
      <c r="J1902" s="158"/>
      <c r="K1902" s="160">
        <v>0</v>
      </c>
      <c r="L1902" s="159">
        <v>275082</v>
      </c>
      <c r="M1902" s="158"/>
      <c r="N1902" s="160">
        <v>0</v>
      </c>
      <c r="O1902" s="158"/>
      <c r="P1902" s="160">
        <v>0</v>
      </c>
      <c r="Q1902" s="158"/>
      <c r="R1902" s="159">
        <v>-6523903</v>
      </c>
      <c r="S1902" s="181">
        <f t="shared" si="92"/>
        <v>465540</v>
      </c>
      <c r="T1902" s="183"/>
      <c r="U1902" s="184">
        <v>0</v>
      </c>
      <c r="V1902" s="183"/>
      <c r="W1902" s="181">
        <f t="shared" si="93"/>
        <v>0</v>
      </c>
      <c r="X1902" s="181">
        <f t="shared" si="94"/>
        <v>465540</v>
      </c>
    </row>
    <row r="1903" spans="1:24" ht="19.2" x14ac:dyDescent="0.3">
      <c r="A1903" s="156" t="s">
        <v>3275</v>
      </c>
      <c r="B1903" s="156" t="s">
        <v>4086</v>
      </c>
      <c r="C1903" s="160">
        <v>0</v>
      </c>
      <c r="D1903" s="158"/>
      <c r="E1903" s="159">
        <v>1664957</v>
      </c>
      <c r="F1903" s="159">
        <v>-520000</v>
      </c>
      <c r="G1903" s="158"/>
      <c r="H1903" s="160">
        <v>0</v>
      </c>
      <c r="I1903" s="158"/>
      <c r="J1903" s="158"/>
      <c r="K1903" s="160">
        <v>0</v>
      </c>
      <c r="L1903" s="159">
        <v>2538</v>
      </c>
      <c r="M1903" s="158"/>
      <c r="N1903" s="160">
        <v>0</v>
      </c>
      <c r="O1903" s="158"/>
      <c r="P1903" s="159">
        <v>6194</v>
      </c>
      <c r="Q1903" s="158"/>
      <c r="R1903" s="159">
        <v>21913089</v>
      </c>
      <c r="S1903" s="181">
        <f t="shared" si="92"/>
        <v>23066778</v>
      </c>
      <c r="T1903" s="182">
        <v>561131</v>
      </c>
      <c r="U1903" s="184">
        <v>0</v>
      </c>
      <c r="V1903" s="183"/>
      <c r="W1903" s="181">
        <f t="shared" si="93"/>
        <v>561131</v>
      </c>
      <c r="X1903" s="181">
        <f t="shared" si="94"/>
        <v>23627909</v>
      </c>
    </row>
    <row r="1904" spans="1:24" ht="9.6" x14ac:dyDescent="0.3">
      <c r="A1904" s="156" t="s">
        <v>3276</v>
      </c>
      <c r="B1904" s="156" t="s">
        <v>4087</v>
      </c>
      <c r="C1904" s="158"/>
      <c r="D1904" s="158"/>
      <c r="E1904" s="160">
        <v>0</v>
      </c>
      <c r="F1904" s="160">
        <v>0</v>
      </c>
      <c r="G1904" s="158"/>
      <c r="H1904" s="159">
        <v>-36515270</v>
      </c>
      <c r="I1904" s="158"/>
      <c r="J1904" s="158"/>
      <c r="K1904" s="158"/>
      <c r="L1904" s="158"/>
      <c r="M1904" s="158"/>
      <c r="N1904" s="160">
        <v>0</v>
      </c>
      <c r="O1904" s="158"/>
      <c r="P1904" s="158"/>
      <c r="Q1904" s="158"/>
      <c r="R1904" s="158"/>
      <c r="S1904" s="181">
        <f t="shared" si="92"/>
        <v>-36515270</v>
      </c>
      <c r="T1904" s="183"/>
      <c r="U1904" s="183"/>
      <c r="V1904" s="183"/>
      <c r="W1904" s="181">
        <f t="shared" si="93"/>
        <v>0</v>
      </c>
      <c r="X1904" s="181">
        <f t="shared" si="94"/>
        <v>-36515270</v>
      </c>
    </row>
    <row r="1905" spans="1:24" ht="9.6" x14ac:dyDescent="0.3">
      <c r="A1905" s="176" t="s">
        <v>4588</v>
      </c>
      <c r="B1905" s="176" t="s">
        <v>3987</v>
      </c>
      <c r="C1905" s="158"/>
      <c r="D1905" s="158"/>
      <c r="E1905" s="158"/>
      <c r="F1905" s="158"/>
      <c r="G1905" s="158"/>
      <c r="H1905" s="158"/>
      <c r="I1905" s="158"/>
      <c r="J1905" s="158"/>
      <c r="K1905" s="158"/>
      <c r="L1905" s="158"/>
      <c r="M1905" s="158"/>
      <c r="N1905" s="158"/>
      <c r="O1905" s="158"/>
      <c r="P1905" s="159">
        <v>-58638838</v>
      </c>
      <c r="Q1905" s="158"/>
      <c r="R1905" s="158"/>
      <c r="S1905" s="181">
        <f t="shared" si="92"/>
        <v>-58638838</v>
      </c>
      <c r="T1905" s="183"/>
      <c r="U1905" s="183"/>
      <c r="V1905" s="183"/>
      <c r="W1905" s="181">
        <f t="shared" si="93"/>
        <v>0</v>
      </c>
      <c r="X1905" s="181">
        <f t="shared" si="94"/>
        <v>-58638838</v>
      </c>
    </row>
    <row r="1906" spans="1:24" ht="9.6" x14ac:dyDescent="0.3">
      <c r="A1906" s="156" t="s">
        <v>3177</v>
      </c>
      <c r="B1906" s="156" t="s">
        <v>3988</v>
      </c>
      <c r="C1906" s="158"/>
      <c r="D1906" s="158"/>
      <c r="E1906" s="158"/>
      <c r="F1906" s="158"/>
      <c r="G1906" s="158"/>
      <c r="H1906" s="158"/>
      <c r="I1906" s="158"/>
      <c r="J1906" s="158"/>
      <c r="K1906" s="158"/>
      <c r="L1906" s="158"/>
      <c r="M1906" s="158"/>
      <c r="N1906" s="158"/>
      <c r="O1906" s="158"/>
      <c r="P1906" s="160">
        <v>0</v>
      </c>
      <c r="Q1906" s="158"/>
      <c r="R1906" s="158"/>
      <c r="S1906" s="181">
        <f t="shared" si="92"/>
        <v>0</v>
      </c>
      <c r="T1906" s="183"/>
      <c r="U1906" s="183"/>
      <c r="V1906" s="183"/>
      <c r="W1906" s="181">
        <f t="shared" si="93"/>
        <v>0</v>
      </c>
      <c r="X1906" s="181">
        <f t="shared" si="94"/>
        <v>0</v>
      </c>
    </row>
    <row r="1907" spans="1:24" ht="19.2" x14ac:dyDescent="0.3">
      <c r="A1907" s="156" t="s">
        <v>3573</v>
      </c>
      <c r="B1907" s="156" t="s">
        <v>4376</v>
      </c>
      <c r="C1907" s="158"/>
      <c r="D1907" s="158"/>
      <c r="E1907" s="160">
        <v>0</v>
      </c>
      <c r="F1907" s="160">
        <v>0</v>
      </c>
      <c r="G1907" s="158"/>
      <c r="H1907" s="158"/>
      <c r="I1907" s="158"/>
      <c r="J1907" s="158"/>
      <c r="K1907" s="158"/>
      <c r="L1907" s="158"/>
      <c r="M1907" s="158"/>
      <c r="N1907" s="160">
        <v>0</v>
      </c>
      <c r="O1907" s="158"/>
      <c r="P1907" s="159">
        <v>-2013566</v>
      </c>
      <c r="Q1907" s="158"/>
      <c r="R1907" s="158"/>
      <c r="S1907" s="181">
        <f t="shared" si="92"/>
        <v>-2013566</v>
      </c>
      <c r="T1907" s="183"/>
      <c r="U1907" s="184">
        <v>0</v>
      </c>
      <c r="V1907" s="183"/>
      <c r="W1907" s="181">
        <f t="shared" si="93"/>
        <v>0</v>
      </c>
      <c r="X1907" s="181">
        <f t="shared" si="94"/>
        <v>-2013566</v>
      </c>
    </row>
    <row r="1908" spans="1:24" ht="9.6" x14ac:dyDescent="0.3">
      <c r="A1908" s="156" t="s">
        <v>3184</v>
      </c>
      <c r="B1908" s="156" t="s">
        <v>3995</v>
      </c>
      <c r="C1908" s="158"/>
      <c r="D1908" s="158"/>
      <c r="E1908" s="158"/>
      <c r="F1908" s="158"/>
      <c r="G1908" s="158"/>
      <c r="H1908" s="158"/>
      <c r="I1908" s="158"/>
      <c r="J1908" s="158"/>
      <c r="K1908" s="158"/>
      <c r="L1908" s="158"/>
      <c r="M1908" s="158"/>
      <c r="N1908" s="158"/>
      <c r="O1908" s="158"/>
      <c r="P1908" s="158"/>
      <c r="Q1908" s="158"/>
      <c r="R1908" s="158"/>
      <c r="S1908" s="181">
        <f t="shared" si="92"/>
        <v>0</v>
      </c>
      <c r="T1908" s="183"/>
      <c r="U1908" s="183"/>
      <c r="V1908" s="183"/>
      <c r="W1908" s="181">
        <f t="shared" si="93"/>
        <v>0</v>
      </c>
      <c r="X1908" s="181">
        <f t="shared" si="94"/>
        <v>0</v>
      </c>
    </row>
    <row r="1909" spans="1:24" ht="19.2" x14ac:dyDescent="0.3">
      <c r="A1909" s="156" t="s">
        <v>3185</v>
      </c>
      <c r="B1909" s="156" t="s">
        <v>3996</v>
      </c>
      <c r="C1909" s="158"/>
      <c r="D1909" s="158"/>
      <c r="E1909" s="160">
        <v>0</v>
      </c>
      <c r="F1909" s="160">
        <v>0</v>
      </c>
      <c r="G1909" s="158"/>
      <c r="H1909" s="158"/>
      <c r="I1909" s="158"/>
      <c r="J1909" s="158"/>
      <c r="K1909" s="158"/>
      <c r="L1909" s="158"/>
      <c r="M1909" s="158"/>
      <c r="N1909" s="160">
        <v>0</v>
      </c>
      <c r="O1909" s="158"/>
      <c r="P1909" s="159">
        <v>20000</v>
      </c>
      <c r="Q1909" s="158"/>
      <c r="R1909" s="158"/>
      <c r="S1909" s="181">
        <f t="shared" si="92"/>
        <v>20000</v>
      </c>
      <c r="T1909" s="183"/>
      <c r="U1909" s="184">
        <v>0</v>
      </c>
      <c r="V1909" s="183"/>
      <c r="W1909" s="181">
        <f t="shared" si="93"/>
        <v>0</v>
      </c>
      <c r="X1909" s="181">
        <f t="shared" si="94"/>
        <v>20000</v>
      </c>
    </row>
    <row r="1910" spans="1:24" ht="9.6" x14ac:dyDescent="0.3">
      <c r="A1910" s="156" t="s">
        <v>3186</v>
      </c>
      <c r="B1910" s="156" t="s">
        <v>3997</v>
      </c>
      <c r="C1910" s="158"/>
      <c r="D1910" s="158"/>
      <c r="E1910" s="160">
        <v>0</v>
      </c>
      <c r="F1910" s="160">
        <v>0</v>
      </c>
      <c r="G1910" s="158"/>
      <c r="H1910" s="158"/>
      <c r="I1910" s="158"/>
      <c r="J1910" s="158"/>
      <c r="K1910" s="158"/>
      <c r="L1910" s="158"/>
      <c r="M1910" s="158"/>
      <c r="N1910" s="160">
        <v>0</v>
      </c>
      <c r="O1910" s="158"/>
      <c r="P1910" s="159">
        <v>-1300000</v>
      </c>
      <c r="Q1910" s="158"/>
      <c r="R1910" s="158"/>
      <c r="S1910" s="181">
        <f t="shared" si="92"/>
        <v>-1300000</v>
      </c>
      <c r="T1910" s="183"/>
      <c r="U1910" s="184">
        <v>0</v>
      </c>
      <c r="V1910" s="183"/>
      <c r="W1910" s="181">
        <f t="shared" si="93"/>
        <v>0</v>
      </c>
      <c r="X1910" s="181">
        <f t="shared" si="94"/>
        <v>-1300000</v>
      </c>
    </row>
    <row r="1911" spans="1:24" ht="19.2" x14ac:dyDescent="0.3">
      <c r="A1911" s="156" t="s">
        <v>3187</v>
      </c>
      <c r="B1911" s="156" t="s">
        <v>3998</v>
      </c>
      <c r="C1911" s="158"/>
      <c r="D1911" s="158"/>
      <c r="E1911" s="160">
        <v>0</v>
      </c>
      <c r="F1911" s="160">
        <v>0</v>
      </c>
      <c r="G1911" s="158"/>
      <c r="H1911" s="158"/>
      <c r="I1911" s="158"/>
      <c r="J1911" s="158"/>
      <c r="K1911" s="158"/>
      <c r="L1911" s="158"/>
      <c r="M1911" s="158"/>
      <c r="N1911" s="160">
        <v>0</v>
      </c>
      <c r="O1911" s="158"/>
      <c r="P1911" s="158"/>
      <c r="Q1911" s="158"/>
      <c r="R1911" s="158"/>
      <c r="S1911" s="181">
        <f t="shared" si="92"/>
        <v>0</v>
      </c>
      <c r="T1911" s="183"/>
      <c r="U1911" s="184">
        <v>0</v>
      </c>
      <c r="V1911" s="183"/>
      <c r="W1911" s="181">
        <f t="shared" si="93"/>
        <v>0</v>
      </c>
      <c r="X1911" s="181">
        <f t="shared" si="94"/>
        <v>0</v>
      </c>
    </row>
    <row r="1912" spans="1:24" ht="19.2" x14ac:dyDescent="0.3">
      <c r="A1912" s="156" t="s">
        <v>3188</v>
      </c>
      <c r="B1912" s="156" t="s">
        <v>3999</v>
      </c>
      <c r="C1912" s="158"/>
      <c r="D1912" s="158"/>
      <c r="E1912" s="160">
        <v>0</v>
      </c>
      <c r="F1912" s="160">
        <v>0</v>
      </c>
      <c r="G1912" s="158"/>
      <c r="H1912" s="158"/>
      <c r="I1912" s="158"/>
      <c r="J1912" s="158"/>
      <c r="K1912" s="158"/>
      <c r="L1912" s="158"/>
      <c r="M1912" s="158"/>
      <c r="N1912" s="160">
        <v>0</v>
      </c>
      <c r="O1912" s="158"/>
      <c r="P1912" s="159">
        <v>-733566</v>
      </c>
      <c r="Q1912" s="158"/>
      <c r="R1912" s="158"/>
      <c r="S1912" s="181">
        <f t="shared" si="92"/>
        <v>-733566</v>
      </c>
      <c r="T1912" s="183"/>
      <c r="U1912" s="184">
        <v>0</v>
      </c>
      <c r="V1912" s="183"/>
      <c r="W1912" s="181">
        <f t="shared" si="93"/>
        <v>0</v>
      </c>
      <c r="X1912" s="181">
        <f t="shared" si="94"/>
        <v>-733566</v>
      </c>
    </row>
    <row r="1913" spans="1:24" ht="19.2" x14ac:dyDescent="0.3">
      <c r="A1913" s="156" t="s">
        <v>3189</v>
      </c>
      <c r="B1913" s="156" t="s">
        <v>4000</v>
      </c>
      <c r="C1913" s="158"/>
      <c r="D1913" s="158"/>
      <c r="E1913" s="160">
        <v>0</v>
      </c>
      <c r="F1913" s="160">
        <v>0</v>
      </c>
      <c r="G1913" s="158"/>
      <c r="H1913" s="158"/>
      <c r="I1913" s="158"/>
      <c r="J1913" s="158"/>
      <c r="K1913" s="158"/>
      <c r="L1913" s="158"/>
      <c r="M1913" s="158"/>
      <c r="N1913" s="160">
        <v>0</v>
      </c>
      <c r="O1913" s="158"/>
      <c r="P1913" s="158"/>
      <c r="Q1913" s="158"/>
      <c r="R1913" s="158"/>
      <c r="S1913" s="181">
        <f t="shared" si="92"/>
        <v>0</v>
      </c>
      <c r="T1913" s="183"/>
      <c r="U1913" s="183"/>
      <c r="V1913" s="183"/>
      <c r="W1913" s="181">
        <f t="shared" si="93"/>
        <v>0</v>
      </c>
      <c r="X1913" s="181">
        <f t="shared" si="94"/>
        <v>0</v>
      </c>
    </row>
    <row r="1914" spans="1:24" ht="19.2" x14ac:dyDescent="0.3">
      <c r="A1914" s="156" t="s">
        <v>3574</v>
      </c>
      <c r="B1914" s="156" t="s">
        <v>4377</v>
      </c>
      <c r="C1914" s="159">
        <v>3607091</v>
      </c>
      <c r="D1914" s="159">
        <v>1627929</v>
      </c>
      <c r="E1914" s="159">
        <v>3289474</v>
      </c>
      <c r="F1914" s="159">
        <v>20444488</v>
      </c>
      <c r="G1914" s="158"/>
      <c r="H1914" s="159">
        <v>6302662</v>
      </c>
      <c r="I1914" s="159">
        <v>-1162782</v>
      </c>
      <c r="J1914" s="158"/>
      <c r="K1914" s="158"/>
      <c r="L1914" s="158"/>
      <c r="M1914" s="158"/>
      <c r="N1914" s="159">
        <v>3120633</v>
      </c>
      <c r="O1914" s="159">
        <v>326</v>
      </c>
      <c r="P1914" s="158"/>
      <c r="Q1914" s="158"/>
      <c r="R1914" s="159">
        <v>-58060871</v>
      </c>
      <c r="S1914" s="181">
        <f t="shared" si="92"/>
        <v>-20831050</v>
      </c>
      <c r="T1914" s="183"/>
      <c r="U1914" s="182">
        <v>30101</v>
      </c>
      <c r="V1914" s="183"/>
      <c r="W1914" s="181">
        <f t="shared" si="93"/>
        <v>30101</v>
      </c>
      <c r="X1914" s="181">
        <f t="shared" si="94"/>
        <v>-20800949</v>
      </c>
    </row>
    <row r="1915" spans="1:24" ht="9.6" x14ac:dyDescent="0.3">
      <c r="A1915" s="156" t="s">
        <v>3172</v>
      </c>
      <c r="B1915" s="156" t="s">
        <v>3983</v>
      </c>
      <c r="C1915" s="158"/>
      <c r="D1915" s="158"/>
      <c r="E1915" s="158"/>
      <c r="F1915" s="158"/>
      <c r="G1915" s="158"/>
      <c r="H1915" s="158"/>
      <c r="I1915" s="158"/>
      <c r="J1915" s="158"/>
      <c r="K1915" s="158"/>
      <c r="L1915" s="158"/>
      <c r="M1915" s="158"/>
      <c r="N1915" s="158"/>
      <c r="O1915" s="158"/>
      <c r="P1915" s="158"/>
      <c r="Q1915" s="158"/>
      <c r="R1915" s="158"/>
      <c r="S1915" s="181">
        <f t="shared" si="92"/>
        <v>0</v>
      </c>
      <c r="T1915" s="183"/>
      <c r="U1915" s="183"/>
      <c r="V1915" s="183"/>
      <c r="W1915" s="181">
        <f t="shared" si="93"/>
        <v>0</v>
      </c>
      <c r="X1915" s="181">
        <f t="shared" si="94"/>
        <v>0</v>
      </c>
    </row>
    <row r="1916" spans="1:24" ht="19.2" x14ac:dyDescent="0.3">
      <c r="A1916" s="156" t="s">
        <v>3274</v>
      </c>
      <c r="B1916" s="156" t="s">
        <v>4085</v>
      </c>
      <c r="C1916" s="160">
        <v>0</v>
      </c>
      <c r="D1916" s="158"/>
      <c r="E1916" s="160">
        <v>0</v>
      </c>
      <c r="F1916" s="159">
        <v>658329</v>
      </c>
      <c r="G1916" s="158"/>
      <c r="H1916" s="160">
        <v>0</v>
      </c>
      <c r="I1916" s="158"/>
      <c r="J1916" s="158"/>
      <c r="K1916" s="158"/>
      <c r="L1916" s="158"/>
      <c r="M1916" s="158"/>
      <c r="N1916" s="159">
        <v>-818315</v>
      </c>
      <c r="O1916" s="158"/>
      <c r="P1916" s="158"/>
      <c r="Q1916" s="158"/>
      <c r="R1916" s="159">
        <v>-23027973</v>
      </c>
      <c r="S1916" s="181">
        <f t="shared" si="92"/>
        <v>-23187959</v>
      </c>
      <c r="T1916" s="183"/>
      <c r="U1916" s="183"/>
      <c r="V1916" s="183"/>
      <c r="W1916" s="181">
        <f t="shared" si="93"/>
        <v>0</v>
      </c>
      <c r="X1916" s="181">
        <f t="shared" si="94"/>
        <v>-23187959</v>
      </c>
    </row>
    <row r="1917" spans="1:24" ht="19.2" x14ac:dyDescent="0.3">
      <c r="A1917" s="156" t="s">
        <v>3173</v>
      </c>
      <c r="B1917" s="156" t="s">
        <v>3984</v>
      </c>
      <c r="C1917" s="159">
        <v>3548632</v>
      </c>
      <c r="D1917" s="159">
        <v>1627929</v>
      </c>
      <c r="E1917" s="160">
        <v>0</v>
      </c>
      <c r="F1917" s="159">
        <v>18077571</v>
      </c>
      <c r="G1917" s="158"/>
      <c r="H1917" s="159">
        <v>3326840</v>
      </c>
      <c r="I1917" s="159">
        <v>-1157476</v>
      </c>
      <c r="J1917" s="158"/>
      <c r="K1917" s="158"/>
      <c r="L1917" s="158"/>
      <c r="M1917" s="158"/>
      <c r="N1917" s="159">
        <v>6788196</v>
      </c>
      <c r="O1917" s="159">
        <v>326</v>
      </c>
      <c r="P1917" s="158"/>
      <c r="Q1917" s="158"/>
      <c r="R1917" s="159">
        <v>-17343733</v>
      </c>
      <c r="S1917" s="181">
        <f t="shared" si="92"/>
        <v>14868285</v>
      </c>
      <c r="T1917" s="183"/>
      <c r="U1917" s="182">
        <v>30101</v>
      </c>
      <c r="V1917" s="183"/>
      <c r="W1917" s="181">
        <f t="shared" si="93"/>
        <v>30101</v>
      </c>
      <c r="X1917" s="181">
        <f t="shared" si="94"/>
        <v>14898386</v>
      </c>
    </row>
    <row r="1918" spans="1:24" ht="9.6" x14ac:dyDescent="0.3">
      <c r="A1918" s="156" t="s">
        <v>3174</v>
      </c>
      <c r="B1918" s="156" t="s">
        <v>3985</v>
      </c>
      <c r="C1918" s="160">
        <v>0</v>
      </c>
      <c r="D1918" s="158"/>
      <c r="E1918" s="160">
        <v>0</v>
      </c>
      <c r="F1918" s="159">
        <v>-590</v>
      </c>
      <c r="G1918" s="158"/>
      <c r="H1918" s="159">
        <v>176955</v>
      </c>
      <c r="I1918" s="159">
        <v>-5306</v>
      </c>
      <c r="J1918" s="158"/>
      <c r="K1918" s="158"/>
      <c r="L1918" s="158"/>
      <c r="M1918" s="158"/>
      <c r="N1918" s="159">
        <v>-2849248</v>
      </c>
      <c r="O1918" s="158"/>
      <c r="P1918" s="158"/>
      <c r="Q1918" s="158"/>
      <c r="R1918" s="159">
        <v>-6095303</v>
      </c>
      <c r="S1918" s="181">
        <f t="shared" si="92"/>
        <v>-8773492</v>
      </c>
      <c r="T1918" s="183"/>
      <c r="U1918" s="184">
        <v>0</v>
      </c>
      <c r="V1918" s="183"/>
      <c r="W1918" s="181">
        <f t="shared" si="93"/>
        <v>0</v>
      </c>
      <c r="X1918" s="181">
        <f t="shared" si="94"/>
        <v>-8773492</v>
      </c>
    </row>
    <row r="1919" spans="1:24" ht="19.2" x14ac:dyDescent="0.3">
      <c r="A1919" s="156" t="s">
        <v>3175</v>
      </c>
      <c r="B1919" s="156" t="s">
        <v>3986</v>
      </c>
      <c r="C1919" s="159">
        <v>58459</v>
      </c>
      <c r="D1919" s="158"/>
      <c r="E1919" s="160">
        <v>0</v>
      </c>
      <c r="F1919" s="159">
        <v>1709178</v>
      </c>
      <c r="G1919" s="158"/>
      <c r="H1919" s="159">
        <v>2778409</v>
      </c>
      <c r="I1919" s="158"/>
      <c r="J1919" s="158"/>
      <c r="K1919" s="158"/>
      <c r="L1919" s="158"/>
      <c r="M1919" s="158"/>
      <c r="N1919" s="160">
        <v>0</v>
      </c>
      <c r="O1919" s="158"/>
      <c r="P1919" s="158"/>
      <c r="Q1919" s="158"/>
      <c r="R1919" s="159">
        <v>-11593862</v>
      </c>
      <c r="S1919" s="181">
        <f t="shared" si="92"/>
        <v>-7047816</v>
      </c>
      <c r="T1919" s="183"/>
      <c r="U1919" s="184">
        <v>0</v>
      </c>
      <c r="V1919" s="183"/>
      <c r="W1919" s="181">
        <f t="shared" si="93"/>
        <v>0</v>
      </c>
      <c r="X1919" s="181">
        <f t="shared" si="94"/>
        <v>-7047816</v>
      </c>
    </row>
    <row r="1920" spans="1:24" ht="19.2" x14ac:dyDescent="0.3">
      <c r="A1920" s="156" t="s">
        <v>3275</v>
      </c>
      <c r="B1920" s="156" t="s">
        <v>4086</v>
      </c>
      <c r="C1920" s="160">
        <v>0</v>
      </c>
      <c r="D1920" s="158"/>
      <c r="E1920" s="160">
        <v>0</v>
      </c>
      <c r="F1920" s="160">
        <v>0</v>
      </c>
      <c r="G1920" s="158"/>
      <c r="H1920" s="160">
        <v>0</v>
      </c>
      <c r="I1920" s="158"/>
      <c r="J1920" s="158"/>
      <c r="K1920" s="158"/>
      <c r="L1920" s="158"/>
      <c r="M1920" s="158"/>
      <c r="N1920" s="160">
        <v>0</v>
      </c>
      <c r="O1920" s="158"/>
      <c r="P1920" s="158"/>
      <c r="Q1920" s="158"/>
      <c r="R1920" s="158"/>
      <c r="S1920" s="181">
        <f t="shared" si="92"/>
        <v>0</v>
      </c>
      <c r="T1920" s="183"/>
      <c r="U1920" s="184">
        <v>0</v>
      </c>
      <c r="V1920" s="183"/>
      <c r="W1920" s="181">
        <f t="shared" si="93"/>
        <v>0</v>
      </c>
      <c r="X1920" s="181">
        <f t="shared" si="94"/>
        <v>0</v>
      </c>
    </row>
    <row r="1921" spans="1:24" ht="9.6" x14ac:dyDescent="0.3">
      <c r="A1921" s="156" t="s">
        <v>3276</v>
      </c>
      <c r="B1921" s="156" t="s">
        <v>4087</v>
      </c>
      <c r="C1921" s="158"/>
      <c r="D1921" s="158"/>
      <c r="E1921" s="159">
        <v>3289474</v>
      </c>
      <c r="F1921" s="160">
        <v>0</v>
      </c>
      <c r="G1921" s="158"/>
      <c r="H1921" s="159">
        <v>20458</v>
      </c>
      <c r="I1921" s="158"/>
      <c r="J1921" s="158"/>
      <c r="K1921" s="158"/>
      <c r="L1921" s="158"/>
      <c r="M1921" s="158"/>
      <c r="N1921" s="160">
        <v>0</v>
      </c>
      <c r="O1921" s="158"/>
      <c r="P1921" s="158"/>
      <c r="Q1921" s="158"/>
      <c r="R1921" s="158"/>
      <c r="S1921" s="181">
        <f t="shared" si="92"/>
        <v>3309932</v>
      </c>
      <c r="T1921" s="183"/>
      <c r="U1921" s="183"/>
      <c r="V1921" s="183"/>
      <c r="W1921" s="181">
        <f t="shared" si="93"/>
        <v>0</v>
      </c>
      <c r="X1921" s="181">
        <f t="shared" si="94"/>
        <v>3309932</v>
      </c>
    </row>
    <row r="1922" spans="1:24" ht="9.6" x14ac:dyDescent="0.3">
      <c r="A1922" s="176" t="s">
        <v>4588</v>
      </c>
      <c r="B1922" s="176" t="s">
        <v>3987</v>
      </c>
      <c r="C1922" s="158"/>
      <c r="D1922" s="158"/>
      <c r="E1922" s="158"/>
      <c r="F1922" s="158"/>
      <c r="G1922" s="158"/>
      <c r="H1922" s="158"/>
      <c r="I1922" s="158"/>
      <c r="J1922" s="158"/>
      <c r="K1922" s="158"/>
      <c r="L1922" s="158"/>
      <c r="M1922" s="158"/>
      <c r="N1922" s="158"/>
      <c r="O1922" s="158"/>
      <c r="P1922" s="158"/>
      <c r="Q1922" s="158"/>
      <c r="R1922" s="158"/>
      <c r="S1922" s="181">
        <f t="shared" si="92"/>
        <v>0</v>
      </c>
      <c r="T1922" s="183"/>
      <c r="U1922" s="183"/>
      <c r="V1922" s="183"/>
      <c r="W1922" s="181">
        <f t="shared" si="93"/>
        <v>0</v>
      </c>
      <c r="X1922" s="181">
        <f t="shared" si="94"/>
        <v>0</v>
      </c>
    </row>
    <row r="1923" spans="1:24" ht="9.6" x14ac:dyDescent="0.3">
      <c r="A1923" s="156" t="s">
        <v>3177</v>
      </c>
      <c r="B1923" s="156" t="s">
        <v>3988</v>
      </c>
      <c r="C1923" s="158"/>
      <c r="D1923" s="158"/>
      <c r="E1923" s="158"/>
      <c r="F1923" s="158"/>
      <c r="G1923" s="158"/>
      <c r="H1923" s="158"/>
      <c r="I1923" s="158"/>
      <c r="J1923" s="158"/>
      <c r="K1923" s="158"/>
      <c r="L1923" s="158"/>
      <c r="M1923" s="158"/>
      <c r="N1923" s="158"/>
      <c r="O1923" s="158"/>
      <c r="P1923" s="158"/>
      <c r="Q1923" s="158"/>
      <c r="R1923" s="158"/>
      <c r="S1923" s="181">
        <f t="shared" si="92"/>
        <v>0</v>
      </c>
      <c r="T1923" s="183"/>
      <c r="U1923" s="183"/>
      <c r="V1923" s="183"/>
      <c r="W1923" s="181">
        <f t="shared" si="93"/>
        <v>0</v>
      </c>
      <c r="X1923" s="181">
        <f t="shared" si="94"/>
        <v>0</v>
      </c>
    </row>
    <row r="1924" spans="1:24" ht="19.2" x14ac:dyDescent="0.3">
      <c r="A1924" s="156" t="s">
        <v>3575</v>
      </c>
      <c r="B1924" s="156" t="s">
        <v>4378</v>
      </c>
      <c r="C1924" s="159">
        <v>3654317</v>
      </c>
      <c r="D1924" s="159">
        <v>-1000000</v>
      </c>
      <c r="E1924" s="160">
        <v>0</v>
      </c>
      <c r="F1924" s="159">
        <v>38699563</v>
      </c>
      <c r="G1924" s="158"/>
      <c r="H1924" s="159">
        <v>864307</v>
      </c>
      <c r="I1924" s="159">
        <v>-1000000</v>
      </c>
      <c r="J1924" s="158"/>
      <c r="K1924" s="158"/>
      <c r="L1924" s="159">
        <v>-8307994</v>
      </c>
      <c r="M1924" s="158"/>
      <c r="N1924" s="159">
        <v>-3220632</v>
      </c>
      <c r="O1924" s="158"/>
      <c r="P1924" s="159">
        <v>32383648</v>
      </c>
      <c r="Q1924" s="159">
        <v>214758</v>
      </c>
      <c r="R1924" s="159">
        <v>8692340</v>
      </c>
      <c r="S1924" s="181">
        <f t="shared" si="92"/>
        <v>70980307</v>
      </c>
      <c r="T1924" s="183"/>
      <c r="U1924" s="184">
        <v>0</v>
      </c>
      <c r="V1924" s="183"/>
      <c r="W1924" s="181">
        <f t="shared" si="93"/>
        <v>0</v>
      </c>
      <c r="X1924" s="181">
        <f t="shared" si="94"/>
        <v>70980307</v>
      </c>
    </row>
    <row r="1925" spans="1:24" ht="19.2" x14ac:dyDescent="0.3">
      <c r="A1925" s="156" t="s">
        <v>3576</v>
      </c>
      <c r="B1925" s="156" t="s">
        <v>4379</v>
      </c>
      <c r="C1925" s="158"/>
      <c r="D1925" s="158"/>
      <c r="E1925" s="160">
        <v>0</v>
      </c>
      <c r="F1925" s="160">
        <v>0</v>
      </c>
      <c r="G1925" s="158"/>
      <c r="H1925" s="159">
        <v>-128965</v>
      </c>
      <c r="I1925" s="158"/>
      <c r="J1925" s="158"/>
      <c r="K1925" s="158"/>
      <c r="L1925" s="158"/>
      <c r="M1925" s="158"/>
      <c r="N1925" s="159">
        <v>442510</v>
      </c>
      <c r="O1925" s="158"/>
      <c r="P1925" s="158"/>
      <c r="Q1925" s="158"/>
      <c r="R1925" s="158"/>
      <c r="S1925" s="181">
        <f t="shared" si="92"/>
        <v>313545</v>
      </c>
      <c r="T1925" s="183"/>
      <c r="U1925" s="182">
        <v>-90168</v>
      </c>
      <c r="V1925" s="183"/>
      <c r="W1925" s="181">
        <f t="shared" si="93"/>
        <v>-90168</v>
      </c>
      <c r="X1925" s="181">
        <f t="shared" si="94"/>
        <v>223377</v>
      </c>
    </row>
    <row r="1926" spans="1:24" ht="28.8" x14ac:dyDescent="0.3">
      <c r="A1926" s="156" t="s">
        <v>3577</v>
      </c>
      <c r="B1926" s="156" t="s">
        <v>4380</v>
      </c>
      <c r="C1926" s="158"/>
      <c r="D1926" s="158"/>
      <c r="E1926" s="160">
        <v>0</v>
      </c>
      <c r="F1926" s="160">
        <v>0</v>
      </c>
      <c r="G1926" s="158"/>
      <c r="H1926" s="159">
        <v>-43161</v>
      </c>
      <c r="I1926" s="158"/>
      <c r="J1926" s="158"/>
      <c r="K1926" s="158"/>
      <c r="L1926" s="158"/>
      <c r="M1926" s="158"/>
      <c r="N1926" s="160">
        <v>0</v>
      </c>
      <c r="O1926" s="158"/>
      <c r="P1926" s="158"/>
      <c r="Q1926" s="158"/>
      <c r="R1926" s="158"/>
      <c r="S1926" s="181">
        <f t="shared" si="92"/>
        <v>-43161</v>
      </c>
      <c r="T1926" s="183"/>
      <c r="U1926" s="182">
        <v>-83006</v>
      </c>
      <c r="V1926" s="183"/>
      <c r="W1926" s="181">
        <f t="shared" si="93"/>
        <v>-83006</v>
      </c>
      <c r="X1926" s="181">
        <f t="shared" si="94"/>
        <v>-126167</v>
      </c>
    </row>
    <row r="1927" spans="1:24" ht="28.8" x14ac:dyDescent="0.3">
      <c r="A1927" s="156" t="s">
        <v>3578</v>
      </c>
      <c r="B1927" s="156" t="s">
        <v>4381</v>
      </c>
      <c r="C1927" s="158"/>
      <c r="D1927" s="158"/>
      <c r="E1927" s="160">
        <v>0</v>
      </c>
      <c r="F1927" s="160">
        <v>0</v>
      </c>
      <c r="G1927" s="158"/>
      <c r="H1927" s="159">
        <v>-43161</v>
      </c>
      <c r="I1927" s="158"/>
      <c r="J1927" s="158"/>
      <c r="K1927" s="158"/>
      <c r="L1927" s="158"/>
      <c r="M1927" s="158"/>
      <c r="N1927" s="160">
        <v>0</v>
      </c>
      <c r="O1927" s="158"/>
      <c r="P1927" s="158"/>
      <c r="Q1927" s="158"/>
      <c r="R1927" s="158"/>
      <c r="S1927" s="181">
        <f t="shared" si="92"/>
        <v>-43161</v>
      </c>
      <c r="T1927" s="183"/>
      <c r="U1927" s="182">
        <v>-83006</v>
      </c>
      <c r="V1927" s="183"/>
      <c r="W1927" s="181">
        <f t="shared" si="93"/>
        <v>-83006</v>
      </c>
      <c r="X1927" s="181">
        <f t="shared" si="94"/>
        <v>-126167</v>
      </c>
    </row>
    <row r="1928" spans="1:24" ht="9.6" x14ac:dyDescent="0.3">
      <c r="A1928" s="156" t="s">
        <v>3201</v>
      </c>
      <c r="B1928" s="156" t="s">
        <v>4012</v>
      </c>
      <c r="C1928" s="158"/>
      <c r="D1928" s="158"/>
      <c r="E1928" s="158"/>
      <c r="F1928" s="158"/>
      <c r="G1928" s="158"/>
      <c r="H1928" s="158"/>
      <c r="I1928" s="158"/>
      <c r="J1928" s="158"/>
      <c r="K1928" s="158"/>
      <c r="L1928" s="158"/>
      <c r="M1928" s="158"/>
      <c r="N1928" s="158"/>
      <c r="O1928" s="158"/>
      <c r="P1928" s="158"/>
      <c r="Q1928" s="158"/>
      <c r="R1928" s="158"/>
      <c r="S1928" s="181">
        <f t="shared" si="92"/>
        <v>0</v>
      </c>
      <c r="T1928" s="183"/>
      <c r="U1928" s="183"/>
      <c r="V1928" s="183"/>
      <c r="W1928" s="181">
        <f t="shared" si="93"/>
        <v>0</v>
      </c>
      <c r="X1928" s="181">
        <f t="shared" si="94"/>
        <v>0</v>
      </c>
    </row>
    <row r="1929" spans="1:24" ht="9.6" x14ac:dyDescent="0.3">
      <c r="A1929" s="156" t="s">
        <v>3202</v>
      </c>
      <c r="B1929" s="156" t="s">
        <v>4013</v>
      </c>
      <c r="C1929" s="158"/>
      <c r="D1929" s="158"/>
      <c r="E1929" s="158"/>
      <c r="F1929" s="158"/>
      <c r="G1929" s="158"/>
      <c r="H1929" s="158"/>
      <c r="I1929" s="158"/>
      <c r="J1929" s="158"/>
      <c r="K1929" s="158"/>
      <c r="L1929" s="158"/>
      <c r="M1929" s="158"/>
      <c r="N1929" s="158"/>
      <c r="O1929" s="158"/>
      <c r="P1929" s="158"/>
      <c r="Q1929" s="158"/>
      <c r="R1929" s="158"/>
      <c r="S1929" s="181">
        <f t="shared" si="92"/>
        <v>0</v>
      </c>
      <c r="T1929" s="183"/>
      <c r="U1929" s="183"/>
      <c r="V1929" s="183"/>
      <c r="W1929" s="181">
        <f t="shared" si="93"/>
        <v>0</v>
      </c>
      <c r="X1929" s="181">
        <f t="shared" si="94"/>
        <v>0</v>
      </c>
    </row>
    <row r="1930" spans="1:24" ht="9.6" x14ac:dyDescent="0.3">
      <c r="A1930" s="156" t="s">
        <v>3327</v>
      </c>
      <c r="B1930" s="156" t="s">
        <v>4137</v>
      </c>
      <c r="C1930" s="158"/>
      <c r="D1930" s="158"/>
      <c r="E1930" s="160">
        <v>0</v>
      </c>
      <c r="F1930" s="160">
        <v>0</v>
      </c>
      <c r="G1930" s="158"/>
      <c r="H1930" s="158"/>
      <c r="I1930" s="158"/>
      <c r="J1930" s="158"/>
      <c r="K1930" s="158"/>
      <c r="L1930" s="158"/>
      <c r="M1930" s="158"/>
      <c r="N1930" s="158"/>
      <c r="O1930" s="158"/>
      <c r="P1930" s="158"/>
      <c r="Q1930" s="158"/>
      <c r="R1930" s="158"/>
      <c r="S1930" s="181">
        <f t="shared" si="92"/>
        <v>0</v>
      </c>
      <c r="T1930" s="183"/>
      <c r="U1930" s="182">
        <v>-59917</v>
      </c>
      <c r="V1930" s="183"/>
      <c r="W1930" s="181">
        <f t="shared" si="93"/>
        <v>-59917</v>
      </c>
      <c r="X1930" s="181">
        <f t="shared" si="94"/>
        <v>-59917</v>
      </c>
    </row>
    <row r="1931" spans="1:24" ht="19.2" x14ac:dyDescent="0.3">
      <c r="A1931" s="156" t="s">
        <v>3328</v>
      </c>
      <c r="B1931" s="156" t="s">
        <v>4138</v>
      </c>
      <c r="C1931" s="158"/>
      <c r="D1931" s="158"/>
      <c r="E1931" s="160">
        <v>0</v>
      </c>
      <c r="F1931" s="160">
        <v>0</v>
      </c>
      <c r="G1931" s="158"/>
      <c r="H1931" s="158"/>
      <c r="I1931" s="158"/>
      <c r="J1931" s="158"/>
      <c r="K1931" s="158"/>
      <c r="L1931" s="158"/>
      <c r="M1931" s="158"/>
      <c r="N1931" s="158"/>
      <c r="O1931" s="158"/>
      <c r="P1931" s="158"/>
      <c r="Q1931" s="158"/>
      <c r="R1931" s="158"/>
      <c r="S1931" s="181">
        <f t="shared" si="92"/>
        <v>0</v>
      </c>
      <c r="T1931" s="183"/>
      <c r="U1931" s="184">
        <v>0</v>
      </c>
      <c r="V1931" s="183"/>
      <c r="W1931" s="181">
        <f t="shared" si="93"/>
        <v>0</v>
      </c>
      <c r="X1931" s="181">
        <f t="shared" si="94"/>
        <v>0</v>
      </c>
    </row>
    <row r="1932" spans="1:24" ht="9.6" x14ac:dyDescent="0.3">
      <c r="A1932" s="156" t="s">
        <v>3329</v>
      </c>
      <c r="B1932" s="156" t="s">
        <v>4139</v>
      </c>
      <c r="C1932" s="158"/>
      <c r="D1932" s="158"/>
      <c r="E1932" s="160">
        <v>0</v>
      </c>
      <c r="F1932" s="160">
        <v>0</v>
      </c>
      <c r="G1932" s="158"/>
      <c r="H1932" s="158"/>
      <c r="I1932" s="158"/>
      <c r="J1932" s="158"/>
      <c r="K1932" s="158"/>
      <c r="L1932" s="158"/>
      <c r="M1932" s="158"/>
      <c r="N1932" s="158"/>
      <c r="O1932" s="158"/>
      <c r="P1932" s="158"/>
      <c r="Q1932" s="158"/>
      <c r="R1932" s="158"/>
      <c r="S1932" s="181">
        <f t="shared" si="92"/>
        <v>0</v>
      </c>
      <c r="T1932" s="183"/>
      <c r="U1932" s="184">
        <v>0</v>
      </c>
      <c r="V1932" s="183"/>
      <c r="W1932" s="181">
        <f t="shared" si="93"/>
        <v>0</v>
      </c>
      <c r="X1932" s="181">
        <f t="shared" si="94"/>
        <v>0</v>
      </c>
    </row>
    <row r="1933" spans="1:24" ht="9.6" x14ac:dyDescent="0.3">
      <c r="A1933" s="156" t="s">
        <v>3330</v>
      </c>
      <c r="B1933" s="156" t="s">
        <v>4140</v>
      </c>
      <c r="C1933" s="158"/>
      <c r="D1933" s="158"/>
      <c r="E1933" s="160">
        <v>0</v>
      </c>
      <c r="F1933" s="160">
        <v>0</v>
      </c>
      <c r="G1933" s="158"/>
      <c r="H1933" s="158"/>
      <c r="I1933" s="158"/>
      <c r="J1933" s="158"/>
      <c r="K1933" s="158"/>
      <c r="L1933" s="158"/>
      <c r="M1933" s="158"/>
      <c r="N1933" s="158"/>
      <c r="O1933" s="158"/>
      <c r="P1933" s="158"/>
      <c r="Q1933" s="158"/>
      <c r="R1933" s="158"/>
      <c r="S1933" s="181">
        <f t="shared" si="92"/>
        <v>0</v>
      </c>
      <c r="T1933" s="183"/>
      <c r="U1933" s="184">
        <v>0</v>
      </c>
      <c r="V1933" s="183"/>
      <c r="W1933" s="181">
        <f t="shared" si="93"/>
        <v>0</v>
      </c>
      <c r="X1933" s="181">
        <f t="shared" si="94"/>
        <v>0</v>
      </c>
    </row>
    <row r="1934" spans="1:24" ht="19.2" x14ac:dyDescent="0.3">
      <c r="A1934" s="156" t="s">
        <v>3331</v>
      </c>
      <c r="B1934" s="156" t="s">
        <v>4141</v>
      </c>
      <c r="C1934" s="158"/>
      <c r="D1934" s="158"/>
      <c r="E1934" s="160">
        <v>0</v>
      </c>
      <c r="F1934" s="160">
        <v>0</v>
      </c>
      <c r="G1934" s="158"/>
      <c r="H1934" s="158"/>
      <c r="I1934" s="158"/>
      <c r="J1934" s="158"/>
      <c r="K1934" s="158"/>
      <c r="L1934" s="158"/>
      <c r="M1934" s="158"/>
      <c r="N1934" s="158"/>
      <c r="O1934" s="158"/>
      <c r="P1934" s="158"/>
      <c r="Q1934" s="158"/>
      <c r="R1934" s="158"/>
      <c r="S1934" s="181">
        <f t="shared" si="92"/>
        <v>0</v>
      </c>
      <c r="T1934" s="183"/>
      <c r="U1934" s="184">
        <v>0</v>
      </c>
      <c r="V1934" s="183"/>
      <c r="W1934" s="181">
        <f t="shared" si="93"/>
        <v>0</v>
      </c>
      <c r="X1934" s="181">
        <f t="shared" si="94"/>
        <v>0</v>
      </c>
    </row>
    <row r="1935" spans="1:24" ht="9.6" x14ac:dyDescent="0.3">
      <c r="A1935" s="156" t="s">
        <v>3332</v>
      </c>
      <c r="B1935" s="156" t="s">
        <v>4142</v>
      </c>
      <c r="C1935" s="158"/>
      <c r="D1935" s="158"/>
      <c r="E1935" s="160">
        <v>0</v>
      </c>
      <c r="F1935" s="160">
        <v>0</v>
      </c>
      <c r="G1935" s="158"/>
      <c r="H1935" s="158"/>
      <c r="I1935" s="158"/>
      <c r="J1935" s="158"/>
      <c r="K1935" s="158"/>
      <c r="L1935" s="158"/>
      <c r="M1935" s="158"/>
      <c r="N1935" s="158"/>
      <c r="O1935" s="158"/>
      <c r="P1935" s="158"/>
      <c r="Q1935" s="158"/>
      <c r="R1935" s="158"/>
      <c r="S1935" s="181">
        <f t="shared" si="92"/>
        <v>0</v>
      </c>
      <c r="T1935" s="183"/>
      <c r="U1935" s="184">
        <v>0</v>
      </c>
      <c r="V1935" s="183"/>
      <c r="W1935" s="181">
        <f t="shared" si="93"/>
        <v>0</v>
      </c>
      <c r="X1935" s="181">
        <f t="shared" si="94"/>
        <v>0</v>
      </c>
    </row>
    <row r="1936" spans="1:24" ht="19.2" x14ac:dyDescent="0.3">
      <c r="A1936" s="156" t="s">
        <v>3333</v>
      </c>
      <c r="B1936" s="156" t="s">
        <v>4143</v>
      </c>
      <c r="C1936" s="158"/>
      <c r="D1936" s="158"/>
      <c r="E1936" s="160">
        <v>0</v>
      </c>
      <c r="F1936" s="160">
        <v>0</v>
      </c>
      <c r="G1936" s="158"/>
      <c r="H1936" s="158"/>
      <c r="I1936" s="158"/>
      <c r="J1936" s="158"/>
      <c r="K1936" s="158"/>
      <c r="L1936" s="158"/>
      <c r="M1936" s="158"/>
      <c r="N1936" s="158"/>
      <c r="O1936" s="158"/>
      <c r="P1936" s="158"/>
      <c r="Q1936" s="158"/>
      <c r="R1936" s="158"/>
      <c r="S1936" s="181">
        <f t="shared" si="92"/>
        <v>0</v>
      </c>
      <c r="T1936" s="183"/>
      <c r="U1936" s="184">
        <v>0</v>
      </c>
      <c r="V1936" s="183"/>
      <c r="W1936" s="181">
        <f t="shared" si="93"/>
        <v>0</v>
      </c>
      <c r="X1936" s="181">
        <f t="shared" si="94"/>
        <v>0</v>
      </c>
    </row>
    <row r="1937" spans="1:24" ht="9.6" x14ac:dyDescent="0.3">
      <c r="A1937" s="156" t="s">
        <v>3203</v>
      </c>
      <c r="B1937" s="156" t="s">
        <v>4014</v>
      </c>
      <c r="C1937" s="158"/>
      <c r="D1937" s="158"/>
      <c r="E1937" s="158"/>
      <c r="F1937" s="158"/>
      <c r="G1937" s="158"/>
      <c r="H1937" s="158"/>
      <c r="I1937" s="158"/>
      <c r="J1937" s="158"/>
      <c r="K1937" s="158"/>
      <c r="L1937" s="158"/>
      <c r="M1937" s="158"/>
      <c r="N1937" s="158"/>
      <c r="O1937" s="158"/>
      <c r="P1937" s="158"/>
      <c r="Q1937" s="158"/>
      <c r="R1937" s="158"/>
      <c r="S1937" s="181">
        <f t="shared" si="92"/>
        <v>0</v>
      </c>
      <c r="T1937" s="183"/>
      <c r="U1937" s="183"/>
      <c r="V1937" s="183"/>
      <c r="W1937" s="181">
        <f t="shared" si="93"/>
        <v>0</v>
      </c>
      <c r="X1937" s="181">
        <f t="shared" si="94"/>
        <v>0</v>
      </c>
    </row>
    <row r="1938" spans="1:24" ht="19.2" x14ac:dyDescent="0.3">
      <c r="A1938" s="156" t="s">
        <v>3334</v>
      </c>
      <c r="B1938" s="156" t="s">
        <v>4144</v>
      </c>
      <c r="C1938" s="158"/>
      <c r="D1938" s="158"/>
      <c r="E1938" s="160">
        <v>0</v>
      </c>
      <c r="F1938" s="160">
        <v>0</v>
      </c>
      <c r="G1938" s="158"/>
      <c r="H1938" s="158"/>
      <c r="I1938" s="158"/>
      <c r="J1938" s="158"/>
      <c r="K1938" s="158"/>
      <c r="L1938" s="158"/>
      <c r="M1938" s="158"/>
      <c r="N1938" s="160">
        <v>0</v>
      </c>
      <c r="O1938" s="158"/>
      <c r="P1938" s="158"/>
      <c r="Q1938" s="158"/>
      <c r="R1938" s="158"/>
      <c r="S1938" s="181">
        <f t="shared" si="92"/>
        <v>0</v>
      </c>
      <c r="T1938" s="183"/>
      <c r="U1938" s="184">
        <v>0</v>
      </c>
      <c r="V1938" s="183"/>
      <c r="W1938" s="181">
        <f t="shared" si="93"/>
        <v>0</v>
      </c>
      <c r="X1938" s="181">
        <f t="shared" si="94"/>
        <v>0</v>
      </c>
    </row>
    <row r="1939" spans="1:24" ht="19.2" x14ac:dyDescent="0.3">
      <c r="A1939" s="156" t="s">
        <v>3335</v>
      </c>
      <c r="B1939" s="156" t="s">
        <v>4145</v>
      </c>
      <c r="C1939" s="158"/>
      <c r="D1939" s="158"/>
      <c r="E1939" s="160">
        <v>0</v>
      </c>
      <c r="F1939" s="160">
        <v>0</v>
      </c>
      <c r="G1939" s="158"/>
      <c r="H1939" s="159">
        <v>-43161</v>
      </c>
      <c r="I1939" s="158"/>
      <c r="J1939" s="158"/>
      <c r="K1939" s="158"/>
      <c r="L1939" s="158"/>
      <c r="M1939" s="158"/>
      <c r="N1939" s="160">
        <v>0</v>
      </c>
      <c r="O1939" s="158"/>
      <c r="P1939" s="158"/>
      <c r="Q1939" s="158"/>
      <c r="R1939" s="158"/>
      <c r="S1939" s="181">
        <f t="shared" si="92"/>
        <v>-43161</v>
      </c>
      <c r="T1939" s="183"/>
      <c r="U1939" s="182">
        <v>-23089</v>
      </c>
      <c r="V1939" s="183"/>
      <c r="W1939" s="181">
        <f t="shared" si="93"/>
        <v>-23089</v>
      </c>
      <c r="X1939" s="181">
        <f t="shared" si="94"/>
        <v>-66250</v>
      </c>
    </row>
    <row r="1940" spans="1:24" ht="9.6" x14ac:dyDescent="0.3">
      <c r="A1940" s="156" t="s">
        <v>3336</v>
      </c>
      <c r="B1940" s="156" t="s">
        <v>4146</v>
      </c>
      <c r="C1940" s="158"/>
      <c r="D1940" s="158"/>
      <c r="E1940" s="160">
        <v>0</v>
      </c>
      <c r="F1940" s="160">
        <v>0</v>
      </c>
      <c r="G1940" s="158"/>
      <c r="H1940" s="158"/>
      <c r="I1940" s="158"/>
      <c r="J1940" s="158"/>
      <c r="K1940" s="158"/>
      <c r="L1940" s="158"/>
      <c r="M1940" s="158"/>
      <c r="N1940" s="160">
        <v>0</v>
      </c>
      <c r="O1940" s="158"/>
      <c r="P1940" s="158"/>
      <c r="Q1940" s="158"/>
      <c r="R1940" s="158"/>
      <c r="S1940" s="181">
        <f t="shared" si="92"/>
        <v>0</v>
      </c>
      <c r="T1940" s="183"/>
      <c r="U1940" s="184">
        <v>0</v>
      </c>
      <c r="V1940" s="183"/>
      <c r="W1940" s="181">
        <f t="shared" si="93"/>
        <v>0</v>
      </c>
      <c r="X1940" s="181">
        <f t="shared" si="94"/>
        <v>0</v>
      </c>
    </row>
    <row r="1941" spans="1:24" ht="19.2" x14ac:dyDescent="0.3">
      <c r="A1941" s="156" t="s">
        <v>3337</v>
      </c>
      <c r="B1941" s="156" t="s">
        <v>4147</v>
      </c>
      <c r="C1941" s="158"/>
      <c r="D1941" s="158"/>
      <c r="E1941" s="160">
        <v>0</v>
      </c>
      <c r="F1941" s="160">
        <v>0</v>
      </c>
      <c r="G1941" s="158"/>
      <c r="H1941" s="158"/>
      <c r="I1941" s="158"/>
      <c r="J1941" s="158"/>
      <c r="K1941" s="158"/>
      <c r="L1941" s="158"/>
      <c r="M1941" s="158"/>
      <c r="N1941" s="160">
        <v>0</v>
      </c>
      <c r="O1941" s="158"/>
      <c r="P1941" s="158"/>
      <c r="Q1941" s="158"/>
      <c r="R1941" s="158"/>
      <c r="S1941" s="181">
        <f t="shared" si="92"/>
        <v>0</v>
      </c>
      <c r="T1941" s="183"/>
      <c r="U1941" s="184">
        <v>0</v>
      </c>
      <c r="V1941" s="183"/>
      <c r="W1941" s="181">
        <f t="shared" si="93"/>
        <v>0</v>
      </c>
      <c r="X1941" s="181">
        <f t="shared" si="94"/>
        <v>0</v>
      </c>
    </row>
    <row r="1942" spans="1:24" ht="19.2" x14ac:dyDescent="0.3">
      <c r="A1942" s="156" t="s">
        <v>3338</v>
      </c>
      <c r="B1942" s="156" t="s">
        <v>4148</v>
      </c>
      <c r="C1942" s="158"/>
      <c r="D1942" s="158"/>
      <c r="E1942" s="160">
        <v>0</v>
      </c>
      <c r="F1942" s="160">
        <v>0</v>
      </c>
      <c r="G1942" s="158"/>
      <c r="H1942" s="158"/>
      <c r="I1942" s="158"/>
      <c r="J1942" s="158"/>
      <c r="K1942" s="158"/>
      <c r="L1942" s="158"/>
      <c r="M1942" s="158"/>
      <c r="N1942" s="160">
        <v>0</v>
      </c>
      <c r="O1942" s="158"/>
      <c r="P1942" s="158"/>
      <c r="Q1942" s="158"/>
      <c r="R1942" s="158"/>
      <c r="S1942" s="181">
        <f t="shared" si="92"/>
        <v>0</v>
      </c>
      <c r="T1942" s="183"/>
      <c r="U1942" s="184">
        <v>0</v>
      </c>
      <c r="V1942" s="183"/>
      <c r="W1942" s="181">
        <f t="shared" si="93"/>
        <v>0</v>
      </c>
      <c r="X1942" s="181">
        <f t="shared" si="94"/>
        <v>0</v>
      </c>
    </row>
    <row r="1943" spans="1:24" ht="28.8" x14ac:dyDescent="0.3">
      <c r="A1943" s="156" t="s">
        <v>3579</v>
      </c>
      <c r="B1943" s="156" t="s">
        <v>4382</v>
      </c>
      <c r="C1943" s="158"/>
      <c r="D1943" s="158"/>
      <c r="E1943" s="160">
        <v>0</v>
      </c>
      <c r="F1943" s="160">
        <v>0</v>
      </c>
      <c r="G1943" s="158"/>
      <c r="H1943" s="158"/>
      <c r="I1943" s="158"/>
      <c r="J1943" s="158"/>
      <c r="K1943" s="158"/>
      <c r="L1943" s="158"/>
      <c r="M1943" s="158"/>
      <c r="N1943" s="160">
        <v>0</v>
      </c>
      <c r="O1943" s="158"/>
      <c r="P1943" s="158"/>
      <c r="Q1943" s="158"/>
      <c r="R1943" s="158"/>
      <c r="S1943" s="181">
        <f t="shared" si="92"/>
        <v>0</v>
      </c>
      <c r="T1943" s="183"/>
      <c r="U1943" s="184">
        <v>0</v>
      </c>
      <c r="V1943" s="183"/>
      <c r="W1943" s="181">
        <f t="shared" si="93"/>
        <v>0</v>
      </c>
      <c r="X1943" s="181">
        <f t="shared" si="94"/>
        <v>0</v>
      </c>
    </row>
    <row r="1944" spans="1:24" ht="9.6" x14ac:dyDescent="0.3">
      <c r="A1944" s="156" t="s">
        <v>3212</v>
      </c>
      <c r="B1944" s="156" t="s">
        <v>4023</v>
      </c>
      <c r="C1944" s="158"/>
      <c r="D1944" s="158"/>
      <c r="E1944" s="158"/>
      <c r="F1944" s="158"/>
      <c r="G1944" s="158"/>
      <c r="H1944" s="158"/>
      <c r="I1944" s="158"/>
      <c r="J1944" s="158"/>
      <c r="K1944" s="158"/>
      <c r="L1944" s="158"/>
      <c r="M1944" s="158"/>
      <c r="N1944" s="158"/>
      <c r="O1944" s="158"/>
      <c r="P1944" s="158"/>
      <c r="Q1944" s="158"/>
      <c r="R1944" s="158"/>
      <c r="S1944" s="181">
        <f t="shared" si="92"/>
        <v>0</v>
      </c>
      <c r="T1944" s="183"/>
      <c r="U1944" s="183"/>
      <c r="V1944" s="183"/>
      <c r="W1944" s="181">
        <f t="shared" si="93"/>
        <v>0</v>
      </c>
      <c r="X1944" s="181">
        <f t="shared" si="94"/>
        <v>0</v>
      </c>
    </row>
    <row r="1945" spans="1:24" ht="9.6" x14ac:dyDescent="0.3">
      <c r="A1945" s="156" t="s">
        <v>3213</v>
      </c>
      <c r="B1945" s="156" t="s">
        <v>4024</v>
      </c>
      <c r="C1945" s="158"/>
      <c r="D1945" s="158"/>
      <c r="E1945" s="158"/>
      <c r="F1945" s="158"/>
      <c r="G1945" s="158"/>
      <c r="H1945" s="158"/>
      <c r="I1945" s="158"/>
      <c r="J1945" s="158"/>
      <c r="K1945" s="158"/>
      <c r="L1945" s="158"/>
      <c r="M1945" s="158"/>
      <c r="N1945" s="158"/>
      <c r="O1945" s="158"/>
      <c r="P1945" s="158"/>
      <c r="Q1945" s="158"/>
      <c r="R1945" s="158"/>
      <c r="S1945" s="181">
        <f t="shared" si="92"/>
        <v>0</v>
      </c>
      <c r="T1945" s="183"/>
      <c r="U1945" s="183"/>
      <c r="V1945" s="183"/>
      <c r="W1945" s="181">
        <f t="shared" si="93"/>
        <v>0</v>
      </c>
      <c r="X1945" s="181">
        <f t="shared" si="94"/>
        <v>0</v>
      </c>
    </row>
    <row r="1946" spans="1:24" ht="19.2" x14ac:dyDescent="0.3">
      <c r="A1946" s="156" t="s">
        <v>3340</v>
      </c>
      <c r="B1946" s="156" t="s">
        <v>4150</v>
      </c>
      <c r="C1946" s="158"/>
      <c r="D1946" s="158"/>
      <c r="E1946" s="160">
        <v>0</v>
      </c>
      <c r="F1946" s="160">
        <v>0</v>
      </c>
      <c r="G1946" s="158"/>
      <c r="H1946" s="158"/>
      <c r="I1946" s="158"/>
      <c r="J1946" s="158"/>
      <c r="K1946" s="158"/>
      <c r="L1946" s="158"/>
      <c r="M1946" s="158"/>
      <c r="N1946" s="158"/>
      <c r="O1946" s="158"/>
      <c r="P1946" s="158"/>
      <c r="Q1946" s="158"/>
      <c r="R1946" s="158"/>
      <c r="S1946" s="181">
        <f t="shared" si="92"/>
        <v>0</v>
      </c>
      <c r="T1946" s="183"/>
      <c r="U1946" s="184">
        <v>0</v>
      </c>
      <c r="V1946" s="183"/>
      <c r="W1946" s="181">
        <f t="shared" si="93"/>
        <v>0</v>
      </c>
      <c r="X1946" s="181">
        <f t="shared" si="94"/>
        <v>0</v>
      </c>
    </row>
    <row r="1947" spans="1:24" ht="9.6" x14ac:dyDescent="0.3">
      <c r="A1947" s="156" t="s">
        <v>3341</v>
      </c>
      <c r="B1947" s="156" t="s">
        <v>4151</v>
      </c>
      <c r="C1947" s="158"/>
      <c r="D1947" s="158"/>
      <c r="E1947" s="160">
        <v>0</v>
      </c>
      <c r="F1947" s="160">
        <v>0</v>
      </c>
      <c r="G1947" s="158"/>
      <c r="H1947" s="158"/>
      <c r="I1947" s="158"/>
      <c r="J1947" s="158"/>
      <c r="K1947" s="158"/>
      <c r="L1947" s="158"/>
      <c r="M1947" s="158"/>
      <c r="N1947" s="158"/>
      <c r="O1947" s="158"/>
      <c r="P1947" s="158"/>
      <c r="Q1947" s="158"/>
      <c r="R1947" s="158"/>
      <c r="S1947" s="181">
        <f t="shared" si="92"/>
        <v>0</v>
      </c>
      <c r="T1947" s="183"/>
      <c r="U1947" s="184">
        <v>0</v>
      </c>
      <c r="V1947" s="183"/>
      <c r="W1947" s="181">
        <f t="shared" si="93"/>
        <v>0</v>
      </c>
      <c r="X1947" s="181">
        <f t="shared" si="94"/>
        <v>0</v>
      </c>
    </row>
    <row r="1948" spans="1:24" ht="9.6" x14ac:dyDescent="0.3">
      <c r="A1948" s="156" t="s">
        <v>3214</v>
      </c>
      <c r="B1948" s="156" t="s">
        <v>4025</v>
      </c>
      <c r="C1948" s="158"/>
      <c r="D1948" s="158"/>
      <c r="E1948" s="160">
        <v>0</v>
      </c>
      <c r="F1948" s="160">
        <v>0</v>
      </c>
      <c r="G1948" s="158"/>
      <c r="H1948" s="158"/>
      <c r="I1948" s="158"/>
      <c r="J1948" s="158"/>
      <c r="K1948" s="158"/>
      <c r="L1948" s="158"/>
      <c r="M1948" s="158"/>
      <c r="N1948" s="160">
        <v>0</v>
      </c>
      <c r="O1948" s="158"/>
      <c r="P1948" s="158"/>
      <c r="Q1948" s="158"/>
      <c r="R1948" s="158"/>
      <c r="S1948" s="181">
        <f t="shared" si="92"/>
        <v>0</v>
      </c>
      <c r="T1948" s="183"/>
      <c r="U1948" s="184">
        <v>0</v>
      </c>
      <c r="V1948" s="183"/>
      <c r="W1948" s="181">
        <f t="shared" si="93"/>
        <v>0</v>
      </c>
      <c r="X1948" s="181">
        <f t="shared" si="94"/>
        <v>0</v>
      </c>
    </row>
    <row r="1949" spans="1:24" ht="19.2" x14ac:dyDescent="0.3">
      <c r="A1949" s="156" t="s">
        <v>3580</v>
      </c>
      <c r="B1949" s="156" t="s">
        <v>4383</v>
      </c>
      <c r="C1949" s="158"/>
      <c r="D1949" s="158"/>
      <c r="E1949" s="160">
        <v>0</v>
      </c>
      <c r="F1949" s="160">
        <v>0</v>
      </c>
      <c r="G1949" s="158"/>
      <c r="H1949" s="159">
        <v>-655000</v>
      </c>
      <c r="I1949" s="158"/>
      <c r="J1949" s="158"/>
      <c r="K1949" s="158"/>
      <c r="L1949" s="158"/>
      <c r="M1949" s="158"/>
      <c r="N1949" s="160">
        <v>0</v>
      </c>
      <c r="O1949" s="158"/>
      <c r="P1949" s="158"/>
      <c r="Q1949" s="158"/>
      <c r="R1949" s="158"/>
      <c r="S1949" s="181">
        <f t="shared" si="92"/>
        <v>-655000</v>
      </c>
      <c r="T1949" s="183"/>
      <c r="U1949" s="182">
        <v>-7162</v>
      </c>
      <c r="V1949" s="183"/>
      <c r="W1949" s="181">
        <f t="shared" si="93"/>
        <v>-7162</v>
      </c>
      <c r="X1949" s="181">
        <f t="shared" si="94"/>
        <v>-662162</v>
      </c>
    </row>
    <row r="1950" spans="1:24" ht="28.8" x14ac:dyDescent="0.3">
      <c r="A1950" s="156" t="s">
        <v>3581</v>
      </c>
      <c r="B1950" s="156" t="s">
        <v>4384</v>
      </c>
      <c r="C1950" s="158"/>
      <c r="D1950" s="158"/>
      <c r="E1950" s="160">
        <v>0</v>
      </c>
      <c r="F1950" s="160">
        <v>0</v>
      </c>
      <c r="G1950" s="158"/>
      <c r="H1950" s="158"/>
      <c r="I1950" s="158"/>
      <c r="J1950" s="158"/>
      <c r="K1950" s="158"/>
      <c r="L1950" s="158"/>
      <c r="M1950" s="158"/>
      <c r="N1950" s="160">
        <v>0</v>
      </c>
      <c r="O1950" s="158"/>
      <c r="P1950" s="158"/>
      <c r="Q1950" s="158"/>
      <c r="R1950" s="158"/>
      <c r="S1950" s="181">
        <f t="shared" si="92"/>
        <v>0</v>
      </c>
      <c r="T1950" s="183"/>
      <c r="U1950" s="182">
        <v>-4474</v>
      </c>
      <c r="V1950" s="183"/>
      <c r="W1950" s="181">
        <f t="shared" si="93"/>
        <v>-4474</v>
      </c>
      <c r="X1950" s="181">
        <f t="shared" si="94"/>
        <v>-4474</v>
      </c>
    </row>
    <row r="1951" spans="1:24" ht="9.6" x14ac:dyDescent="0.3">
      <c r="A1951" s="156" t="s">
        <v>3201</v>
      </c>
      <c r="B1951" s="156" t="s">
        <v>4012</v>
      </c>
      <c r="C1951" s="158"/>
      <c r="D1951" s="158"/>
      <c r="E1951" s="158"/>
      <c r="F1951" s="158"/>
      <c r="G1951" s="158"/>
      <c r="H1951" s="158"/>
      <c r="I1951" s="158"/>
      <c r="J1951" s="158"/>
      <c r="K1951" s="158"/>
      <c r="L1951" s="158"/>
      <c r="M1951" s="158"/>
      <c r="N1951" s="158"/>
      <c r="O1951" s="158"/>
      <c r="P1951" s="158"/>
      <c r="Q1951" s="158"/>
      <c r="R1951" s="158"/>
      <c r="S1951" s="181">
        <f t="shared" si="92"/>
        <v>0</v>
      </c>
      <c r="T1951" s="183"/>
      <c r="U1951" s="183"/>
      <c r="V1951" s="183"/>
      <c r="W1951" s="181">
        <f t="shared" si="93"/>
        <v>0</v>
      </c>
      <c r="X1951" s="181">
        <f t="shared" si="94"/>
        <v>0</v>
      </c>
    </row>
    <row r="1952" spans="1:24" ht="9.6" x14ac:dyDescent="0.3">
      <c r="A1952" s="156" t="s">
        <v>3202</v>
      </c>
      <c r="B1952" s="156" t="s">
        <v>4013</v>
      </c>
      <c r="C1952" s="158"/>
      <c r="D1952" s="158"/>
      <c r="E1952" s="158"/>
      <c r="F1952" s="158"/>
      <c r="G1952" s="158"/>
      <c r="H1952" s="158"/>
      <c r="I1952" s="158"/>
      <c r="J1952" s="158"/>
      <c r="K1952" s="158"/>
      <c r="L1952" s="158"/>
      <c r="M1952" s="158"/>
      <c r="N1952" s="158"/>
      <c r="O1952" s="158"/>
      <c r="P1952" s="158"/>
      <c r="Q1952" s="158"/>
      <c r="R1952" s="158"/>
      <c r="S1952" s="181">
        <f t="shared" si="92"/>
        <v>0</v>
      </c>
      <c r="T1952" s="183"/>
      <c r="U1952" s="183"/>
      <c r="V1952" s="183"/>
      <c r="W1952" s="181">
        <f t="shared" si="93"/>
        <v>0</v>
      </c>
      <c r="X1952" s="181">
        <f t="shared" si="94"/>
        <v>0</v>
      </c>
    </row>
    <row r="1953" spans="1:24" ht="9.6" x14ac:dyDescent="0.3">
      <c r="A1953" s="156" t="s">
        <v>3327</v>
      </c>
      <c r="B1953" s="156" t="s">
        <v>4137</v>
      </c>
      <c r="C1953" s="158"/>
      <c r="D1953" s="158"/>
      <c r="E1953" s="160">
        <v>0</v>
      </c>
      <c r="F1953" s="160">
        <v>0</v>
      </c>
      <c r="G1953" s="158"/>
      <c r="H1953" s="158"/>
      <c r="I1953" s="158"/>
      <c r="J1953" s="158"/>
      <c r="K1953" s="158"/>
      <c r="L1953" s="158"/>
      <c r="M1953" s="158"/>
      <c r="N1953" s="158"/>
      <c r="O1953" s="158"/>
      <c r="P1953" s="158"/>
      <c r="Q1953" s="158"/>
      <c r="R1953" s="158"/>
      <c r="S1953" s="181">
        <f t="shared" si="92"/>
        <v>0</v>
      </c>
      <c r="T1953" s="183"/>
      <c r="U1953" s="182">
        <v>-4474</v>
      </c>
      <c r="V1953" s="183"/>
      <c r="W1953" s="181">
        <f t="shared" si="93"/>
        <v>-4474</v>
      </c>
      <c r="X1953" s="181">
        <f t="shared" si="94"/>
        <v>-4474</v>
      </c>
    </row>
    <row r="1954" spans="1:24" ht="19.2" x14ac:dyDescent="0.3">
      <c r="A1954" s="156" t="s">
        <v>3328</v>
      </c>
      <c r="B1954" s="156" t="s">
        <v>4138</v>
      </c>
      <c r="C1954" s="158"/>
      <c r="D1954" s="158"/>
      <c r="E1954" s="160">
        <v>0</v>
      </c>
      <c r="F1954" s="160">
        <v>0</v>
      </c>
      <c r="G1954" s="158"/>
      <c r="H1954" s="158"/>
      <c r="I1954" s="158"/>
      <c r="J1954" s="158"/>
      <c r="K1954" s="158"/>
      <c r="L1954" s="158"/>
      <c r="M1954" s="158"/>
      <c r="N1954" s="158"/>
      <c r="O1954" s="158"/>
      <c r="P1954" s="158"/>
      <c r="Q1954" s="158"/>
      <c r="R1954" s="158"/>
      <c r="S1954" s="181">
        <f t="shared" si="92"/>
        <v>0</v>
      </c>
      <c r="T1954" s="183"/>
      <c r="U1954" s="184">
        <v>0</v>
      </c>
      <c r="V1954" s="183"/>
      <c r="W1954" s="181">
        <f t="shared" si="93"/>
        <v>0</v>
      </c>
      <c r="X1954" s="181">
        <f t="shared" si="94"/>
        <v>0</v>
      </c>
    </row>
    <row r="1955" spans="1:24" ht="9.6" x14ac:dyDescent="0.3">
      <c r="A1955" s="156" t="s">
        <v>3329</v>
      </c>
      <c r="B1955" s="156" t="s">
        <v>4139</v>
      </c>
      <c r="C1955" s="158"/>
      <c r="D1955" s="158"/>
      <c r="E1955" s="160">
        <v>0</v>
      </c>
      <c r="F1955" s="160">
        <v>0</v>
      </c>
      <c r="G1955" s="158"/>
      <c r="H1955" s="158"/>
      <c r="I1955" s="158"/>
      <c r="J1955" s="158"/>
      <c r="K1955" s="158"/>
      <c r="L1955" s="158"/>
      <c r="M1955" s="158"/>
      <c r="N1955" s="158"/>
      <c r="O1955" s="158"/>
      <c r="P1955" s="158"/>
      <c r="Q1955" s="158"/>
      <c r="R1955" s="158"/>
      <c r="S1955" s="181">
        <f t="shared" si="92"/>
        <v>0</v>
      </c>
      <c r="T1955" s="183"/>
      <c r="U1955" s="184">
        <v>0</v>
      </c>
      <c r="V1955" s="183"/>
      <c r="W1955" s="181">
        <f t="shared" si="93"/>
        <v>0</v>
      </c>
      <c r="X1955" s="181">
        <f t="shared" si="94"/>
        <v>0</v>
      </c>
    </row>
    <row r="1956" spans="1:24" ht="9.6" x14ac:dyDescent="0.3">
      <c r="A1956" s="156" t="s">
        <v>3330</v>
      </c>
      <c r="B1956" s="156" t="s">
        <v>4140</v>
      </c>
      <c r="C1956" s="158"/>
      <c r="D1956" s="158"/>
      <c r="E1956" s="160">
        <v>0</v>
      </c>
      <c r="F1956" s="160">
        <v>0</v>
      </c>
      <c r="G1956" s="158"/>
      <c r="H1956" s="158"/>
      <c r="I1956" s="158"/>
      <c r="J1956" s="158"/>
      <c r="K1956" s="158"/>
      <c r="L1956" s="158"/>
      <c r="M1956" s="158"/>
      <c r="N1956" s="158"/>
      <c r="O1956" s="158"/>
      <c r="P1956" s="158"/>
      <c r="Q1956" s="158"/>
      <c r="R1956" s="158"/>
      <c r="S1956" s="181">
        <f t="shared" si="92"/>
        <v>0</v>
      </c>
      <c r="T1956" s="183"/>
      <c r="U1956" s="184">
        <v>0</v>
      </c>
      <c r="V1956" s="183"/>
      <c r="W1956" s="181">
        <f t="shared" si="93"/>
        <v>0</v>
      </c>
      <c r="X1956" s="181">
        <f t="shared" si="94"/>
        <v>0</v>
      </c>
    </row>
    <row r="1957" spans="1:24" ht="19.2" x14ac:dyDescent="0.3">
      <c r="A1957" s="156" t="s">
        <v>3331</v>
      </c>
      <c r="B1957" s="156" t="s">
        <v>4141</v>
      </c>
      <c r="C1957" s="158"/>
      <c r="D1957" s="158"/>
      <c r="E1957" s="160">
        <v>0</v>
      </c>
      <c r="F1957" s="160">
        <v>0</v>
      </c>
      <c r="G1957" s="158"/>
      <c r="H1957" s="158"/>
      <c r="I1957" s="158"/>
      <c r="J1957" s="158"/>
      <c r="K1957" s="158"/>
      <c r="L1957" s="158"/>
      <c r="M1957" s="158"/>
      <c r="N1957" s="158"/>
      <c r="O1957" s="158"/>
      <c r="P1957" s="158"/>
      <c r="Q1957" s="158"/>
      <c r="R1957" s="158"/>
      <c r="S1957" s="181">
        <f t="shared" si="92"/>
        <v>0</v>
      </c>
      <c r="T1957" s="183"/>
      <c r="U1957" s="184">
        <v>0</v>
      </c>
      <c r="V1957" s="183"/>
      <c r="W1957" s="181">
        <f t="shared" si="93"/>
        <v>0</v>
      </c>
      <c r="X1957" s="181">
        <f t="shared" si="94"/>
        <v>0</v>
      </c>
    </row>
    <row r="1958" spans="1:24" ht="9.6" x14ac:dyDescent="0.3">
      <c r="A1958" s="156" t="s">
        <v>3332</v>
      </c>
      <c r="B1958" s="156" t="s">
        <v>4142</v>
      </c>
      <c r="C1958" s="158"/>
      <c r="D1958" s="158"/>
      <c r="E1958" s="160">
        <v>0</v>
      </c>
      <c r="F1958" s="160">
        <v>0</v>
      </c>
      <c r="G1958" s="158"/>
      <c r="H1958" s="158"/>
      <c r="I1958" s="158"/>
      <c r="J1958" s="158"/>
      <c r="K1958" s="158"/>
      <c r="L1958" s="158"/>
      <c r="M1958" s="158"/>
      <c r="N1958" s="158"/>
      <c r="O1958" s="158"/>
      <c r="P1958" s="158"/>
      <c r="Q1958" s="158"/>
      <c r="R1958" s="158"/>
      <c r="S1958" s="181">
        <f t="shared" si="92"/>
        <v>0</v>
      </c>
      <c r="T1958" s="183"/>
      <c r="U1958" s="184">
        <v>0</v>
      </c>
      <c r="V1958" s="183"/>
      <c r="W1958" s="181">
        <f t="shared" si="93"/>
        <v>0</v>
      </c>
      <c r="X1958" s="181">
        <f t="shared" si="94"/>
        <v>0</v>
      </c>
    </row>
    <row r="1959" spans="1:24" ht="19.2" x14ac:dyDescent="0.3">
      <c r="A1959" s="156" t="s">
        <v>3333</v>
      </c>
      <c r="B1959" s="156" t="s">
        <v>4143</v>
      </c>
      <c r="C1959" s="158"/>
      <c r="D1959" s="158"/>
      <c r="E1959" s="160">
        <v>0</v>
      </c>
      <c r="F1959" s="160">
        <v>0</v>
      </c>
      <c r="G1959" s="158"/>
      <c r="H1959" s="158"/>
      <c r="I1959" s="158"/>
      <c r="J1959" s="158"/>
      <c r="K1959" s="158"/>
      <c r="L1959" s="158"/>
      <c r="M1959" s="158"/>
      <c r="N1959" s="158"/>
      <c r="O1959" s="158"/>
      <c r="P1959" s="158"/>
      <c r="Q1959" s="158"/>
      <c r="R1959" s="158"/>
      <c r="S1959" s="181">
        <f t="shared" ref="S1959:S2022" si="95">SUM(C1959:R1959)</f>
        <v>0</v>
      </c>
      <c r="T1959" s="183"/>
      <c r="U1959" s="184">
        <v>0</v>
      </c>
      <c r="V1959" s="183"/>
      <c r="W1959" s="181">
        <f t="shared" si="93"/>
        <v>0</v>
      </c>
      <c r="X1959" s="181">
        <f t="shared" si="94"/>
        <v>0</v>
      </c>
    </row>
    <row r="1960" spans="1:24" ht="9.6" x14ac:dyDescent="0.3">
      <c r="A1960" s="156" t="s">
        <v>3203</v>
      </c>
      <c r="B1960" s="156" t="s">
        <v>4014</v>
      </c>
      <c r="C1960" s="158"/>
      <c r="D1960" s="158"/>
      <c r="E1960" s="158"/>
      <c r="F1960" s="158"/>
      <c r="G1960" s="158"/>
      <c r="H1960" s="158"/>
      <c r="I1960" s="158"/>
      <c r="J1960" s="158"/>
      <c r="K1960" s="158"/>
      <c r="L1960" s="158"/>
      <c r="M1960" s="158"/>
      <c r="N1960" s="158"/>
      <c r="O1960" s="158"/>
      <c r="P1960" s="158"/>
      <c r="Q1960" s="158"/>
      <c r="R1960" s="158"/>
      <c r="S1960" s="181">
        <f t="shared" si="95"/>
        <v>0</v>
      </c>
      <c r="T1960" s="183"/>
      <c r="U1960" s="183"/>
      <c r="V1960" s="183"/>
      <c r="W1960" s="181">
        <f t="shared" si="93"/>
        <v>0</v>
      </c>
      <c r="X1960" s="181">
        <f t="shared" si="94"/>
        <v>0</v>
      </c>
    </row>
    <row r="1961" spans="1:24" ht="28.8" x14ac:dyDescent="0.3">
      <c r="A1961" s="156" t="s">
        <v>3582</v>
      </c>
      <c r="B1961" s="156" t="s">
        <v>4385</v>
      </c>
      <c r="C1961" s="158"/>
      <c r="D1961" s="158"/>
      <c r="E1961" s="160">
        <v>0</v>
      </c>
      <c r="F1961" s="160">
        <v>0</v>
      </c>
      <c r="G1961" s="158"/>
      <c r="H1961" s="159">
        <v>-655000</v>
      </c>
      <c r="I1961" s="158"/>
      <c r="J1961" s="158"/>
      <c r="K1961" s="158"/>
      <c r="L1961" s="158"/>
      <c r="M1961" s="158"/>
      <c r="N1961" s="160">
        <v>0</v>
      </c>
      <c r="O1961" s="158"/>
      <c r="P1961" s="158"/>
      <c r="Q1961" s="158"/>
      <c r="R1961" s="158"/>
      <c r="S1961" s="181">
        <f t="shared" si="95"/>
        <v>-655000</v>
      </c>
      <c r="T1961" s="183"/>
      <c r="U1961" s="182">
        <v>-2688</v>
      </c>
      <c r="V1961" s="183"/>
      <c r="W1961" s="181">
        <f t="shared" ref="W1961:W2024" si="96">SUM(T1961:V1961)</f>
        <v>-2688</v>
      </c>
      <c r="X1961" s="181">
        <f t="shared" ref="X1961:X2024" si="97">S1961+W1961</f>
        <v>-657688</v>
      </c>
    </row>
    <row r="1962" spans="1:24" ht="9.6" x14ac:dyDescent="0.3">
      <c r="A1962" s="156" t="s">
        <v>3201</v>
      </c>
      <c r="B1962" s="156" t="s">
        <v>4012</v>
      </c>
      <c r="C1962" s="158"/>
      <c r="D1962" s="158"/>
      <c r="E1962" s="158"/>
      <c r="F1962" s="158"/>
      <c r="G1962" s="158"/>
      <c r="H1962" s="158"/>
      <c r="I1962" s="158"/>
      <c r="J1962" s="158"/>
      <c r="K1962" s="158"/>
      <c r="L1962" s="158"/>
      <c r="M1962" s="158"/>
      <c r="N1962" s="158"/>
      <c r="O1962" s="158"/>
      <c r="P1962" s="158"/>
      <c r="Q1962" s="158"/>
      <c r="R1962" s="158"/>
      <c r="S1962" s="181">
        <f t="shared" si="95"/>
        <v>0</v>
      </c>
      <c r="T1962" s="183"/>
      <c r="U1962" s="183"/>
      <c r="V1962" s="183"/>
      <c r="W1962" s="181">
        <f t="shared" si="96"/>
        <v>0</v>
      </c>
      <c r="X1962" s="181">
        <f t="shared" si="97"/>
        <v>0</v>
      </c>
    </row>
    <row r="1963" spans="1:24" ht="19.2" x14ac:dyDescent="0.3">
      <c r="A1963" s="156" t="s">
        <v>3334</v>
      </c>
      <c r="B1963" s="156" t="s">
        <v>4144</v>
      </c>
      <c r="C1963" s="158"/>
      <c r="D1963" s="158"/>
      <c r="E1963" s="160">
        <v>0</v>
      </c>
      <c r="F1963" s="160">
        <v>0</v>
      </c>
      <c r="G1963" s="158"/>
      <c r="H1963" s="159">
        <v>-85034</v>
      </c>
      <c r="I1963" s="158"/>
      <c r="J1963" s="158"/>
      <c r="K1963" s="158"/>
      <c r="L1963" s="158"/>
      <c r="M1963" s="158"/>
      <c r="N1963" s="158"/>
      <c r="O1963" s="158"/>
      <c r="P1963" s="158"/>
      <c r="Q1963" s="158"/>
      <c r="R1963" s="158"/>
      <c r="S1963" s="181">
        <f t="shared" si="95"/>
        <v>-85034</v>
      </c>
      <c r="T1963" s="183"/>
      <c r="U1963" s="184">
        <v>0</v>
      </c>
      <c r="V1963" s="183"/>
      <c r="W1963" s="181">
        <f t="shared" si="96"/>
        <v>0</v>
      </c>
      <c r="X1963" s="181">
        <f t="shared" si="97"/>
        <v>-85034</v>
      </c>
    </row>
    <row r="1964" spans="1:24" ht="19.2" x14ac:dyDescent="0.3">
      <c r="A1964" s="156" t="s">
        <v>3335</v>
      </c>
      <c r="B1964" s="156" t="s">
        <v>4145</v>
      </c>
      <c r="C1964" s="158"/>
      <c r="D1964" s="158"/>
      <c r="E1964" s="160">
        <v>0</v>
      </c>
      <c r="F1964" s="160">
        <v>0</v>
      </c>
      <c r="G1964" s="158"/>
      <c r="H1964" s="159">
        <v>-799936</v>
      </c>
      <c r="I1964" s="158"/>
      <c r="J1964" s="158"/>
      <c r="K1964" s="158"/>
      <c r="L1964" s="158"/>
      <c r="M1964" s="158"/>
      <c r="N1964" s="160">
        <v>0</v>
      </c>
      <c r="O1964" s="158"/>
      <c r="P1964" s="158"/>
      <c r="Q1964" s="158"/>
      <c r="R1964" s="158"/>
      <c r="S1964" s="181">
        <f t="shared" si="95"/>
        <v>-799936</v>
      </c>
      <c r="T1964" s="183"/>
      <c r="U1964" s="182">
        <v>-2688</v>
      </c>
      <c r="V1964" s="183"/>
      <c r="W1964" s="181">
        <f t="shared" si="96"/>
        <v>-2688</v>
      </c>
      <c r="X1964" s="181">
        <f t="shared" si="97"/>
        <v>-802624</v>
      </c>
    </row>
    <row r="1965" spans="1:24" ht="9.6" x14ac:dyDescent="0.3">
      <c r="A1965" s="156" t="s">
        <v>3336</v>
      </c>
      <c r="B1965" s="156" t="s">
        <v>4146</v>
      </c>
      <c r="C1965" s="158"/>
      <c r="D1965" s="158"/>
      <c r="E1965" s="160">
        <v>0</v>
      </c>
      <c r="F1965" s="160">
        <v>0</v>
      </c>
      <c r="G1965" s="158"/>
      <c r="H1965" s="159">
        <v>229970</v>
      </c>
      <c r="I1965" s="158"/>
      <c r="J1965" s="158"/>
      <c r="K1965" s="158"/>
      <c r="L1965" s="158"/>
      <c r="M1965" s="158"/>
      <c r="N1965" s="158"/>
      <c r="O1965" s="158"/>
      <c r="P1965" s="158"/>
      <c r="Q1965" s="158"/>
      <c r="R1965" s="158"/>
      <c r="S1965" s="181">
        <f t="shared" si="95"/>
        <v>229970</v>
      </c>
      <c r="T1965" s="183"/>
      <c r="U1965" s="184">
        <v>0</v>
      </c>
      <c r="V1965" s="183"/>
      <c r="W1965" s="181">
        <f t="shared" si="96"/>
        <v>0</v>
      </c>
      <c r="X1965" s="181">
        <f t="shared" si="97"/>
        <v>229970</v>
      </c>
    </row>
    <row r="1966" spans="1:24" ht="19.2" x14ac:dyDescent="0.3">
      <c r="A1966" s="156" t="s">
        <v>3337</v>
      </c>
      <c r="B1966" s="156" t="s">
        <v>4147</v>
      </c>
      <c r="C1966" s="158"/>
      <c r="D1966" s="158"/>
      <c r="E1966" s="160">
        <v>0</v>
      </c>
      <c r="F1966" s="160">
        <v>0</v>
      </c>
      <c r="G1966" s="158"/>
      <c r="H1966" s="158"/>
      <c r="I1966" s="158"/>
      <c r="J1966" s="158"/>
      <c r="K1966" s="158"/>
      <c r="L1966" s="158"/>
      <c r="M1966" s="158"/>
      <c r="N1966" s="160">
        <v>0</v>
      </c>
      <c r="O1966" s="158"/>
      <c r="P1966" s="158"/>
      <c r="Q1966" s="158"/>
      <c r="R1966" s="158"/>
      <c r="S1966" s="181">
        <f t="shared" si="95"/>
        <v>0</v>
      </c>
      <c r="T1966" s="183"/>
      <c r="U1966" s="184">
        <v>0</v>
      </c>
      <c r="V1966" s="183"/>
      <c r="W1966" s="181">
        <f t="shared" si="96"/>
        <v>0</v>
      </c>
      <c r="X1966" s="181">
        <f t="shared" si="97"/>
        <v>0</v>
      </c>
    </row>
    <row r="1967" spans="1:24" ht="19.2" x14ac:dyDescent="0.3">
      <c r="A1967" s="156" t="s">
        <v>3338</v>
      </c>
      <c r="B1967" s="156" t="s">
        <v>4148</v>
      </c>
      <c r="C1967" s="158"/>
      <c r="D1967" s="158"/>
      <c r="E1967" s="160">
        <v>0</v>
      </c>
      <c r="F1967" s="160">
        <v>0</v>
      </c>
      <c r="G1967" s="158"/>
      <c r="H1967" s="158"/>
      <c r="I1967" s="158"/>
      <c r="J1967" s="158"/>
      <c r="K1967" s="158"/>
      <c r="L1967" s="158"/>
      <c r="M1967" s="158"/>
      <c r="N1967" s="160">
        <v>0</v>
      </c>
      <c r="O1967" s="158"/>
      <c r="P1967" s="158"/>
      <c r="Q1967" s="158"/>
      <c r="R1967" s="158"/>
      <c r="S1967" s="181">
        <f t="shared" si="95"/>
        <v>0</v>
      </c>
      <c r="T1967" s="183"/>
      <c r="U1967" s="184">
        <v>0</v>
      </c>
      <c r="V1967" s="183"/>
      <c r="W1967" s="181">
        <f t="shared" si="96"/>
        <v>0</v>
      </c>
      <c r="X1967" s="181">
        <f t="shared" si="97"/>
        <v>0</v>
      </c>
    </row>
    <row r="1968" spans="1:24" ht="28.8" x14ac:dyDescent="0.3">
      <c r="A1968" s="156" t="s">
        <v>3583</v>
      </c>
      <c r="B1968" s="156" t="s">
        <v>4386</v>
      </c>
      <c r="C1968" s="158"/>
      <c r="D1968" s="158"/>
      <c r="E1968" s="160">
        <v>0</v>
      </c>
      <c r="F1968" s="160">
        <v>0</v>
      </c>
      <c r="G1968" s="158"/>
      <c r="H1968" s="158"/>
      <c r="I1968" s="158"/>
      <c r="J1968" s="158"/>
      <c r="K1968" s="158"/>
      <c r="L1968" s="158"/>
      <c r="M1968" s="158"/>
      <c r="N1968" s="160">
        <v>0</v>
      </c>
      <c r="O1968" s="158"/>
      <c r="P1968" s="158"/>
      <c r="Q1968" s="158"/>
      <c r="R1968" s="158"/>
      <c r="S1968" s="181">
        <f t="shared" si="95"/>
        <v>0</v>
      </c>
      <c r="T1968" s="183"/>
      <c r="U1968" s="184">
        <v>0</v>
      </c>
      <c r="V1968" s="183"/>
      <c r="W1968" s="181">
        <f t="shared" si="96"/>
        <v>0</v>
      </c>
      <c r="X1968" s="181">
        <f t="shared" si="97"/>
        <v>0</v>
      </c>
    </row>
    <row r="1969" spans="1:24" ht="9.6" x14ac:dyDescent="0.3">
      <c r="A1969" s="156" t="s">
        <v>3212</v>
      </c>
      <c r="B1969" s="156" t="s">
        <v>4023</v>
      </c>
      <c r="C1969" s="158"/>
      <c r="D1969" s="158"/>
      <c r="E1969" s="158"/>
      <c r="F1969" s="158"/>
      <c r="G1969" s="158"/>
      <c r="H1969" s="158"/>
      <c r="I1969" s="158"/>
      <c r="J1969" s="158"/>
      <c r="K1969" s="158"/>
      <c r="L1969" s="158"/>
      <c r="M1969" s="158"/>
      <c r="N1969" s="158"/>
      <c r="O1969" s="158"/>
      <c r="P1969" s="158"/>
      <c r="Q1969" s="158"/>
      <c r="R1969" s="158"/>
      <c r="S1969" s="181">
        <f t="shared" si="95"/>
        <v>0</v>
      </c>
      <c r="T1969" s="183"/>
      <c r="U1969" s="183"/>
      <c r="V1969" s="183"/>
      <c r="W1969" s="181">
        <f t="shared" si="96"/>
        <v>0</v>
      </c>
      <c r="X1969" s="181">
        <f t="shared" si="97"/>
        <v>0</v>
      </c>
    </row>
    <row r="1970" spans="1:24" ht="9.6" x14ac:dyDescent="0.3">
      <c r="A1970" s="156" t="s">
        <v>3213</v>
      </c>
      <c r="B1970" s="156" t="s">
        <v>4024</v>
      </c>
      <c r="C1970" s="158"/>
      <c r="D1970" s="158"/>
      <c r="E1970" s="158"/>
      <c r="F1970" s="158"/>
      <c r="G1970" s="158"/>
      <c r="H1970" s="158"/>
      <c r="I1970" s="158"/>
      <c r="J1970" s="158"/>
      <c r="K1970" s="158"/>
      <c r="L1970" s="158"/>
      <c r="M1970" s="158"/>
      <c r="N1970" s="158"/>
      <c r="O1970" s="158"/>
      <c r="P1970" s="158"/>
      <c r="Q1970" s="158"/>
      <c r="R1970" s="158"/>
      <c r="S1970" s="181">
        <f t="shared" si="95"/>
        <v>0</v>
      </c>
      <c r="T1970" s="183"/>
      <c r="U1970" s="183"/>
      <c r="V1970" s="183"/>
      <c r="W1970" s="181">
        <f t="shared" si="96"/>
        <v>0</v>
      </c>
      <c r="X1970" s="181">
        <f t="shared" si="97"/>
        <v>0</v>
      </c>
    </row>
    <row r="1971" spans="1:24" ht="19.2" x14ac:dyDescent="0.3">
      <c r="A1971" s="156" t="s">
        <v>3340</v>
      </c>
      <c r="B1971" s="156" t="s">
        <v>4150</v>
      </c>
      <c r="C1971" s="158"/>
      <c r="D1971" s="158"/>
      <c r="E1971" s="160">
        <v>0</v>
      </c>
      <c r="F1971" s="160">
        <v>0</v>
      </c>
      <c r="G1971" s="158"/>
      <c r="H1971" s="158"/>
      <c r="I1971" s="158"/>
      <c r="J1971" s="158"/>
      <c r="K1971" s="158"/>
      <c r="L1971" s="158"/>
      <c r="M1971" s="158"/>
      <c r="N1971" s="158"/>
      <c r="O1971" s="158"/>
      <c r="P1971" s="158"/>
      <c r="Q1971" s="158"/>
      <c r="R1971" s="158"/>
      <c r="S1971" s="181">
        <f t="shared" si="95"/>
        <v>0</v>
      </c>
      <c r="T1971" s="183"/>
      <c r="U1971" s="184">
        <v>0</v>
      </c>
      <c r="V1971" s="183"/>
      <c r="W1971" s="181">
        <f t="shared" si="96"/>
        <v>0</v>
      </c>
      <c r="X1971" s="181">
        <f t="shared" si="97"/>
        <v>0</v>
      </c>
    </row>
    <row r="1972" spans="1:24" ht="9.6" x14ac:dyDescent="0.3">
      <c r="A1972" s="156" t="s">
        <v>3341</v>
      </c>
      <c r="B1972" s="156" t="s">
        <v>4151</v>
      </c>
      <c r="C1972" s="158"/>
      <c r="D1972" s="158"/>
      <c r="E1972" s="160">
        <v>0</v>
      </c>
      <c r="F1972" s="160">
        <v>0</v>
      </c>
      <c r="G1972" s="158"/>
      <c r="H1972" s="158"/>
      <c r="I1972" s="158"/>
      <c r="J1972" s="158"/>
      <c r="K1972" s="158"/>
      <c r="L1972" s="158"/>
      <c r="M1972" s="158"/>
      <c r="N1972" s="158"/>
      <c r="O1972" s="158"/>
      <c r="P1972" s="158"/>
      <c r="Q1972" s="158"/>
      <c r="R1972" s="158"/>
      <c r="S1972" s="181">
        <f t="shared" si="95"/>
        <v>0</v>
      </c>
      <c r="T1972" s="183"/>
      <c r="U1972" s="184">
        <v>0</v>
      </c>
      <c r="V1972" s="183"/>
      <c r="W1972" s="181">
        <f t="shared" si="96"/>
        <v>0</v>
      </c>
      <c r="X1972" s="181">
        <f t="shared" si="97"/>
        <v>0</v>
      </c>
    </row>
    <row r="1973" spans="1:24" ht="9.6" x14ac:dyDescent="0.3">
      <c r="A1973" s="156" t="s">
        <v>3214</v>
      </c>
      <c r="B1973" s="156" t="s">
        <v>4025</v>
      </c>
      <c r="C1973" s="158"/>
      <c r="D1973" s="158"/>
      <c r="E1973" s="160">
        <v>0</v>
      </c>
      <c r="F1973" s="160">
        <v>0</v>
      </c>
      <c r="G1973" s="158"/>
      <c r="H1973" s="158"/>
      <c r="I1973" s="158"/>
      <c r="J1973" s="158"/>
      <c r="K1973" s="158"/>
      <c r="L1973" s="158"/>
      <c r="M1973" s="158"/>
      <c r="N1973" s="160">
        <v>0</v>
      </c>
      <c r="O1973" s="158"/>
      <c r="P1973" s="158"/>
      <c r="Q1973" s="158"/>
      <c r="R1973" s="158"/>
      <c r="S1973" s="181">
        <f t="shared" si="95"/>
        <v>0</v>
      </c>
      <c r="T1973" s="183"/>
      <c r="U1973" s="184">
        <v>0</v>
      </c>
      <c r="V1973" s="183"/>
      <c r="W1973" s="181">
        <f t="shared" si="96"/>
        <v>0</v>
      </c>
      <c r="X1973" s="181">
        <f t="shared" si="97"/>
        <v>0</v>
      </c>
    </row>
    <row r="1974" spans="1:24" ht="19.2" x14ac:dyDescent="0.3">
      <c r="A1974" s="156" t="s">
        <v>3584</v>
      </c>
      <c r="B1974" s="156" t="s">
        <v>4387</v>
      </c>
      <c r="C1974" s="158"/>
      <c r="D1974" s="158"/>
      <c r="E1974" s="160">
        <v>0</v>
      </c>
      <c r="F1974" s="160">
        <v>0</v>
      </c>
      <c r="G1974" s="158"/>
      <c r="H1974" s="159">
        <v>569196</v>
      </c>
      <c r="I1974" s="158"/>
      <c r="J1974" s="158"/>
      <c r="K1974" s="158"/>
      <c r="L1974" s="158"/>
      <c r="M1974" s="158"/>
      <c r="N1974" s="159">
        <v>442510</v>
      </c>
      <c r="O1974" s="158"/>
      <c r="P1974" s="158"/>
      <c r="Q1974" s="158"/>
      <c r="R1974" s="158"/>
      <c r="S1974" s="181">
        <f t="shared" si="95"/>
        <v>1011706</v>
      </c>
      <c r="T1974" s="183"/>
      <c r="U1974" s="184">
        <v>0</v>
      </c>
      <c r="V1974" s="183"/>
      <c r="W1974" s="181">
        <f t="shared" si="96"/>
        <v>0</v>
      </c>
      <c r="X1974" s="181">
        <f t="shared" si="97"/>
        <v>1011706</v>
      </c>
    </row>
    <row r="1975" spans="1:24" ht="19.2" x14ac:dyDescent="0.3">
      <c r="A1975" s="156" t="s">
        <v>3585</v>
      </c>
      <c r="B1975" s="156" t="s">
        <v>4388</v>
      </c>
      <c r="C1975" s="158"/>
      <c r="D1975" s="158"/>
      <c r="E1975" s="160">
        <v>0</v>
      </c>
      <c r="F1975" s="160">
        <v>0</v>
      </c>
      <c r="G1975" s="158"/>
      <c r="H1975" s="159">
        <v>569196</v>
      </c>
      <c r="I1975" s="158"/>
      <c r="J1975" s="158"/>
      <c r="K1975" s="158"/>
      <c r="L1975" s="158"/>
      <c r="M1975" s="158"/>
      <c r="N1975" s="159">
        <v>442510</v>
      </c>
      <c r="O1975" s="158"/>
      <c r="P1975" s="158"/>
      <c r="Q1975" s="158"/>
      <c r="R1975" s="158"/>
      <c r="S1975" s="181">
        <f t="shared" si="95"/>
        <v>1011706</v>
      </c>
      <c r="T1975" s="183"/>
      <c r="U1975" s="184">
        <v>0</v>
      </c>
      <c r="V1975" s="183"/>
      <c r="W1975" s="181">
        <f t="shared" si="96"/>
        <v>0</v>
      </c>
      <c r="X1975" s="181">
        <f t="shared" si="97"/>
        <v>1011706</v>
      </c>
    </row>
    <row r="1976" spans="1:24" ht="19.2" x14ac:dyDescent="0.3">
      <c r="A1976" s="156" t="s">
        <v>3586</v>
      </c>
      <c r="B1976" s="156" t="s">
        <v>4389</v>
      </c>
      <c r="C1976" s="158"/>
      <c r="D1976" s="158"/>
      <c r="E1976" s="160">
        <v>0</v>
      </c>
      <c r="F1976" s="160">
        <v>0</v>
      </c>
      <c r="G1976" s="158"/>
      <c r="H1976" s="159">
        <v>569196</v>
      </c>
      <c r="I1976" s="158"/>
      <c r="J1976" s="158"/>
      <c r="K1976" s="158"/>
      <c r="L1976" s="158"/>
      <c r="M1976" s="158"/>
      <c r="N1976" s="159">
        <v>193393</v>
      </c>
      <c r="O1976" s="158"/>
      <c r="P1976" s="158"/>
      <c r="Q1976" s="158"/>
      <c r="R1976" s="158"/>
      <c r="S1976" s="181">
        <f t="shared" si="95"/>
        <v>762589</v>
      </c>
      <c r="T1976" s="183"/>
      <c r="U1976" s="184">
        <v>0</v>
      </c>
      <c r="V1976" s="183"/>
      <c r="W1976" s="181">
        <f t="shared" si="96"/>
        <v>0</v>
      </c>
      <c r="X1976" s="181">
        <f t="shared" si="97"/>
        <v>762589</v>
      </c>
    </row>
    <row r="1977" spans="1:24" ht="9.6" x14ac:dyDescent="0.3">
      <c r="A1977" s="156" t="s">
        <v>3201</v>
      </c>
      <c r="B1977" s="156" t="s">
        <v>4012</v>
      </c>
      <c r="C1977" s="158"/>
      <c r="D1977" s="158"/>
      <c r="E1977" s="158"/>
      <c r="F1977" s="158"/>
      <c r="G1977" s="158"/>
      <c r="H1977" s="158"/>
      <c r="I1977" s="158"/>
      <c r="J1977" s="158"/>
      <c r="K1977" s="158"/>
      <c r="L1977" s="158"/>
      <c r="M1977" s="158"/>
      <c r="N1977" s="158"/>
      <c r="O1977" s="158"/>
      <c r="P1977" s="158"/>
      <c r="Q1977" s="158"/>
      <c r="R1977" s="158"/>
      <c r="S1977" s="181">
        <f t="shared" si="95"/>
        <v>0</v>
      </c>
      <c r="T1977" s="183"/>
      <c r="U1977" s="183"/>
      <c r="V1977" s="183"/>
      <c r="W1977" s="181">
        <f t="shared" si="96"/>
        <v>0</v>
      </c>
      <c r="X1977" s="181">
        <f t="shared" si="97"/>
        <v>0</v>
      </c>
    </row>
    <row r="1978" spans="1:24" ht="9.6" x14ac:dyDescent="0.3">
      <c r="A1978" s="156" t="s">
        <v>3202</v>
      </c>
      <c r="B1978" s="156" t="s">
        <v>4013</v>
      </c>
      <c r="C1978" s="158"/>
      <c r="D1978" s="158"/>
      <c r="E1978" s="158"/>
      <c r="F1978" s="158"/>
      <c r="G1978" s="158"/>
      <c r="H1978" s="158"/>
      <c r="I1978" s="158"/>
      <c r="J1978" s="158"/>
      <c r="K1978" s="158"/>
      <c r="L1978" s="158"/>
      <c r="M1978" s="158"/>
      <c r="N1978" s="158"/>
      <c r="O1978" s="158"/>
      <c r="P1978" s="158"/>
      <c r="Q1978" s="158"/>
      <c r="R1978" s="158"/>
      <c r="S1978" s="181">
        <f t="shared" si="95"/>
        <v>0</v>
      </c>
      <c r="T1978" s="183"/>
      <c r="U1978" s="183"/>
      <c r="V1978" s="183"/>
      <c r="W1978" s="181">
        <f t="shared" si="96"/>
        <v>0</v>
      </c>
      <c r="X1978" s="181">
        <f t="shared" si="97"/>
        <v>0</v>
      </c>
    </row>
    <row r="1979" spans="1:24" ht="9.6" x14ac:dyDescent="0.3">
      <c r="A1979" s="156" t="s">
        <v>3327</v>
      </c>
      <c r="B1979" s="156" t="s">
        <v>4137</v>
      </c>
      <c r="C1979" s="158"/>
      <c r="D1979" s="158"/>
      <c r="E1979" s="160">
        <v>0</v>
      </c>
      <c r="F1979" s="160">
        <v>0</v>
      </c>
      <c r="G1979" s="158"/>
      <c r="H1979" s="158"/>
      <c r="I1979" s="158"/>
      <c r="J1979" s="158"/>
      <c r="K1979" s="158"/>
      <c r="L1979" s="158"/>
      <c r="M1979" s="158"/>
      <c r="N1979" s="158"/>
      <c r="O1979" s="158"/>
      <c r="P1979" s="158"/>
      <c r="Q1979" s="158"/>
      <c r="R1979" s="158"/>
      <c r="S1979" s="181">
        <f t="shared" si="95"/>
        <v>0</v>
      </c>
      <c r="T1979" s="183"/>
      <c r="U1979" s="184">
        <v>0</v>
      </c>
      <c r="V1979" s="183"/>
      <c r="W1979" s="181">
        <f t="shared" si="96"/>
        <v>0</v>
      </c>
      <c r="X1979" s="181">
        <f t="shared" si="97"/>
        <v>0</v>
      </c>
    </row>
    <row r="1980" spans="1:24" ht="19.2" x14ac:dyDescent="0.3">
      <c r="A1980" s="156" t="s">
        <v>3328</v>
      </c>
      <c r="B1980" s="156" t="s">
        <v>4138</v>
      </c>
      <c r="C1980" s="158"/>
      <c r="D1980" s="158"/>
      <c r="E1980" s="160">
        <v>0</v>
      </c>
      <c r="F1980" s="160">
        <v>0</v>
      </c>
      <c r="G1980" s="158"/>
      <c r="H1980" s="158"/>
      <c r="I1980" s="158"/>
      <c r="J1980" s="158"/>
      <c r="K1980" s="158"/>
      <c r="L1980" s="158"/>
      <c r="M1980" s="158"/>
      <c r="N1980" s="158"/>
      <c r="O1980" s="158"/>
      <c r="P1980" s="158"/>
      <c r="Q1980" s="158"/>
      <c r="R1980" s="158"/>
      <c r="S1980" s="181">
        <f t="shared" si="95"/>
        <v>0</v>
      </c>
      <c r="T1980" s="183"/>
      <c r="U1980" s="184">
        <v>0</v>
      </c>
      <c r="V1980" s="183"/>
      <c r="W1980" s="181">
        <f t="shared" si="96"/>
        <v>0</v>
      </c>
      <c r="X1980" s="181">
        <f t="shared" si="97"/>
        <v>0</v>
      </c>
    </row>
    <row r="1981" spans="1:24" ht="9.6" x14ac:dyDescent="0.3">
      <c r="A1981" s="156" t="s">
        <v>3329</v>
      </c>
      <c r="B1981" s="156" t="s">
        <v>4139</v>
      </c>
      <c r="C1981" s="158"/>
      <c r="D1981" s="158"/>
      <c r="E1981" s="160">
        <v>0</v>
      </c>
      <c r="F1981" s="160">
        <v>0</v>
      </c>
      <c r="G1981" s="158"/>
      <c r="H1981" s="158"/>
      <c r="I1981" s="158"/>
      <c r="J1981" s="158"/>
      <c r="K1981" s="158"/>
      <c r="L1981" s="158"/>
      <c r="M1981" s="158"/>
      <c r="N1981" s="158"/>
      <c r="O1981" s="158"/>
      <c r="P1981" s="158"/>
      <c r="Q1981" s="158"/>
      <c r="R1981" s="158"/>
      <c r="S1981" s="181">
        <f t="shared" si="95"/>
        <v>0</v>
      </c>
      <c r="T1981" s="183"/>
      <c r="U1981" s="184">
        <v>0</v>
      </c>
      <c r="V1981" s="183"/>
      <c r="W1981" s="181">
        <f t="shared" si="96"/>
        <v>0</v>
      </c>
      <c r="X1981" s="181">
        <f t="shared" si="97"/>
        <v>0</v>
      </c>
    </row>
    <row r="1982" spans="1:24" ht="9.6" x14ac:dyDescent="0.3">
      <c r="A1982" s="156" t="s">
        <v>3330</v>
      </c>
      <c r="B1982" s="156" t="s">
        <v>4140</v>
      </c>
      <c r="C1982" s="158"/>
      <c r="D1982" s="158"/>
      <c r="E1982" s="160">
        <v>0</v>
      </c>
      <c r="F1982" s="160">
        <v>0</v>
      </c>
      <c r="G1982" s="158"/>
      <c r="H1982" s="158"/>
      <c r="I1982" s="158"/>
      <c r="J1982" s="158"/>
      <c r="K1982" s="158"/>
      <c r="L1982" s="158"/>
      <c r="M1982" s="158"/>
      <c r="N1982" s="158"/>
      <c r="O1982" s="158"/>
      <c r="P1982" s="158"/>
      <c r="Q1982" s="158"/>
      <c r="R1982" s="158"/>
      <c r="S1982" s="181">
        <f t="shared" si="95"/>
        <v>0</v>
      </c>
      <c r="T1982" s="183"/>
      <c r="U1982" s="184">
        <v>0</v>
      </c>
      <c r="V1982" s="183"/>
      <c r="W1982" s="181">
        <f t="shared" si="96"/>
        <v>0</v>
      </c>
      <c r="X1982" s="181">
        <f t="shared" si="97"/>
        <v>0</v>
      </c>
    </row>
    <row r="1983" spans="1:24" ht="19.2" x14ac:dyDescent="0.3">
      <c r="A1983" s="156" t="s">
        <v>3331</v>
      </c>
      <c r="B1983" s="156" t="s">
        <v>4141</v>
      </c>
      <c r="C1983" s="158"/>
      <c r="D1983" s="158"/>
      <c r="E1983" s="160">
        <v>0</v>
      </c>
      <c r="F1983" s="160">
        <v>0</v>
      </c>
      <c r="G1983" s="158"/>
      <c r="H1983" s="158"/>
      <c r="I1983" s="158"/>
      <c r="J1983" s="158"/>
      <c r="K1983" s="158"/>
      <c r="L1983" s="158"/>
      <c r="M1983" s="158"/>
      <c r="N1983" s="158"/>
      <c r="O1983" s="158"/>
      <c r="P1983" s="158"/>
      <c r="Q1983" s="158"/>
      <c r="R1983" s="158"/>
      <c r="S1983" s="181">
        <f t="shared" si="95"/>
        <v>0</v>
      </c>
      <c r="T1983" s="183"/>
      <c r="U1983" s="184">
        <v>0</v>
      </c>
      <c r="V1983" s="183"/>
      <c r="W1983" s="181">
        <f t="shared" si="96"/>
        <v>0</v>
      </c>
      <c r="X1983" s="181">
        <f t="shared" si="97"/>
        <v>0</v>
      </c>
    </row>
    <row r="1984" spans="1:24" ht="9.6" x14ac:dyDescent="0.3">
      <c r="A1984" s="156" t="s">
        <v>3332</v>
      </c>
      <c r="B1984" s="156" t="s">
        <v>4142</v>
      </c>
      <c r="C1984" s="158"/>
      <c r="D1984" s="158"/>
      <c r="E1984" s="160">
        <v>0</v>
      </c>
      <c r="F1984" s="160">
        <v>0</v>
      </c>
      <c r="G1984" s="158"/>
      <c r="H1984" s="158"/>
      <c r="I1984" s="158"/>
      <c r="J1984" s="158"/>
      <c r="K1984" s="158"/>
      <c r="L1984" s="158"/>
      <c r="M1984" s="158"/>
      <c r="N1984" s="158"/>
      <c r="O1984" s="158"/>
      <c r="P1984" s="158"/>
      <c r="Q1984" s="158"/>
      <c r="R1984" s="158"/>
      <c r="S1984" s="181">
        <f t="shared" si="95"/>
        <v>0</v>
      </c>
      <c r="T1984" s="183"/>
      <c r="U1984" s="184">
        <v>0</v>
      </c>
      <c r="V1984" s="183"/>
      <c r="W1984" s="181">
        <f t="shared" si="96"/>
        <v>0</v>
      </c>
      <c r="X1984" s="181">
        <f t="shared" si="97"/>
        <v>0</v>
      </c>
    </row>
    <row r="1985" spans="1:24" ht="19.2" x14ac:dyDescent="0.3">
      <c r="A1985" s="156" t="s">
        <v>3333</v>
      </c>
      <c r="B1985" s="156" t="s">
        <v>4143</v>
      </c>
      <c r="C1985" s="158"/>
      <c r="D1985" s="158"/>
      <c r="E1985" s="160">
        <v>0</v>
      </c>
      <c r="F1985" s="160">
        <v>0</v>
      </c>
      <c r="G1985" s="158"/>
      <c r="H1985" s="158"/>
      <c r="I1985" s="158"/>
      <c r="J1985" s="158"/>
      <c r="K1985" s="158"/>
      <c r="L1985" s="158"/>
      <c r="M1985" s="158"/>
      <c r="N1985" s="158"/>
      <c r="O1985" s="158"/>
      <c r="P1985" s="158"/>
      <c r="Q1985" s="158"/>
      <c r="R1985" s="158"/>
      <c r="S1985" s="181">
        <f t="shared" si="95"/>
        <v>0</v>
      </c>
      <c r="T1985" s="183"/>
      <c r="U1985" s="184">
        <v>0</v>
      </c>
      <c r="V1985" s="183"/>
      <c r="W1985" s="181">
        <f t="shared" si="96"/>
        <v>0</v>
      </c>
      <c r="X1985" s="181">
        <f t="shared" si="97"/>
        <v>0</v>
      </c>
    </row>
    <row r="1986" spans="1:24" ht="9.6" x14ac:dyDescent="0.3">
      <c r="A1986" s="156" t="s">
        <v>3203</v>
      </c>
      <c r="B1986" s="156" t="s">
        <v>4014</v>
      </c>
      <c r="C1986" s="158"/>
      <c r="D1986" s="158"/>
      <c r="E1986" s="158"/>
      <c r="F1986" s="158"/>
      <c r="G1986" s="158"/>
      <c r="H1986" s="158"/>
      <c r="I1986" s="158"/>
      <c r="J1986" s="158"/>
      <c r="K1986" s="158"/>
      <c r="L1986" s="158"/>
      <c r="M1986" s="158"/>
      <c r="N1986" s="158"/>
      <c r="O1986" s="158"/>
      <c r="P1986" s="158"/>
      <c r="Q1986" s="158"/>
      <c r="R1986" s="158"/>
      <c r="S1986" s="181">
        <f t="shared" si="95"/>
        <v>0</v>
      </c>
      <c r="T1986" s="183"/>
      <c r="U1986" s="183"/>
      <c r="V1986" s="183"/>
      <c r="W1986" s="181">
        <f t="shared" si="96"/>
        <v>0</v>
      </c>
      <c r="X1986" s="181">
        <f t="shared" si="97"/>
        <v>0</v>
      </c>
    </row>
    <row r="1987" spans="1:24" ht="19.2" x14ac:dyDescent="0.3">
      <c r="A1987" s="156" t="s">
        <v>3334</v>
      </c>
      <c r="B1987" s="156" t="s">
        <v>4144</v>
      </c>
      <c r="C1987" s="158"/>
      <c r="D1987" s="158"/>
      <c r="E1987" s="160">
        <v>0</v>
      </c>
      <c r="F1987" s="160">
        <v>0</v>
      </c>
      <c r="G1987" s="158"/>
      <c r="H1987" s="159">
        <v>89813</v>
      </c>
      <c r="I1987" s="158"/>
      <c r="J1987" s="158"/>
      <c r="K1987" s="158"/>
      <c r="L1987" s="158"/>
      <c r="M1987" s="158"/>
      <c r="N1987" s="160">
        <v>0</v>
      </c>
      <c r="O1987" s="158"/>
      <c r="P1987" s="158"/>
      <c r="Q1987" s="158"/>
      <c r="R1987" s="158"/>
      <c r="S1987" s="181">
        <f t="shared" si="95"/>
        <v>89813</v>
      </c>
      <c r="T1987" s="183"/>
      <c r="U1987" s="184">
        <v>0</v>
      </c>
      <c r="V1987" s="183"/>
      <c r="W1987" s="181">
        <f t="shared" si="96"/>
        <v>0</v>
      </c>
      <c r="X1987" s="181">
        <f t="shared" si="97"/>
        <v>89813</v>
      </c>
    </row>
    <row r="1988" spans="1:24" ht="19.2" x14ac:dyDescent="0.3">
      <c r="A1988" s="156" t="s">
        <v>3335</v>
      </c>
      <c r="B1988" s="156" t="s">
        <v>4145</v>
      </c>
      <c r="C1988" s="158"/>
      <c r="D1988" s="158"/>
      <c r="E1988" s="160">
        <v>0</v>
      </c>
      <c r="F1988" s="160">
        <v>0</v>
      </c>
      <c r="G1988" s="158"/>
      <c r="H1988" s="159">
        <v>751542</v>
      </c>
      <c r="I1988" s="158"/>
      <c r="J1988" s="158"/>
      <c r="K1988" s="158"/>
      <c r="L1988" s="158"/>
      <c r="M1988" s="158"/>
      <c r="N1988" s="159">
        <v>25955</v>
      </c>
      <c r="O1988" s="158"/>
      <c r="P1988" s="158"/>
      <c r="Q1988" s="158"/>
      <c r="R1988" s="158"/>
      <c r="S1988" s="181">
        <f t="shared" si="95"/>
        <v>777497</v>
      </c>
      <c r="T1988" s="183"/>
      <c r="U1988" s="184">
        <v>0</v>
      </c>
      <c r="V1988" s="183"/>
      <c r="W1988" s="181">
        <f t="shared" si="96"/>
        <v>0</v>
      </c>
      <c r="X1988" s="181">
        <f t="shared" si="97"/>
        <v>777497</v>
      </c>
    </row>
    <row r="1989" spans="1:24" ht="9.6" x14ac:dyDescent="0.3">
      <c r="A1989" s="156" t="s">
        <v>3336</v>
      </c>
      <c r="B1989" s="156" t="s">
        <v>4146</v>
      </c>
      <c r="C1989" s="158"/>
      <c r="D1989" s="158"/>
      <c r="E1989" s="160">
        <v>0</v>
      </c>
      <c r="F1989" s="160">
        <v>0</v>
      </c>
      <c r="G1989" s="158"/>
      <c r="H1989" s="159">
        <v>-272159</v>
      </c>
      <c r="I1989" s="158"/>
      <c r="J1989" s="158"/>
      <c r="K1989" s="158"/>
      <c r="L1989" s="158"/>
      <c r="M1989" s="158"/>
      <c r="N1989" s="159">
        <v>167515</v>
      </c>
      <c r="O1989" s="158"/>
      <c r="P1989" s="158"/>
      <c r="Q1989" s="158"/>
      <c r="R1989" s="158"/>
      <c r="S1989" s="181">
        <f t="shared" si="95"/>
        <v>-104644</v>
      </c>
      <c r="T1989" s="183"/>
      <c r="U1989" s="184">
        <v>0</v>
      </c>
      <c r="V1989" s="183"/>
      <c r="W1989" s="181">
        <f t="shared" si="96"/>
        <v>0</v>
      </c>
      <c r="X1989" s="181">
        <f t="shared" si="97"/>
        <v>-104644</v>
      </c>
    </row>
    <row r="1990" spans="1:24" ht="19.2" x14ac:dyDescent="0.3">
      <c r="A1990" s="156" t="s">
        <v>3337</v>
      </c>
      <c r="B1990" s="156" t="s">
        <v>4147</v>
      </c>
      <c r="C1990" s="158"/>
      <c r="D1990" s="158"/>
      <c r="E1990" s="160">
        <v>0</v>
      </c>
      <c r="F1990" s="160">
        <v>0</v>
      </c>
      <c r="G1990" s="158"/>
      <c r="H1990" s="158"/>
      <c r="I1990" s="158"/>
      <c r="J1990" s="158"/>
      <c r="K1990" s="158"/>
      <c r="L1990" s="158"/>
      <c r="M1990" s="158"/>
      <c r="N1990" s="159">
        <v>-77</v>
      </c>
      <c r="O1990" s="158"/>
      <c r="P1990" s="158"/>
      <c r="Q1990" s="158"/>
      <c r="R1990" s="158"/>
      <c r="S1990" s="181">
        <f t="shared" si="95"/>
        <v>-77</v>
      </c>
      <c r="T1990" s="183"/>
      <c r="U1990" s="184">
        <v>0</v>
      </c>
      <c r="V1990" s="183"/>
      <c r="W1990" s="181">
        <f t="shared" si="96"/>
        <v>0</v>
      </c>
      <c r="X1990" s="181">
        <f t="shared" si="97"/>
        <v>-77</v>
      </c>
    </row>
    <row r="1991" spans="1:24" ht="19.2" x14ac:dyDescent="0.3">
      <c r="A1991" s="156" t="s">
        <v>3338</v>
      </c>
      <c r="B1991" s="156" t="s">
        <v>4148</v>
      </c>
      <c r="C1991" s="158"/>
      <c r="D1991" s="158"/>
      <c r="E1991" s="160">
        <v>0</v>
      </c>
      <c r="F1991" s="160">
        <v>0</v>
      </c>
      <c r="G1991" s="158"/>
      <c r="H1991" s="158"/>
      <c r="I1991" s="158"/>
      <c r="J1991" s="158"/>
      <c r="K1991" s="158"/>
      <c r="L1991" s="158"/>
      <c r="M1991" s="158"/>
      <c r="N1991" s="160">
        <v>0</v>
      </c>
      <c r="O1991" s="158"/>
      <c r="P1991" s="158"/>
      <c r="Q1991" s="158"/>
      <c r="R1991" s="158"/>
      <c r="S1991" s="181">
        <f t="shared" si="95"/>
        <v>0</v>
      </c>
      <c r="T1991" s="183"/>
      <c r="U1991" s="184">
        <v>0</v>
      </c>
      <c r="V1991" s="183"/>
      <c r="W1991" s="181">
        <f t="shared" si="96"/>
        <v>0</v>
      </c>
      <c r="X1991" s="181">
        <f t="shared" si="97"/>
        <v>0</v>
      </c>
    </row>
    <row r="1992" spans="1:24" ht="19.2" x14ac:dyDescent="0.3">
      <c r="A1992" s="156" t="s">
        <v>3587</v>
      </c>
      <c r="B1992" s="156" t="s">
        <v>4390</v>
      </c>
      <c r="C1992" s="158"/>
      <c r="D1992" s="158"/>
      <c r="E1992" s="160">
        <v>0</v>
      </c>
      <c r="F1992" s="160">
        <v>0</v>
      </c>
      <c r="G1992" s="158"/>
      <c r="H1992" s="158"/>
      <c r="I1992" s="158"/>
      <c r="J1992" s="158"/>
      <c r="K1992" s="158"/>
      <c r="L1992" s="158"/>
      <c r="M1992" s="158"/>
      <c r="N1992" s="159">
        <v>7417</v>
      </c>
      <c r="O1992" s="158"/>
      <c r="P1992" s="158"/>
      <c r="Q1992" s="158"/>
      <c r="R1992" s="158"/>
      <c r="S1992" s="181">
        <f t="shared" si="95"/>
        <v>7417</v>
      </c>
      <c r="T1992" s="183"/>
      <c r="U1992" s="184">
        <v>0</v>
      </c>
      <c r="V1992" s="183"/>
      <c r="W1992" s="181">
        <f t="shared" si="96"/>
        <v>0</v>
      </c>
      <c r="X1992" s="181">
        <f t="shared" si="97"/>
        <v>7417</v>
      </c>
    </row>
    <row r="1993" spans="1:24" ht="9.6" x14ac:dyDescent="0.3">
      <c r="A1993" s="156" t="s">
        <v>3201</v>
      </c>
      <c r="B1993" s="156" t="s">
        <v>4012</v>
      </c>
      <c r="C1993" s="158"/>
      <c r="D1993" s="158"/>
      <c r="E1993" s="158"/>
      <c r="F1993" s="158"/>
      <c r="G1993" s="158"/>
      <c r="H1993" s="158"/>
      <c r="I1993" s="158"/>
      <c r="J1993" s="158"/>
      <c r="K1993" s="158"/>
      <c r="L1993" s="158"/>
      <c r="M1993" s="158"/>
      <c r="N1993" s="158"/>
      <c r="O1993" s="158"/>
      <c r="P1993" s="158"/>
      <c r="Q1993" s="158"/>
      <c r="R1993" s="158"/>
      <c r="S1993" s="181">
        <f t="shared" si="95"/>
        <v>0</v>
      </c>
      <c r="T1993" s="183"/>
      <c r="U1993" s="183"/>
      <c r="V1993" s="183"/>
      <c r="W1993" s="181">
        <f t="shared" si="96"/>
        <v>0</v>
      </c>
      <c r="X1993" s="181">
        <f t="shared" si="97"/>
        <v>0</v>
      </c>
    </row>
    <row r="1994" spans="1:24" ht="9.6" x14ac:dyDescent="0.3">
      <c r="A1994" s="156" t="s">
        <v>3202</v>
      </c>
      <c r="B1994" s="156" t="s">
        <v>4013</v>
      </c>
      <c r="C1994" s="158"/>
      <c r="D1994" s="158"/>
      <c r="E1994" s="158"/>
      <c r="F1994" s="158"/>
      <c r="G1994" s="158"/>
      <c r="H1994" s="158"/>
      <c r="I1994" s="158"/>
      <c r="J1994" s="158"/>
      <c r="K1994" s="158"/>
      <c r="L1994" s="158"/>
      <c r="M1994" s="158"/>
      <c r="N1994" s="158"/>
      <c r="O1994" s="158"/>
      <c r="P1994" s="158"/>
      <c r="Q1994" s="158"/>
      <c r="R1994" s="158"/>
      <c r="S1994" s="181">
        <f t="shared" si="95"/>
        <v>0</v>
      </c>
      <c r="T1994" s="183"/>
      <c r="U1994" s="183"/>
      <c r="V1994" s="183"/>
      <c r="W1994" s="181">
        <f t="shared" si="96"/>
        <v>0</v>
      </c>
      <c r="X1994" s="181">
        <f t="shared" si="97"/>
        <v>0</v>
      </c>
    </row>
    <row r="1995" spans="1:24" ht="9.6" x14ac:dyDescent="0.3">
      <c r="A1995" s="156" t="s">
        <v>3327</v>
      </c>
      <c r="B1995" s="156" t="s">
        <v>4137</v>
      </c>
      <c r="C1995" s="158"/>
      <c r="D1995" s="158"/>
      <c r="E1995" s="160">
        <v>0</v>
      </c>
      <c r="F1995" s="160">
        <v>0</v>
      </c>
      <c r="G1995" s="158"/>
      <c r="H1995" s="158"/>
      <c r="I1995" s="158"/>
      <c r="J1995" s="158"/>
      <c r="K1995" s="158"/>
      <c r="L1995" s="158"/>
      <c r="M1995" s="158"/>
      <c r="N1995" s="158"/>
      <c r="O1995" s="158"/>
      <c r="P1995" s="158"/>
      <c r="Q1995" s="158"/>
      <c r="R1995" s="158"/>
      <c r="S1995" s="181">
        <f t="shared" si="95"/>
        <v>0</v>
      </c>
      <c r="T1995" s="183"/>
      <c r="U1995" s="184">
        <v>0</v>
      </c>
      <c r="V1995" s="183"/>
      <c r="W1995" s="181">
        <f t="shared" si="96"/>
        <v>0</v>
      </c>
      <c r="X1995" s="181">
        <f t="shared" si="97"/>
        <v>0</v>
      </c>
    </row>
    <row r="1996" spans="1:24" ht="19.2" x14ac:dyDescent="0.3">
      <c r="A1996" s="156" t="s">
        <v>3328</v>
      </c>
      <c r="B1996" s="156" t="s">
        <v>4138</v>
      </c>
      <c r="C1996" s="158"/>
      <c r="D1996" s="158"/>
      <c r="E1996" s="160">
        <v>0</v>
      </c>
      <c r="F1996" s="160">
        <v>0</v>
      </c>
      <c r="G1996" s="158"/>
      <c r="H1996" s="158"/>
      <c r="I1996" s="158"/>
      <c r="J1996" s="158"/>
      <c r="K1996" s="158"/>
      <c r="L1996" s="158"/>
      <c r="M1996" s="158"/>
      <c r="N1996" s="158"/>
      <c r="O1996" s="158"/>
      <c r="P1996" s="158"/>
      <c r="Q1996" s="158"/>
      <c r="R1996" s="158"/>
      <c r="S1996" s="181">
        <f t="shared" si="95"/>
        <v>0</v>
      </c>
      <c r="T1996" s="183"/>
      <c r="U1996" s="184">
        <v>0</v>
      </c>
      <c r="V1996" s="183"/>
      <c r="W1996" s="181">
        <f t="shared" si="96"/>
        <v>0</v>
      </c>
      <c r="X1996" s="181">
        <f t="shared" si="97"/>
        <v>0</v>
      </c>
    </row>
    <row r="1997" spans="1:24" ht="9.6" x14ac:dyDescent="0.3">
      <c r="A1997" s="156" t="s">
        <v>3329</v>
      </c>
      <c r="B1997" s="156" t="s">
        <v>4139</v>
      </c>
      <c r="C1997" s="158"/>
      <c r="D1997" s="158"/>
      <c r="E1997" s="160">
        <v>0</v>
      </c>
      <c r="F1997" s="160">
        <v>0</v>
      </c>
      <c r="G1997" s="158"/>
      <c r="H1997" s="158"/>
      <c r="I1997" s="158"/>
      <c r="J1997" s="158"/>
      <c r="K1997" s="158"/>
      <c r="L1997" s="158"/>
      <c r="M1997" s="158"/>
      <c r="N1997" s="158"/>
      <c r="O1997" s="158"/>
      <c r="P1997" s="158"/>
      <c r="Q1997" s="158"/>
      <c r="R1997" s="158"/>
      <c r="S1997" s="181">
        <f t="shared" si="95"/>
        <v>0</v>
      </c>
      <c r="T1997" s="183"/>
      <c r="U1997" s="184">
        <v>0</v>
      </c>
      <c r="V1997" s="183"/>
      <c r="W1997" s="181">
        <f t="shared" si="96"/>
        <v>0</v>
      </c>
      <c r="X1997" s="181">
        <f t="shared" si="97"/>
        <v>0</v>
      </c>
    </row>
    <row r="1998" spans="1:24" ht="9.6" x14ac:dyDescent="0.3">
      <c r="A1998" s="156" t="s">
        <v>3330</v>
      </c>
      <c r="B1998" s="156" t="s">
        <v>4140</v>
      </c>
      <c r="C1998" s="158"/>
      <c r="D1998" s="158"/>
      <c r="E1998" s="160">
        <v>0</v>
      </c>
      <c r="F1998" s="160">
        <v>0</v>
      </c>
      <c r="G1998" s="158"/>
      <c r="H1998" s="158"/>
      <c r="I1998" s="158"/>
      <c r="J1998" s="158"/>
      <c r="K1998" s="158"/>
      <c r="L1998" s="158"/>
      <c r="M1998" s="158"/>
      <c r="N1998" s="158"/>
      <c r="O1998" s="158"/>
      <c r="P1998" s="158"/>
      <c r="Q1998" s="158"/>
      <c r="R1998" s="158"/>
      <c r="S1998" s="181">
        <f t="shared" si="95"/>
        <v>0</v>
      </c>
      <c r="T1998" s="183"/>
      <c r="U1998" s="184">
        <v>0</v>
      </c>
      <c r="V1998" s="183"/>
      <c r="W1998" s="181">
        <f t="shared" si="96"/>
        <v>0</v>
      </c>
      <c r="X1998" s="181">
        <f t="shared" si="97"/>
        <v>0</v>
      </c>
    </row>
    <row r="1999" spans="1:24" ht="19.2" x14ac:dyDescent="0.3">
      <c r="A1999" s="156" t="s">
        <v>3331</v>
      </c>
      <c r="B1999" s="156" t="s">
        <v>4141</v>
      </c>
      <c r="C1999" s="158"/>
      <c r="D1999" s="158"/>
      <c r="E1999" s="160">
        <v>0</v>
      </c>
      <c r="F1999" s="160">
        <v>0</v>
      </c>
      <c r="G1999" s="158"/>
      <c r="H1999" s="158"/>
      <c r="I1999" s="158"/>
      <c r="J1999" s="158"/>
      <c r="K1999" s="158"/>
      <c r="L1999" s="158"/>
      <c r="M1999" s="158"/>
      <c r="N1999" s="158"/>
      <c r="O1999" s="158"/>
      <c r="P1999" s="158"/>
      <c r="Q1999" s="158"/>
      <c r="R1999" s="158"/>
      <c r="S1999" s="181">
        <f t="shared" si="95"/>
        <v>0</v>
      </c>
      <c r="T1999" s="183"/>
      <c r="U1999" s="184">
        <v>0</v>
      </c>
      <c r="V1999" s="183"/>
      <c r="W1999" s="181">
        <f t="shared" si="96"/>
        <v>0</v>
      </c>
      <c r="X1999" s="181">
        <f t="shared" si="97"/>
        <v>0</v>
      </c>
    </row>
    <row r="2000" spans="1:24" ht="9.6" x14ac:dyDescent="0.3">
      <c r="A2000" s="156" t="s">
        <v>3332</v>
      </c>
      <c r="B2000" s="156" t="s">
        <v>4142</v>
      </c>
      <c r="C2000" s="158"/>
      <c r="D2000" s="158"/>
      <c r="E2000" s="160">
        <v>0</v>
      </c>
      <c r="F2000" s="160">
        <v>0</v>
      </c>
      <c r="G2000" s="158"/>
      <c r="H2000" s="158"/>
      <c r="I2000" s="158"/>
      <c r="J2000" s="158"/>
      <c r="K2000" s="158"/>
      <c r="L2000" s="158"/>
      <c r="M2000" s="158"/>
      <c r="N2000" s="158"/>
      <c r="O2000" s="158"/>
      <c r="P2000" s="158"/>
      <c r="Q2000" s="158"/>
      <c r="R2000" s="158"/>
      <c r="S2000" s="181">
        <f t="shared" si="95"/>
        <v>0</v>
      </c>
      <c r="T2000" s="183"/>
      <c r="U2000" s="184">
        <v>0</v>
      </c>
      <c r="V2000" s="183"/>
      <c r="W2000" s="181">
        <f t="shared" si="96"/>
        <v>0</v>
      </c>
      <c r="X2000" s="181">
        <f t="shared" si="97"/>
        <v>0</v>
      </c>
    </row>
    <row r="2001" spans="1:24" ht="19.2" x14ac:dyDescent="0.3">
      <c r="A2001" s="156" t="s">
        <v>3333</v>
      </c>
      <c r="B2001" s="156" t="s">
        <v>4143</v>
      </c>
      <c r="C2001" s="158"/>
      <c r="D2001" s="158"/>
      <c r="E2001" s="160">
        <v>0</v>
      </c>
      <c r="F2001" s="160">
        <v>0</v>
      </c>
      <c r="G2001" s="158"/>
      <c r="H2001" s="158"/>
      <c r="I2001" s="158"/>
      <c r="J2001" s="158"/>
      <c r="K2001" s="158"/>
      <c r="L2001" s="158"/>
      <c r="M2001" s="158"/>
      <c r="N2001" s="158"/>
      <c r="O2001" s="158"/>
      <c r="P2001" s="158"/>
      <c r="Q2001" s="158"/>
      <c r="R2001" s="158"/>
      <c r="S2001" s="181">
        <f t="shared" si="95"/>
        <v>0</v>
      </c>
      <c r="T2001" s="183"/>
      <c r="U2001" s="184">
        <v>0</v>
      </c>
      <c r="V2001" s="183"/>
      <c r="W2001" s="181">
        <f t="shared" si="96"/>
        <v>0</v>
      </c>
      <c r="X2001" s="181">
        <f t="shared" si="97"/>
        <v>0</v>
      </c>
    </row>
    <row r="2002" spans="1:24" ht="9.6" x14ac:dyDescent="0.3">
      <c r="A2002" s="156" t="s">
        <v>3203</v>
      </c>
      <c r="B2002" s="156" t="s">
        <v>4014</v>
      </c>
      <c r="C2002" s="158"/>
      <c r="D2002" s="158"/>
      <c r="E2002" s="158"/>
      <c r="F2002" s="158"/>
      <c r="G2002" s="158"/>
      <c r="H2002" s="158"/>
      <c r="I2002" s="158"/>
      <c r="J2002" s="158"/>
      <c r="K2002" s="158"/>
      <c r="L2002" s="158"/>
      <c r="M2002" s="158"/>
      <c r="N2002" s="158"/>
      <c r="O2002" s="158"/>
      <c r="P2002" s="158"/>
      <c r="Q2002" s="158"/>
      <c r="R2002" s="158"/>
      <c r="S2002" s="181">
        <f t="shared" si="95"/>
        <v>0</v>
      </c>
      <c r="T2002" s="183"/>
      <c r="U2002" s="183"/>
      <c r="V2002" s="183"/>
      <c r="W2002" s="181">
        <f t="shared" si="96"/>
        <v>0</v>
      </c>
      <c r="X2002" s="181">
        <f t="shared" si="97"/>
        <v>0</v>
      </c>
    </row>
    <row r="2003" spans="1:24" ht="19.2" x14ac:dyDescent="0.3">
      <c r="A2003" s="156" t="s">
        <v>3334</v>
      </c>
      <c r="B2003" s="156" t="s">
        <v>4144</v>
      </c>
      <c r="C2003" s="158"/>
      <c r="D2003" s="158"/>
      <c r="E2003" s="160">
        <v>0</v>
      </c>
      <c r="F2003" s="160">
        <v>0</v>
      </c>
      <c r="G2003" s="158"/>
      <c r="H2003" s="158"/>
      <c r="I2003" s="158"/>
      <c r="J2003" s="158"/>
      <c r="K2003" s="158"/>
      <c r="L2003" s="158"/>
      <c r="M2003" s="158"/>
      <c r="N2003" s="160">
        <v>0</v>
      </c>
      <c r="O2003" s="158"/>
      <c r="P2003" s="158"/>
      <c r="Q2003" s="158"/>
      <c r="R2003" s="158"/>
      <c r="S2003" s="181">
        <f t="shared" si="95"/>
        <v>0</v>
      </c>
      <c r="T2003" s="183"/>
      <c r="U2003" s="184">
        <v>0</v>
      </c>
      <c r="V2003" s="183"/>
      <c r="W2003" s="181">
        <f t="shared" si="96"/>
        <v>0</v>
      </c>
      <c r="X2003" s="181">
        <f t="shared" si="97"/>
        <v>0</v>
      </c>
    </row>
    <row r="2004" spans="1:24" ht="19.2" x14ac:dyDescent="0.3">
      <c r="A2004" s="156" t="s">
        <v>3335</v>
      </c>
      <c r="B2004" s="156" t="s">
        <v>4145</v>
      </c>
      <c r="C2004" s="158"/>
      <c r="D2004" s="158"/>
      <c r="E2004" s="160">
        <v>0</v>
      </c>
      <c r="F2004" s="160">
        <v>0</v>
      </c>
      <c r="G2004" s="158"/>
      <c r="H2004" s="158"/>
      <c r="I2004" s="158"/>
      <c r="J2004" s="158"/>
      <c r="K2004" s="158"/>
      <c r="L2004" s="158"/>
      <c r="M2004" s="158"/>
      <c r="N2004" s="160">
        <v>0</v>
      </c>
      <c r="O2004" s="158"/>
      <c r="P2004" s="158"/>
      <c r="Q2004" s="158"/>
      <c r="R2004" s="158"/>
      <c r="S2004" s="181">
        <f t="shared" si="95"/>
        <v>0</v>
      </c>
      <c r="T2004" s="183"/>
      <c r="U2004" s="184">
        <v>0</v>
      </c>
      <c r="V2004" s="183"/>
      <c r="W2004" s="181">
        <f t="shared" si="96"/>
        <v>0</v>
      </c>
      <c r="X2004" s="181">
        <f t="shared" si="97"/>
        <v>0</v>
      </c>
    </row>
    <row r="2005" spans="1:24" ht="9.6" x14ac:dyDescent="0.3">
      <c r="A2005" s="156" t="s">
        <v>3336</v>
      </c>
      <c r="B2005" s="156" t="s">
        <v>4146</v>
      </c>
      <c r="C2005" s="158"/>
      <c r="D2005" s="158"/>
      <c r="E2005" s="160">
        <v>0</v>
      </c>
      <c r="F2005" s="160">
        <v>0</v>
      </c>
      <c r="G2005" s="158"/>
      <c r="H2005" s="158"/>
      <c r="I2005" s="158"/>
      <c r="J2005" s="158"/>
      <c r="K2005" s="158"/>
      <c r="L2005" s="158"/>
      <c r="M2005" s="158"/>
      <c r="N2005" s="159">
        <v>7417</v>
      </c>
      <c r="O2005" s="158"/>
      <c r="P2005" s="158"/>
      <c r="Q2005" s="158"/>
      <c r="R2005" s="158"/>
      <c r="S2005" s="181">
        <f t="shared" si="95"/>
        <v>7417</v>
      </c>
      <c r="T2005" s="183"/>
      <c r="U2005" s="184">
        <v>0</v>
      </c>
      <c r="V2005" s="183"/>
      <c r="W2005" s="181">
        <f t="shared" si="96"/>
        <v>0</v>
      </c>
      <c r="X2005" s="181">
        <f t="shared" si="97"/>
        <v>7417</v>
      </c>
    </row>
    <row r="2006" spans="1:24" ht="19.2" x14ac:dyDescent="0.3">
      <c r="A2006" s="156" t="s">
        <v>3337</v>
      </c>
      <c r="B2006" s="156" t="s">
        <v>4147</v>
      </c>
      <c r="C2006" s="158"/>
      <c r="D2006" s="158"/>
      <c r="E2006" s="160">
        <v>0</v>
      </c>
      <c r="F2006" s="160">
        <v>0</v>
      </c>
      <c r="G2006" s="158"/>
      <c r="H2006" s="158"/>
      <c r="I2006" s="158"/>
      <c r="J2006" s="158"/>
      <c r="K2006" s="158"/>
      <c r="L2006" s="158"/>
      <c r="M2006" s="158"/>
      <c r="N2006" s="160">
        <v>0</v>
      </c>
      <c r="O2006" s="158"/>
      <c r="P2006" s="158"/>
      <c r="Q2006" s="158"/>
      <c r="R2006" s="158"/>
      <c r="S2006" s="181">
        <f t="shared" si="95"/>
        <v>0</v>
      </c>
      <c r="T2006" s="183"/>
      <c r="U2006" s="184">
        <v>0</v>
      </c>
      <c r="V2006" s="183"/>
      <c r="W2006" s="181">
        <f t="shared" si="96"/>
        <v>0</v>
      </c>
      <c r="X2006" s="181">
        <f t="shared" si="97"/>
        <v>0</v>
      </c>
    </row>
    <row r="2007" spans="1:24" ht="19.2" x14ac:dyDescent="0.3">
      <c r="A2007" s="156" t="s">
        <v>3338</v>
      </c>
      <c r="B2007" s="156" t="s">
        <v>4148</v>
      </c>
      <c r="C2007" s="158"/>
      <c r="D2007" s="158"/>
      <c r="E2007" s="160">
        <v>0</v>
      </c>
      <c r="F2007" s="160">
        <v>0</v>
      </c>
      <c r="G2007" s="158"/>
      <c r="H2007" s="158"/>
      <c r="I2007" s="158"/>
      <c r="J2007" s="158"/>
      <c r="K2007" s="158"/>
      <c r="L2007" s="158"/>
      <c r="M2007" s="158"/>
      <c r="N2007" s="160">
        <v>0</v>
      </c>
      <c r="O2007" s="158"/>
      <c r="P2007" s="158"/>
      <c r="Q2007" s="158"/>
      <c r="R2007" s="158"/>
      <c r="S2007" s="181">
        <f t="shared" si="95"/>
        <v>0</v>
      </c>
      <c r="T2007" s="183"/>
      <c r="U2007" s="184">
        <v>0</v>
      </c>
      <c r="V2007" s="183"/>
      <c r="W2007" s="181">
        <f t="shared" si="96"/>
        <v>0</v>
      </c>
      <c r="X2007" s="181">
        <f t="shared" si="97"/>
        <v>0</v>
      </c>
    </row>
    <row r="2008" spans="1:24" ht="19.2" x14ac:dyDescent="0.3">
      <c r="A2008" s="156" t="s">
        <v>3588</v>
      </c>
      <c r="B2008" s="156" t="s">
        <v>4391</v>
      </c>
      <c r="C2008" s="158"/>
      <c r="D2008" s="158"/>
      <c r="E2008" s="160">
        <v>0</v>
      </c>
      <c r="F2008" s="160">
        <v>0</v>
      </c>
      <c r="G2008" s="158"/>
      <c r="H2008" s="158"/>
      <c r="I2008" s="158"/>
      <c r="J2008" s="158"/>
      <c r="K2008" s="158"/>
      <c r="L2008" s="158"/>
      <c r="M2008" s="158"/>
      <c r="N2008" s="159">
        <v>241700</v>
      </c>
      <c r="O2008" s="158"/>
      <c r="P2008" s="158"/>
      <c r="Q2008" s="158"/>
      <c r="R2008" s="158"/>
      <c r="S2008" s="181">
        <f t="shared" si="95"/>
        <v>241700</v>
      </c>
      <c r="T2008" s="183"/>
      <c r="U2008" s="184">
        <v>0</v>
      </c>
      <c r="V2008" s="183"/>
      <c r="W2008" s="181">
        <f t="shared" si="96"/>
        <v>0</v>
      </c>
      <c r="X2008" s="181">
        <f t="shared" si="97"/>
        <v>241700</v>
      </c>
    </row>
    <row r="2009" spans="1:24" ht="9.6" x14ac:dyDescent="0.3">
      <c r="A2009" s="156" t="s">
        <v>3201</v>
      </c>
      <c r="B2009" s="156" t="s">
        <v>4012</v>
      </c>
      <c r="C2009" s="158"/>
      <c r="D2009" s="158"/>
      <c r="E2009" s="158"/>
      <c r="F2009" s="158"/>
      <c r="G2009" s="158"/>
      <c r="H2009" s="158"/>
      <c r="I2009" s="158"/>
      <c r="J2009" s="158"/>
      <c r="K2009" s="158"/>
      <c r="L2009" s="158"/>
      <c r="M2009" s="158"/>
      <c r="N2009" s="158"/>
      <c r="O2009" s="158"/>
      <c r="P2009" s="158"/>
      <c r="Q2009" s="158"/>
      <c r="R2009" s="158"/>
      <c r="S2009" s="181">
        <f t="shared" si="95"/>
        <v>0</v>
      </c>
      <c r="T2009" s="183"/>
      <c r="U2009" s="183"/>
      <c r="V2009" s="183"/>
      <c r="W2009" s="181">
        <f t="shared" si="96"/>
        <v>0</v>
      </c>
      <c r="X2009" s="181">
        <f t="shared" si="97"/>
        <v>0</v>
      </c>
    </row>
    <row r="2010" spans="1:24" ht="9.6" x14ac:dyDescent="0.3">
      <c r="A2010" s="156" t="s">
        <v>3202</v>
      </c>
      <c r="B2010" s="156" t="s">
        <v>4013</v>
      </c>
      <c r="C2010" s="158"/>
      <c r="D2010" s="158"/>
      <c r="E2010" s="158"/>
      <c r="F2010" s="158"/>
      <c r="G2010" s="158"/>
      <c r="H2010" s="158"/>
      <c r="I2010" s="158"/>
      <c r="J2010" s="158"/>
      <c r="K2010" s="158"/>
      <c r="L2010" s="158"/>
      <c r="M2010" s="158"/>
      <c r="N2010" s="158"/>
      <c r="O2010" s="158"/>
      <c r="P2010" s="158"/>
      <c r="Q2010" s="158"/>
      <c r="R2010" s="158"/>
      <c r="S2010" s="181">
        <f t="shared" si="95"/>
        <v>0</v>
      </c>
      <c r="T2010" s="183"/>
      <c r="U2010" s="183"/>
      <c r="V2010" s="183"/>
      <c r="W2010" s="181">
        <f t="shared" si="96"/>
        <v>0</v>
      </c>
      <c r="X2010" s="181">
        <f t="shared" si="97"/>
        <v>0</v>
      </c>
    </row>
    <row r="2011" spans="1:24" ht="9.6" x14ac:dyDescent="0.3">
      <c r="A2011" s="156" t="s">
        <v>3327</v>
      </c>
      <c r="B2011" s="156" t="s">
        <v>4137</v>
      </c>
      <c r="C2011" s="158"/>
      <c r="D2011" s="158"/>
      <c r="E2011" s="160">
        <v>0</v>
      </c>
      <c r="F2011" s="160">
        <v>0</v>
      </c>
      <c r="G2011" s="158"/>
      <c r="H2011" s="158"/>
      <c r="I2011" s="158"/>
      <c r="J2011" s="158"/>
      <c r="K2011" s="158"/>
      <c r="L2011" s="158"/>
      <c r="M2011" s="158"/>
      <c r="N2011" s="158"/>
      <c r="O2011" s="158"/>
      <c r="P2011" s="158"/>
      <c r="Q2011" s="158"/>
      <c r="R2011" s="158"/>
      <c r="S2011" s="181">
        <f t="shared" si="95"/>
        <v>0</v>
      </c>
      <c r="T2011" s="183"/>
      <c r="U2011" s="184">
        <v>0</v>
      </c>
      <c r="V2011" s="183"/>
      <c r="W2011" s="181">
        <f t="shared" si="96"/>
        <v>0</v>
      </c>
      <c r="X2011" s="181">
        <f t="shared" si="97"/>
        <v>0</v>
      </c>
    </row>
    <row r="2012" spans="1:24" ht="19.2" x14ac:dyDescent="0.3">
      <c r="A2012" s="156" t="s">
        <v>3328</v>
      </c>
      <c r="B2012" s="156" t="s">
        <v>4138</v>
      </c>
      <c r="C2012" s="158"/>
      <c r="D2012" s="158"/>
      <c r="E2012" s="160">
        <v>0</v>
      </c>
      <c r="F2012" s="160">
        <v>0</v>
      </c>
      <c r="G2012" s="158"/>
      <c r="H2012" s="158"/>
      <c r="I2012" s="158"/>
      <c r="J2012" s="158"/>
      <c r="K2012" s="158"/>
      <c r="L2012" s="158"/>
      <c r="M2012" s="158"/>
      <c r="N2012" s="158"/>
      <c r="O2012" s="158"/>
      <c r="P2012" s="158"/>
      <c r="Q2012" s="158"/>
      <c r="R2012" s="158"/>
      <c r="S2012" s="181">
        <f t="shared" si="95"/>
        <v>0</v>
      </c>
      <c r="T2012" s="183"/>
      <c r="U2012" s="184">
        <v>0</v>
      </c>
      <c r="V2012" s="183"/>
      <c r="W2012" s="181">
        <f t="shared" si="96"/>
        <v>0</v>
      </c>
      <c r="X2012" s="181">
        <f t="shared" si="97"/>
        <v>0</v>
      </c>
    </row>
    <row r="2013" spans="1:24" ht="9.6" x14ac:dyDescent="0.3">
      <c r="A2013" s="156" t="s">
        <v>3329</v>
      </c>
      <c r="B2013" s="156" t="s">
        <v>4139</v>
      </c>
      <c r="C2013" s="158"/>
      <c r="D2013" s="158"/>
      <c r="E2013" s="160">
        <v>0</v>
      </c>
      <c r="F2013" s="160">
        <v>0</v>
      </c>
      <c r="G2013" s="158"/>
      <c r="H2013" s="158"/>
      <c r="I2013" s="158"/>
      <c r="J2013" s="158"/>
      <c r="K2013" s="158"/>
      <c r="L2013" s="158"/>
      <c r="M2013" s="158"/>
      <c r="N2013" s="158"/>
      <c r="O2013" s="158"/>
      <c r="P2013" s="158"/>
      <c r="Q2013" s="158"/>
      <c r="R2013" s="158"/>
      <c r="S2013" s="181">
        <f t="shared" si="95"/>
        <v>0</v>
      </c>
      <c r="T2013" s="183"/>
      <c r="U2013" s="184">
        <v>0</v>
      </c>
      <c r="V2013" s="183"/>
      <c r="W2013" s="181">
        <f t="shared" si="96"/>
        <v>0</v>
      </c>
      <c r="X2013" s="181">
        <f t="shared" si="97"/>
        <v>0</v>
      </c>
    </row>
    <row r="2014" spans="1:24" ht="9.6" x14ac:dyDescent="0.3">
      <c r="A2014" s="156" t="s">
        <v>3330</v>
      </c>
      <c r="B2014" s="156" t="s">
        <v>4140</v>
      </c>
      <c r="C2014" s="158"/>
      <c r="D2014" s="158"/>
      <c r="E2014" s="160">
        <v>0</v>
      </c>
      <c r="F2014" s="160">
        <v>0</v>
      </c>
      <c r="G2014" s="158"/>
      <c r="H2014" s="158"/>
      <c r="I2014" s="158"/>
      <c r="J2014" s="158"/>
      <c r="K2014" s="158"/>
      <c r="L2014" s="158"/>
      <c r="M2014" s="158"/>
      <c r="N2014" s="158"/>
      <c r="O2014" s="158"/>
      <c r="P2014" s="158"/>
      <c r="Q2014" s="158"/>
      <c r="R2014" s="158"/>
      <c r="S2014" s="181">
        <f t="shared" si="95"/>
        <v>0</v>
      </c>
      <c r="T2014" s="183"/>
      <c r="U2014" s="184">
        <v>0</v>
      </c>
      <c r="V2014" s="183"/>
      <c r="W2014" s="181">
        <f t="shared" si="96"/>
        <v>0</v>
      </c>
      <c r="X2014" s="181">
        <f t="shared" si="97"/>
        <v>0</v>
      </c>
    </row>
    <row r="2015" spans="1:24" ht="19.2" x14ac:dyDescent="0.3">
      <c r="A2015" s="156" t="s">
        <v>3331</v>
      </c>
      <c r="B2015" s="156" t="s">
        <v>4141</v>
      </c>
      <c r="C2015" s="158"/>
      <c r="D2015" s="158"/>
      <c r="E2015" s="160">
        <v>0</v>
      </c>
      <c r="F2015" s="160">
        <v>0</v>
      </c>
      <c r="G2015" s="158"/>
      <c r="H2015" s="158"/>
      <c r="I2015" s="158"/>
      <c r="J2015" s="158"/>
      <c r="K2015" s="158"/>
      <c r="L2015" s="158"/>
      <c r="M2015" s="158"/>
      <c r="N2015" s="158"/>
      <c r="O2015" s="158"/>
      <c r="P2015" s="158"/>
      <c r="Q2015" s="158"/>
      <c r="R2015" s="158"/>
      <c r="S2015" s="181">
        <f t="shared" si="95"/>
        <v>0</v>
      </c>
      <c r="T2015" s="183"/>
      <c r="U2015" s="184">
        <v>0</v>
      </c>
      <c r="V2015" s="183"/>
      <c r="W2015" s="181">
        <f t="shared" si="96"/>
        <v>0</v>
      </c>
      <c r="X2015" s="181">
        <f t="shared" si="97"/>
        <v>0</v>
      </c>
    </row>
    <row r="2016" spans="1:24" ht="9.6" x14ac:dyDescent="0.3">
      <c r="A2016" s="156" t="s">
        <v>3332</v>
      </c>
      <c r="B2016" s="156" t="s">
        <v>4142</v>
      </c>
      <c r="C2016" s="158"/>
      <c r="D2016" s="158"/>
      <c r="E2016" s="160">
        <v>0</v>
      </c>
      <c r="F2016" s="160">
        <v>0</v>
      </c>
      <c r="G2016" s="158"/>
      <c r="H2016" s="158"/>
      <c r="I2016" s="158"/>
      <c r="J2016" s="158"/>
      <c r="K2016" s="158"/>
      <c r="L2016" s="158"/>
      <c r="M2016" s="158"/>
      <c r="N2016" s="158"/>
      <c r="O2016" s="158"/>
      <c r="P2016" s="158"/>
      <c r="Q2016" s="158"/>
      <c r="R2016" s="158"/>
      <c r="S2016" s="181">
        <f t="shared" si="95"/>
        <v>0</v>
      </c>
      <c r="T2016" s="183"/>
      <c r="U2016" s="184">
        <v>0</v>
      </c>
      <c r="V2016" s="183"/>
      <c r="W2016" s="181">
        <f t="shared" si="96"/>
        <v>0</v>
      </c>
      <c r="X2016" s="181">
        <f t="shared" si="97"/>
        <v>0</v>
      </c>
    </row>
    <row r="2017" spans="1:24" ht="19.2" x14ac:dyDescent="0.3">
      <c r="A2017" s="156" t="s">
        <v>3333</v>
      </c>
      <c r="B2017" s="156" t="s">
        <v>4143</v>
      </c>
      <c r="C2017" s="158"/>
      <c r="D2017" s="158"/>
      <c r="E2017" s="160">
        <v>0</v>
      </c>
      <c r="F2017" s="160">
        <v>0</v>
      </c>
      <c r="G2017" s="158"/>
      <c r="H2017" s="158"/>
      <c r="I2017" s="158"/>
      <c r="J2017" s="158"/>
      <c r="K2017" s="158"/>
      <c r="L2017" s="158"/>
      <c r="M2017" s="158"/>
      <c r="N2017" s="158"/>
      <c r="O2017" s="158"/>
      <c r="P2017" s="158"/>
      <c r="Q2017" s="158"/>
      <c r="R2017" s="158"/>
      <c r="S2017" s="181">
        <f t="shared" si="95"/>
        <v>0</v>
      </c>
      <c r="T2017" s="183"/>
      <c r="U2017" s="184">
        <v>0</v>
      </c>
      <c r="V2017" s="183"/>
      <c r="W2017" s="181">
        <f t="shared" si="96"/>
        <v>0</v>
      </c>
      <c r="X2017" s="181">
        <f t="shared" si="97"/>
        <v>0</v>
      </c>
    </row>
    <row r="2018" spans="1:24" ht="9.6" x14ac:dyDescent="0.3">
      <c r="A2018" s="156" t="s">
        <v>3203</v>
      </c>
      <c r="B2018" s="156" t="s">
        <v>4014</v>
      </c>
      <c r="C2018" s="158"/>
      <c r="D2018" s="158"/>
      <c r="E2018" s="158"/>
      <c r="F2018" s="158"/>
      <c r="G2018" s="158"/>
      <c r="H2018" s="158"/>
      <c r="I2018" s="158"/>
      <c r="J2018" s="158"/>
      <c r="K2018" s="158"/>
      <c r="L2018" s="158"/>
      <c r="M2018" s="158"/>
      <c r="N2018" s="158"/>
      <c r="O2018" s="158"/>
      <c r="P2018" s="158"/>
      <c r="Q2018" s="158"/>
      <c r="R2018" s="158"/>
      <c r="S2018" s="181">
        <f t="shared" si="95"/>
        <v>0</v>
      </c>
      <c r="T2018" s="183"/>
      <c r="U2018" s="183"/>
      <c r="V2018" s="183"/>
      <c r="W2018" s="181">
        <f t="shared" si="96"/>
        <v>0</v>
      </c>
      <c r="X2018" s="181">
        <f t="shared" si="97"/>
        <v>0</v>
      </c>
    </row>
    <row r="2019" spans="1:24" ht="19.2" x14ac:dyDescent="0.3">
      <c r="A2019" s="156" t="s">
        <v>3334</v>
      </c>
      <c r="B2019" s="156" t="s">
        <v>4144</v>
      </c>
      <c r="C2019" s="158"/>
      <c r="D2019" s="158"/>
      <c r="E2019" s="160">
        <v>0</v>
      </c>
      <c r="F2019" s="160">
        <v>0</v>
      </c>
      <c r="G2019" s="158"/>
      <c r="H2019" s="158"/>
      <c r="I2019" s="158"/>
      <c r="J2019" s="158"/>
      <c r="K2019" s="158"/>
      <c r="L2019" s="158"/>
      <c r="M2019" s="158"/>
      <c r="N2019" s="160">
        <v>0</v>
      </c>
      <c r="O2019" s="158"/>
      <c r="P2019" s="158"/>
      <c r="Q2019" s="158"/>
      <c r="R2019" s="158"/>
      <c r="S2019" s="181">
        <f t="shared" si="95"/>
        <v>0</v>
      </c>
      <c r="T2019" s="183"/>
      <c r="U2019" s="184">
        <v>0</v>
      </c>
      <c r="V2019" s="183"/>
      <c r="W2019" s="181">
        <f t="shared" si="96"/>
        <v>0</v>
      </c>
      <c r="X2019" s="181">
        <f t="shared" si="97"/>
        <v>0</v>
      </c>
    </row>
    <row r="2020" spans="1:24" ht="19.2" x14ac:dyDescent="0.3">
      <c r="A2020" s="156" t="s">
        <v>3335</v>
      </c>
      <c r="B2020" s="156" t="s">
        <v>4145</v>
      </c>
      <c r="C2020" s="158"/>
      <c r="D2020" s="158"/>
      <c r="E2020" s="160">
        <v>0</v>
      </c>
      <c r="F2020" s="160">
        <v>0</v>
      </c>
      <c r="G2020" s="158"/>
      <c r="H2020" s="158"/>
      <c r="I2020" s="158"/>
      <c r="J2020" s="158"/>
      <c r="K2020" s="158"/>
      <c r="L2020" s="158"/>
      <c r="M2020" s="158"/>
      <c r="N2020" s="159">
        <v>111300</v>
      </c>
      <c r="O2020" s="158"/>
      <c r="P2020" s="158"/>
      <c r="Q2020" s="158"/>
      <c r="R2020" s="158"/>
      <c r="S2020" s="181">
        <f t="shared" si="95"/>
        <v>111300</v>
      </c>
      <c r="T2020" s="183"/>
      <c r="U2020" s="184">
        <v>0</v>
      </c>
      <c r="V2020" s="183"/>
      <c r="W2020" s="181">
        <f t="shared" si="96"/>
        <v>0</v>
      </c>
      <c r="X2020" s="181">
        <f t="shared" si="97"/>
        <v>111300</v>
      </c>
    </row>
    <row r="2021" spans="1:24" ht="9.6" x14ac:dyDescent="0.3">
      <c r="A2021" s="156" t="s">
        <v>3336</v>
      </c>
      <c r="B2021" s="156" t="s">
        <v>4146</v>
      </c>
      <c r="C2021" s="158"/>
      <c r="D2021" s="158"/>
      <c r="E2021" s="160">
        <v>0</v>
      </c>
      <c r="F2021" s="160">
        <v>0</v>
      </c>
      <c r="G2021" s="158"/>
      <c r="H2021" s="158"/>
      <c r="I2021" s="158"/>
      <c r="J2021" s="158"/>
      <c r="K2021" s="158"/>
      <c r="L2021" s="158"/>
      <c r="M2021" s="158"/>
      <c r="N2021" s="159">
        <v>130400</v>
      </c>
      <c r="O2021" s="158"/>
      <c r="P2021" s="158"/>
      <c r="Q2021" s="158"/>
      <c r="R2021" s="158"/>
      <c r="S2021" s="181">
        <f t="shared" si="95"/>
        <v>130400</v>
      </c>
      <c r="T2021" s="183"/>
      <c r="U2021" s="184">
        <v>0</v>
      </c>
      <c r="V2021" s="183"/>
      <c r="W2021" s="181">
        <f t="shared" si="96"/>
        <v>0</v>
      </c>
      <c r="X2021" s="181">
        <f t="shared" si="97"/>
        <v>130400</v>
      </c>
    </row>
    <row r="2022" spans="1:24" ht="19.2" x14ac:dyDescent="0.3">
      <c r="A2022" s="156" t="s">
        <v>3337</v>
      </c>
      <c r="B2022" s="156" t="s">
        <v>4147</v>
      </c>
      <c r="C2022" s="158"/>
      <c r="D2022" s="158"/>
      <c r="E2022" s="160">
        <v>0</v>
      </c>
      <c r="F2022" s="160">
        <v>0</v>
      </c>
      <c r="G2022" s="158"/>
      <c r="H2022" s="158"/>
      <c r="I2022" s="158"/>
      <c r="J2022" s="158"/>
      <c r="K2022" s="158"/>
      <c r="L2022" s="158"/>
      <c r="M2022" s="158"/>
      <c r="N2022" s="160">
        <v>0</v>
      </c>
      <c r="O2022" s="158"/>
      <c r="P2022" s="158"/>
      <c r="Q2022" s="158"/>
      <c r="R2022" s="158"/>
      <c r="S2022" s="181">
        <f t="shared" si="95"/>
        <v>0</v>
      </c>
      <c r="T2022" s="183"/>
      <c r="U2022" s="184">
        <v>0</v>
      </c>
      <c r="V2022" s="183"/>
      <c r="W2022" s="181">
        <f t="shared" si="96"/>
        <v>0</v>
      </c>
      <c r="X2022" s="181">
        <f t="shared" si="97"/>
        <v>0</v>
      </c>
    </row>
    <row r="2023" spans="1:24" ht="19.2" x14ac:dyDescent="0.3">
      <c r="A2023" s="156" t="s">
        <v>3338</v>
      </c>
      <c r="B2023" s="156" t="s">
        <v>4148</v>
      </c>
      <c r="C2023" s="158"/>
      <c r="D2023" s="158"/>
      <c r="E2023" s="160">
        <v>0</v>
      </c>
      <c r="F2023" s="160">
        <v>0</v>
      </c>
      <c r="G2023" s="158"/>
      <c r="H2023" s="158"/>
      <c r="I2023" s="158"/>
      <c r="J2023" s="158"/>
      <c r="K2023" s="158"/>
      <c r="L2023" s="158"/>
      <c r="M2023" s="158"/>
      <c r="N2023" s="160">
        <v>0</v>
      </c>
      <c r="O2023" s="158"/>
      <c r="P2023" s="158"/>
      <c r="Q2023" s="158"/>
      <c r="R2023" s="158"/>
      <c r="S2023" s="181">
        <f t="shared" ref="S2023:S2086" si="98">SUM(C2023:R2023)</f>
        <v>0</v>
      </c>
      <c r="T2023" s="183"/>
      <c r="U2023" s="184">
        <v>0</v>
      </c>
      <c r="V2023" s="183"/>
      <c r="W2023" s="181">
        <f t="shared" si="96"/>
        <v>0</v>
      </c>
      <c r="X2023" s="181">
        <f t="shared" si="97"/>
        <v>0</v>
      </c>
    </row>
    <row r="2024" spans="1:24" ht="19.2" x14ac:dyDescent="0.3">
      <c r="A2024" s="156" t="s">
        <v>3589</v>
      </c>
      <c r="B2024" s="156" t="s">
        <v>4392</v>
      </c>
      <c r="C2024" s="158"/>
      <c r="D2024" s="158"/>
      <c r="E2024" s="160">
        <v>0</v>
      </c>
      <c r="F2024" s="160">
        <v>0</v>
      </c>
      <c r="G2024" s="158"/>
      <c r="H2024" s="158"/>
      <c r="I2024" s="158"/>
      <c r="J2024" s="158"/>
      <c r="K2024" s="158"/>
      <c r="L2024" s="158"/>
      <c r="M2024" s="158"/>
      <c r="N2024" s="160">
        <v>0</v>
      </c>
      <c r="O2024" s="158"/>
      <c r="P2024" s="158"/>
      <c r="Q2024" s="158"/>
      <c r="R2024" s="158"/>
      <c r="S2024" s="181">
        <f t="shared" si="98"/>
        <v>0</v>
      </c>
      <c r="T2024" s="183"/>
      <c r="U2024" s="184">
        <v>0</v>
      </c>
      <c r="V2024" s="183"/>
      <c r="W2024" s="181">
        <f t="shared" si="96"/>
        <v>0</v>
      </c>
      <c r="X2024" s="181">
        <f t="shared" si="97"/>
        <v>0</v>
      </c>
    </row>
    <row r="2025" spans="1:24" ht="28.8" x14ac:dyDescent="0.3">
      <c r="A2025" s="156" t="s">
        <v>3590</v>
      </c>
      <c r="B2025" s="156" t="s">
        <v>4393</v>
      </c>
      <c r="C2025" s="158"/>
      <c r="D2025" s="158"/>
      <c r="E2025" s="160">
        <v>0</v>
      </c>
      <c r="F2025" s="160">
        <v>0</v>
      </c>
      <c r="G2025" s="158"/>
      <c r="H2025" s="158"/>
      <c r="I2025" s="158"/>
      <c r="J2025" s="158"/>
      <c r="K2025" s="158"/>
      <c r="L2025" s="158"/>
      <c r="M2025" s="158"/>
      <c r="N2025" s="160">
        <v>0</v>
      </c>
      <c r="O2025" s="158"/>
      <c r="P2025" s="158"/>
      <c r="Q2025" s="158"/>
      <c r="R2025" s="158"/>
      <c r="S2025" s="181">
        <f t="shared" si="98"/>
        <v>0</v>
      </c>
      <c r="T2025" s="183"/>
      <c r="U2025" s="184">
        <v>0</v>
      </c>
      <c r="V2025" s="183"/>
      <c r="W2025" s="181">
        <f t="shared" ref="W2025:W2088" si="99">SUM(T2025:V2025)</f>
        <v>0</v>
      </c>
      <c r="X2025" s="181">
        <f t="shared" ref="X2025:X2088" si="100">S2025+W2025</f>
        <v>0</v>
      </c>
    </row>
    <row r="2026" spans="1:24" ht="9.6" x14ac:dyDescent="0.3">
      <c r="A2026" s="156" t="s">
        <v>3212</v>
      </c>
      <c r="B2026" s="156" t="s">
        <v>4023</v>
      </c>
      <c r="C2026" s="158"/>
      <c r="D2026" s="158"/>
      <c r="E2026" s="158"/>
      <c r="F2026" s="158"/>
      <c r="G2026" s="158"/>
      <c r="H2026" s="158"/>
      <c r="I2026" s="158"/>
      <c r="J2026" s="158"/>
      <c r="K2026" s="158"/>
      <c r="L2026" s="158"/>
      <c r="M2026" s="158"/>
      <c r="N2026" s="158"/>
      <c r="O2026" s="158"/>
      <c r="P2026" s="158"/>
      <c r="Q2026" s="158"/>
      <c r="R2026" s="158"/>
      <c r="S2026" s="181">
        <f t="shared" si="98"/>
        <v>0</v>
      </c>
      <c r="T2026" s="183"/>
      <c r="U2026" s="183"/>
      <c r="V2026" s="183"/>
      <c r="W2026" s="181">
        <f t="shared" si="99"/>
        <v>0</v>
      </c>
      <c r="X2026" s="181">
        <f t="shared" si="100"/>
        <v>0</v>
      </c>
    </row>
    <row r="2027" spans="1:24" ht="9.6" x14ac:dyDescent="0.3">
      <c r="A2027" s="156" t="s">
        <v>3213</v>
      </c>
      <c r="B2027" s="156" t="s">
        <v>4024</v>
      </c>
      <c r="C2027" s="158"/>
      <c r="D2027" s="158"/>
      <c r="E2027" s="158"/>
      <c r="F2027" s="158"/>
      <c r="G2027" s="158"/>
      <c r="H2027" s="158"/>
      <c r="I2027" s="158"/>
      <c r="J2027" s="158"/>
      <c r="K2027" s="158"/>
      <c r="L2027" s="158"/>
      <c r="M2027" s="158"/>
      <c r="N2027" s="158"/>
      <c r="O2027" s="158"/>
      <c r="P2027" s="158"/>
      <c r="Q2027" s="158"/>
      <c r="R2027" s="158"/>
      <c r="S2027" s="181">
        <f t="shared" si="98"/>
        <v>0</v>
      </c>
      <c r="T2027" s="183"/>
      <c r="U2027" s="183"/>
      <c r="V2027" s="183"/>
      <c r="W2027" s="181">
        <f t="shared" si="99"/>
        <v>0</v>
      </c>
      <c r="X2027" s="181">
        <f t="shared" si="100"/>
        <v>0</v>
      </c>
    </row>
    <row r="2028" spans="1:24" ht="19.2" x14ac:dyDescent="0.3">
      <c r="A2028" s="156" t="s">
        <v>3340</v>
      </c>
      <c r="B2028" s="156" t="s">
        <v>4150</v>
      </c>
      <c r="C2028" s="158"/>
      <c r="D2028" s="158"/>
      <c r="E2028" s="160">
        <v>0</v>
      </c>
      <c r="F2028" s="160">
        <v>0</v>
      </c>
      <c r="G2028" s="158"/>
      <c r="H2028" s="158"/>
      <c r="I2028" s="158"/>
      <c r="J2028" s="158"/>
      <c r="K2028" s="158"/>
      <c r="L2028" s="158"/>
      <c r="M2028" s="158"/>
      <c r="N2028" s="158"/>
      <c r="O2028" s="158"/>
      <c r="P2028" s="158"/>
      <c r="Q2028" s="158"/>
      <c r="R2028" s="158"/>
      <c r="S2028" s="181">
        <f t="shared" si="98"/>
        <v>0</v>
      </c>
      <c r="T2028" s="183"/>
      <c r="U2028" s="184">
        <v>0</v>
      </c>
      <c r="V2028" s="183"/>
      <c r="W2028" s="181">
        <f t="shared" si="99"/>
        <v>0</v>
      </c>
      <c r="X2028" s="181">
        <f t="shared" si="100"/>
        <v>0</v>
      </c>
    </row>
    <row r="2029" spans="1:24" ht="9.6" x14ac:dyDescent="0.3">
      <c r="A2029" s="156" t="s">
        <v>3341</v>
      </c>
      <c r="B2029" s="156" t="s">
        <v>4151</v>
      </c>
      <c r="C2029" s="158"/>
      <c r="D2029" s="158"/>
      <c r="E2029" s="160">
        <v>0</v>
      </c>
      <c r="F2029" s="160">
        <v>0</v>
      </c>
      <c r="G2029" s="158"/>
      <c r="H2029" s="158"/>
      <c r="I2029" s="158"/>
      <c r="J2029" s="158"/>
      <c r="K2029" s="158"/>
      <c r="L2029" s="158"/>
      <c r="M2029" s="158"/>
      <c r="N2029" s="158"/>
      <c r="O2029" s="158"/>
      <c r="P2029" s="158"/>
      <c r="Q2029" s="158"/>
      <c r="R2029" s="158"/>
      <c r="S2029" s="181">
        <f t="shared" si="98"/>
        <v>0</v>
      </c>
      <c r="T2029" s="183"/>
      <c r="U2029" s="184">
        <v>0</v>
      </c>
      <c r="V2029" s="183"/>
      <c r="W2029" s="181">
        <f t="shared" si="99"/>
        <v>0</v>
      </c>
      <c r="X2029" s="181">
        <f t="shared" si="100"/>
        <v>0</v>
      </c>
    </row>
    <row r="2030" spans="1:24" ht="9.6" x14ac:dyDescent="0.3">
      <c r="A2030" s="156" t="s">
        <v>3214</v>
      </c>
      <c r="B2030" s="156" t="s">
        <v>4025</v>
      </c>
      <c r="C2030" s="158"/>
      <c r="D2030" s="158"/>
      <c r="E2030" s="160">
        <v>0</v>
      </c>
      <c r="F2030" s="160">
        <v>0</v>
      </c>
      <c r="G2030" s="158"/>
      <c r="H2030" s="158"/>
      <c r="I2030" s="158"/>
      <c r="J2030" s="158"/>
      <c r="K2030" s="158"/>
      <c r="L2030" s="158"/>
      <c r="M2030" s="158"/>
      <c r="N2030" s="160">
        <v>0</v>
      </c>
      <c r="O2030" s="158"/>
      <c r="P2030" s="158"/>
      <c r="Q2030" s="158"/>
      <c r="R2030" s="158"/>
      <c r="S2030" s="181">
        <f t="shared" si="98"/>
        <v>0</v>
      </c>
      <c r="T2030" s="183"/>
      <c r="U2030" s="184">
        <v>0</v>
      </c>
      <c r="V2030" s="183"/>
      <c r="W2030" s="181">
        <f t="shared" si="99"/>
        <v>0</v>
      </c>
      <c r="X2030" s="181">
        <f t="shared" si="100"/>
        <v>0</v>
      </c>
    </row>
    <row r="2031" spans="1:24" ht="19.2" x14ac:dyDescent="0.3">
      <c r="A2031" s="156" t="s">
        <v>3591</v>
      </c>
      <c r="B2031" s="156" t="s">
        <v>4394</v>
      </c>
      <c r="C2031" s="158"/>
      <c r="D2031" s="158"/>
      <c r="E2031" s="160">
        <v>0</v>
      </c>
      <c r="F2031" s="160">
        <v>0</v>
      </c>
      <c r="G2031" s="158"/>
      <c r="H2031" s="158"/>
      <c r="I2031" s="158"/>
      <c r="J2031" s="158"/>
      <c r="K2031" s="158"/>
      <c r="L2031" s="158"/>
      <c r="M2031" s="158"/>
      <c r="N2031" s="160">
        <v>0</v>
      </c>
      <c r="O2031" s="158"/>
      <c r="P2031" s="158"/>
      <c r="Q2031" s="158"/>
      <c r="R2031" s="158"/>
      <c r="S2031" s="181">
        <f t="shared" si="98"/>
        <v>0</v>
      </c>
      <c r="T2031" s="183"/>
      <c r="U2031" s="184">
        <v>0</v>
      </c>
      <c r="V2031" s="183"/>
      <c r="W2031" s="181">
        <f t="shared" si="99"/>
        <v>0</v>
      </c>
      <c r="X2031" s="181">
        <f t="shared" si="100"/>
        <v>0</v>
      </c>
    </row>
    <row r="2032" spans="1:24" ht="9.6" x14ac:dyDescent="0.3">
      <c r="A2032" s="156" t="s">
        <v>3212</v>
      </c>
      <c r="B2032" s="156" t="s">
        <v>4023</v>
      </c>
      <c r="C2032" s="158"/>
      <c r="D2032" s="158"/>
      <c r="E2032" s="158"/>
      <c r="F2032" s="158"/>
      <c r="G2032" s="158"/>
      <c r="H2032" s="158"/>
      <c r="I2032" s="158"/>
      <c r="J2032" s="158"/>
      <c r="K2032" s="158"/>
      <c r="L2032" s="158"/>
      <c r="M2032" s="158"/>
      <c r="N2032" s="158"/>
      <c r="O2032" s="158"/>
      <c r="P2032" s="158"/>
      <c r="Q2032" s="158"/>
      <c r="R2032" s="158"/>
      <c r="S2032" s="181">
        <f t="shared" si="98"/>
        <v>0</v>
      </c>
      <c r="T2032" s="183"/>
      <c r="U2032" s="183"/>
      <c r="V2032" s="183"/>
      <c r="W2032" s="181">
        <f t="shared" si="99"/>
        <v>0</v>
      </c>
      <c r="X2032" s="181">
        <f t="shared" si="100"/>
        <v>0</v>
      </c>
    </row>
    <row r="2033" spans="1:24" ht="9.6" x14ac:dyDescent="0.3">
      <c r="A2033" s="156" t="s">
        <v>3213</v>
      </c>
      <c r="B2033" s="156" t="s">
        <v>4024</v>
      </c>
      <c r="C2033" s="158"/>
      <c r="D2033" s="158"/>
      <c r="E2033" s="158"/>
      <c r="F2033" s="158"/>
      <c r="G2033" s="158"/>
      <c r="H2033" s="158"/>
      <c r="I2033" s="158"/>
      <c r="J2033" s="158"/>
      <c r="K2033" s="158"/>
      <c r="L2033" s="158"/>
      <c r="M2033" s="158"/>
      <c r="N2033" s="158"/>
      <c r="O2033" s="158"/>
      <c r="P2033" s="158"/>
      <c r="Q2033" s="158"/>
      <c r="R2033" s="158"/>
      <c r="S2033" s="181">
        <f t="shared" si="98"/>
        <v>0</v>
      </c>
      <c r="T2033" s="183"/>
      <c r="U2033" s="183"/>
      <c r="V2033" s="183"/>
      <c r="W2033" s="181">
        <f t="shared" si="99"/>
        <v>0</v>
      </c>
      <c r="X2033" s="181">
        <f t="shared" si="100"/>
        <v>0</v>
      </c>
    </row>
    <row r="2034" spans="1:24" ht="19.2" x14ac:dyDescent="0.3">
      <c r="A2034" s="156" t="s">
        <v>3340</v>
      </c>
      <c r="B2034" s="156" t="s">
        <v>4150</v>
      </c>
      <c r="C2034" s="158"/>
      <c r="D2034" s="158"/>
      <c r="E2034" s="160">
        <v>0</v>
      </c>
      <c r="F2034" s="160">
        <v>0</v>
      </c>
      <c r="G2034" s="158"/>
      <c r="H2034" s="158"/>
      <c r="I2034" s="158"/>
      <c r="J2034" s="158"/>
      <c r="K2034" s="158"/>
      <c r="L2034" s="158"/>
      <c r="M2034" s="158"/>
      <c r="N2034" s="158"/>
      <c r="O2034" s="158"/>
      <c r="P2034" s="158"/>
      <c r="Q2034" s="158"/>
      <c r="R2034" s="158"/>
      <c r="S2034" s="181">
        <f t="shared" si="98"/>
        <v>0</v>
      </c>
      <c r="T2034" s="183"/>
      <c r="U2034" s="184">
        <v>0</v>
      </c>
      <c r="V2034" s="183"/>
      <c r="W2034" s="181">
        <f t="shared" si="99"/>
        <v>0</v>
      </c>
      <c r="X2034" s="181">
        <f t="shared" si="100"/>
        <v>0</v>
      </c>
    </row>
    <row r="2035" spans="1:24" ht="9.6" x14ac:dyDescent="0.3">
      <c r="A2035" s="156" t="s">
        <v>3341</v>
      </c>
      <c r="B2035" s="156" t="s">
        <v>4151</v>
      </c>
      <c r="C2035" s="158"/>
      <c r="D2035" s="158"/>
      <c r="E2035" s="160">
        <v>0</v>
      </c>
      <c r="F2035" s="160">
        <v>0</v>
      </c>
      <c r="G2035" s="158"/>
      <c r="H2035" s="158"/>
      <c r="I2035" s="158"/>
      <c r="J2035" s="158"/>
      <c r="K2035" s="158"/>
      <c r="L2035" s="158"/>
      <c r="M2035" s="158"/>
      <c r="N2035" s="158"/>
      <c r="O2035" s="158"/>
      <c r="P2035" s="158"/>
      <c r="Q2035" s="158"/>
      <c r="R2035" s="158"/>
      <c r="S2035" s="181">
        <f t="shared" si="98"/>
        <v>0</v>
      </c>
      <c r="T2035" s="183"/>
      <c r="U2035" s="184">
        <v>0</v>
      </c>
      <c r="V2035" s="183"/>
      <c r="W2035" s="181">
        <f t="shared" si="99"/>
        <v>0</v>
      </c>
      <c r="X2035" s="181">
        <f t="shared" si="100"/>
        <v>0</v>
      </c>
    </row>
    <row r="2036" spans="1:24" ht="9.6" x14ac:dyDescent="0.3">
      <c r="A2036" s="156" t="s">
        <v>3214</v>
      </c>
      <c r="B2036" s="156" t="s">
        <v>4025</v>
      </c>
      <c r="C2036" s="158"/>
      <c r="D2036" s="158"/>
      <c r="E2036" s="160">
        <v>0</v>
      </c>
      <c r="F2036" s="160">
        <v>0</v>
      </c>
      <c r="G2036" s="158"/>
      <c r="H2036" s="158"/>
      <c r="I2036" s="158"/>
      <c r="J2036" s="158"/>
      <c r="K2036" s="158"/>
      <c r="L2036" s="158"/>
      <c r="M2036" s="158"/>
      <c r="N2036" s="160">
        <v>0</v>
      </c>
      <c r="O2036" s="158"/>
      <c r="P2036" s="158"/>
      <c r="Q2036" s="158"/>
      <c r="R2036" s="158"/>
      <c r="S2036" s="181">
        <f t="shared" si="98"/>
        <v>0</v>
      </c>
      <c r="T2036" s="183"/>
      <c r="U2036" s="184">
        <v>0</v>
      </c>
      <c r="V2036" s="183"/>
      <c r="W2036" s="181">
        <f t="shared" si="99"/>
        <v>0</v>
      </c>
      <c r="X2036" s="181">
        <f t="shared" si="100"/>
        <v>0</v>
      </c>
    </row>
    <row r="2037" spans="1:24" ht="19.2" x14ac:dyDescent="0.3">
      <c r="A2037" s="156" t="s">
        <v>3592</v>
      </c>
      <c r="B2037" s="156" t="s">
        <v>4395</v>
      </c>
      <c r="C2037" s="158"/>
      <c r="D2037" s="158"/>
      <c r="E2037" s="160">
        <v>0</v>
      </c>
      <c r="F2037" s="160">
        <v>0</v>
      </c>
      <c r="G2037" s="158"/>
      <c r="H2037" s="158"/>
      <c r="I2037" s="158"/>
      <c r="J2037" s="158"/>
      <c r="K2037" s="158"/>
      <c r="L2037" s="158"/>
      <c r="M2037" s="158"/>
      <c r="N2037" s="160">
        <v>0</v>
      </c>
      <c r="O2037" s="158"/>
      <c r="P2037" s="158"/>
      <c r="Q2037" s="158"/>
      <c r="R2037" s="158"/>
      <c r="S2037" s="181">
        <f t="shared" si="98"/>
        <v>0</v>
      </c>
      <c r="T2037" s="183"/>
      <c r="U2037" s="184">
        <v>0</v>
      </c>
      <c r="V2037" s="183"/>
      <c r="W2037" s="181">
        <f t="shared" si="99"/>
        <v>0</v>
      </c>
      <c r="X2037" s="181">
        <f t="shared" si="100"/>
        <v>0</v>
      </c>
    </row>
    <row r="2038" spans="1:24" ht="9.6" x14ac:dyDescent="0.3">
      <c r="A2038" s="156" t="s">
        <v>3201</v>
      </c>
      <c r="B2038" s="156" t="s">
        <v>4012</v>
      </c>
      <c r="C2038" s="158"/>
      <c r="D2038" s="158"/>
      <c r="E2038" s="158"/>
      <c r="F2038" s="158"/>
      <c r="G2038" s="158"/>
      <c r="H2038" s="158"/>
      <c r="I2038" s="158"/>
      <c r="J2038" s="158"/>
      <c r="K2038" s="158"/>
      <c r="L2038" s="158"/>
      <c r="M2038" s="158"/>
      <c r="N2038" s="158"/>
      <c r="O2038" s="158"/>
      <c r="P2038" s="158"/>
      <c r="Q2038" s="158"/>
      <c r="R2038" s="158"/>
      <c r="S2038" s="181">
        <f t="shared" si="98"/>
        <v>0</v>
      </c>
      <c r="T2038" s="183"/>
      <c r="U2038" s="183"/>
      <c r="V2038" s="183"/>
      <c r="W2038" s="181">
        <f t="shared" si="99"/>
        <v>0</v>
      </c>
      <c r="X2038" s="181">
        <f t="shared" si="100"/>
        <v>0</v>
      </c>
    </row>
    <row r="2039" spans="1:24" ht="9.6" x14ac:dyDescent="0.3">
      <c r="A2039" s="156" t="s">
        <v>3202</v>
      </c>
      <c r="B2039" s="156" t="s">
        <v>4013</v>
      </c>
      <c r="C2039" s="158"/>
      <c r="D2039" s="158"/>
      <c r="E2039" s="158"/>
      <c r="F2039" s="158"/>
      <c r="G2039" s="158"/>
      <c r="H2039" s="158"/>
      <c r="I2039" s="158"/>
      <c r="J2039" s="158"/>
      <c r="K2039" s="158"/>
      <c r="L2039" s="158"/>
      <c r="M2039" s="158"/>
      <c r="N2039" s="158"/>
      <c r="O2039" s="158"/>
      <c r="P2039" s="158"/>
      <c r="Q2039" s="158"/>
      <c r="R2039" s="158"/>
      <c r="S2039" s="181">
        <f t="shared" si="98"/>
        <v>0</v>
      </c>
      <c r="T2039" s="183"/>
      <c r="U2039" s="183"/>
      <c r="V2039" s="183"/>
      <c r="W2039" s="181">
        <f t="shared" si="99"/>
        <v>0</v>
      </c>
      <c r="X2039" s="181">
        <f t="shared" si="100"/>
        <v>0</v>
      </c>
    </row>
    <row r="2040" spans="1:24" ht="9.6" x14ac:dyDescent="0.3">
      <c r="A2040" s="156" t="s">
        <v>3327</v>
      </c>
      <c r="B2040" s="156" t="s">
        <v>4137</v>
      </c>
      <c r="C2040" s="158"/>
      <c r="D2040" s="158"/>
      <c r="E2040" s="160">
        <v>0</v>
      </c>
      <c r="F2040" s="160">
        <v>0</v>
      </c>
      <c r="G2040" s="158"/>
      <c r="H2040" s="158"/>
      <c r="I2040" s="158"/>
      <c r="J2040" s="158"/>
      <c r="K2040" s="158"/>
      <c r="L2040" s="158"/>
      <c r="M2040" s="158"/>
      <c r="N2040" s="158"/>
      <c r="O2040" s="158"/>
      <c r="P2040" s="158"/>
      <c r="Q2040" s="158"/>
      <c r="R2040" s="158"/>
      <c r="S2040" s="181">
        <f t="shared" si="98"/>
        <v>0</v>
      </c>
      <c r="T2040" s="183"/>
      <c r="U2040" s="184">
        <v>0</v>
      </c>
      <c r="V2040" s="183"/>
      <c r="W2040" s="181">
        <f t="shared" si="99"/>
        <v>0</v>
      </c>
      <c r="X2040" s="181">
        <f t="shared" si="100"/>
        <v>0</v>
      </c>
    </row>
    <row r="2041" spans="1:24" ht="19.2" x14ac:dyDescent="0.3">
      <c r="A2041" s="156" t="s">
        <v>3328</v>
      </c>
      <c r="B2041" s="156" t="s">
        <v>4138</v>
      </c>
      <c r="C2041" s="158"/>
      <c r="D2041" s="158"/>
      <c r="E2041" s="160">
        <v>0</v>
      </c>
      <c r="F2041" s="160">
        <v>0</v>
      </c>
      <c r="G2041" s="158"/>
      <c r="H2041" s="158"/>
      <c r="I2041" s="158"/>
      <c r="J2041" s="158"/>
      <c r="K2041" s="158"/>
      <c r="L2041" s="158"/>
      <c r="M2041" s="158"/>
      <c r="N2041" s="158"/>
      <c r="O2041" s="158"/>
      <c r="P2041" s="158"/>
      <c r="Q2041" s="158"/>
      <c r="R2041" s="158"/>
      <c r="S2041" s="181">
        <f t="shared" si="98"/>
        <v>0</v>
      </c>
      <c r="T2041" s="183"/>
      <c r="U2041" s="184">
        <v>0</v>
      </c>
      <c r="V2041" s="183"/>
      <c r="W2041" s="181">
        <f t="shared" si="99"/>
        <v>0</v>
      </c>
      <c r="X2041" s="181">
        <f t="shared" si="100"/>
        <v>0</v>
      </c>
    </row>
    <row r="2042" spans="1:24" ht="9.6" x14ac:dyDescent="0.3">
      <c r="A2042" s="156" t="s">
        <v>3329</v>
      </c>
      <c r="B2042" s="156" t="s">
        <v>4139</v>
      </c>
      <c r="C2042" s="158"/>
      <c r="D2042" s="158"/>
      <c r="E2042" s="160">
        <v>0</v>
      </c>
      <c r="F2042" s="160">
        <v>0</v>
      </c>
      <c r="G2042" s="158"/>
      <c r="H2042" s="158"/>
      <c r="I2042" s="158"/>
      <c r="J2042" s="158"/>
      <c r="K2042" s="158"/>
      <c r="L2042" s="158"/>
      <c r="M2042" s="158"/>
      <c r="N2042" s="158"/>
      <c r="O2042" s="158"/>
      <c r="P2042" s="158"/>
      <c r="Q2042" s="158"/>
      <c r="R2042" s="158"/>
      <c r="S2042" s="181">
        <f t="shared" si="98"/>
        <v>0</v>
      </c>
      <c r="T2042" s="183"/>
      <c r="U2042" s="184">
        <v>0</v>
      </c>
      <c r="V2042" s="183"/>
      <c r="W2042" s="181">
        <f t="shared" si="99"/>
        <v>0</v>
      </c>
      <c r="X2042" s="181">
        <f t="shared" si="100"/>
        <v>0</v>
      </c>
    </row>
    <row r="2043" spans="1:24" ht="9.6" x14ac:dyDescent="0.3">
      <c r="A2043" s="156" t="s">
        <v>3330</v>
      </c>
      <c r="B2043" s="156" t="s">
        <v>4140</v>
      </c>
      <c r="C2043" s="158"/>
      <c r="D2043" s="158"/>
      <c r="E2043" s="160">
        <v>0</v>
      </c>
      <c r="F2043" s="160">
        <v>0</v>
      </c>
      <c r="G2043" s="158"/>
      <c r="H2043" s="158"/>
      <c r="I2043" s="158"/>
      <c r="J2043" s="158"/>
      <c r="K2043" s="158"/>
      <c r="L2043" s="158"/>
      <c r="M2043" s="158"/>
      <c r="N2043" s="158"/>
      <c r="O2043" s="158"/>
      <c r="P2043" s="158"/>
      <c r="Q2043" s="158"/>
      <c r="R2043" s="158"/>
      <c r="S2043" s="181">
        <f t="shared" si="98"/>
        <v>0</v>
      </c>
      <c r="T2043" s="183"/>
      <c r="U2043" s="184">
        <v>0</v>
      </c>
      <c r="V2043" s="183"/>
      <c r="W2043" s="181">
        <f t="shared" si="99"/>
        <v>0</v>
      </c>
      <c r="X2043" s="181">
        <f t="shared" si="100"/>
        <v>0</v>
      </c>
    </row>
    <row r="2044" spans="1:24" ht="19.2" x14ac:dyDescent="0.3">
      <c r="A2044" s="156" t="s">
        <v>3331</v>
      </c>
      <c r="B2044" s="156" t="s">
        <v>4141</v>
      </c>
      <c r="C2044" s="158"/>
      <c r="D2044" s="158"/>
      <c r="E2044" s="160">
        <v>0</v>
      </c>
      <c r="F2044" s="160">
        <v>0</v>
      </c>
      <c r="G2044" s="158"/>
      <c r="H2044" s="158"/>
      <c r="I2044" s="158"/>
      <c r="J2044" s="158"/>
      <c r="K2044" s="158"/>
      <c r="L2044" s="158"/>
      <c r="M2044" s="158"/>
      <c r="N2044" s="158"/>
      <c r="O2044" s="158"/>
      <c r="P2044" s="158"/>
      <c r="Q2044" s="158"/>
      <c r="R2044" s="158"/>
      <c r="S2044" s="181">
        <f t="shared" si="98"/>
        <v>0</v>
      </c>
      <c r="T2044" s="183"/>
      <c r="U2044" s="184">
        <v>0</v>
      </c>
      <c r="V2044" s="183"/>
      <c r="W2044" s="181">
        <f t="shared" si="99"/>
        <v>0</v>
      </c>
      <c r="X2044" s="181">
        <f t="shared" si="100"/>
        <v>0</v>
      </c>
    </row>
    <row r="2045" spans="1:24" ht="9.6" x14ac:dyDescent="0.3">
      <c r="A2045" s="156" t="s">
        <v>3332</v>
      </c>
      <c r="B2045" s="156" t="s">
        <v>4142</v>
      </c>
      <c r="C2045" s="158"/>
      <c r="D2045" s="158"/>
      <c r="E2045" s="160">
        <v>0</v>
      </c>
      <c r="F2045" s="160">
        <v>0</v>
      </c>
      <c r="G2045" s="158"/>
      <c r="H2045" s="158"/>
      <c r="I2045" s="158"/>
      <c r="J2045" s="158"/>
      <c r="K2045" s="158"/>
      <c r="L2045" s="158"/>
      <c r="M2045" s="158"/>
      <c r="N2045" s="158"/>
      <c r="O2045" s="158"/>
      <c r="P2045" s="158"/>
      <c r="Q2045" s="158"/>
      <c r="R2045" s="158"/>
      <c r="S2045" s="181">
        <f t="shared" si="98"/>
        <v>0</v>
      </c>
      <c r="T2045" s="183"/>
      <c r="U2045" s="184">
        <v>0</v>
      </c>
      <c r="V2045" s="183"/>
      <c r="W2045" s="181">
        <f t="shared" si="99"/>
        <v>0</v>
      </c>
      <c r="X2045" s="181">
        <f t="shared" si="100"/>
        <v>0</v>
      </c>
    </row>
    <row r="2046" spans="1:24" ht="19.2" x14ac:dyDescent="0.3">
      <c r="A2046" s="156" t="s">
        <v>3333</v>
      </c>
      <c r="B2046" s="156" t="s">
        <v>4143</v>
      </c>
      <c r="C2046" s="158"/>
      <c r="D2046" s="158"/>
      <c r="E2046" s="160">
        <v>0</v>
      </c>
      <c r="F2046" s="160">
        <v>0</v>
      </c>
      <c r="G2046" s="158"/>
      <c r="H2046" s="158"/>
      <c r="I2046" s="158"/>
      <c r="J2046" s="158"/>
      <c r="K2046" s="158"/>
      <c r="L2046" s="158"/>
      <c r="M2046" s="158"/>
      <c r="N2046" s="158"/>
      <c r="O2046" s="158"/>
      <c r="P2046" s="158"/>
      <c r="Q2046" s="158"/>
      <c r="R2046" s="158"/>
      <c r="S2046" s="181">
        <f t="shared" si="98"/>
        <v>0</v>
      </c>
      <c r="T2046" s="183"/>
      <c r="U2046" s="184">
        <v>0</v>
      </c>
      <c r="V2046" s="183"/>
      <c r="W2046" s="181">
        <f t="shared" si="99"/>
        <v>0</v>
      </c>
      <c r="X2046" s="181">
        <f t="shared" si="100"/>
        <v>0</v>
      </c>
    </row>
    <row r="2047" spans="1:24" ht="9.6" x14ac:dyDescent="0.3">
      <c r="A2047" s="156" t="s">
        <v>3203</v>
      </c>
      <c r="B2047" s="156" t="s">
        <v>4014</v>
      </c>
      <c r="C2047" s="158"/>
      <c r="D2047" s="158"/>
      <c r="E2047" s="158"/>
      <c r="F2047" s="158"/>
      <c r="G2047" s="158"/>
      <c r="H2047" s="158"/>
      <c r="I2047" s="158"/>
      <c r="J2047" s="158"/>
      <c r="K2047" s="158"/>
      <c r="L2047" s="158"/>
      <c r="M2047" s="158"/>
      <c r="N2047" s="158"/>
      <c r="O2047" s="158"/>
      <c r="P2047" s="158"/>
      <c r="Q2047" s="158"/>
      <c r="R2047" s="158"/>
      <c r="S2047" s="181">
        <f t="shared" si="98"/>
        <v>0</v>
      </c>
      <c r="T2047" s="183"/>
      <c r="U2047" s="183"/>
      <c r="V2047" s="183"/>
      <c r="W2047" s="181">
        <f t="shared" si="99"/>
        <v>0</v>
      </c>
      <c r="X2047" s="181">
        <f t="shared" si="100"/>
        <v>0</v>
      </c>
    </row>
    <row r="2048" spans="1:24" ht="19.2" x14ac:dyDescent="0.3">
      <c r="A2048" s="156" t="s">
        <v>3334</v>
      </c>
      <c r="B2048" s="156" t="s">
        <v>4144</v>
      </c>
      <c r="C2048" s="158"/>
      <c r="D2048" s="158"/>
      <c r="E2048" s="160">
        <v>0</v>
      </c>
      <c r="F2048" s="160">
        <v>0</v>
      </c>
      <c r="G2048" s="158"/>
      <c r="H2048" s="158"/>
      <c r="I2048" s="158"/>
      <c r="J2048" s="158"/>
      <c r="K2048" s="158"/>
      <c r="L2048" s="158"/>
      <c r="M2048" s="158"/>
      <c r="N2048" s="160">
        <v>0</v>
      </c>
      <c r="O2048" s="158"/>
      <c r="P2048" s="158"/>
      <c r="Q2048" s="158"/>
      <c r="R2048" s="158"/>
      <c r="S2048" s="181">
        <f t="shared" si="98"/>
        <v>0</v>
      </c>
      <c r="T2048" s="183"/>
      <c r="U2048" s="184">
        <v>0</v>
      </c>
      <c r="V2048" s="183"/>
      <c r="W2048" s="181">
        <f t="shared" si="99"/>
        <v>0</v>
      </c>
      <c r="X2048" s="181">
        <f t="shared" si="100"/>
        <v>0</v>
      </c>
    </row>
    <row r="2049" spans="1:24" ht="19.2" x14ac:dyDescent="0.3">
      <c r="A2049" s="156" t="s">
        <v>3335</v>
      </c>
      <c r="B2049" s="156" t="s">
        <v>4145</v>
      </c>
      <c r="C2049" s="158"/>
      <c r="D2049" s="158"/>
      <c r="E2049" s="160">
        <v>0</v>
      </c>
      <c r="F2049" s="160">
        <v>0</v>
      </c>
      <c r="G2049" s="158"/>
      <c r="H2049" s="158"/>
      <c r="I2049" s="158"/>
      <c r="J2049" s="158"/>
      <c r="K2049" s="158"/>
      <c r="L2049" s="158"/>
      <c r="M2049" s="158"/>
      <c r="N2049" s="160">
        <v>0</v>
      </c>
      <c r="O2049" s="158"/>
      <c r="P2049" s="158"/>
      <c r="Q2049" s="158"/>
      <c r="R2049" s="158"/>
      <c r="S2049" s="181">
        <f t="shared" si="98"/>
        <v>0</v>
      </c>
      <c r="T2049" s="183"/>
      <c r="U2049" s="184">
        <v>0</v>
      </c>
      <c r="V2049" s="183"/>
      <c r="W2049" s="181">
        <f t="shared" si="99"/>
        <v>0</v>
      </c>
      <c r="X2049" s="181">
        <f t="shared" si="100"/>
        <v>0</v>
      </c>
    </row>
    <row r="2050" spans="1:24" ht="9.6" x14ac:dyDescent="0.3">
      <c r="A2050" s="156" t="s">
        <v>3336</v>
      </c>
      <c r="B2050" s="156" t="s">
        <v>4146</v>
      </c>
      <c r="C2050" s="158"/>
      <c r="D2050" s="158"/>
      <c r="E2050" s="160">
        <v>0</v>
      </c>
      <c r="F2050" s="160">
        <v>0</v>
      </c>
      <c r="G2050" s="158"/>
      <c r="H2050" s="158"/>
      <c r="I2050" s="158"/>
      <c r="J2050" s="158"/>
      <c r="K2050" s="158"/>
      <c r="L2050" s="158"/>
      <c r="M2050" s="158"/>
      <c r="N2050" s="160">
        <v>0</v>
      </c>
      <c r="O2050" s="158"/>
      <c r="P2050" s="158"/>
      <c r="Q2050" s="158"/>
      <c r="R2050" s="158"/>
      <c r="S2050" s="181">
        <f t="shared" si="98"/>
        <v>0</v>
      </c>
      <c r="T2050" s="183"/>
      <c r="U2050" s="184">
        <v>0</v>
      </c>
      <c r="V2050" s="183"/>
      <c r="W2050" s="181">
        <f t="shared" si="99"/>
        <v>0</v>
      </c>
      <c r="X2050" s="181">
        <f t="shared" si="100"/>
        <v>0</v>
      </c>
    </row>
    <row r="2051" spans="1:24" ht="19.2" x14ac:dyDescent="0.3">
      <c r="A2051" s="156" t="s">
        <v>3337</v>
      </c>
      <c r="B2051" s="156" t="s">
        <v>4147</v>
      </c>
      <c r="C2051" s="158"/>
      <c r="D2051" s="158"/>
      <c r="E2051" s="160">
        <v>0</v>
      </c>
      <c r="F2051" s="160">
        <v>0</v>
      </c>
      <c r="G2051" s="158"/>
      <c r="H2051" s="158"/>
      <c r="I2051" s="158"/>
      <c r="J2051" s="158"/>
      <c r="K2051" s="158"/>
      <c r="L2051" s="158"/>
      <c r="M2051" s="158"/>
      <c r="N2051" s="160">
        <v>0</v>
      </c>
      <c r="O2051" s="158"/>
      <c r="P2051" s="158"/>
      <c r="Q2051" s="158"/>
      <c r="R2051" s="158"/>
      <c r="S2051" s="181">
        <f t="shared" si="98"/>
        <v>0</v>
      </c>
      <c r="T2051" s="183"/>
      <c r="U2051" s="184">
        <v>0</v>
      </c>
      <c r="V2051" s="183"/>
      <c r="W2051" s="181">
        <f t="shared" si="99"/>
        <v>0</v>
      </c>
      <c r="X2051" s="181">
        <f t="shared" si="100"/>
        <v>0</v>
      </c>
    </row>
    <row r="2052" spans="1:24" ht="19.2" x14ac:dyDescent="0.3">
      <c r="A2052" s="156" t="s">
        <v>3338</v>
      </c>
      <c r="B2052" s="156" t="s">
        <v>4148</v>
      </c>
      <c r="C2052" s="158"/>
      <c r="D2052" s="158"/>
      <c r="E2052" s="160">
        <v>0</v>
      </c>
      <c r="F2052" s="160">
        <v>0</v>
      </c>
      <c r="G2052" s="158"/>
      <c r="H2052" s="158"/>
      <c r="I2052" s="158"/>
      <c r="J2052" s="158"/>
      <c r="K2052" s="158"/>
      <c r="L2052" s="158"/>
      <c r="M2052" s="158"/>
      <c r="N2052" s="160">
        <v>0</v>
      </c>
      <c r="O2052" s="158"/>
      <c r="P2052" s="158"/>
      <c r="Q2052" s="158"/>
      <c r="R2052" s="158"/>
      <c r="S2052" s="181">
        <f t="shared" si="98"/>
        <v>0</v>
      </c>
      <c r="T2052" s="183"/>
      <c r="U2052" s="184">
        <v>0</v>
      </c>
      <c r="V2052" s="183"/>
      <c r="W2052" s="181">
        <f t="shared" si="99"/>
        <v>0</v>
      </c>
      <c r="X2052" s="181">
        <f t="shared" si="100"/>
        <v>0</v>
      </c>
    </row>
    <row r="2053" spans="1:24" ht="19.2" x14ac:dyDescent="0.3">
      <c r="A2053" s="156" t="s">
        <v>3593</v>
      </c>
      <c r="B2053" s="156" t="s">
        <v>4396</v>
      </c>
      <c r="C2053" s="159">
        <v>-357117</v>
      </c>
      <c r="D2053" s="159">
        <v>-223766</v>
      </c>
      <c r="E2053" s="159">
        <v>7336180</v>
      </c>
      <c r="F2053" s="159">
        <v>1304313</v>
      </c>
      <c r="G2053" s="159">
        <v>-8823</v>
      </c>
      <c r="H2053" s="159">
        <v>-945213</v>
      </c>
      <c r="I2053" s="159">
        <v>388621</v>
      </c>
      <c r="J2053" s="159">
        <v>-467514</v>
      </c>
      <c r="K2053" s="159">
        <v>-1086044</v>
      </c>
      <c r="L2053" s="159">
        <v>393087</v>
      </c>
      <c r="M2053" s="159">
        <v>-9702257</v>
      </c>
      <c r="N2053" s="159">
        <v>-1017300</v>
      </c>
      <c r="O2053" s="158"/>
      <c r="P2053" s="159">
        <v>10471587</v>
      </c>
      <c r="Q2053" s="159">
        <v>-1291699</v>
      </c>
      <c r="R2053" s="159">
        <v>172026638</v>
      </c>
      <c r="S2053" s="181">
        <f t="shared" si="98"/>
        <v>176820693</v>
      </c>
      <c r="T2053" s="183"/>
      <c r="U2053" s="182">
        <v>-2000</v>
      </c>
      <c r="V2053" s="183"/>
      <c r="W2053" s="181">
        <f t="shared" si="99"/>
        <v>-2000</v>
      </c>
      <c r="X2053" s="181">
        <f t="shared" si="100"/>
        <v>176818693</v>
      </c>
    </row>
    <row r="2054" spans="1:24" ht="19.2" x14ac:dyDescent="0.3">
      <c r="A2054" s="156" t="s">
        <v>3594</v>
      </c>
      <c r="B2054" s="156" t="s">
        <v>4397</v>
      </c>
      <c r="C2054" s="159">
        <v>-357117</v>
      </c>
      <c r="D2054" s="159">
        <v>-223766</v>
      </c>
      <c r="E2054" s="159">
        <v>7336180</v>
      </c>
      <c r="F2054" s="159">
        <v>1304313</v>
      </c>
      <c r="G2054" s="159">
        <v>-8823</v>
      </c>
      <c r="H2054" s="159">
        <v>-945213</v>
      </c>
      <c r="I2054" s="159">
        <v>388621</v>
      </c>
      <c r="J2054" s="159">
        <v>-467514</v>
      </c>
      <c r="K2054" s="159">
        <v>-1086044</v>
      </c>
      <c r="L2054" s="159">
        <v>393087</v>
      </c>
      <c r="M2054" s="159">
        <v>-9702257</v>
      </c>
      <c r="N2054" s="159">
        <v>-1017300</v>
      </c>
      <c r="O2054" s="158"/>
      <c r="P2054" s="159">
        <v>10471587</v>
      </c>
      <c r="Q2054" s="159">
        <v>-1291699</v>
      </c>
      <c r="R2054" s="159">
        <v>172026638</v>
      </c>
      <c r="S2054" s="181">
        <f t="shared" si="98"/>
        <v>176820693</v>
      </c>
      <c r="T2054" s="183"/>
      <c r="U2054" s="182">
        <v>-2459</v>
      </c>
      <c r="V2054" s="183"/>
      <c r="W2054" s="181">
        <f t="shared" si="99"/>
        <v>-2459</v>
      </c>
      <c r="X2054" s="181">
        <f t="shared" si="100"/>
        <v>176818234</v>
      </c>
    </row>
    <row r="2055" spans="1:24" ht="19.2" x14ac:dyDescent="0.3">
      <c r="A2055" s="156" t="s">
        <v>3595</v>
      </c>
      <c r="B2055" s="156" t="s">
        <v>4398</v>
      </c>
      <c r="C2055" s="159">
        <v>-357117</v>
      </c>
      <c r="D2055" s="159">
        <v>-223766</v>
      </c>
      <c r="E2055" s="158"/>
      <c r="F2055" s="159">
        <v>294095</v>
      </c>
      <c r="G2055" s="159">
        <v>-8823</v>
      </c>
      <c r="H2055" s="159">
        <v>-856080</v>
      </c>
      <c r="I2055" s="159">
        <v>110934</v>
      </c>
      <c r="J2055" s="159">
        <v>-467514</v>
      </c>
      <c r="K2055" s="159">
        <v>-1049412</v>
      </c>
      <c r="L2055" s="159">
        <v>393087</v>
      </c>
      <c r="M2055" s="159">
        <v>-11369959</v>
      </c>
      <c r="N2055" s="159">
        <v>-760199</v>
      </c>
      <c r="O2055" s="158"/>
      <c r="P2055" s="159">
        <v>10542753</v>
      </c>
      <c r="Q2055" s="159">
        <v>-1194104</v>
      </c>
      <c r="R2055" s="159">
        <v>142396373</v>
      </c>
      <c r="S2055" s="181">
        <f t="shared" si="98"/>
        <v>137450268</v>
      </c>
      <c r="T2055" s="183"/>
      <c r="U2055" s="184">
        <v>0</v>
      </c>
      <c r="V2055" s="183"/>
      <c r="W2055" s="181">
        <f t="shared" si="99"/>
        <v>0</v>
      </c>
      <c r="X2055" s="181">
        <f t="shared" si="100"/>
        <v>137450268</v>
      </c>
    </row>
    <row r="2056" spans="1:24" ht="19.2" x14ac:dyDescent="0.3">
      <c r="A2056" s="156" t="s">
        <v>3596</v>
      </c>
      <c r="B2056" s="156" t="s">
        <v>4399</v>
      </c>
      <c r="C2056" s="159">
        <v>-357117</v>
      </c>
      <c r="D2056" s="159">
        <v>-223766</v>
      </c>
      <c r="E2056" s="158"/>
      <c r="F2056" s="159">
        <v>294095</v>
      </c>
      <c r="G2056" s="159">
        <v>-8823</v>
      </c>
      <c r="H2056" s="159">
        <v>-856080</v>
      </c>
      <c r="I2056" s="159">
        <v>110934</v>
      </c>
      <c r="J2056" s="159">
        <v>-467514</v>
      </c>
      <c r="K2056" s="159">
        <v>-1049412</v>
      </c>
      <c r="L2056" s="159">
        <v>393087</v>
      </c>
      <c r="M2056" s="159">
        <v>-11369959</v>
      </c>
      <c r="N2056" s="159">
        <v>-760199</v>
      </c>
      <c r="O2056" s="158"/>
      <c r="P2056" s="159">
        <v>10935336</v>
      </c>
      <c r="Q2056" s="159">
        <v>-1194104</v>
      </c>
      <c r="R2056" s="159">
        <v>142396373</v>
      </c>
      <c r="S2056" s="181">
        <f t="shared" si="98"/>
        <v>137842851</v>
      </c>
      <c r="T2056" s="183"/>
      <c r="U2056" s="184">
        <v>0</v>
      </c>
      <c r="V2056" s="183"/>
      <c r="W2056" s="181">
        <f t="shared" si="99"/>
        <v>0</v>
      </c>
      <c r="X2056" s="181">
        <f t="shared" si="100"/>
        <v>137842851</v>
      </c>
    </row>
    <row r="2057" spans="1:24" ht="9.6" x14ac:dyDescent="0.3">
      <c r="A2057" s="156" t="s">
        <v>3172</v>
      </c>
      <c r="B2057" s="156" t="s">
        <v>3983</v>
      </c>
      <c r="C2057" s="158"/>
      <c r="D2057" s="158"/>
      <c r="E2057" s="158"/>
      <c r="F2057" s="158"/>
      <c r="G2057" s="158"/>
      <c r="H2057" s="158"/>
      <c r="I2057" s="158"/>
      <c r="J2057" s="158"/>
      <c r="K2057" s="158"/>
      <c r="L2057" s="158"/>
      <c r="M2057" s="158"/>
      <c r="N2057" s="158"/>
      <c r="O2057" s="158"/>
      <c r="P2057" s="158"/>
      <c r="Q2057" s="158"/>
      <c r="R2057" s="158"/>
      <c r="S2057" s="181">
        <f t="shared" si="98"/>
        <v>0</v>
      </c>
      <c r="T2057" s="183"/>
      <c r="U2057" s="183"/>
      <c r="V2057" s="183"/>
      <c r="W2057" s="181">
        <f t="shared" si="99"/>
        <v>0</v>
      </c>
      <c r="X2057" s="181">
        <f t="shared" si="100"/>
        <v>0</v>
      </c>
    </row>
    <row r="2058" spans="1:24" ht="19.2" x14ac:dyDescent="0.3">
      <c r="A2058" s="156" t="s">
        <v>3173</v>
      </c>
      <c r="B2058" s="156" t="s">
        <v>3984</v>
      </c>
      <c r="C2058" s="160">
        <v>0</v>
      </c>
      <c r="D2058" s="159">
        <v>-223766</v>
      </c>
      <c r="E2058" s="158"/>
      <c r="F2058" s="160">
        <v>0</v>
      </c>
      <c r="G2058" s="159">
        <v>-8823</v>
      </c>
      <c r="H2058" s="160">
        <v>0</v>
      </c>
      <c r="I2058" s="159">
        <v>110934</v>
      </c>
      <c r="J2058" s="159">
        <v>-9556</v>
      </c>
      <c r="K2058" s="159">
        <v>-1049412</v>
      </c>
      <c r="L2058" s="158"/>
      <c r="M2058" s="159">
        <v>-7839476</v>
      </c>
      <c r="N2058" s="158"/>
      <c r="O2058" s="158"/>
      <c r="P2058" s="159">
        <v>10227520</v>
      </c>
      <c r="Q2058" s="159">
        <v>-960685</v>
      </c>
      <c r="R2058" s="159">
        <v>25515007</v>
      </c>
      <c r="S2058" s="181">
        <f t="shared" si="98"/>
        <v>25761743</v>
      </c>
      <c r="T2058" s="183"/>
      <c r="U2058" s="184">
        <v>0</v>
      </c>
      <c r="V2058" s="183"/>
      <c r="W2058" s="181">
        <f t="shared" si="99"/>
        <v>0</v>
      </c>
      <c r="X2058" s="181">
        <f t="shared" si="100"/>
        <v>25761743</v>
      </c>
    </row>
    <row r="2059" spans="1:24" ht="9.6" x14ac:dyDescent="0.3">
      <c r="A2059" s="156" t="s">
        <v>3174</v>
      </c>
      <c r="B2059" s="156" t="s">
        <v>3985</v>
      </c>
      <c r="C2059" s="160">
        <v>0</v>
      </c>
      <c r="D2059" s="158"/>
      <c r="E2059" s="158"/>
      <c r="F2059" s="160">
        <v>0</v>
      </c>
      <c r="G2059" s="158"/>
      <c r="H2059" s="159">
        <v>-6030</v>
      </c>
      <c r="I2059" s="158"/>
      <c r="J2059" s="158"/>
      <c r="K2059" s="160">
        <v>0</v>
      </c>
      <c r="L2059" s="158"/>
      <c r="M2059" s="159">
        <v>-3530483</v>
      </c>
      <c r="N2059" s="158"/>
      <c r="O2059" s="158"/>
      <c r="P2059" s="160">
        <v>0</v>
      </c>
      <c r="Q2059" s="159">
        <v>-255317</v>
      </c>
      <c r="R2059" s="158"/>
      <c r="S2059" s="181">
        <f t="shared" si="98"/>
        <v>-3791830</v>
      </c>
      <c r="T2059" s="183"/>
      <c r="U2059" s="184">
        <v>0</v>
      </c>
      <c r="V2059" s="183"/>
      <c r="W2059" s="181">
        <f t="shared" si="99"/>
        <v>0</v>
      </c>
      <c r="X2059" s="181">
        <f t="shared" si="100"/>
        <v>-3791830</v>
      </c>
    </row>
    <row r="2060" spans="1:24" ht="19.2" x14ac:dyDescent="0.3">
      <c r="A2060" s="156" t="s">
        <v>3175</v>
      </c>
      <c r="B2060" s="156" t="s">
        <v>3986</v>
      </c>
      <c r="C2060" s="159">
        <v>80926</v>
      </c>
      <c r="D2060" s="158"/>
      <c r="E2060" s="158"/>
      <c r="F2060" s="159">
        <v>-62596</v>
      </c>
      <c r="G2060" s="158"/>
      <c r="H2060" s="159">
        <v>-850050</v>
      </c>
      <c r="I2060" s="158"/>
      <c r="J2060" s="158"/>
      <c r="K2060" s="160">
        <v>0</v>
      </c>
      <c r="L2060" s="158"/>
      <c r="M2060" s="158"/>
      <c r="N2060" s="159">
        <v>-80027</v>
      </c>
      <c r="O2060" s="158"/>
      <c r="P2060" s="160">
        <v>0</v>
      </c>
      <c r="Q2060" s="159">
        <v>21898</v>
      </c>
      <c r="R2060" s="159">
        <v>153431100</v>
      </c>
      <c r="S2060" s="181">
        <f t="shared" si="98"/>
        <v>152541251</v>
      </c>
      <c r="T2060" s="183"/>
      <c r="U2060" s="184">
        <v>0</v>
      </c>
      <c r="V2060" s="183"/>
      <c r="W2060" s="181">
        <f t="shared" si="99"/>
        <v>0</v>
      </c>
      <c r="X2060" s="181">
        <f t="shared" si="100"/>
        <v>152541251</v>
      </c>
    </row>
    <row r="2061" spans="1:24" ht="9.6" x14ac:dyDescent="0.3">
      <c r="A2061" s="176" t="s">
        <v>4588</v>
      </c>
      <c r="B2061" s="176" t="s">
        <v>3987</v>
      </c>
      <c r="C2061" s="159">
        <v>-438043</v>
      </c>
      <c r="D2061" s="158"/>
      <c r="E2061" s="158"/>
      <c r="F2061" s="159">
        <v>356691</v>
      </c>
      <c r="G2061" s="158"/>
      <c r="H2061" s="158"/>
      <c r="I2061" s="158"/>
      <c r="J2061" s="159">
        <v>-457958</v>
      </c>
      <c r="K2061" s="160">
        <v>0</v>
      </c>
      <c r="L2061" s="159">
        <v>393087</v>
      </c>
      <c r="M2061" s="158"/>
      <c r="N2061" s="159">
        <v>-680172</v>
      </c>
      <c r="O2061" s="158"/>
      <c r="P2061" s="159">
        <v>707816</v>
      </c>
      <c r="Q2061" s="158"/>
      <c r="R2061" s="159">
        <v>-36549734</v>
      </c>
      <c r="S2061" s="181">
        <f t="shared" si="98"/>
        <v>-36668313</v>
      </c>
      <c r="T2061" s="183"/>
      <c r="U2061" s="184">
        <v>0</v>
      </c>
      <c r="V2061" s="183"/>
      <c r="W2061" s="181">
        <f t="shared" si="99"/>
        <v>0</v>
      </c>
      <c r="X2061" s="181">
        <f t="shared" si="100"/>
        <v>-36668313</v>
      </c>
    </row>
    <row r="2062" spans="1:24" ht="9.6" x14ac:dyDescent="0.3">
      <c r="A2062" s="156" t="s">
        <v>3177</v>
      </c>
      <c r="B2062" s="156" t="s">
        <v>3988</v>
      </c>
      <c r="C2062" s="158"/>
      <c r="D2062" s="158"/>
      <c r="E2062" s="158"/>
      <c r="F2062" s="160">
        <v>0</v>
      </c>
      <c r="G2062" s="158"/>
      <c r="H2062" s="158"/>
      <c r="I2062" s="158"/>
      <c r="J2062" s="158"/>
      <c r="K2062" s="158"/>
      <c r="L2062" s="158"/>
      <c r="M2062" s="158"/>
      <c r="N2062" s="158"/>
      <c r="O2062" s="158"/>
      <c r="P2062" s="160">
        <v>0</v>
      </c>
      <c r="Q2062" s="158"/>
      <c r="R2062" s="158"/>
      <c r="S2062" s="181">
        <f t="shared" si="98"/>
        <v>0</v>
      </c>
      <c r="T2062" s="183"/>
      <c r="U2062" s="183"/>
      <c r="V2062" s="183"/>
      <c r="W2062" s="181">
        <f t="shared" si="99"/>
        <v>0</v>
      </c>
      <c r="X2062" s="181">
        <f t="shared" si="100"/>
        <v>0</v>
      </c>
    </row>
    <row r="2063" spans="1:24" ht="19.2" x14ac:dyDescent="0.3">
      <c r="A2063" s="156" t="s">
        <v>3597</v>
      </c>
      <c r="B2063" s="156" t="s">
        <v>4400</v>
      </c>
      <c r="C2063" s="158"/>
      <c r="D2063" s="158"/>
      <c r="E2063" s="158"/>
      <c r="F2063" s="160">
        <v>0</v>
      </c>
      <c r="G2063" s="158"/>
      <c r="H2063" s="158"/>
      <c r="I2063" s="158"/>
      <c r="J2063" s="158"/>
      <c r="K2063" s="158"/>
      <c r="L2063" s="158"/>
      <c r="M2063" s="158"/>
      <c r="N2063" s="160">
        <v>0</v>
      </c>
      <c r="O2063" s="158"/>
      <c r="P2063" s="159">
        <v>-392583</v>
      </c>
      <c r="Q2063" s="158"/>
      <c r="R2063" s="158"/>
      <c r="S2063" s="181">
        <f t="shared" si="98"/>
        <v>-392583</v>
      </c>
      <c r="T2063" s="183"/>
      <c r="U2063" s="184">
        <v>0</v>
      </c>
      <c r="V2063" s="183"/>
      <c r="W2063" s="181">
        <f t="shared" si="99"/>
        <v>0</v>
      </c>
      <c r="X2063" s="181">
        <f t="shared" si="100"/>
        <v>-392583</v>
      </c>
    </row>
    <row r="2064" spans="1:24" ht="9.6" x14ac:dyDescent="0.3">
      <c r="A2064" s="156" t="s">
        <v>3184</v>
      </c>
      <c r="B2064" s="156" t="s">
        <v>3995</v>
      </c>
      <c r="C2064" s="158"/>
      <c r="D2064" s="158"/>
      <c r="E2064" s="158"/>
      <c r="F2064" s="158"/>
      <c r="G2064" s="158"/>
      <c r="H2064" s="158"/>
      <c r="I2064" s="158"/>
      <c r="J2064" s="158"/>
      <c r="K2064" s="158"/>
      <c r="L2064" s="158"/>
      <c r="M2064" s="158"/>
      <c r="N2064" s="158"/>
      <c r="O2064" s="158"/>
      <c r="P2064" s="158"/>
      <c r="Q2064" s="158"/>
      <c r="R2064" s="158"/>
      <c r="S2064" s="181">
        <f t="shared" si="98"/>
        <v>0</v>
      </c>
      <c r="T2064" s="183"/>
      <c r="U2064" s="183"/>
      <c r="V2064" s="183"/>
      <c r="W2064" s="181">
        <f t="shared" si="99"/>
        <v>0</v>
      </c>
      <c r="X2064" s="181">
        <f t="shared" si="100"/>
        <v>0</v>
      </c>
    </row>
    <row r="2065" spans="1:24" ht="19.2" x14ac:dyDescent="0.3">
      <c r="A2065" s="156" t="s">
        <v>3185</v>
      </c>
      <c r="B2065" s="156" t="s">
        <v>3996</v>
      </c>
      <c r="C2065" s="158"/>
      <c r="D2065" s="158"/>
      <c r="E2065" s="158"/>
      <c r="F2065" s="160">
        <v>0</v>
      </c>
      <c r="G2065" s="158"/>
      <c r="H2065" s="158"/>
      <c r="I2065" s="158"/>
      <c r="J2065" s="158"/>
      <c r="K2065" s="158"/>
      <c r="L2065" s="158"/>
      <c r="M2065" s="158"/>
      <c r="N2065" s="160">
        <v>0</v>
      </c>
      <c r="O2065" s="158"/>
      <c r="P2065" s="158"/>
      <c r="Q2065" s="158"/>
      <c r="R2065" s="158"/>
      <c r="S2065" s="181">
        <f t="shared" si="98"/>
        <v>0</v>
      </c>
      <c r="T2065" s="183"/>
      <c r="U2065" s="184">
        <v>0</v>
      </c>
      <c r="V2065" s="183"/>
      <c r="W2065" s="181">
        <f t="shared" si="99"/>
        <v>0</v>
      </c>
      <c r="X2065" s="181">
        <f t="shared" si="100"/>
        <v>0</v>
      </c>
    </row>
    <row r="2066" spans="1:24" ht="9.6" x14ac:dyDescent="0.3">
      <c r="A2066" s="156" t="s">
        <v>3186</v>
      </c>
      <c r="B2066" s="156" t="s">
        <v>3997</v>
      </c>
      <c r="C2066" s="158"/>
      <c r="D2066" s="158"/>
      <c r="E2066" s="158"/>
      <c r="F2066" s="160">
        <v>0</v>
      </c>
      <c r="G2066" s="158"/>
      <c r="H2066" s="158"/>
      <c r="I2066" s="158"/>
      <c r="J2066" s="158"/>
      <c r="K2066" s="158"/>
      <c r="L2066" s="158"/>
      <c r="M2066" s="158"/>
      <c r="N2066" s="160">
        <v>0</v>
      </c>
      <c r="O2066" s="158"/>
      <c r="P2066" s="158"/>
      <c r="Q2066" s="158"/>
      <c r="R2066" s="158"/>
      <c r="S2066" s="181">
        <f t="shared" si="98"/>
        <v>0</v>
      </c>
      <c r="T2066" s="183"/>
      <c r="U2066" s="184">
        <v>0</v>
      </c>
      <c r="V2066" s="183"/>
      <c r="W2066" s="181">
        <f t="shared" si="99"/>
        <v>0</v>
      </c>
      <c r="X2066" s="181">
        <f t="shared" si="100"/>
        <v>0</v>
      </c>
    </row>
    <row r="2067" spans="1:24" ht="19.2" x14ac:dyDescent="0.3">
      <c r="A2067" s="156" t="s">
        <v>3187</v>
      </c>
      <c r="B2067" s="156" t="s">
        <v>3998</v>
      </c>
      <c r="C2067" s="158"/>
      <c r="D2067" s="158"/>
      <c r="E2067" s="158"/>
      <c r="F2067" s="160">
        <v>0</v>
      </c>
      <c r="G2067" s="158"/>
      <c r="H2067" s="158"/>
      <c r="I2067" s="158"/>
      <c r="J2067" s="158"/>
      <c r="K2067" s="158"/>
      <c r="L2067" s="158"/>
      <c r="M2067" s="158"/>
      <c r="N2067" s="160">
        <v>0</v>
      </c>
      <c r="O2067" s="158"/>
      <c r="P2067" s="158"/>
      <c r="Q2067" s="158"/>
      <c r="R2067" s="158"/>
      <c r="S2067" s="181">
        <f t="shared" si="98"/>
        <v>0</v>
      </c>
      <c r="T2067" s="183"/>
      <c r="U2067" s="184">
        <v>0</v>
      </c>
      <c r="V2067" s="183"/>
      <c r="W2067" s="181">
        <f t="shared" si="99"/>
        <v>0</v>
      </c>
      <c r="X2067" s="181">
        <f t="shared" si="100"/>
        <v>0</v>
      </c>
    </row>
    <row r="2068" spans="1:24" ht="19.2" x14ac:dyDescent="0.3">
      <c r="A2068" s="156" t="s">
        <v>3188</v>
      </c>
      <c r="B2068" s="156" t="s">
        <v>3999</v>
      </c>
      <c r="C2068" s="158"/>
      <c r="D2068" s="158"/>
      <c r="E2068" s="158"/>
      <c r="F2068" s="160">
        <v>0</v>
      </c>
      <c r="G2068" s="158"/>
      <c r="H2068" s="158"/>
      <c r="I2068" s="158"/>
      <c r="J2068" s="158"/>
      <c r="K2068" s="158"/>
      <c r="L2068" s="158"/>
      <c r="M2068" s="158"/>
      <c r="N2068" s="160">
        <v>0</v>
      </c>
      <c r="O2068" s="158"/>
      <c r="P2068" s="159">
        <v>-392583</v>
      </c>
      <c r="Q2068" s="158"/>
      <c r="R2068" s="158"/>
      <c r="S2068" s="181">
        <f t="shared" si="98"/>
        <v>-392583</v>
      </c>
      <c r="T2068" s="183"/>
      <c r="U2068" s="184">
        <v>0</v>
      </c>
      <c r="V2068" s="183"/>
      <c r="W2068" s="181">
        <f t="shared" si="99"/>
        <v>0</v>
      </c>
      <c r="X2068" s="181">
        <f t="shared" si="100"/>
        <v>-392583</v>
      </c>
    </row>
    <row r="2069" spans="1:24" ht="19.2" x14ac:dyDescent="0.3">
      <c r="A2069" s="156" t="s">
        <v>3189</v>
      </c>
      <c r="B2069" s="156" t="s">
        <v>4000</v>
      </c>
      <c r="C2069" s="158"/>
      <c r="D2069" s="158"/>
      <c r="E2069" s="158"/>
      <c r="F2069" s="160">
        <v>0</v>
      </c>
      <c r="G2069" s="158"/>
      <c r="H2069" s="158"/>
      <c r="I2069" s="158"/>
      <c r="J2069" s="158"/>
      <c r="K2069" s="158"/>
      <c r="L2069" s="158"/>
      <c r="M2069" s="158"/>
      <c r="N2069" s="160">
        <v>0</v>
      </c>
      <c r="O2069" s="158"/>
      <c r="P2069" s="158"/>
      <c r="Q2069" s="158"/>
      <c r="R2069" s="158"/>
      <c r="S2069" s="181">
        <f t="shared" si="98"/>
        <v>0</v>
      </c>
      <c r="T2069" s="183"/>
      <c r="U2069" s="183"/>
      <c r="V2069" s="183"/>
      <c r="W2069" s="181">
        <f t="shared" si="99"/>
        <v>0</v>
      </c>
      <c r="X2069" s="181">
        <f t="shared" si="100"/>
        <v>0</v>
      </c>
    </row>
    <row r="2070" spans="1:24" ht="28.8" x14ac:dyDescent="0.3">
      <c r="A2070" s="156" t="s">
        <v>3598</v>
      </c>
      <c r="B2070" s="156" t="s">
        <v>4401</v>
      </c>
      <c r="C2070" s="158"/>
      <c r="D2070" s="158"/>
      <c r="E2070" s="159">
        <v>7336180</v>
      </c>
      <c r="F2070" s="159">
        <v>1010218</v>
      </c>
      <c r="G2070" s="158"/>
      <c r="H2070" s="159">
        <v>-89133</v>
      </c>
      <c r="I2070" s="159">
        <v>277687</v>
      </c>
      <c r="J2070" s="158"/>
      <c r="K2070" s="159">
        <v>-36632</v>
      </c>
      <c r="L2070" s="158"/>
      <c r="M2070" s="159">
        <v>387702</v>
      </c>
      <c r="N2070" s="159">
        <v>-257101</v>
      </c>
      <c r="O2070" s="158"/>
      <c r="P2070" s="159">
        <v>-39409</v>
      </c>
      <c r="Q2070" s="159">
        <v>-142405</v>
      </c>
      <c r="R2070" s="159">
        <v>29407932</v>
      </c>
      <c r="S2070" s="181">
        <f t="shared" si="98"/>
        <v>37855039</v>
      </c>
      <c r="T2070" s="183"/>
      <c r="U2070" s="182">
        <v>-2459</v>
      </c>
      <c r="V2070" s="183"/>
      <c r="W2070" s="181">
        <f t="shared" si="99"/>
        <v>-2459</v>
      </c>
      <c r="X2070" s="181">
        <f t="shared" si="100"/>
        <v>37852580</v>
      </c>
    </row>
    <row r="2071" spans="1:24" ht="28.8" x14ac:dyDescent="0.3">
      <c r="A2071" s="156" t="s">
        <v>3599</v>
      </c>
      <c r="B2071" s="156" t="s">
        <v>4402</v>
      </c>
      <c r="C2071" s="158"/>
      <c r="D2071" s="158"/>
      <c r="E2071" s="159">
        <v>7336180</v>
      </c>
      <c r="F2071" s="159">
        <v>1010218</v>
      </c>
      <c r="G2071" s="158"/>
      <c r="H2071" s="159">
        <v>-89133</v>
      </c>
      <c r="I2071" s="159">
        <v>277687</v>
      </c>
      <c r="J2071" s="158"/>
      <c r="K2071" s="159">
        <v>-36632</v>
      </c>
      <c r="L2071" s="158"/>
      <c r="M2071" s="159">
        <v>387702</v>
      </c>
      <c r="N2071" s="159">
        <v>-257101</v>
      </c>
      <c r="O2071" s="158"/>
      <c r="P2071" s="159">
        <v>-39409</v>
      </c>
      <c r="Q2071" s="159">
        <v>-142405</v>
      </c>
      <c r="R2071" s="159">
        <v>29407932</v>
      </c>
      <c r="S2071" s="181">
        <f t="shared" si="98"/>
        <v>37855039</v>
      </c>
      <c r="T2071" s="183"/>
      <c r="U2071" s="182">
        <v>-2459</v>
      </c>
      <c r="V2071" s="183"/>
      <c r="W2071" s="181">
        <f t="shared" si="99"/>
        <v>-2459</v>
      </c>
      <c r="X2071" s="181">
        <f t="shared" si="100"/>
        <v>37852580</v>
      </c>
    </row>
    <row r="2072" spans="1:24" ht="9.6" x14ac:dyDescent="0.3">
      <c r="A2072" s="156" t="s">
        <v>3172</v>
      </c>
      <c r="B2072" s="156" t="s">
        <v>3983</v>
      </c>
      <c r="C2072" s="158"/>
      <c r="D2072" s="158"/>
      <c r="E2072" s="158"/>
      <c r="F2072" s="158"/>
      <c r="G2072" s="158"/>
      <c r="H2072" s="158"/>
      <c r="I2072" s="158"/>
      <c r="J2072" s="158"/>
      <c r="K2072" s="158"/>
      <c r="L2072" s="158"/>
      <c r="M2072" s="158"/>
      <c r="N2072" s="158"/>
      <c r="O2072" s="158"/>
      <c r="P2072" s="158"/>
      <c r="Q2072" s="158"/>
      <c r="R2072" s="158"/>
      <c r="S2072" s="181">
        <f t="shared" si="98"/>
        <v>0</v>
      </c>
      <c r="T2072" s="183"/>
      <c r="U2072" s="183"/>
      <c r="V2072" s="183"/>
      <c r="W2072" s="181">
        <f t="shared" si="99"/>
        <v>0</v>
      </c>
      <c r="X2072" s="181">
        <f t="shared" si="100"/>
        <v>0</v>
      </c>
    </row>
    <row r="2073" spans="1:24" ht="19.2" x14ac:dyDescent="0.3">
      <c r="A2073" s="156" t="s">
        <v>3173</v>
      </c>
      <c r="B2073" s="156" t="s">
        <v>3984</v>
      </c>
      <c r="C2073" s="158"/>
      <c r="D2073" s="158"/>
      <c r="E2073" s="158"/>
      <c r="F2073" s="159">
        <v>35648</v>
      </c>
      <c r="G2073" s="158"/>
      <c r="H2073" s="158"/>
      <c r="I2073" s="159">
        <v>277687</v>
      </c>
      <c r="J2073" s="158"/>
      <c r="K2073" s="159">
        <v>-36632</v>
      </c>
      <c r="L2073" s="158"/>
      <c r="M2073" s="159">
        <v>433984</v>
      </c>
      <c r="N2073" s="160">
        <v>0</v>
      </c>
      <c r="O2073" s="158"/>
      <c r="P2073" s="160">
        <v>0</v>
      </c>
      <c r="Q2073" s="159">
        <v>-142405</v>
      </c>
      <c r="R2073" s="159">
        <v>311023</v>
      </c>
      <c r="S2073" s="181">
        <f t="shared" si="98"/>
        <v>879305</v>
      </c>
      <c r="T2073" s="183"/>
      <c r="U2073" s="182">
        <v>792</v>
      </c>
      <c r="V2073" s="183"/>
      <c r="W2073" s="181">
        <f t="shared" si="99"/>
        <v>792</v>
      </c>
      <c r="X2073" s="181">
        <f t="shared" si="100"/>
        <v>880097</v>
      </c>
    </row>
    <row r="2074" spans="1:24" ht="9.6" x14ac:dyDescent="0.3">
      <c r="A2074" s="156" t="s">
        <v>3174</v>
      </c>
      <c r="B2074" s="156" t="s">
        <v>3985</v>
      </c>
      <c r="C2074" s="158"/>
      <c r="D2074" s="158"/>
      <c r="E2074" s="158"/>
      <c r="F2074" s="160">
        <v>0</v>
      </c>
      <c r="G2074" s="158"/>
      <c r="H2074" s="158"/>
      <c r="I2074" s="158"/>
      <c r="J2074" s="158"/>
      <c r="K2074" s="158"/>
      <c r="L2074" s="158"/>
      <c r="M2074" s="159">
        <v>-46282</v>
      </c>
      <c r="N2074" s="160">
        <v>0</v>
      </c>
      <c r="O2074" s="158"/>
      <c r="P2074" s="160">
        <v>0</v>
      </c>
      <c r="Q2074" s="158"/>
      <c r="R2074" s="158"/>
      <c r="S2074" s="181">
        <f t="shared" si="98"/>
        <v>-46282</v>
      </c>
      <c r="T2074" s="183"/>
      <c r="U2074" s="184">
        <v>0</v>
      </c>
      <c r="V2074" s="183"/>
      <c r="W2074" s="181">
        <f t="shared" si="99"/>
        <v>0</v>
      </c>
      <c r="X2074" s="181">
        <f t="shared" si="100"/>
        <v>-46282</v>
      </c>
    </row>
    <row r="2075" spans="1:24" ht="19.2" x14ac:dyDescent="0.3">
      <c r="A2075" s="156" t="s">
        <v>3175</v>
      </c>
      <c r="B2075" s="156" t="s">
        <v>3986</v>
      </c>
      <c r="C2075" s="158"/>
      <c r="D2075" s="158"/>
      <c r="E2075" s="158"/>
      <c r="F2075" s="159">
        <v>-1565</v>
      </c>
      <c r="G2075" s="158"/>
      <c r="H2075" s="159">
        <v>-89133</v>
      </c>
      <c r="I2075" s="158"/>
      <c r="J2075" s="158"/>
      <c r="K2075" s="158"/>
      <c r="L2075" s="158"/>
      <c r="M2075" s="158"/>
      <c r="N2075" s="160">
        <v>0</v>
      </c>
      <c r="O2075" s="158"/>
      <c r="P2075" s="160">
        <v>0</v>
      </c>
      <c r="Q2075" s="158"/>
      <c r="R2075" s="159">
        <v>387319</v>
      </c>
      <c r="S2075" s="181">
        <f t="shared" si="98"/>
        <v>296621</v>
      </c>
      <c r="T2075" s="183"/>
      <c r="U2075" s="182">
        <v>-3251</v>
      </c>
      <c r="V2075" s="183"/>
      <c r="W2075" s="181">
        <f t="shared" si="99"/>
        <v>-3251</v>
      </c>
      <c r="X2075" s="181">
        <f t="shared" si="100"/>
        <v>293370</v>
      </c>
    </row>
    <row r="2076" spans="1:24" ht="9.6" x14ac:dyDescent="0.3">
      <c r="A2076" s="176" t="s">
        <v>4588</v>
      </c>
      <c r="B2076" s="176" t="s">
        <v>3987</v>
      </c>
      <c r="C2076" s="158"/>
      <c r="D2076" s="158"/>
      <c r="E2076" s="159">
        <v>7336180</v>
      </c>
      <c r="F2076" s="159">
        <v>976135</v>
      </c>
      <c r="G2076" s="158"/>
      <c r="H2076" s="158"/>
      <c r="I2076" s="158"/>
      <c r="J2076" s="158"/>
      <c r="K2076" s="158"/>
      <c r="L2076" s="158"/>
      <c r="M2076" s="158"/>
      <c r="N2076" s="159">
        <v>-254961</v>
      </c>
      <c r="O2076" s="158"/>
      <c r="P2076" s="159">
        <v>-39409</v>
      </c>
      <c r="Q2076" s="158"/>
      <c r="R2076" s="159">
        <v>28709590</v>
      </c>
      <c r="S2076" s="181">
        <f t="shared" si="98"/>
        <v>36727535</v>
      </c>
      <c r="T2076" s="183"/>
      <c r="U2076" s="184">
        <v>0</v>
      </c>
      <c r="V2076" s="183"/>
      <c r="W2076" s="181">
        <f t="shared" si="99"/>
        <v>0</v>
      </c>
      <c r="X2076" s="181">
        <f t="shared" si="100"/>
        <v>36727535</v>
      </c>
    </row>
    <row r="2077" spans="1:24" ht="9.6" x14ac:dyDescent="0.3">
      <c r="A2077" s="156" t="s">
        <v>3177</v>
      </c>
      <c r="B2077" s="156" t="s">
        <v>3988</v>
      </c>
      <c r="C2077" s="158"/>
      <c r="D2077" s="158"/>
      <c r="E2077" s="158"/>
      <c r="F2077" s="160">
        <v>0</v>
      </c>
      <c r="G2077" s="158"/>
      <c r="H2077" s="158"/>
      <c r="I2077" s="158"/>
      <c r="J2077" s="158"/>
      <c r="K2077" s="158"/>
      <c r="L2077" s="158"/>
      <c r="M2077" s="158"/>
      <c r="N2077" s="159">
        <v>-2140</v>
      </c>
      <c r="O2077" s="158"/>
      <c r="P2077" s="160">
        <v>0</v>
      </c>
      <c r="Q2077" s="158"/>
      <c r="R2077" s="158"/>
      <c r="S2077" s="181">
        <f t="shared" si="98"/>
        <v>-2140</v>
      </c>
      <c r="T2077" s="183"/>
      <c r="U2077" s="183"/>
      <c r="V2077" s="183"/>
      <c r="W2077" s="181">
        <f t="shared" si="99"/>
        <v>0</v>
      </c>
      <c r="X2077" s="181">
        <f t="shared" si="100"/>
        <v>-2140</v>
      </c>
    </row>
    <row r="2078" spans="1:24" ht="28.8" x14ac:dyDescent="0.3">
      <c r="A2078" s="156" t="s">
        <v>3600</v>
      </c>
      <c r="B2078" s="156" t="s">
        <v>4403</v>
      </c>
      <c r="C2078" s="158"/>
      <c r="D2078" s="158"/>
      <c r="E2078" s="158"/>
      <c r="F2078" s="160">
        <v>0</v>
      </c>
      <c r="G2078" s="158"/>
      <c r="H2078" s="158"/>
      <c r="I2078" s="158"/>
      <c r="J2078" s="158"/>
      <c r="K2078" s="158"/>
      <c r="L2078" s="158"/>
      <c r="M2078" s="158"/>
      <c r="N2078" s="160">
        <v>0</v>
      </c>
      <c r="O2078" s="158"/>
      <c r="P2078" s="158"/>
      <c r="Q2078" s="158"/>
      <c r="R2078" s="158"/>
      <c r="S2078" s="181">
        <f t="shared" si="98"/>
        <v>0</v>
      </c>
      <c r="T2078" s="183"/>
      <c r="U2078" s="184">
        <v>0</v>
      </c>
      <c r="V2078" s="183"/>
      <c r="W2078" s="181">
        <f t="shared" si="99"/>
        <v>0</v>
      </c>
      <c r="X2078" s="181">
        <f t="shared" si="100"/>
        <v>0</v>
      </c>
    </row>
    <row r="2079" spans="1:24" ht="9.6" x14ac:dyDescent="0.3">
      <c r="A2079" s="156" t="s">
        <v>3184</v>
      </c>
      <c r="B2079" s="156" t="s">
        <v>3995</v>
      </c>
      <c r="C2079" s="158"/>
      <c r="D2079" s="158"/>
      <c r="E2079" s="158"/>
      <c r="F2079" s="158"/>
      <c r="G2079" s="158"/>
      <c r="H2079" s="158"/>
      <c r="I2079" s="158"/>
      <c r="J2079" s="158"/>
      <c r="K2079" s="158"/>
      <c r="L2079" s="158"/>
      <c r="M2079" s="158"/>
      <c r="N2079" s="158"/>
      <c r="O2079" s="158"/>
      <c r="P2079" s="158"/>
      <c r="Q2079" s="158"/>
      <c r="R2079" s="158"/>
      <c r="S2079" s="181">
        <f t="shared" si="98"/>
        <v>0</v>
      </c>
      <c r="T2079" s="183"/>
      <c r="U2079" s="183"/>
      <c r="V2079" s="183"/>
      <c r="W2079" s="181">
        <f t="shared" si="99"/>
        <v>0</v>
      </c>
      <c r="X2079" s="181">
        <f t="shared" si="100"/>
        <v>0</v>
      </c>
    </row>
    <row r="2080" spans="1:24" ht="19.2" x14ac:dyDescent="0.3">
      <c r="A2080" s="156" t="s">
        <v>3185</v>
      </c>
      <c r="B2080" s="156" t="s">
        <v>3996</v>
      </c>
      <c r="C2080" s="158"/>
      <c r="D2080" s="158"/>
      <c r="E2080" s="158"/>
      <c r="F2080" s="160">
        <v>0</v>
      </c>
      <c r="G2080" s="158"/>
      <c r="H2080" s="158"/>
      <c r="I2080" s="158"/>
      <c r="J2080" s="158"/>
      <c r="K2080" s="158"/>
      <c r="L2080" s="158"/>
      <c r="M2080" s="158"/>
      <c r="N2080" s="160">
        <v>0</v>
      </c>
      <c r="O2080" s="158"/>
      <c r="P2080" s="158"/>
      <c r="Q2080" s="158"/>
      <c r="R2080" s="158"/>
      <c r="S2080" s="181">
        <f t="shared" si="98"/>
        <v>0</v>
      </c>
      <c r="T2080" s="183"/>
      <c r="U2080" s="184">
        <v>0</v>
      </c>
      <c r="V2080" s="183"/>
      <c r="W2080" s="181">
        <f t="shared" si="99"/>
        <v>0</v>
      </c>
      <c r="X2080" s="181">
        <f t="shared" si="100"/>
        <v>0</v>
      </c>
    </row>
    <row r="2081" spans="1:24" ht="9.6" x14ac:dyDescent="0.3">
      <c r="A2081" s="156" t="s">
        <v>3186</v>
      </c>
      <c r="B2081" s="156" t="s">
        <v>3997</v>
      </c>
      <c r="C2081" s="158"/>
      <c r="D2081" s="158"/>
      <c r="E2081" s="158"/>
      <c r="F2081" s="160">
        <v>0</v>
      </c>
      <c r="G2081" s="158"/>
      <c r="H2081" s="158"/>
      <c r="I2081" s="158"/>
      <c r="J2081" s="158"/>
      <c r="K2081" s="158"/>
      <c r="L2081" s="158"/>
      <c r="M2081" s="158"/>
      <c r="N2081" s="160">
        <v>0</v>
      </c>
      <c r="O2081" s="158"/>
      <c r="P2081" s="158"/>
      <c r="Q2081" s="158"/>
      <c r="R2081" s="158"/>
      <c r="S2081" s="181">
        <f t="shared" si="98"/>
        <v>0</v>
      </c>
      <c r="T2081" s="183"/>
      <c r="U2081" s="184">
        <v>0</v>
      </c>
      <c r="V2081" s="183"/>
      <c r="W2081" s="181">
        <f t="shared" si="99"/>
        <v>0</v>
      </c>
      <c r="X2081" s="181">
        <f t="shared" si="100"/>
        <v>0</v>
      </c>
    </row>
    <row r="2082" spans="1:24" ht="19.2" x14ac:dyDescent="0.3">
      <c r="A2082" s="156" t="s">
        <v>3187</v>
      </c>
      <c r="B2082" s="156" t="s">
        <v>3998</v>
      </c>
      <c r="C2082" s="158"/>
      <c r="D2082" s="158"/>
      <c r="E2082" s="158"/>
      <c r="F2082" s="160">
        <v>0</v>
      </c>
      <c r="G2082" s="158"/>
      <c r="H2082" s="158"/>
      <c r="I2082" s="158"/>
      <c r="J2082" s="158"/>
      <c r="K2082" s="158"/>
      <c r="L2082" s="158"/>
      <c r="M2082" s="158"/>
      <c r="N2082" s="160">
        <v>0</v>
      </c>
      <c r="O2082" s="158"/>
      <c r="P2082" s="158"/>
      <c r="Q2082" s="158"/>
      <c r="R2082" s="158"/>
      <c r="S2082" s="181">
        <f t="shared" si="98"/>
        <v>0</v>
      </c>
      <c r="T2082" s="183"/>
      <c r="U2082" s="184">
        <v>0</v>
      </c>
      <c r="V2082" s="183"/>
      <c r="W2082" s="181">
        <f t="shared" si="99"/>
        <v>0</v>
      </c>
      <c r="X2082" s="181">
        <f t="shared" si="100"/>
        <v>0</v>
      </c>
    </row>
    <row r="2083" spans="1:24" ht="19.2" x14ac:dyDescent="0.3">
      <c r="A2083" s="156" t="s">
        <v>3188</v>
      </c>
      <c r="B2083" s="156" t="s">
        <v>3999</v>
      </c>
      <c r="C2083" s="158"/>
      <c r="D2083" s="158"/>
      <c r="E2083" s="158"/>
      <c r="F2083" s="160">
        <v>0</v>
      </c>
      <c r="G2083" s="158"/>
      <c r="H2083" s="158"/>
      <c r="I2083" s="158"/>
      <c r="J2083" s="158"/>
      <c r="K2083" s="158"/>
      <c r="L2083" s="158"/>
      <c r="M2083" s="158"/>
      <c r="N2083" s="160">
        <v>0</v>
      </c>
      <c r="O2083" s="158"/>
      <c r="P2083" s="158"/>
      <c r="Q2083" s="158"/>
      <c r="R2083" s="158"/>
      <c r="S2083" s="181">
        <f t="shared" si="98"/>
        <v>0</v>
      </c>
      <c r="T2083" s="183"/>
      <c r="U2083" s="184">
        <v>0</v>
      </c>
      <c r="V2083" s="183"/>
      <c r="W2083" s="181">
        <f t="shared" si="99"/>
        <v>0</v>
      </c>
      <c r="X2083" s="181">
        <f t="shared" si="100"/>
        <v>0</v>
      </c>
    </row>
    <row r="2084" spans="1:24" ht="19.2" x14ac:dyDescent="0.3">
      <c r="A2084" s="156" t="s">
        <v>3189</v>
      </c>
      <c r="B2084" s="156" t="s">
        <v>4000</v>
      </c>
      <c r="C2084" s="158"/>
      <c r="D2084" s="158"/>
      <c r="E2084" s="158"/>
      <c r="F2084" s="160">
        <v>0</v>
      </c>
      <c r="G2084" s="158"/>
      <c r="H2084" s="158"/>
      <c r="I2084" s="158"/>
      <c r="J2084" s="158"/>
      <c r="K2084" s="158"/>
      <c r="L2084" s="158"/>
      <c r="M2084" s="158"/>
      <c r="N2084" s="160">
        <v>0</v>
      </c>
      <c r="O2084" s="158"/>
      <c r="P2084" s="158"/>
      <c r="Q2084" s="158"/>
      <c r="R2084" s="158"/>
      <c r="S2084" s="181">
        <f t="shared" si="98"/>
        <v>0</v>
      </c>
      <c r="T2084" s="183"/>
      <c r="U2084" s="183"/>
      <c r="V2084" s="183"/>
      <c r="W2084" s="181">
        <f t="shared" si="99"/>
        <v>0</v>
      </c>
      <c r="X2084" s="181">
        <f t="shared" si="100"/>
        <v>0</v>
      </c>
    </row>
    <row r="2085" spans="1:24" ht="19.2" x14ac:dyDescent="0.3">
      <c r="A2085" s="156" t="s">
        <v>3601</v>
      </c>
      <c r="B2085" s="156" t="s">
        <v>4404</v>
      </c>
      <c r="C2085" s="158"/>
      <c r="D2085" s="158"/>
      <c r="E2085" s="158"/>
      <c r="F2085" s="160">
        <v>0</v>
      </c>
      <c r="G2085" s="158"/>
      <c r="H2085" s="158"/>
      <c r="I2085" s="158"/>
      <c r="J2085" s="158"/>
      <c r="K2085" s="158"/>
      <c r="L2085" s="158"/>
      <c r="M2085" s="159">
        <v>1280000</v>
      </c>
      <c r="N2085" s="160">
        <v>0</v>
      </c>
      <c r="O2085" s="158"/>
      <c r="P2085" s="159">
        <v>-31757</v>
      </c>
      <c r="Q2085" s="159">
        <v>44810</v>
      </c>
      <c r="R2085" s="158"/>
      <c r="S2085" s="181">
        <f t="shared" si="98"/>
        <v>1293053</v>
      </c>
      <c r="T2085" s="183"/>
      <c r="U2085" s="184">
        <v>0</v>
      </c>
      <c r="V2085" s="183"/>
      <c r="W2085" s="181">
        <f t="shared" si="99"/>
        <v>0</v>
      </c>
      <c r="X2085" s="181">
        <f t="shared" si="100"/>
        <v>1293053</v>
      </c>
    </row>
    <row r="2086" spans="1:24" ht="28.8" x14ac:dyDescent="0.3">
      <c r="A2086" s="156" t="s">
        <v>3602</v>
      </c>
      <c r="B2086" s="156" t="s">
        <v>4405</v>
      </c>
      <c r="C2086" s="158"/>
      <c r="D2086" s="158"/>
      <c r="E2086" s="158"/>
      <c r="F2086" s="160">
        <v>0</v>
      </c>
      <c r="G2086" s="158"/>
      <c r="H2086" s="158"/>
      <c r="I2086" s="158"/>
      <c r="J2086" s="158"/>
      <c r="K2086" s="158"/>
      <c r="L2086" s="158"/>
      <c r="M2086" s="159">
        <v>1280000</v>
      </c>
      <c r="N2086" s="160">
        <v>0</v>
      </c>
      <c r="O2086" s="158"/>
      <c r="P2086" s="158"/>
      <c r="Q2086" s="159">
        <v>44810</v>
      </c>
      <c r="R2086" s="158"/>
      <c r="S2086" s="181">
        <f t="shared" si="98"/>
        <v>1324810</v>
      </c>
      <c r="T2086" s="183"/>
      <c r="U2086" s="184">
        <v>0</v>
      </c>
      <c r="V2086" s="183"/>
      <c r="W2086" s="181">
        <f t="shared" si="99"/>
        <v>0</v>
      </c>
      <c r="X2086" s="181">
        <f t="shared" si="100"/>
        <v>1324810</v>
      </c>
    </row>
    <row r="2087" spans="1:24" ht="9.6" x14ac:dyDescent="0.3">
      <c r="A2087" s="156" t="s">
        <v>3172</v>
      </c>
      <c r="B2087" s="156" t="s">
        <v>3983</v>
      </c>
      <c r="C2087" s="158"/>
      <c r="D2087" s="158"/>
      <c r="E2087" s="158"/>
      <c r="F2087" s="158"/>
      <c r="G2087" s="158"/>
      <c r="H2087" s="158"/>
      <c r="I2087" s="158"/>
      <c r="J2087" s="158"/>
      <c r="K2087" s="158"/>
      <c r="L2087" s="158"/>
      <c r="M2087" s="158"/>
      <c r="N2087" s="158"/>
      <c r="O2087" s="158"/>
      <c r="P2087" s="158"/>
      <c r="Q2087" s="158"/>
      <c r="R2087" s="158"/>
      <c r="S2087" s="181">
        <f t="shared" ref="S2087:S2150" si="101">SUM(C2087:R2087)</f>
        <v>0</v>
      </c>
      <c r="T2087" s="183"/>
      <c r="U2087" s="183"/>
      <c r="V2087" s="183"/>
      <c r="W2087" s="181">
        <f t="shared" si="99"/>
        <v>0</v>
      </c>
      <c r="X2087" s="181">
        <f t="shared" si="100"/>
        <v>0</v>
      </c>
    </row>
    <row r="2088" spans="1:24" ht="19.2" x14ac:dyDescent="0.3">
      <c r="A2088" s="156" t="s">
        <v>3173</v>
      </c>
      <c r="B2088" s="156" t="s">
        <v>3984</v>
      </c>
      <c r="C2088" s="158"/>
      <c r="D2088" s="158"/>
      <c r="E2088" s="158"/>
      <c r="F2088" s="160">
        <v>0</v>
      </c>
      <c r="G2088" s="158"/>
      <c r="H2088" s="158"/>
      <c r="I2088" s="158"/>
      <c r="J2088" s="158"/>
      <c r="K2088" s="158"/>
      <c r="L2088" s="158"/>
      <c r="M2088" s="159">
        <v>-20000</v>
      </c>
      <c r="N2088" s="160">
        <v>0</v>
      </c>
      <c r="O2088" s="158"/>
      <c r="P2088" s="158"/>
      <c r="Q2088" s="158"/>
      <c r="R2088" s="158"/>
      <c r="S2088" s="181">
        <f t="shared" si="101"/>
        <v>-20000</v>
      </c>
      <c r="T2088" s="183"/>
      <c r="U2088" s="184">
        <v>0</v>
      </c>
      <c r="V2088" s="183"/>
      <c r="W2088" s="181">
        <f t="shared" si="99"/>
        <v>0</v>
      </c>
      <c r="X2088" s="181">
        <f t="shared" si="100"/>
        <v>-20000</v>
      </c>
    </row>
    <row r="2089" spans="1:24" ht="9.6" x14ac:dyDescent="0.3">
      <c r="A2089" s="156" t="s">
        <v>3174</v>
      </c>
      <c r="B2089" s="156" t="s">
        <v>3985</v>
      </c>
      <c r="C2089" s="158"/>
      <c r="D2089" s="158"/>
      <c r="E2089" s="158"/>
      <c r="F2089" s="160">
        <v>0</v>
      </c>
      <c r="G2089" s="158"/>
      <c r="H2089" s="158"/>
      <c r="I2089" s="158"/>
      <c r="J2089" s="158"/>
      <c r="K2089" s="158"/>
      <c r="L2089" s="158"/>
      <c r="M2089" s="159">
        <v>1300000</v>
      </c>
      <c r="N2089" s="160">
        <v>0</v>
      </c>
      <c r="O2089" s="158"/>
      <c r="P2089" s="158"/>
      <c r="Q2089" s="159">
        <v>44810</v>
      </c>
      <c r="R2089" s="158"/>
      <c r="S2089" s="181">
        <f t="shared" si="101"/>
        <v>1344810</v>
      </c>
      <c r="T2089" s="183"/>
      <c r="U2089" s="184">
        <v>0</v>
      </c>
      <c r="V2089" s="183"/>
      <c r="W2089" s="181">
        <f t="shared" ref="W2089:W2152" si="102">SUM(T2089:V2089)</f>
        <v>0</v>
      </c>
      <c r="X2089" s="181">
        <f t="shared" ref="X2089:X2152" si="103">S2089+W2089</f>
        <v>1344810</v>
      </c>
    </row>
    <row r="2090" spans="1:24" ht="19.2" x14ac:dyDescent="0.3">
      <c r="A2090" s="156" t="s">
        <v>3175</v>
      </c>
      <c r="B2090" s="156" t="s">
        <v>3986</v>
      </c>
      <c r="C2090" s="158"/>
      <c r="D2090" s="158"/>
      <c r="E2090" s="158"/>
      <c r="F2090" s="160">
        <v>0</v>
      </c>
      <c r="G2090" s="158"/>
      <c r="H2090" s="158"/>
      <c r="I2090" s="158"/>
      <c r="J2090" s="158"/>
      <c r="K2090" s="158"/>
      <c r="L2090" s="158"/>
      <c r="M2090" s="158"/>
      <c r="N2090" s="160">
        <v>0</v>
      </c>
      <c r="O2090" s="158"/>
      <c r="P2090" s="158"/>
      <c r="Q2090" s="158"/>
      <c r="R2090" s="158"/>
      <c r="S2090" s="181">
        <f t="shared" si="101"/>
        <v>0</v>
      </c>
      <c r="T2090" s="183"/>
      <c r="U2090" s="184">
        <v>0</v>
      </c>
      <c r="V2090" s="183"/>
      <c r="W2090" s="181">
        <f t="shared" si="102"/>
        <v>0</v>
      </c>
      <c r="X2090" s="181">
        <f t="shared" si="103"/>
        <v>0</v>
      </c>
    </row>
    <row r="2091" spans="1:24" ht="9.6" x14ac:dyDescent="0.3">
      <c r="A2091" s="176" t="s">
        <v>4588</v>
      </c>
      <c r="B2091" s="176" t="s">
        <v>3987</v>
      </c>
      <c r="C2091" s="158"/>
      <c r="D2091" s="158"/>
      <c r="E2091" s="158"/>
      <c r="F2091" s="160">
        <v>0</v>
      </c>
      <c r="G2091" s="158"/>
      <c r="H2091" s="158"/>
      <c r="I2091" s="158"/>
      <c r="J2091" s="158"/>
      <c r="K2091" s="158"/>
      <c r="L2091" s="158"/>
      <c r="M2091" s="158"/>
      <c r="N2091" s="160">
        <v>0</v>
      </c>
      <c r="O2091" s="158"/>
      <c r="P2091" s="158"/>
      <c r="Q2091" s="158"/>
      <c r="R2091" s="158"/>
      <c r="S2091" s="181">
        <f t="shared" si="101"/>
        <v>0</v>
      </c>
      <c r="T2091" s="183"/>
      <c r="U2091" s="184">
        <v>0</v>
      </c>
      <c r="V2091" s="183"/>
      <c r="W2091" s="181">
        <f t="shared" si="102"/>
        <v>0</v>
      </c>
      <c r="X2091" s="181">
        <f t="shared" si="103"/>
        <v>0</v>
      </c>
    </row>
    <row r="2092" spans="1:24" ht="9.6" x14ac:dyDescent="0.3">
      <c r="A2092" s="156" t="s">
        <v>3177</v>
      </c>
      <c r="B2092" s="156" t="s">
        <v>3988</v>
      </c>
      <c r="C2092" s="158"/>
      <c r="D2092" s="158"/>
      <c r="E2092" s="158"/>
      <c r="F2092" s="160">
        <v>0</v>
      </c>
      <c r="G2092" s="158"/>
      <c r="H2092" s="158"/>
      <c r="I2092" s="158"/>
      <c r="J2092" s="158"/>
      <c r="K2092" s="158"/>
      <c r="L2092" s="158"/>
      <c r="M2092" s="158"/>
      <c r="N2092" s="160">
        <v>0</v>
      </c>
      <c r="O2092" s="158"/>
      <c r="P2092" s="158"/>
      <c r="Q2092" s="158"/>
      <c r="R2092" s="158"/>
      <c r="S2092" s="181">
        <f t="shared" si="101"/>
        <v>0</v>
      </c>
      <c r="T2092" s="183"/>
      <c r="U2092" s="183"/>
      <c r="V2092" s="183"/>
      <c r="W2092" s="181">
        <f t="shared" si="102"/>
        <v>0</v>
      </c>
      <c r="X2092" s="181">
        <f t="shared" si="103"/>
        <v>0</v>
      </c>
    </row>
    <row r="2093" spans="1:24" ht="28.8" x14ac:dyDescent="0.3">
      <c r="A2093" s="156" t="s">
        <v>3603</v>
      </c>
      <c r="B2093" s="156" t="s">
        <v>4406</v>
      </c>
      <c r="C2093" s="158"/>
      <c r="D2093" s="158"/>
      <c r="E2093" s="158"/>
      <c r="F2093" s="160">
        <v>0</v>
      </c>
      <c r="G2093" s="158"/>
      <c r="H2093" s="158"/>
      <c r="I2093" s="158"/>
      <c r="J2093" s="158"/>
      <c r="K2093" s="158"/>
      <c r="L2093" s="158"/>
      <c r="M2093" s="158"/>
      <c r="N2093" s="160">
        <v>0</v>
      </c>
      <c r="O2093" s="158"/>
      <c r="P2093" s="159">
        <v>-31757</v>
      </c>
      <c r="Q2093" s="158"/>
      <c r="R2093" s="158"/>
      <c r="S2093" s="181">
        <f t="shared" si="101"/>
        <v>-31757</v>
      </c>
      <c r="T2093" s="183"/>
      <c r="U2093" s="184">
        <v>0</v>
      </c>
      <c r="V2093" s="183"/>
      <c r="W2093" s="181">
        <f t="shared" si="102"/>
        <v>0</v>
      </c>
      <c r="X2093" s="181">
        <f t="shared" si="103"/>
        <v>-31757</v>
      </c>
    </row>
    <row r="2094" spans="1:24" ht="9.6" x14ac:dyDescent="0.3">
      <c r="A2094" s="156" t="s">
        <v>3184</v>
      </c>
      <c r="B2094" s="156" t="s">
        <v>3995</v>
      </c>
      <c r="C2094" s="158"/>
      <c r="D2094" s="158"/>
      <c r="E2094" s="158"/>
      <c r="F2094" s="158"/>
      <c r="G2094" s="158"/>
      <c r="H2094" s="158"/>
      <c r="I2094" s="158"/>
      <c r="J2094" s="158"/>
      <c r="K2094" s="158"/>
      <c r="L2094" s="158"/>
      <c r="M2094" s="158"/>
      <c r="N2094" s="158"/>
      <c r="O2094" s="158"/>
      <c r="P2094" s="158"/>
      <c r="Q2094" s="158"/>
      <c r="R2094" s="158"/>
      <c r="S2094" s="181">
        <f t="shared" si="101"/>
        <v>0</v>
      </c>
      <c r="T2094" s="183"/>
      <c r="U2094" s="183"/>
      <c r="V2094" s="183"/>
      <c r="W2094" s="181">
        <f t="shared" si="102"/>
        <v>0</v>
      </c>
      <c r="X2094" s="181">
        <f t="shared" si="103"/>
        <v>0</v>
      </c>
    </row>
    <row r="2095" spans="1:24" ht="19.2" x14ac:dyDescent="0.3">
      <c r="A2095" s="156" t="s">
        <v>3185</v>
      </c>
      <c r="B2095" s="156" t="s">
        <v>3996</v>
      </c>
      <c r="C2095" s="158"/>
      <c r="D2095" s="158"/>
      <c r="E2095" s="158"/>
      <c r="F2095" s="160">
        <v>0</v>
      </c>
      <c r="G2095" s="158"/>
      <c r="H2095" s="158"/>
      <c r="I2095" s="158"/>
      <c r="J2095" s="158"/>
      <c r="K2095" s="158"/>
      <c r="L2095" s="158"/>
      <c r="M2095" s="158"/>
      <c r="N2095" s="160">
        <v>0</v>
      </c>
      <c r="O2095" s="158"/>
      <c r="P2095" s="158"/>
      <c r="Q2095" s="158"/>
      <c r="R2095" s="158"/>
      <c r="S2095" s="181">
        <f t="shared" si="101"/>
        <v>0</v>
      </c>
      <c r="T2095" s="183"/>
      <c r="U2095" s="184">
        <v>0</v>
      </c>
      <c r="V2095" s="183"/>
      <c r="W2095" s="181">
        <f t="shared" si="102"/>
        <v>0</v>
      </c>
      <c r="X2095" s="181">
        <f t="shared" si="103"/>
        <v>0</v>
      </c>
    </row>
    <row r="2096" spans="1:24" ht="9.6" x14ac:dyDescent="0.3">
      <c r="A2096" s="156" t="s">
        <v>3186</v>
      </c>
      <c r="B2096" s="156" t="s">
        <v>3997</v>
      </c>
      <c r="C2096" s="158"/>
      <c r="D2096" s="158"/>
      <c r="E2096" s="158"/>
      <c r="F2096" s="160">
        <v>0</v>
      </c>
      <c r="G2096" s="158"/>
      <c r="H2096" s="158"/>
      <c r="I2096" s="158"/>
      <c r="J2096" s="158"/>
      <c r="K2096" s="158"/>
      <c r="L2096" s="158"/>
      <c r="M2096" s="158"/>
      <c r="N2096" s="160">
        <v>0</v>
      </c>
      <c r="O2096" s="158"/>
      <c r="P2096" s="158"/>
      <c r="Q2096" s="158"/>
      <c r="R2096" s="158"/>
      <c r="S2096" s="181">
        <f t="shared" si="101"/>
        <v>0</v>
      </c>
      <c r="T2096" s="183"/>
      <c r="U2096" s="184">
        <v>0</v>
      </c>
      <c r="V2096" s="183"/>
      <c r="W2096" s="181">
        <f t="shared" si="102"/>
        <v>0</v>
      </c>
      <c r="X2096" s="181">
        <f t="shared" si="103"/>
        <v>0</v>
      </c>
    </row>
    <row r="2097" spans="1:24" ht="19.2" x14ac:dyDescent="0.3">
      <c r="A2097" s="156" t="s">
        <v>3187</v>
      </c>
      <c r="B2097" s="156" t="s">
        <v>3998</v>
      </c>
      <c r="C2097" s="158"/>
      <c r="D2097" s="158"/>
      <c r="E2097" s="158"/>
      <c r="F2097" s="160">
        <v>0</v>
      </c>
      <c r="G2097" s="158"/>
      <c r="H2097" s="158"/>
      <c r="I2097" s="158"/>
      <c r="J2097" s="158"/>
      <c r="K2097" s="158"/>
      <c r="L2097" s="158"/>
      <c r="M2097" s="158"/>
      <c r="N2097" s="160">
        <v>0</v>
      </c>
      <c r="O2097" s="158"/>
      <c r="P2097" s="158"/>
      <c r="Q2097" s="158"/>
      <c r="R2097" s="158"/>
      <c r="S2097" s="181">
        <f t="shared" si="101"/>
        <v>0</v>
      </c>
      <c r="T2097" s="183"/>
      <c r="U2097" s="184">
        <v>0</v>
      </c>
      <c r="V2097" s="183"/>
      <c r="W2097" s="181">
        <f t="shared" si="102"/>
        <v>0</v>
      </c>
      <c r="X2097" s="181">
        <f t="shared" si="103"/>
        <v>0</v>
      </c>
    </row>
    <row r="2098" spans="1:24" ht="19.2" x14ac:dyDescent="0.3">
      <c r="A2098" s="156" t="s">
        <v>3188</v>
      </c>
      <c r="B2098" s="156" t="s">
        <v>3999</v>
      </c>
      <c r="C2098" s="158"/>
      <c r="D2098" s="158"/>
      <c r="E2098" s="158"/>
      <c r="F2098" s="160">
        <v>0</v>
      </c>
      <c r="G2098" s="158"/>
      <c r="H2098" s="158"/>
      <c r="I2098" s="158"/>
      <c r="J2098" s="158"/>
      <c r="K2098" s="158"/>
      <c r="L2098" s="158"/>
      <c r="M2098" s="158"/>
      <c r="N2098" s="160">
        <v>0</v>
      </c>
      <c r="O2098" s="158"/>
      <c r="P2098" s="159">
        <v>-31757</v>
      </c>
      <c r="Q2098" s="158"/>
      <c r="R2098" s="158"/>
      <c r="S2098" s="181">
        <f t="shared" si="101"/>
        <v>-31757</v>
      </c>
      <c r="T2098" s="183"/>
      <c r="U2098" s="184">
        <v>0</v>
      </c>
      <c r="V2098" s="183"/>
      <c r="W2098" s="181">
        <f t="shared" si="102"/>
        <v>0</v>
      </c>
      <c r="X2098" s="181">
        <f t="shared" si="103"/>
        <v>-31757</v>
      </c>
    </row>
    <row r="2099" spans="1:24" ht="19.2" x14ac:dyDescent="0.3">
      <c r="A2099" s="156" t="s">
        <v>3189</v>
      </c>
      <c r="B2099" s="156" t="s">
        <v>4000</v>
      </c>
      <c r="C2099" s="158"/>
      <c r="D2099" s="158"/>
      <c r="E2099" s="158"/>
      <c r="F2099" s="160">
        <v>0</v>
      </c>
      <c r="G2099" s="158"/>
      <c r="H2099" s="158"/>
      <c r="I2099" s="158"/>
      <c r="J2099" s="158"/>
      <c r="K2099" s="158"/>
      <c r="L2099" s="158"/>
      <c r="M2099" s="158"/>
      <c r="N2099" s="160">
        <v>0</v>
      </c>
      <c r="O2099" s="158"/>
      <c r="P2099" s="158"/>
      <c r="Q2099" s="158"/>
      <c r="R2099" s="158"/>
      <c r="S2099" s="181">
        <f t="shared" si="101"/>
        <v>0</v>
      </c>
      <c r="T2099" s="183"/>
      <c r="U2099" s="183"/>
      <c r="V2099" s="183"/>
      <c r="W2099" s="181">
        <f t="shared" si="102"/>
        <v>0</v>
      </c>
      <c r="X2099" s="181">
        <f t="shared" si="103"/>
        <v>0</v>
      </c>
    </row>
    <row r="2100" spans="1:24" ht="19.2" x14ac:dyDescent="0.3">
      <c r="A2100" s="156" t="s">
        <v>3604</v>
      </c>
      <c r="B2100" s="156" t="s">
        <v>4407</v>
      </c>
      <c r="C2100" s="158"/>
      <c r="D2100" s="158"/>
      <c r="E2100" s="158"/>
      <c r="F2100" s="160">
        <v>0</v>
      </c>
      <c r="G2100" s="158"/>
      <c r="H2100" s="158"/>
      <c r="I2100" s="158"/>
      <c r="J2100" s="158"/>
      <c r="K2100" s="158"/>
      <c r="L2100" s="158"/>
      <c r="M2100" s="158"/>
      <c r="N2100" s="160">
        <v>0</v>
      </c>
      <c r="O2100" s="158"/>
      <c r="P2100" s="158"/>
      <c r="Q2100" s="158"/>
      <c r="R2100" s="159">
        <v>222333</v>
      </c>
      <c r="S2100" s="181">
        <f t="shared" si="101"/>
        <v>222333</v>
      </c>
      <c r="T2100" s="183"/>
      <c r="U2100" s="184">
        <v>0</v>
      </c>
      <c r="V2100" s="183"/>
      <c r="W2100" s="181">
        <f t="shared" si="102"/>
        <v>0</v>
      </c>
      <c r="X2100" s="181">
        <f t="shared" si="103"/>
        <v>222333</v>
      </c>
    </row>
    <row r="2101" spans="1:24" ht="9.6" x14ac:dyDescent="0.3">
      <c r="A2101" s="156" t="s">
        <v>3172</v>
      </c>
      <c r="B2101" s="156" t="s">
        <v>3983</v>
      </c>
      <c r="C2101" s="158"/>
      <c r="D2101" s="158"/>
      <c r="E2101" s="158"/>
      <c r="F2101" s="158"/>
      <c r="G2101" s="158"/>
      <c r="H2101" s="158"/>
      <c r="I2101" s="158"/>
      <c r="J2101" s="158"/>
      <c r="K2101" s="158"/>
      <c r="L2101" s="158"/>
      <c r="M2101" s="158"/>
      <c r="N2101" s="158"/>
      <c r="O2101" s="158"/>
      <c r="P2101" s="158"/>
      <c r="Q2101" s="158"/>
      <c r="R2101" s="158"/>
      <c r="S2101" s="181">
        <f t="shared" si="101"/>
        <v>0</v>
      </c>
      <c r="T2101" s="183"/>
      <c r="U2101" s="183"/>
      <c r="V2101" s="183"/>
      <c r="W2101" s="181">
        <f t="shared" si="102"/>
        <v>0</v>
      </c>
      <c r="X2101" s="181">
        <f t="shared" si="103"/>
        <v>0</v>
      </c>
    </row>
    <row r="2102" spans="1:24" ht="19.2" x14ac:dyDescent="0.3">
      <c r="A2102" s="156" t="s">
        <v>3173</v>
      </c>
      <c r="B2102" s="156" t="s">
        <v>3984</v>
      </c>
      <c r="C2102" s="158"/>
      <c r="D2102" s="158"/>
      <c r="E2102" s="158"/>
      <c r="F2102" s="160">
        <v>0</v>
      </c>
      <c r="G2102" s="158"/>
      <c r="H2102" s="158"/>
      <c r="I2102" s="158"/>
      <c r="J2102" s="158"/>
      <c r="K2102" s="158"/>
      <c r="L2102" s="158"/>
      <c r="M2102" s="158"/>
      <c r="N2102" s="160">
        <v>0</v>
      </c>
      <c r="O2102" s="158"/>
      <c r="P2102" s="158"/>
      <c r="Q2102" s="158"/>
      <c r="R2102" s="158"/>
      <c r="S2102" s="181">
        <f t="shared" si="101"/>
        <v>0</v>
      </c>
      <c r="T2102" s="183"/>
      <c r="U2102" s="184">
        <v>0</v>
      </c>
      <c r="V2102" s="183"/>
      <c r="W2102" s="181">
        <f t="shared" si="102"/>
        <v>0</v>
      </c>
      <c r="X2102" s="181">
        <f t="shared" si="103"/>
        <v>0</v>
      </c>
    </row>
    <row r="2103" spans="1:24" ht="9.6" x14ac:dyDescent="0.3">
      <c r="A2103" s="156" t="s">
        <v>3174</v>
      </c>
      <c r="B2103" s="156" t="s">
        <v>3985</v>
      </c>
      <c r="C2103" s="158"/>
      <c r="D2103" s="158"/>
      <c r="E2103" s="158"/>
      <c r="F2103" s="160">
        <v>0</v>
      </c>
      <c r="G2103" s="158"/>
      <c r="H2103" s="158"/>
      <c r="I2103" s="158"/>
      <c r="J2103" s="158"/>
      <c r="K2103" s="158"/>
      <c r="L2103" s="158"/>
      <c r="M2103" s="158"/>
      <c r="N2103" s="160">
        <v>0</v>
      </c>
      <c r="O2103" s="158"/>
      <c r="P2103" s="158"/>
      <c r="Q2103" s="158"/>
      <c r="R2103" s="158"/>
      <c r="S2103" s="181">
        <f t="shared" si="101"/>
        <v>0</v>
      </c>
      <c r="T2103" s="183"/>
      <c r="U2103" s="184">
        <v>0</v>
      </c>
      <c r="V2103" s="183"/>
      <c r="W2103" s="181">
        <f t="shared" si="102"/>
        <v>0</v>
      </c>
      <c r="X2103" s="181">
        <f t="shared" si="103"/>
        <v>0</v>
      </c>
    </row>
    <row r="2104" spans="1:24" ht="19.2" x14ac:dyDescent="0.3">
      <c r="A2104" s="156" t="s">
        <v>3175</v>
      </c>
      <c r="B2104" s="156" t="s">
        <v>3986</v>
      </c>
      <c r="C2104" s="158"/>
      <c r="D2104" s="158"/>
      <c r="E2104" s="158"/>
      <c r="F2104" s="160">
        <v>0</v>
      </c>
      <c r="G2104" s="158"/>
      <c r="H2104" s="158"/>
      <c r="I2104" s="158"/>
      <c r="J2104" s="158"/>
      <c r="K2104" s="158"/>
      <c r="L2104" s="158"/>
      <c r="M2104" s="158"/>
      <c r="N2104" s="160">
        <v>0</v>
      </c>
      <c r="O2104" s="158"/>
      <c r="P2104" s="158"/>
      <c r="Q2104" s="158"/>
      <c r="R2104" s="158"/>
      <c r="S2104" s="181">
        <f t="shared" si="101"/>
        <v>0</v>
      </c>
      <c r="T2104" s="183"/>
      <c r="U2104" s="184">
        <v>0</v>
      </c>
      <c r="V2104" s="183"/>
      <c r="W2104" s="181">
        <f t="shared" si="102"/>
        <v>0</v>
      </c>
      <c r="X2104" s="181">
        <f t="shared" si="103"/>
        <v>0</v>
      </c>
    </row>
    <row r="2105" spans="1:24" ht="9.6" x14ac:dyDescent="0.3">
      <c r="A2105" s="176" t="s">
        <v>4588</v>
      </c>
      <c r="B2105" s="176" t="s">
        <v>3987</v>
      </c>
      <c r="C2105" s="158"/>
      <c r="D2105" s="158"/>
      <c r="E2105" s="158"/>
      <c r="F2105" s="160">
        <v>0</v>
      </c>
      <c r="G2105" s="158"/>
      <c r="H2105" s="158"/>
      <c r="I2105" s="158"/>
      <c r="J2105" s="158"/>
      <c r="K2105" s="158"/>
      <c r="L2105" s="158"/>
      <c r="M2105" s="158"/>
      <c r="N2105" s="160">
        <v>0</v>
      </c>
      <c r="O2105" s="158"/>
      <c r="P2105" s="158"/>
      <c r="Q2105" s="158"/>
      <c r="R2105" s="159">
        <v>222333</v>
      </c>
      <c r="S2105" s="181">
        <f t="shared" si="101"/>
        <v>222333</v>
      </c>
      <c r="T2105" s="183"/>
      <c r="U2105" s="184">
        <v>0</v>
      </c>
      <c r="V2105" s="183"/>
      <c r="W2105" s="181">
        <f t="shared" si="102"/>
        <v>0</v>
      </c>
      <c r="X2105" s="181">
        <f t="shared" si="103"/>
        <v>222333</v>
      </c>
    </row>
    <row r="2106" spans="1:24" ht="9.6" x14ac:dyDescent="0.3">
      <c r="A2106" s="156" t="s">
        <v>3177</v>
      </c>
      <c r="B2106" s="156" t="s">
        <v>3988</v>
      </c>
      <c r="C2106" s="158"/>
      <c r="D2106" s="158"/>
      <c r="E2106" s="158"/>
      <c r="F2106" s="160">
        <v>0</v>
      </c>
      <c r="G2106" s="158"/>
      <c r="H2106" s="158"/>
      <c r="I2106" s="158"/>
      <c r="J2106" s="158"/>
      <c r="K2106" s="158"/>
      <c r="L2106" s="158"/>
      <c r="M2106" s="158"/>
      <c r="N2106" s="160">
        <v>0</v>
      </c>
      <c r="O2106" s="158"/>
      <c r="P2106" s="158"/>
      <c r="Q2106" s="158"/>
      <c r="R2106" s="158"/>
      <c r="S2106" s="181">
        <f t="shared" si="101"/>
        <v>0</v>
      </c>
      <c r="T2106" s="183"/>
      <c r="U2106" s="183"/>
      <c r="V2106" s="183"/>
      <c r="W2106" s="181">
        <f t="shared" si="102"/>
        <v>0</v>
      </c>
      <c r="X2106" s="181">
        <f t="shared" si="103"/>
        <v>0</v>
      </c>
    </row>
    <row r="2107" spans="1:24" ht="19.2" x14ac:dyDescent="0.3">
      <c r="A2107" s="156" t="s">
        <v>3605</v>
      </c>
      <c r="B2107" s="156" t="s">
        <v>4408</v>
      </c>
      <c r="C2107" s="160">
        <v>0</v>
      </c>
      <c r="D2107" s="158"/>
      <c r="E2107" s="158"/>
      <c r="F2107" s="160">
        <v>0</v>
      </c>
      <c r="G2107" s="158"/>
      <c r="H2107" s="158"/>
      <c r="I2107" s="158"/>
      <c r="J2107" s="158"/>
      <c r="K2107" s="158"/>
      <c r="L2107" s="158"/>
      <c r="M2107" s="158"/>
      <c r="N2107" s="160">
        <v>0</v>
      </c>
      <c r="O2107" s="158"/>
      <c r="P2107" s="158"/>
      <c r="Q2107" s="158"/>
      <c r="R2107" s="158"/>
      <c r="S2107" s="181">
        <f t="shared" si="101"/>
        <v>0</v>
      </c>
      <c r="T2107" s="183"/>
      <c r="U2107" s="184">
        <v>0</v>
      </c>
      <c r="V2107" s="183"/>
      <c r="W2107" s="181">
        <f t="shared" si="102"/>
        <v>0</v>
      </c>
      <c r="X2107" s="181">
        <f t="shared" si="103"/>
        <v>0</v>
      </c>
    </row>
    <row r="2108" spans="1:24" ht="19.2" x14ac:dyDescent="0.3">
      <c r="A2108" s="156" t="s">
        <v>3606</v>
      </c>
      <c r="B2108" s="156" t="s">
        <v>4409</v>
      </c>
      <c r="C2108" s="158"/>
      <c r="D2108" s="158"/>
      <c r="E2108" s="158"/>
      <c r="F2108" s="160">
        <v>0</v>
      </c>
      <c r="G2108" s="158"/>
      <c r="H2108" s="158"/>
      <c r="I2108" s="158"/>
      <c r="J2108" s="158"/>
      <c r="K2108" s="158"/>
      <c r="L2108" s="158"/>
      <c r="M2108" s="158"/>
      <c r="N2108" s="160">
        <v>0</v>
      </c>
      <c r="O2108" s="158"/>
      <c r="P2108" s="158"/>
      <c r="Q2108" s="158"/>
      <c r="R2108" s="158"/>
      <c r="S2108" s="181">
        <f t="shared" si="101"/>
        <v>0</v>
      </c>
      <c r="T2108" s="183"/>
      <c r="U2108" s="182">
        <v>459</v>
      </c>
      <c r="V2108" s="183"/>
      <c r="W2108" s="181">
        <f t="shared" si="102"/>
        <v>459</v>
      </c>
      <c r="X2108" s="181">
        <f t="shared" si="103"/>
        <v>459</v>
      </c>
    </row>
    <row r="2109" spans="1:24" ht="28.8" x14ac:dyDescent="0.3">
      <c r="A2109" s="156" t="s">
        <v>3607</v>
      </c>
      <c r="B2109" s="156" t="s">
        <v>4410</v>
      </c>
      <c r="C2109" s="158"/>
      <c r="D2109" s="158"/>
      <c r="E2109" s="158"/>
      <c r="F2109" s="160">
        <v>0</v>
      </c>
      <c r="G2109" s="158"/>
      <c r="H2109" s="158"/>
      <c r="I2109" s="158"/>
      <c r="J2109" s="158"/>
      <c r="K2109" s="158"/>
      <c r="L2109" s="158"/>
      <c r="M2109" s="158"/>
      <c r="N2109" s="160">
        <v>0</v>
      </c>
      <c r="O2109" s="158"/>
      <c r="P2109" s="158"/>
      <c r="Q2109" s="158"/>
      <c r="R2109" s="158"/>
      <c r="S2109" s="181">
        <f t="shared" si="101"/>
        <v>0</v>
      </c>
      <c r="T2109" s="183"/>
      <c r="U2109" s="182">
        <v>459</v>
      </c>
      <c r="V2109" s="183"/>
      <c r="W2109" s="181">
        <f t="shared" si="102"/>
        <v>459</v>
      </c>
      <c r="X2109" s="181">
        <f t="shared" si="103"/>
        <v>459</v>
      </c>
    </row>
    <row r="2110" spans="1:24" ht="28.8" x14ac:dyDescent="0.3">
      <c r="A2110" s="156" t="s">
        <v>3608</v>
      </c>
      <c r="B2110" s="156" t="s">
        <v>4411</v>
      </c>
      <c r="C2110" s="158"/>
      <c r="D2110" s="158"/>
      <c r="E2110" s="158"/>
      <c r="F2110" s="160">
        <v>0</v>
      </c>
      <c r="G2110" s="158"/>
      <c r="H2110" s="158"/>
      <c r="I2110" s="158"/>
      <c r="J2110" s="158"/>
      <c r="K2110" s="158"/>
      <c r="L2110" s="158"/>
      <c r="M2110" s="158"/>
      <c r="N2110" s="160">
        <v>0</v>
      </c>
      <c r="O2110" s="158"/>
      <c r="P2110" s="158"/>
      <c r="Q2110" s="158"/>
      <c r="R2110" s="158"/>
      <c r="S2110" s="181">
        <f t="shared" si="101"/>
        <v>0</v>
      </c>
      <c r="T2110" s="183"/>
      <c r="U2110" s="182">
        <v>459</v>
      </c>
      <c r="V2110" s="183"/>
      <c r="W2110" s="181">
        <f t="shared" si="102"/>
        <v>459</v>
      </c>
      <c r="X2110" s="181">
        <f t="shared" si="103"/>
        <v>459</v>
      </c>
    </row>
    <row r="2111" spans="1:24" ht="9.6" x14ac:dyDescent="0.3">
      <c r="A2111" s="156" t="s">
        <v>3201</v>
      </c>
      <c r="B2111" s="156" t="s">
        <v>4012</v>
      </c>
      <c r="C2111" s="158"/>
      <c r="D2111" s="158"/>
      <c r="E2111" s="158"/>
      <c r="F2111" s="158"/>
      <c r="G2111" s="158"/>
      <c r="H2111" s="158"/>
      <c r="I2111" s="158"/>
      <c r="J2111" s="158"/>
      <c r="K2111" s="158"/>
      <c r="L2111" s="158"/>
      <c r="M2111" s="158"/>
      <c r="N2111" s="158"/>
      <c r="O2111" s="158"/>
      <c r="P2111" s="158"/>
      <c r="Q2111" s="158"/>
      <c r="R2111" s="158"/>
      <c r="S2111" s="181">
        <f t="shared" si="101"/>
        <v>0</v>
      </c>
      <c r="T2111" s="183"/>
      <c r="U2111" s="183"/>
      <c r="V2111" s="183"/>
      <c r="W2111" s="181">
        <f t="shared" si="102"/>
        <v>0</v>
      </c>
      <c r="X2111" s="181">
        <f t="shared" si="103"/>
        <v>0</v>
      </c>
    </row>
    <row r="2112" spans="1:24" ht="9.6" x14ac:dyDescent="0.3">
      <c r="A2112" s="156" t="s">
        <v>3202</v>
      </c>
      <c r="B2112" s="156" t="s">
        <v>4013</v>
      </c>
      <c r="C2112" s="158"/>
      <c r="D2112" s="158"/>
      <c r="E2112" s="158"/>
      <c r="F2112" s="160">
        <v>0</v>
      </c>
      <c r="G2112" s="158"/>
      <c r="H2112" s="158"/>
      <c r="I2112" s="158"/>
      <c r="J2112" s="158"/>
      <c r="K2112" s="158"/>
      <c r="L2112" s="158"/>
      <c r="M2112" s="158"/>
      <c r="N2112" s="158"/>
      <c r="O2112" s="158"/>
      <c r="P2112" s="158"/>
      <c r="Q2112" s="158"/>
      <c r="R2112" s="158"/>
      <c r="S2112" s="181">
        <f t="shared" si="101"/>
        <v>0</v>
      </c>
      <c r="T2112" s="183"/>
      <c r="U2112" s="182">
        <v>300</v>
      </c>
      <c r="V2112" s="183"/>
      <c r="W2112" s="181">
        <f t="shared" si="102"/>
        <v>300</v>
      </c>
      <c r="X2112" s="181">
        <f t="shared" si="103"/>
        <v>300</v>
      </c>
    </row>
    <row r="2113" spans="1:24" ht="9.6" x14ac:dyDescent="0.3">
      <c r="A2113" s="156" t="s">
        <v>3203</v>
      </c>
      <c r="B2113" s="156" t="s">
        <v>4014</v>
      </c>
      <c r="C2113" s="158"/>
      <c r="D2113" s="158"/>
      <c r="E2113" s="158"/>
      <c r="F2113" s="160">
        <v>0</v>
      </c>
      <c r="G2113" s="158"/>
      <c r="H2113" s="158"/>
      <c r="I2113" s="158"/>
      <c r="J2113" s="158"/>
      <c r="K2113" s="158"/>
      <c r="L2113" s="158"/>
      <c r="M2113" s="158"/>
      <c r="N2113" s="160">
        <v>0</v>
      </c>
      <c r="O2113" s="158"/>
      <c r="P2113" s="158"/>
      <c r="Q2113" s="158"/>
      <c r="R2113" s="158"/>
      <c r="S2113" s="181">
        <f t="shared" si="101"/>
        <v>0</v>
      </c>
      <c r="T2113" s="183"/>
      <c r="U2113" s="182">
        <v>159</v>
      </c>
      <c r="V2113" s="183"/>
      <c r="W2113" s="181">
        <f t="shared" si="102"/>
        <v>159</v>
      </c>
      <c r="X2113" s="181">
        <f t="shared" si="103"/>
        <v>159</v>
      </c>
    </row>
    <row r="2114" spans="1:24" ht="28.8" x14ac:dyDescent="0.3">
      <c r="A2114" s="156" t="s">
        <v>3609</v>
      </c>
      <c r="B2114" s="156" t="s">
        <v>4412</v>
      </c>
      <c r="C2114" s="158"/>
      <c r="D2114" s="158"/>
      <c r="E2114" s="158"/>
      <c r="F2114" s="160">
        <v>0</v>
      </c>
      <c r="G2114" s="158"/>
      <c r="H2114" s="158"/>
      <c r="I2114" s="158"/>
      <c r="J2114" s="158"/>
      <c r="K2114" s="158"/>
      <c r="L2114" s="158"/>
      <c r="M2114" s="158"/>
      <c r="N2114" s="160">
        <v>0</v>
      </c>
      <c r="O2114" s="158"/>
      <c r="P2114" s="158"/>
      <c r="Q2114" s="158"/>
      <c r="R2114" s="158"/>
      <c r="S2114" s="181">
        <f t="shared" si="101"/>
        <v>0</v>
      </c>
      <c r="T2114" s="183"/>
      <c r="U2114" s="184">
        <v>0</v>
      </c>
      <c r="V2114" s="183"/>
      <c r="W2114" s="181">
        <f t="shared" si="102"/>
        <v>0</v>
      </c>
      <c r="X2114" s="181">
        <f t="shared" si="103"/>
        <v>0</v>
      </c>
    </row>
    <row r="2115" spans="1:24" ht="9.6" x14ac:dyDescent="0.3">
      <c r="A2115" s="156" t="s">
        <v>3212</v>
      </c>
      <c r="B2115" s="156" t="s">
        <v>4023</v>
      </c>
      <c r="C2115" s="158"/>
      <c r="D2115" s="158"/>
      <c r="E2115" s="158"/>
      <c r="F2115" s="158"/>
      <c r="G2115" s="158"/>
      <c r="H2115" s="158"/>
      <c r="I2115" s="158"/>
      <c r="J2115" s="158"/>
      <c r="K2115" s="158"/>
      <c r="L2115" s="158"/>
      <c r="M2115" s="158"/>
      <c r="N2115" s="158"/>
      <c r="O2115" s="158"/>
      <c r="P2115" s="158"/>
      <c r="Q2115" s="158"/>
      <c r="R2115" s="158"/>
      <c r="S2115" s="181">
        <f t="shared" si="101"/>
        <v>0</v>
      </c>
      <c r="T2115" s="183"/>
      <c r="U2115" s="183"/>
      <c r="V2115" s="183"/>
      <c r="W2115" s="181">
        <f t="shared" si="102"/>
        <v>0</v>
      </c>
      <c r="X2115" s="181">
        <f t="shared" si="103"/>
        <v>0</v>
      </c>
    </row>
    <row r="2116" spans="1:24" ht="9.6" x14ac:dyDescent="0.3">
      <c r="A2116" s="156" t="s">
        <v>3213</v>
      </c>
      <c r="B2116" s="156" t="s">
        <v>4024</v>
      </c>
      <c r="C2116" s="158"/>
      <c r="D2116" s="158"/>
      <c r="E2116" s="158"/>
      <c r="F2116" s="160">
        <v>0</v>
      </c>
      <c r="G2116" s="158"/>
      <c r="H2116" s="158"/>
      <c r="I2116" s="158"/>
      <c r="J2116" s="158"/>
      <c r="K2116" s="158"/>
      <c r="L2116" s="158"/>
      <c r="M2116" s="158"/>
      <c r="N2116" s="158"/>
      <c r="O2116" s="158"/>
      <c r="P2116" s="158"/>
      <c r="Q2116" s="158"/>
      <c r="R2116" s="158"/>
      <c r="S2116" s="181">
        <f t="shared" si="101"/>
        <v>0</v>
      </c>
      <c r="T2116" s="183"/>
      <c r="U2116" s="184">
        <v>0</v>
      </c>
      <c r="V2116" s="183"/>
      <c r="W2116" s="181">
        <f t="shared" si="102"/>
        <v>0</v>
      </c>
      <c r="X2116" s="181">
        <f t="shared" si="103"/>
        <v>0</v>
      </c>
    </row>
    <row r="2117" spans="1:24" ht="9.6" x14ac:dyDescent="0.3">
      <c r="A2117" s="156" t="s">
        <v>3214</v>
      </c>
      <c r="B2117" s="156" t="s">
        <v>4025</v>
      </c>
      <c r="C2117" s="158"/>
      <c r="D2117" s="158"/>
      <c r="E2117" s="158"/>
      <c r="F2117" s="160">
        <v>0</v>
      </c>
      <c r="G2117" s="158"/>
      <c r="H2117" s="158"/>
      <c r="I2117" s="158"/>
      <c r="J2117" s="158"/>
      <c r="K2117" s="158"/>
      <c r="L2117" s="158"/>
      <c r="M2117" s="158"/>
      <c r="N2117" s="160">
        <v>0</v>
      </c>
      <c r="O2117" s="158"/>
      <c r="P2117" s="158"/>
      <c r="Q2117" s="158"/>
      <c r="R2117" s="158"/>
      <c r="S2117" s="181">
        <f t="shared" si="101"/>
        <v>0</v>
      </c>
      <c r="T2117" s="183"/>
      <c r="U2117" s="184">
        <v>0</v>
      </c>
      <c r="V2117" s="183"/>
      <c r="W2117" s="181">
        <f t="shared" si="102"/>
        <v>0</v>
      </c>
      <c r="X2117" s="181">
        <f t="shared" si="103"/>
        <v>0</v>
      </c>
    </row>
    <row r="2118" spans="1:24" ht="19.2" x14ac:dyDescent="0.3">
      <c r="A2118" s="156" t="s">
        <v>3610</v>
      </c>
      <c r="B2118" s="156" t="s">
        <v>4413</v>
      </c>
      <c r="C2118" s="158"/>
      <c r="D2118" s="158"/>
      <c r="E2118" s="158"/>
      <c r="F2118" s="160">
        <v>0</v>
      </c>
      <c r="G2118" s="158"/>
      <c r="H2118" s="158"/>
      <c r="I2118" s="158"/>
      <c r="J2118" s="158"/>
      <c r="K2118" s="158"/>
      <c r="L2118" s="158"/>
      <c r="M2118" s="158"/>
      <c r="N2118" s="160">
        <v>0</v>
      </c>
      <c r="O2118" s="158"/>
      <c r="P2118" s="158"/>
      <c r="Q2118" s="158"/>
      <c r="R2118" s="158"/>
      <c r="S2118" s="181">
        <f t="shared" si="101"/>
        <v>0</v>
      </c>
      <c r="T2118" s="183"/>
      <c r="U2118" s="184">
        <v>0</v>
      </c>
      <c r="V2118" s="183"/>
      <c r="W2118" s="181">
        <f t="shared" si="102"/>
        <v>0</v>
      </c>
      <c r="X2118" s="181">
        <f t="shared" si="103"/>
        <v>0</v>
      </c>
    </row>
    <row r="2119" spans="1:24" ht="28.8" x14ac:dyDescent="0.3">
      <c r="A2119" s="156" t="s">
        <v>3611</v>
      </c>
      <c r="B2119" s="156" t="s">
        <v>4414</v>
      </c>
      <c r="C2119" s="158"/>
      <c r="D2119" s="158"/>
      <c r="E2119" s="158"/>
      <c r="F2119" s="160">
        <v>0</v>
      </c>
      <c r="G2119" s="158"/>
      <c r="H2119" s="158"/>
      <c r="I2119" s="158"/>
      <c r="J2119" s="158"/>
      <c r="K2119" s="158"/>
      <c r="L2119" s="158"/>
      <c r="M2119" s="158"/>
      <c r="N2119" s="160">
        <v>0</v>
      </c>
      <c r="O2119" s="158"/>
      <c r="P2119" s="158"/>
      <c r="Q2119" s="158"/>
      <c r="R2119" s="158"/>
      <c r="S2119" s="181">
        <f t="shared" si="101"/>
        <v>0</v>
      </c>
      <c r="T2119" s="183"/>
      <c r="U2119" s="184">
        <v>0</v>
      </c>
      <c r="V2119" s="183"/>
      <c r="W2119" s="181">
        <f t="shared" si="102"/>
        <v>0</v>
      </c>
      <c r="X2119" s="181">
        <f t="shared" si="103"/>
        <v>0</v>
      </c>
    </row>
    <row r="2120" spans="1:24" ht="9.6" x14ac:dyDescent="0.3">
      <c r="A2120" s="156" t="s">
        <v>3201</v>
      </c>
      <c r="B2120" s="156" t="s">
        <v>4012</v>
      </c>
      <c r="C2120" s="158"/>
      <c r="D2120" s="158"/>
      <c r="E2120" s="158"/>
      <c r="F2120" s="158"/>
      <c r="G2120" s="158"/>
      <c r="H2120" s="158"/>
      <c r="I2120" s="158"/>
      <c r="J2120" s="158"/>
      <c r="K2120" s="158"/>
      <c r="L2120" s="158"/>
      <c r="M2120" s="158"/>
      <c r="N2120" s="158"/>
      <c r="O2120" s="158"/>
      <c r="P2120" s="158"/>
      <c r="Q2120" s="158"/>
      <c r="R2120" s="158"/>
      <c r="S2120" s="181">
        <f t="shared" si="101"/>
        <v>0</v>
      </c>
      <c r="T2120" s="183"/>
      <c r="U2120" s="183"/>
      <c r="V2120" s="183"/>
      <c r="W2120" s="181">
        <f t="shared" si="102"/>
        <v>0</v>
      </c>
      <c r="X2120" s="181">
        <f t="shared" si="103"/>
        <v>0</v>
      </c>
    </row>
    <row r="2121" spans="1:24" ht="9.6" x14ac:dyDescent="0.3">
      <c r="A2121" s="156" t="s">
        <v>3202</v>
      </c>
      <c r="B2121" s="156" t="s">
        <v>4013</v>
      </c>
      <c r="C2121" s="158"/>
      <c r="D2121" s="158"/>
      <c r="E2121" s="158"/>
      <c r="F2121" s="160">
        <v>0</v>
      </c>
      <c r="G2121" s="158"/>
      <c r="H2121" s="158"/>
      <c r="I2121" s="158"/>
      <c r="J2121" s="158"/>
      <c r="K2121" s="158"/>
      <c r="L2121" s="158"/>
      <c r="M2121" s="158"/>
      <c r="N2121" s="158"/>
      <c r="O2121" s="158"/>
      <c r="P2121" s="158"/>
      <c r="Q2121" s="158"/>
      <c r="R2121" s="158"/>
      <c r="S2121" s="181">
        <f t="shared" si="101"/>
        <v>0</v>
      </c>
      <c r="T2121" s="183"/>
      <c r="U2121" s="184">
        <v>0</v>
      </c>
      <c r="V2121" s="183"/>
      <c r="W2121" s="181">
        <f t="shared" si="102"/>
        <v>0</v>
      </c>
      <c r="X2121" s="181">
        <f t="shared" si="103"/>
        <v>0</v>
      </c>
    </row>
    <row r="2122" spans="1:24" ht="9.6" x14ac:dyDescent="0.3">
      <c r="A2122" s="156" t="s">
        <v>3203</v>
      </c>
      <c r="B2122" s="156" t="s">
        <v>4014</v>
      </c>
      <c r="C2122" s="158"/>
      <c r="D2122" s="158"/>
      <c r="E2122" s="158"/>
      <c r="F2122" s="160">
        <v>0</v>
      </c>
      <c r="G2122" s="158"/>
      <c r="H2122" s="158"/>
      <c r="I2122" s="158"/>
      <c r="J2122" s="158"/>
      <c r="K2122" s="158"/>
      <c r="L2122" s="158"/>
      <c r="M2122" s="158"/>
      <c r="N2122" s="160">
        <v>0</v>
      </c>
      <c r="O2122" s="158"/>
      <c r="P2122" s="158"/>
      <c r="Q2122" s="158"/>
      <c r="R2122" s="158"/>
      <c r="S2122" s="181">
        <f t="shared" si="101"/>
        <v>0</v>
      </c>
      <c r="T2122" s="183"/>
      <c r="U2122" s="184">
        <v>0</v>
      </c>
      <c r="V2122" s="183"/>
      <c r="W2122" s="181">
        <f t="shared" si="102"/>
        <v>0</v>
      </c>
      <c r="X2122" s="181">
        <f t="shared" si="103"/>
        <v>0</v>
      </c>
    </row>
    <row r="2123" spans="1:24" ht="28.8" x14ac:dyDescent="0.3">
      <c r="A2123" s="156" t="s">
        <v>3612</v>
      </c>
      <c r="B2123" s="156" t="s">
        <v>4415</v>
      </c>
      <c r="C2123" s="158"/>
      <c r="D2123" s="158"/>
      <c r="E2123" s="158"/>
      <c r="F2123" s="160">
        <v>0</v>
      </c>
      <c r="G2123" s="158"/>
      <c r="H2123" s="158"/>
      <c r="I2123" s="158"/>
      <c r="J2123" s="158"/>
      <c r="K2123" s="158"/>
      <c r="L2123" s="158"/>
      <c r="M2123" s="158"/>
      <c r="N2123" s="160">
        <v>0</v>
      </c>
      <c r="O2123" s="158"/>
      <c r="P2123" s="158"/>
      <c r="Q2123" s="158"/>
      <c r="R2123" s="158"/>
      <c r="S2123" s="181">
        <f t="shared" si="101"/>
        <v>0</v>
      </c>
      <c r="T2123" s="183"/>
      <c r="U2123" s="184">
        <v>0</v>
      </c>
      <c r="V2123" s="183"/>
      <c r="W2123" s="181">
        <f t="shared" si="102"/>
        <v>0</v>
      </c>
      <c r="X2123" s="181">
        <f t="shared" si="103"/>
        <v>0</v>
      </c>
    </row>
    <row r="2124" spans="1:24" ht="9.6" x14ac:dyDescent="0.3">
      <c r="A2124" s="156" t="s">
        <v>3212</v>
      </c>
      <c r="B2124" s="156" t="s">
        <v>4023</v>
      </c>
      <c r="C2124" s="158"/>
      <c r="D2124" s="158"/>
      <c r="E2124" s="158"/>
      <c r="F2124" s="158"/>
      <c r="G2124" s="158"/>
      <c r="H2124" s="158"/>
      <c r="I2124" s="158"/>
      <c r="J2124" s="158"/>
      <c r="K2124" s="158"/>
      <c r="L2124" s="158"/>
      <c r="M2124" s="158"/>
      <c r="N2124" s="158"/>
      <c r="O2124" s="158"/>
      <c r="P2124" s="158"/>
      <c r="Q2124" s="158"/>
      <c r="R2124" s="158"/>
      <c r="S2124" s="181">
        <f t="shared" si="101"/>
        <v>0</v>
      </c>
      <c r="T2124" s="183"/>
      <c r="U2124" s="183"/>
      <c r="V2124" s="183"/>
      <c r="W2124" s="181">
        <f t="shared" si="102"/>
        <v>0</v>
      </c>
      <c r="X2124" s="181">
        <f t="shared" si="103"/>
        <v>0</v>
      </c>
    </row>
    <row r="2125" spans="1:24" ht="9.6" x14ac:dyDescent="0.3">
      <c r="A2125" s="156" t="s">
        <v>3213</v>
      </c>
      <c r="B2125" s="156" t="s">
        <v>4024</v>
      </c>
      <c r="C2125" s="158"/>
      <c r="D2125" s="158"/>
      <c r="E2125" s="158"/>
      <c r="F2125" s="160">
        <v>0</v>
      </c>
      <c r="G2125" s="158"/>
      <c r="H2125" s="158"/>
      <c r="I2125" s="158"/>
      <c r="J2125" s="158"/>
      <c r="K2125" s="158"/>
      <c r="L2125" s="158"/>
      <c r="M2125" s="158"/>
      <c r="N2125" s="158"/>
      <c r="O2125" s="158"/>
      <c r="P2125" s="158"/>
      <c r="Q2125" s="158"/>
      <c r="R2125" s="158"/>
      <c r="S2125" s="181">
        <f t="shared" si="101"/>
        <v>0</v>
      </c>
      <c r="T2125" s="183"/>
      <c r="U2125" s="184">
        <v>0</v>
      </c>
      <c r="V2125" s="183"/>
      <c r="W2125" s="181">
        <f t="shared" si="102"/>
        <v>0</v>
      </c>
      <c r="X2125" s="181">
        <f t="shared" si="103"/>
        <v>0</v>
      </c>
    </row>
    <row r="2126" spans="1:24" ht="9.6" x14ac:dyDescent="0.3">
      <c r="A2126" s="156" t="s">
        <v>3214</v>
      </c>
      <c r="B2126" s="156" t="s">
        <v>4025</v>
      </c>
      <c r="C2126" s="158"/>
      <c r="D2126" s="158"/>
      <c r="E2126" s="158"/>
      <c r="F2126" s="160">
        <v>0</v>
      </c>
      <c r="G2126" s="158"/>
      <c r="H2126" s="158"/>
      <c r="I2126" s="158"/>
      <c r="J2126" s="158"/>
      <c r="K2126" s="158"/>
      <c r="L2126" s="158"/>
      <c r="M2126" s="158"/>
      <c r="N2126" s="160">
        <v>0</v>
      </c>
      <c r="O2126" s="158"/>
      <c r="P2126" s="158"/>
      <c r="Q2126" s="158"/>
      <c r="R2126" s="158"/>
      <c r="S2126" s="181">
        <f t="shared" si="101"/>
        <v>0</v>
      </c>
      <c r="T2126" s="183"/>
      <c r="U2126" s="184">
        <v>0</v>
      </c>
      <c r="V2126" s="183"/>
      <c r="W2126" s="181">
        <f t="shared" si="102"/>
        <v>0</v>
      </c>
      <c r="X2126" s="181">
        <f t="shared" si="103"/>
        <v>0</v>
      </c>
    </row>
    <row r="2127" spans="1:24" ht="28.8" x14ac:dyDescent="0.3">
      <c r="A2127" s="156" t="s">
        <v>3613</v>
      </c>
      <c r="B2127" s="156" t="s">
        <v>4416</v>
      </c>
      <c r="C2127" s="158"/>
      <c r="D2127" s="158"/>
      <c r="E2127" s="158"/>
      <c r="F2127" s="160">
        <v>0</v>
      </c>
      <c r="G2127" s="158"/>
      <c r="H2127" s="158"/>
      <c r="I2127" s="158"/>
      <c r="J2127" s="158"/>
      <c r="K2127" s="158"/>
      <c r="L2127" s="158"/>
      <c r="M2127" s="158"/>
      <c r="N2127" s="160">
        <v>0</v>
      </c>
      <c r="O2127" s="158"/>
      <c r="P2127" s="158"/>
      <c r="Q2127" s="158"/>
      <c r="R2127" s="158"/>
      <c r="S2127" s="181">
        <f t="shared" si="101"/>
        <v>0</v>
      </c>
      <c r="T2127" s="183"/>
      <c r="U2127" s="184">
        <v>0</v>
      </c>
      <c r="V2127" s="183"/>
      <c r="W2127" s="181">
        <f t="shared" si="102"/>
        <v>0</v>
      </c>
      <c r="X2127" s="181">
        <f t="shared" si="103"/>
        <v>0</v>
      </c>
    </row>
    <row r="2128" spans="1:24" ht="9.6" x14ac:dyDescent="0.3">
      <c r="A2128" s="156" t="s">
        <v>3201</v>
      </c>
      <c r="B2128" s="156" t="s">
        <v>4012</v>
      </c>
      <c r="C2128" s="158"/>
      <c r="D2128" s="158"/>
      <c r="E2128" s="158"/>
      <c r="F2128" s="158"/>
      <c r="G2128" s="158"/>
      <c r="H2128" s="158"/>
      <c r="I2128" s="158"/>
      <c r="J2128" s="158"/>
      <c r="K2128" s="158"/>
      <c r="L2128" s="158"/>
      <c r="M2128" s="158"/>
      <c r="N2128" s="158"/>
      <c r="O2128" s="158"/>
      <c r="P2128" s="158"/>
      <c r="Q2128" s="158"/>
      <c r="R2128" s="158"/>
      <c r="S2128" s="181">
        <f t="shared" si="101"/>
        <v>0</v>
      </c>
      <c r="T2128" s="183"/>
      <c r="U2128" s="183"/>
      <c r="V2128" s="183"/>
      <c r="W2128" s="181">
        <f t="shared" si="102"/>
        <v>0</v>
      </c>
      <c r="X2128" s="181">
        <f t="shared" si="103"/>
        <v>0</v>
      </c>
    </row>
    <row r="2129" spans="1:24" ht="9.6" x14ac:dyDescent="0.3">
      <c r="A2129" s="156" t="s">
        <v>3202</v>
      </c>
      <c r="B2129" s="156" t="s">
        <v>4013</v>
      </c>
      <c r="C2129" s="158"/>
      <c r="D2129" s="158"/>
      <c r="E2129" s="158"/>
      <c r="F2129" s="160">
        <v>0</v>
      </c>
      <c r="G2129" s="158"/>
      <c r="H2129" s="158"/>
      <c r="I2129" s="158"/>
      <c r="J2129" s="158"/>
      <c r="K2129" s="158"/>
      <c r="L2129" s="158"/>
      <c r="M2129" s="158"/>
      <c r="N2129" s="158"/>
      <c r="O2129" s="158"/>
      <c r="P2129" s="158"/>
      <c r="Q2129" s="158"/>
      <c r="R2129" s="158"/>
      <c r="S2129" s="181">
        <f t="shared" si="101"/>
        <v>0</v>
      </c>
      <c r="T2129" s="183"/>
      <c r="U2129" s="184">
        <v>0</v>
      </c>
      <c r="V2129" s="183"/>
      <c r="W2129" s="181">
        <f t="shared" si="102"/>
        <v>0</v>
      </c>
      <c r="X2129" s="181">
        <f t="shared" si="103"/>
        <v>0</v>
      </c>
    </row>
    <row r="2130" spans="1:24" ht="9.6" x14ac:dyDescent="0.3">
      <c r="A2130" s="156" t="s">
        <v>3203</v>
      </c>
      <c r="B2130" s="156" t="s">
        <v>4014</v>
      </c>
      <c r="C2130" s="158"/>
      <c r="D2130" s="158"/>
      <c r="E2130" s="158"/>
      <c r="F2130" s="160">
        <v>0</v>
      </c>
      <c r="G2130" s="158"/>
      <c r="H2130" s="158"/>
      <c r="I2130" s="158"/>
      <c r="J2130" s="158"/>
      <c r="K2130" s="158"/>
      <c r="L2130" s="158"/>
      <c r="M2130" s="158"/>
      <c r="N2130" s="160">
        <v>0</v>
      </c>
      <c r="O2130" s="158"/>
      <c r="P2130" s="158"/>
      <c r="Q2130" s="158"/>
      <c r="R2130" s="158"/>
      <c r="S2130" s="181">
        <f t="shared" si="101"/>
        <v>0</v>
      </c>
      <c r="T2130" s="183"/>
      <c r="U2130" s="184">
        <v>0</v>
      </c>
      <c r="V2130" s="183"/>
      <c r="W2130" s="181">
        <f t="shared" si="102"/>
        <v>0</v>
      </c>
      <c r="X2130" s="181">
        <f t="shared" si="103"/>
        <v>0</v>
      </c>
    </row>
    <row r="2131" spans="1:24" ht="28.8" x14ac:dyDescent="0.3">
      <c r="A2131" s="156" t="s">
        <v>3614</v>
      </c>
      <c r="B2131" s="156" t="s">
        <v>4417</v>
      </c>
      <c r="C2131" s="159">
        <v>-6205373</v>
      </c>
      <c r="D2131" s="158"/>
      <c r="E2131" s="159">
        <v>142315697</v>
      </c>
      <c r="F2131" s="159">
        <v>-39694712</v>
      </c>
      <c r="G2131" s="158"/>
      <c r="H2131" s="159">
        <v>-53395136</v>
      </c>
      <c r="I2131" s="159">
        <v>13124906</v>
      </c>
      <c r="J2131" s="159">
        <v>-137264948</v>
      </c>
      <c r="K2131" s="159">
        <v>-5708</v>
      </c>
      <c r="L2131" s="159">
        <v>-42159190</v>
      </c>
      <c r="M2131" s="159">
        <v>-586666</v>
      </c>
      <c r="N2131" s="159">
        <v>-41077187</v>
      </c>
      <c r="O2131" s="159">
        <v>26460659</v>
      </c>
      <c r="P2131" s="159">
        <v>-496236304</v>
      </c>
      <c r="Q2131" s="159">
        <v>-23272200</v>
      </c>
      <c r="R2131" s="159">
        <v>-104688623</v>
      </c>
      <c r="S2131" s="181">
        <f t="shared" si="101"/>
        <v>-762684785</v>
      </c>
      <c r="T2131" s="183"/>
      <c r="U2131" s="183"/>
      <c r="V2131" s="182">
        <v>-15280234</v>
      </c>
      <c r="W2131" s="181">
        <f t="shared" si="102"/>
        <v>-15280234</v>
      </c>
      <c r="X2131" s="181">
        <f t="shared" si="103"/>
        <v>-777965019</v>
      </c>
    </row>
    <row r="2132" spans="1:24" ht="19.2" x14ac:dyDescent="0.3">
      <c r="A2132" s="156" t="s">
        <v>3615</v>
      </c>
      <c r="B2132" s="156" t="s">
        <v>4418</v>
      </c>
      <c r="C2132" s="159">
        <v>5445155</v>
      </c>
      <c r="D2132" s="158"/>
      <c r="E2132" s="159">
        <v>183482527</v>
      </c>
      <c r="F2132" s="159">
        <v>-14980458</v>
      </c>
      <c r="G2132" s="158"/>
      <c r="H2132" s="159">
        <v>-6508179</v>
      </c>
      <c r="I2132" s="159">
        <v>12277682</v>
      </c>
      <c r="J2132" s="159">
        <v>-133874115</v>
      </c>
      <c r="K2132" s="159">
        <v>-5708</v>
      </c>
      <c r="L2132" s="159">
        <v>-42181612</v>
      </c>
      <c r="M2132" s="159">
        <v>-1312728</v>
      </c>
      <c r="N2132" s="159">
        <v>-43412461</v>
      </c>
      <c r="O2132" s="159">
        <v>644757</v>
      </c>
      <c r="P2132" s="159">
        <v>-429959796</v>
      </c>
      <c r="Q2132" s="159">
        <v>-23263312</v>
      </c>
      <c r="R2132" s="159">
        <v>-102297689</v>
      </c>
      <c r="S2132" s="181">
        <f t="shared" si="101"/>
        <v>-595945937</v>
      </c>
      <c r="T2132" s="183"/>
      <c r="U2132" s="183"/>
      <c r="V2132" s="183"/>
      <c r="W2132" s="181">
        <f t="shared" si="102"/>
        <v>0</v>
      </c>
      <c r="X2132" s="181">
        <f t="shared" si="103"/>
        <v>-595945937</v>
      </c>
    </row>
    <row r="2133" spans="1:24" ht="28.8" x14ac:dyDescent="0.3">
      <c r="A2133" s="156" t="s">
        <v>3616</v>
      </c>
      <c r="B2133" s="156" t="s">
        <v>4419</v>
      </c>
      <c r="C2133" s="159">
        <v>5445155</v>
      </c>
      <c r="D2133" s="158"/>
      <c r="E2133" s="159">
        <v>183482527</v>
      </c>
      <c r="F2133" s="159">
        <v>-14980458</v>
      </c>
      <c r="G2133" s="158"/>
      <c r="H2133" s="159">
        <v>-6508179</v>
      </c>
      <c r="I2133" s="159">
        <v>12277682</v>
      </c>
      <c r="J2133" s="159">
        <v>-133874115</v>
      </c>
      <c r="K2133" s="159">
        <v>-5708</v>
      </c>
      <c r="L2133" s="159">
        <v>-42181612</v>
      </c>
      <c r="M2133" s="159">
        <v>-1312728</v>
      </c>
      <c r="N2133" s="159">
        <v>-43412461</v>
      </c>
      <c r="O2133" s="159">
        <v>644757</v>
      </c>
      <c r="P2133" s="159">
        <v>-429959796</v>
      </c>
      <c r="Q2133" s="159">
        <v>-23263312</v>
      </c>
      <c r="R2133" s="159">
        <v>-102297689</v>
      </c>
      <c r="S2133" s="181">
        <f t="shared" si="101"/>
        <v>-595945937</v>
      </c>
      <c r="T2133" s="183"/>
      <c r="U2133" s="183"/>
      <c r="V2133" s="183"/>
      <c r="W2133" s="181">
        <f t="shared" si="102"/>
        <v>0</v>
      </c>
      <c r="X2133" s="181">
        <f t="shared" si="103"/>
        <v>-595945937</v>
      </c>
    </row>
    <row r="2134" spans="1:24" ht="19.2" x14ac:dyDescent="0.3">
      <c r="A2134" s="156" t="s">
        <v>3366</v>
      </c>
      <c r="B2134" s="156" t="s">
        <v>4176</v>
      </c>
      <c r="C2134" s="158"/>
      <c r="D2134" s="158"/>
      <c r="E2134" s="158"/>
      <c r="F2134" s="158"/>
      <c r="G2134" s="158"/>
      <c r="H2134" s="158"/>
      <c r="I2134" s="158"/>
      <c r="J2134" s="158"/>
      <c r="K2134" s="158"/>
      <c r="L2134" s="158"/>
      <c r="M2134" s="158"/>
      <c r="N2134" s="158"/>
      <c r="O2134" s="158"/>
      <c r="P2134" s="158"/>
      <c r="Q2134" s="158"/>
      <c r="R2134" s="158"/>
      <c r="S2134" s="181">
        <f t="shared" si="101"/>
        <v>0</v>
      </c>
      <c r="T2134" s="183"/>
      <c r="U2134" s="183"/>
      <c r="V2134" s="183"/>
      <c r="W2134" s="181">
        <f t="shared" si="102"/>
        <v>0</v>
      </c>
      <c r="X2134" s="181">
        <f t="shared" si="103"/>
        <v>0</v>
      </c>
    </row>
    <row r="2135" spans="1:24" ht="19.2" x14ac:dyDescent="0.3">
      <c r="A2135" s="176" t="s">
        <v>3777</v>
      </c>
      <c r="B2135" s="156" t="s">
        <v>4177</v>
      </c>
      <c r="C2135" s="158"/>
      <c r="D2135" s="158"/>
      <c r="E2135" s="158"/>
      <c r="F2135" s="158"/>
      <c r="G2135" s="158"/>
      <c r="H2135" s="158"/>
      <c r="I2135" s="158"/>
      <c r="J2135" s="158"/>
      <c r="K2135" s="158"/>
      <c r="L2135" s="158"/>
      <c r="M2135" s="158"/>
      <c r="N2135" s="158"/>
      <c r="O2135" s="158"/>
      <c r="P2135" s="159">
        <v>-198576425</v>
      </c>
      <c r="Q2135" s="158"/>
      <c r="R2135" s="159">
        <v>-26503029</v>
      </c>
      <c r="S2135" s="181">
        <f t="shared" si="101"/>
        <v>-225079454</v>
      </c>
      <c r="T2135" s="183"/>
      <c r="U2135" s="183"/>
      <c r="V2135" s="183"/>
      <c r="W2135" s="181">
        <f t="shared" si="102"/>
        <v>0</v>
      </c>
      <c r="X2135" s="181">
        <f t="shared" si="103"/>
        <v>-225079454</v>
      </c>
    </row>
    <row r="2136" spans="1:24" ht="19.2" x14ac:dyDescent="0.3">
      <c r="A2136" s="156" t="s">
        <v>3368</v>
      </c>
      <c r="B2136" s="156" t="s">
        <v>4178</v>
      </c>
      <c r="C2136" s="159">
        <v>4233535</v>
      </c>
      <c r="D2136" s="158"/>
      <c r="E2136" s="159">
        <v>48899515</v>
      </c>
      <c r="F2136" s="159">
        <v>26294610</v>
      </c>
      <c r="G2136" s="158"/>
      <c r="H2136" s="159">
        <v>12653544</v>
      </c>
      <c r="I2136" s="159">
        <v>12277682</v>
      </c>
      <c r="J2136" s="159">
        <v>-4679482</v>
      </c>
      <c r="K2136" s="159">
        <v>-5708</v>
      </c>
      <c r="L2136" s="159">
        <v>-36935604</v>
      </c>
      <c r="M2136" s="159">
        <v>-1312728</v>
      </c>
      <c r="N2136" s="159">
        <v>-43412461</v>
      </c>
      <c r="O2136" s="159">
        <v>643368</v>
      </c>
      <c r="P2136" s="159">
        <v>-166794804</v>
      </c>
      <c r="Q2136" s="159">
        <v>-22926693</v>
      </c>
      <c r="R2136" s="159">
        <v>-27009910</v>
      </c>
      <c r="S2136" s="181">
        <f t="shared" si="101"/>
        <v>-198075136</v>
      </c>
      <c r="T2136" s="183"/>
      <c r="U2136" s="183"/>
      <c r="V2136" s="183"/>
      <c r="W2136" s="181">
        <f t="shared" si="102"/>
        <v>0</v>
      </c>
      <c r="X2136" s="181">
        <f t="shared" si="103"/>
        <v>-198075136</v>
      </c>
    </row>
    <row r="2137" spans="1:24" ht="19.2" x14ac:dyDescent="0.3">
      <c r="A2137" s="156" t="s">
        <v>3369</v>
      </c>
      <c r="B2137" s="156" t="s">
        <v>4179</v>
      </c>
      <c r="C2137" s="158"/>
      <c r="D2137" s="158"/>
      <c r="E2137" s="160">
        <v>0</v>
      </c>
      <c r="F2137" s="160">
        <v>0</v>
      </c>
      <c r="G2137" s="158"/>
      <c r="H2137" s="159">
        <v>14868318</v>
      </c>
      <c r="I2137" s="158"/>
      <c r="J2137" s="159">
        <v>1778309</v>
      </c>
      <c r="K2137" s="158"/>
      <c r="L2137" s="158"/>
      <c r="M2137" s="158"/>
      <c r="N2137" s="160">
        <v>0</v>
      </c>
      <c r="O2137" s="158"/>
      <c r="P2137" s="159">
        <v>35919</v>
      </c>
      <c r="Q2137" s="158"/>
      <c r="R2137" s="158"/>
      <c r="S2137" s="181">
        <f t="shared" si="101"/>
        <v>16682546</v>
      </c>
      <c r="T2137" s="183"/>
      <c r="U2137" s="183"/>
      <c r="V2137" s="183"/>
      <c r="W2137" s="181">
        <f t="shared" si="102"/>
        <v>0</v>
      </c>
      <c r="X2137" s="181">
        <f t="shared" si="103"/>
        <v>16682546</v>
      </c>
    </row>
    <row r="2138" spans="1:24" ht="19.2" x14ac:dyDescent="0.3">
      <c r="A2138" s="156" t="s">
        <v>3370</v>
      </c>
      <c r="B2138" s="156" t="s">
        <v>4180</v>
      </c>
      <c r="C2138" s="159">
        <v>1211620</v>
      </c>
      <c r="D2138" s="158"/>
      <c r="E2138" s="159">
        <v>11422344</v>
      </c>
      <c r="F2138" s="159">
        <v>-47472540</v>
      </c>
      <c r="G2138" s="158"/>
      <c r="H2138" s="159">
        <v>4924257</v>
      </c>
      <c r="I2138" s="158"/>
      <c r="J2138" s="159">
        <v>-81936859</v>
      </c>
      <c r="K2138" s="158"/>
      <c r="L2138" s="158"/>
      <c r="M2138" s="158"/>
      <c r="N2138" s="160">
        <v>0</v>
      </c>
      <c r="O2138" s="159">
        <v>1389</v>
      </c>
      <c r="P2138" s="159">
        <v>-64624486</v>
      </c>
      <c r="Q2138" s="159">
        <v>505914</v>
      </c>
      <c r="R2138" s="159">
        <v>-48784750</v>
      </c>
      <c r="S2138" s="181">
        <f t="shared" si="101"/>
        <v>-224753111</v>
      </c>
      <c r="T2138" s="183"/>
      <c r="U2138" s="183"/>
      <c r="V2138" s="183"/>
      <c r="W2138" s="181">
        <f t="shared" si="102"/>
        <v>0</v>
      </c>
      <c r="X2138" s="181">
        <f t="shared" si="103"/>
        <v>-224753111</v>
      </c>
    </row>
    <row r="2139" spans="1:24" ht="19.2" x14ac:dyDescent="0.3">
      <c r="A2139" s="156" t="s">
        <v>3371</v>
      </c>
      <c r="B2139" s="156" t="s">
        <v>4181</v>
      </c>
      <c r="C2139" s="158"/>
      <c r="D2139" s="158"/>
      <c r="E2139" s="160">
        <v>0</v>
      </c>
      <c r="F2139" s="159">
        <v>3943562</v>
      </c>
      <c r="G2139" s="158"/>
      <c r="H2139" s="160">
        <v>0</v>
      </c>
      <c r="I2139" s="158"/>
      <c r="J2139" s="158"/>
      <c r="K2139" s="158"/>
      <c r="L2139" s="158"/>
      <c r="M2139" s="158"/>
      <c r="N2139" s="160">
        <v>0</v>
      </c>
      <c r="O2139" s="158"/>
      <c r="P2139" s="158"/>
      <c r="Q2139" s="158"/>
      <c r="R2139" s="158"/>
      <c r="S2139" s="181">
        <f t="shared" si="101"/>
        <v>3943562</v>
      </c>
      <c r="T2139" s="183"/>
      <c r="U2139" s="183"/>
      <c r="V2139" s="183"/>
      <c r="W2139" s="181">
        <f t="shared" si="102"/>
        <v>0</v>
      </c>
      <c r="X2139" s="181">
        <f t="shared" si="103"/>
        <v>3943562</v>
      </c>
    </row>
    <row r="2140" spans="1:24" ht="19.2" x14ac:dyDescent="0.3">
      <c r="A2140" s="156" t="s">
        <v>3372</v>
      </c>
      <c r="B2140" s="156" t="s">
        <v>4182</v>
      </c>
      <c r="C2140" s="158"/>
      <c r="D2140" s="158"/>
      <c r="E2140" s="159">
        <v>123160668</v>
      </c>
      <c r="F2140" s="160">
        <v>0</v>
      </c>
      <c r="G2140" s="158"/>
      <c r="H2140" s="159">
        <v>-38954298</v>
      </c>
      <c r="I2140" s="158"/>
      <c r="J2140" s="158"/>
      <c r="K2140" s="158"/>
      <c r="L2140" s="158"/>
      <c r="M2140" s="158"/>
      <c r="N2140" s="160">
        <v>0</v>
      </c>
      <c r="O2140" s="158"/>
      <c r="P2140" s="158"/>
      <c r="Q2140" s="159">
        <v>-842533</v>
      </c>
      <c r="R2140" s="158"/>
      <c r="S2140" s="181">
        <f t="shared" si="101"/>
        <v>83363837</v>
      </c>
      <c r="T2140" s="183"/>
      <c r="U2140" s="183"/>
      <c r="V2140" s="183"/>
      <c r="W2140" s="181">
        <f t="shared" si="102"/>
        <v>0</v>
      </c>
      <c r="X2140" s="181">
        <f t="shared" si="103"/>
        <v>83363837</v>
      </c>
    </row>
    <row r="2141" spans="1:24" ht="19.2" x14ac:dyDescent="0.3">
      <c r="A2141" s="156" t="s">
        <v>3373</v>
      </c>
      <c r="B2141" s="156" t="s">
        <v>4183</v>
      </c>
      <c r="C2141" s="158"/>
      <c r="D2141" s="158"/>
      <c r="E2141" s="160">
        <v>0</v>
      </c>
      <c r="F2141" s="159">
        <v>2253910</v>
      </c>
      <c r="G2141" s="158"/>
      <c r="H2141" s="160">
        <v>0</v>
      </c>
      <c r="I2141" s="158"/>
      <c r="J2141" s="159">
        <v>-49036083</v>
      </c>
      <c r="K2141" s="158"/>
      <c r="L2141" s="159">
        <v>-5246008</v>
      </c>
      <c r="M2141" s="158"/>
      <c r="N2141" s="160">
        <v>0</v>
      </c>
      <c r="O2141" s="158"/>
      <c r="P2141" s="158"/>
      <c r="Q2141" s="158"/>
      <c r="R2141" s="158"/>
      <c r="S2141" s="181">
        <f t="shared" si="101"/>
        <v>-52028181</v>
      </c>
      <c r="T2141" s="183"/>
      <c r="U2141" s="183"/>
      <c r="V2141" s="183"/>
      <c r="W2141" s="181">
        <f t="shared" si="102"/>
        <v>0</v>
      </c>
      <c r="X2141" s="181">
        <f t="shared" si="103"/>
        <v>-52028181</v>
      </c>
    </row>
    <row r="2142" spans="1:24" ht="19.2" x14ac:dyDescent="0.3">
      <c r="A2142" s="156" t="s">
        <v>3381</v>
      </c>
      <c r="B2142" s="156" t="s">
        <v>4191</v>
      </c>
      <c r="C2142" s="158"/>
      <c r="D2142" s="158"/>
      <c r="E2142" s="158"/>
      <c r="F2142" s="158"/>
      <c r="G2142" s="158"/>
      <c r="H2142" s="158"/>
      <c r="I2142" s="158"/>
      <c r="J2142" s="158"/>
      <c r="K2142" s="158"/>
      <c r="L2142" s="158"/>
      <c r="M2142" s="158"/>
      <c r="N2142" s="158"/>
      <c r="O2142" s="158"/>
      <c r="P2142" s="158"/>
      <c r="Q2142" s="158"/>
      <c r="R2142" s="158"/>
      <c r="S2142" s="181">
        <f t="shared" si="101"/>
        <v>0</v>
      </c>
      <c r="T2142" s="183"/>
      <c r="U2142" s="183"/>
      <c r="V2142" s="183"/>
      <c r="W2142" s="181">
        <f t="shared" si="102"/>
        <v>0</v>
      </c>
      <c r="X2142" s="181">
        <f t="shared" si="103"/>
        <v>0</v>
      </c>
    </row>
    <row r="2143" spans="1:24" ht="19.2" x14ac:dyDescent="0.3">
      <c r="A2143" s="156" t="s">
        <v>3368</v>
      </c>
      <c r="B2143" s="156" t="s">
        <v>2961</v>
      </c>
      <c r="C2143" s="159">
        <v>4233535</v>
      </c>
      <c r="D2143" s="158"/>
      <c r="E2143" s="159">
        <v>48899515</v>
      </c>
      <c r="F2143" s="159">
        <v>26294610</v>
      </c>
      <c r="G2143" s="158"/>
      <c r="H2143" s="159">
        <v>12653544</v>
      </c>
      <c r="I2143" s="159">
        <v>12277682</v>
      </c>
      <c r="J2143" s="159">
        <v>-4679482</v>
      </c>
      <c r="K2143" s="159">
        <v>-5708</v>
      </c>
      <c r="L2143" s="159">
        <v>-36935604</v>
      </c>
      <c r="M2143" s="159">
        <v>-1312728</v>
      </c>
      <c r="N2143" s="159">
        <v>-43412461</v>
      </c>
      <c r="O2143" s="159">
        <v>643368</v>
      </c>
      <c r="P2143" s="159">
        <v>-166794804</v>
      </c>
      <c r="Q2143" s="159">
        <v>-22926693</v>
      </c>
      <c r="R2143" s="159">
        <v>-27009910</v>
      </c>
      <c r="S2143" s="181">
        <f t="shared" si="101"/>
        <v>-198075136</v>
      </c>
      <c r="T2143" s="183"/>
      <c r="U2143" s="183"/>
      <c r="V2143" s="183"/>
      <c r="W2143" s="181">
        <f t="shared" si="102"/>
        <v>0</v>
      </c>
      <c r="X2143" s="181">
        <f t="shared" si="103"/>
        <v>-198075136</v>
      </c>
    </row>
    <row r="2144" spans="1:24" ht="9.6" x14ac:dyDescent="0.3">
      <c r="A2144" s="156" t="s">
        <v>3297</v>
      </c>
      <c r="B2144" s="156" t="s">
        <v>4108</v>
      </c>
      <c r="C2144" s="159">
        <v>2645098</v>
      </c>
      <c r="D2144" s="158"/>
      <c r="E2144" s="159">
        <v>1762413</v>
      </c>
      <c r="F2144" s="159">
        <v>15587140</v>
      </c>
      <c r="G2144" s="158"/>
      <c r="H2144" s="159">
        <v>-28003776</v>
      </c>
      <c r="I2144" s="159">
        <v>8638271</v>
      </c>
      <c r="J2144" s="159">
        <v>-1312436</v>
      </c>
      <c r="K2144" s="160">
        <v>0</v>
      </c>
      <c r="L2144" s="159">
        <v>-51431447</v>
      </c>
      <c r="M2144" s="159">
        <v>-1075882</v>
      </c>
      <c r="N2144" s="159">
        <v>-19690667</v>
      </c>
      <c r="O2144" s="159">
        <v>605183</v>
      </c>
      <c r="P2144" s="159">
        <v>-99036483</v>
      </c>
      <c r="Q2144" s="159">
        <v>-22007139</v>
      </c>
      <c r="R2144" s="159">
        <v>-15566428</v>
      </c>
      <c r="S2144" s="181">
        <f t="shared" si="101"/>
        <v>-208886153</v>
      </c>
      <c r="T2144" s="183"/>
      <c r="U2144" s="183"/>
      <c r="V2144" s="183"/>
      <c r="W2144" s="181">
        <f t="shared" si="102"/>
        <v>0</v>
      </c>
      <c r="X2144" s="181">
        <f t="shared" si="103"/>
        <v>-208886153</v>
      </c>
    </row>
    <row r="2145" spans="1:24" ht="9.6" x14ac:dyDescent="0.3">
      <c r="A2145" s="156" t="s">
        <v>3298</v>
      </c>
      <c r="B2145" s="156" t="s">
        <v>4109</v>
      </c>
      <c r="C2145" s="159">
        <v>1588437</v>
      </c>
      <c r="D2145" s="158"/>
      <c r="E2145" s="159">
        <v>47137102</v>
      </c>
      <c r="F2145" s="159">
        <v>10707470</v>
      </c>
      <c r="G2145" s="158"/>
      <c r="H2145" s="159">
        <v>40657320</v>
      </c>
      <c r="I2145" s="159">
        <v>3639411</v>
      </c>
      <c r="J2145" s="159">
        <v>-3367046</v>
      </c>
      <c r="K2145" s="159">
        <v>-5708</v>
      </c>
      <c r="L2145" s="159">
        <v>14495843</v>
      </c>
      <c r="M2145" s="159">
        <v>-236846</v>
      </c>
      <c r="N2145" s="159">
        <v>-23721794</v>
      </c>
      <c r="O2145" s="159">
        <v>38185</v>
      </c>
      <c r="P2145" s="159">
        <v>-67758321</v>
      </c>
      <c r="Q2145" s="159">
        <v>-919554</v>
      </c>
      <c r="R2145" s="159">
        <v>-11443482</v>
      </c>
      <c r="S2145" s="181">
        <f t="shared" si="101"/>
        <v>10811017</v>
      </c>
      <c r="T2145" s="183"/>
      <c r="U2145" s="183"/>
      <c r="V2145" s="183"/>
      <c r="W2145" s="181">
        <f t="shared" si="102"/>
        <v>0</v>
      </c>
      <c r="X2145" s="181">
        <f t="shared" si="103"/>
        <v>10811017</v>
      </c>
    </row>
    <row r="2146" spans="1:24" ht="19.2" x14ac:dyDescent="0.3">
      <c r="A2146" s="156" t="s">
        <v>3369</v>
      </c>
      <c r="B2146" s="156" t="s">
        <v>4179</v>
      </c>
      <c r="C2146" s="158"/>
      <c r="D2146" s="158"/>
      <c r="E2146" s="160">
        <v>0</v>
      </c>
      <c r="F2146" s="160">
        <v>0</v>
      </c>
      <c r="G2146" s="158"/>
      <c r="H2146" s="159">
        <v>14868318</v>
      </c>
      <c r="I2146" s="158"/>
      <c r="J2146" s="159">
        <v>1778309</v>
      </c>
      <c r="K2146" s="158"/>
      <c r="L2146" s="158"/>
      <c r="M2146" s="158"/>
      <c r="N2146" s="160">
        <v>0</v>
      </c>
      <c r="O2146" s="158"/>
      <c r="P2146" s="159">
        <v>35919</v>
      </c>
      <c r="Q2146" s="158"/>
      <c r="R2146" s="158"/>
      <c r="S2146" s="181">
        <f t="shared" si="101"/>
        <v>16682546</v>
      </c>
      <c r="T2146" s="183"/>
      <c r="U2146" s="183"/>
      <c r="V2146" s="183"/>
      <c r="W2146" s="181">
        <f t="shared" si="102"/>
        <v>0</v>
      </c>
      <c r="X2146" s="181">
        <f t="shared" si="103"/>
        <v>16682546</v>
      </c>
    </row>
    <row r="2147" spans="1:24" ht="9.6" x14ac:dyDescent="0.3">
      <c r="A2147" s="156" t="s">
        <v>3297</v>
      </c>
      <c r="B2147" s="156" t="s">
        <v>4108</v>
      </c>
      <c r="C2147" s="158"/>
      <c r="D2147" s="158"/>
      <c r="E2147" s="160">
        <v>0</v>
      </c>
      <c r="F2147" s="160">
        <v>0</v>
      </c>
      <c r="G2147" s="158"/>
      <c r="H2147" s="159">
        <v>2925502</v>
      </c>
      <c r="I2147" s="158"/>
      <c r="J2147" s="158"/>
      <c r="K2147" s="158"/>
      <c r="L2147" s="158"/>
      <c r="M2147" s="158"/>
      <c r="N2147" s="160">
        <v>0</v>
      </c>
      <c r="O2147" s="158"/>
      <c r="P2147" s="158"/>
      <c r="Q2147" s="158"/>
      <c r="R2147" s="158"/>
      <c r="S2147" s="181">
        <f t="shared" si="101"/>
        <v>2925502</v>
      </c>
      <c r="T2147" s="183"/>
      <c r="U2147" s="183"/>
      <c r="V2147" s="183"/>
      <c r="W2147" s="181">
        <f t="shared" si="102"/>
        <v>0</v>
      </c>
      <c r="X2147" s="181">
        <f t="shared" si="103"/>
        <v>2925502</v>
      </c>
    </row>
    <row r="2148" spans="1:24" ht="9.6" x14ac:dyDescent="0.3">
      <c r="A2148" s="156" t="s">
        <v>3298</v>
      </c>
      <c r="B2148" s="156" t="s">
        <v>4109</v>
      </c>
      <c r="C2148" s="158"/>
      <c r="D2148" s="158"/>
      <c r="E2148" s="160">
        <v>0</v>
      </c>
      <c r="F2148" s="160">
        <v>0</v>
      </c>
      <c r="G2148" s="158"/>
      <c r="H2148" s="159">
        <v>11942816</v>
      </c>
      <c r="I2148" s="158"/>
      <c r="J2148" s="159">
        <v>1778309</v>
      </c>
      <c r="K2148" s="158"/>
      <c r="L2148" s="158"/>
      <c r="M2148" s="158"/>
      <c r="N2148" s="160">
        <v>0</v>
      </c>
      <c r="O2148" s="158"/>
      <c r="P2148" s="159">
        <v>35919</v>
      </c>
      <c r="Q2148" s="158"/>
      <c r="R2148" s="158"/>
      <c r="S2148" s="181">
        <f t="shared" si="101"/>
        <v>13757044</v>
      </c>
      <c r="T2148" s="183"/>
      <c r="U2148" s="183"/>
      <c r="V2148" s="183"/>
      <c r="W2148" s="181">
        <f t="shared" si="102"/>
        <v>0</v>
      </c>
      <c r="X2148" s="181">
        <f t="shared" si="103"/>
        <v>13757044</v>
      </c>
    </row>
    <row r="2149" spans="1:24" ht="19.2" x14ac:dyDescent="0.3">
      <c r="A2149" s="156" t="s">
        <v>3370</v>
      </c>
      <c r="B2149" s="156" t="s">
        <v>4180</v>
      </c>
      <c r="C2149" s="159">
        <v>1211620</v>
      </c>
      <c r="D2149" s="158"/>
      <c r="E2149" s="159">
        <v>11422344</v>
      </c>
      <c r="F2149" s="159">
        <v>-47472540</v>
      </c>
      <c r="G2149" s="158"/>
      <c r="H2149" s="159">
        <v>4924257</v>
      </c>
      <c r="I2149" s="158"/>
      <c r="J2149" s="159">
        <v>-81936859</v>
      </c>
      <c r="K2149" s="158"/>
      <c r="L2149" s="158"/>
      <c r="M2149" s="158"/>
      <c r="N2149" s="160">
        <v>0</v>
      </c>
      <c r="O2149" s="159">
        <v>1389</v>
      </c>
      <c r="P2149" s="159">
        <v>-64624486</v>
      </c>
      <c r="Q2149" s="159">
        <v>505914</v>
      </c>
      <c r="R2149" s="159">
        <v>-48784750</v>
      </c>
      <c r="S2149" s="181">
        <f t="shared" si="101"/>
        <v>-224753111</v>
      </c>
      <c r="T2149" s="183"/>
      <c r="U2149" s="183"/>
      <c r="V2149" s="183"/>
      <c r="W2149" s="181">
        <f t="shared" si="102"/>
        <v>0</v>
      </c>
      <c r="X2149" s="181">
        <f t="shared" si="103"/>
        <v>-224753111</v>
      </c>
    </row>
    <row r="2150" spans="1:24" ht="9.6" x14ac:dyDescent="0.3">
      <c r="A2150" s="156" t="s">
        <v>3297</v>
      </c>
      <c r="B2150" s="156" t="s">
        <v>4108</v>
      </c>
      <c r="C2150" s="160">
        <v>0</v>
      </c>
      <c r="D2150" s="158"/>
      <c r="E2150" s="159">
        <v>1065820</v>
      </c>
      <c r="F2150" s="159">
        <v>-11354711</v>
      </c>
      <c r="G2150" s="158"/>
      <c r="H2150" s="159">
        <v>217484</v>
      </c>
      <c r="I2150" s="158"/>
      <c r="J2150" s="159">
        <v>-22980515</v>
      </c>
      <c r="K2150" s="158"/>
      <c r="L2150" s="158"/>
      <c r="M2150" s="158"/>
      <c r="N2150" s="160">
        <v>0</v>
      </c>
      <c r="O2150" s="159">
        <v>1389</v>
      </c>
      <c r="P2150" s="158"/>
      <c r="Q2150" s="158"/>
      <c r="R2150" s="158"/>
      <c r="S2150" s="181">
        <f t="shared" si="101"/>
        <v>-33050533</v>
      </c>
      <c r="T2150" s="183"/>
      <c r="U2150" s="183"/>
      <c r="V2150" s="183"/>
      <c r="W2150" s="181">
        <f t="shared" si="102"/>
        <v>0</v>
      </c>
      <c r="X2150" s="181">
        <f t="shared" si="103"/>
        <v>-33050533</v>
      </c>
    </row>
    <row r="2151" spans="1:24" ht="9.6" x14ac:dyDescent="0.3">
      <c r="A2151" s="156" t="s">
        <v>3298</v>
      </c>
      <c r="B2151" s="156" t="s">
        <v>4109</v>
      </c>
      <c r="C2151" s="159">
        <v>1211620</v>
      </c>
      <c r="D2151" s="158"/>
      <c r="E2151" s="159">
        <v>10356524</v>
      </c>
      <c r="F2151" s="159">
        <v>-36117829</v>
      </c>
      <c r="G2151" s="158"/>
      <c r="H2151" s="159">
        <v>4706773</v>
      </c>
      <c r="I2151" s="158"/>
      <c r="J2151" s="159">
        <v>-58956344</v>
      </c>
      <c r="K2151" s="158"/>
      <c r="L2151" s="158"/>
      <c r="M2151" s="158"/>
      <c r="N2151" s="160">
        <v>0</v>
      </c>
      <c r="O2151" s="158"/>
      <c r="P2151" s="159">
        <v>-64624486</v>
      </c>
      <c r="Q2151" s="159">
        <v>505914</v>
      </c>
      <c r="R2151" s="159">
        <v>-48784750</v>
      </c>
      <c r="S2151" s="181">
        <f t="shared" ref="S2151:S2214" si="104">SUM(C2151:R2151)</f>
        <v>-191702578</v>
      </c>
      <c r="T2151" s="183"/>
      <c r="U2151" s="183"/>
      <c r="V2151" s="183"/>
      <c r="W2151" s="181">
        <f t="shared" si="102"/>
        <v>0</v>
      </c>
      <c r="X2151" s="181">
        <f t="shared" si="103"/>
        <v>-191702578</v>
      </c>
    </row>
    <row r="2152" spans="1:24" ht="19.2" x14ac:dyDescent="0.3">
      <c r="A2152" s="156" t="s">
        <v>3371</v>
      </c>
      <c r="B2152" s="156" t="s">
        <v>4181</v>
      </c>
      <c r="C2152" s="158"/>
      <c r="D2152" s="158"/>
      <c r="E2152" s="160">
        <v>0</v>
      </c>
      <c r="F2152" s="159">
        <v>3943562</v>
      </c>
      <c r="G2152" s="158"/>
      <c r="H2152" s="160">
        <v>0</v>
      </c>
      <c r="I2152" s="158"/>
      <c r="J2152" s="158"/>
      <c r="K2152" s="158"/>
      <c r="L2152" s="158"/>
      <c r="M2152" s="158"/>
      <c r="N2152" s="160">
        <v>0</v>
      </c>
      <c r="O2152" s="158"/>
      <c r="P2152" s="158"/>
      <c r="Q2152" s="158"/>
      <c r="R2152" s="158"/>
      <c r="S2152" s="181">
        <f t="shared" si="104"/>
        <v>3943562</v>
      </c>
      <c r="T2152" s="183"/>
      <c r="U2152" s="183"/>
      <c r="V2152" s="183"/>
      <c r="W2152" s="181">
        <f t="shared" si="102"/>
        <v>0</v>
      </c>
      <c r="X2152" s="181">
        <f t="shared" si="103"/>
        <v>3943562</v>
      </c>
    </row>
    <row r="2153" spans="1:24" ht="9.6" x14ac:dyDescent="0.3">
      <c r="A2153" s="156" t="s">
        <v>3297</v>
      </c>
      <c r="B2153" s="156" t="s">
        <v>4108</v>
      </c>
      <c r="C2153" s="158"/>
      <c r="D2153" s="158"/>
      <c r="E2153" s="160">
        <v>0</v>
      </c>
      <c r="F2153" s="160">
        <v>0</v>
      </c>
      <c r="G2153" s="158"/>
      <c r="H2153" s="160">
        <v>0</v>
      </c>
      <c r="I2153" s="158"/>
      <c r="J2153" s="158"/>
      <c r="K2153" s="158"/>
      <c r="L2153" s="158"/>
      <c r="M2153" s="158"/>
      <c r="N2153" s="160">
        <v>0</v>
      </c>
      <c r="O2153" s="158"/>
      <c r="P2153" s="158"/>
      <c r="Q2153" s="158"/>
      <c r="R2153" s="158"/>
      <c r="S2153" s="181">
        <f t="shared" si="104"/>
        <v>0</v>
      </c>
      <c r="T2153" s="183"/>
      <c r="U2153" s="183"/>
      <c r="V2153" s="183"/>
      <c r="W2153" s="181">
        <f t="shared" ref="W2153:W2216" si="105">SUM(T2153:V2153)</f>
        <v>0</v>
      </c>
      <c r="X2153" s="181">
        <f t="shared" ref="X2153:X2216" si="106">S2153+W2153</f>
        <v>0</v>
      </c>
    </row>
    <row r="2154" spans="1:24" ht="9.6" x14ac:dyDescent="0.3">
      <c r="A2154" s="156" t="s">
        <v>3298</v>
      </c>
      <c r="B2154" s="156" t="s">
        <v>4109</v>
      </c>
      <c r="C2154" s="158"/>
      <c r="D2154" s="158"/>
      <c r="E2154" s="160">
        <v>0</v>
      </c>
      <c r="F2154" s="159">
        <v>3943562</v>
      </c>
      <c r="G2154" s="158"/>
      <c r="H2154" s="160">
        <v>0</v>
      </c>
      <c r="I2154" s="158"/>
      <c r="J2154" s="158"/>
      <c r="K2154" s="158"/>
      <c r="L2154" s="158"/>
      <c r="M2154" s="158"/>
      <c r="N2154" s="160">
        <v>0</v>
      </c>
      <c r="O2154" s="158"/>
      <c r="P2154" s="158"/>
      <c r="Q2154" s="158"/>
      <c r="R2154" s="158"/>
      <c r="S2154" s="181">
        <f t="shared" si="104"/>
        <v>3943562</v>
      </c>
      <c r="T2154" s="183"/>
      <c r="U2154" s="183"/>
      <c r="V2154" s="183"/>
      <c r="W2154" s="181">
        <f t="shared" si="105"/>
        <v>0</v>
      </c>
      <c r="X2154" s="181">
        <f t="shared" si="106"/>
        <v>3943562</v>
      </c>
    </row>
    <row r="2155" spans="1:24" ht="19.2" x14ac:dyDescent="0.3">
      <c r="A2155" s="156" t="s">
        <v>3372</v>
      </c>
      <c r="B2155" s="156" t="s">
        <v>4182</v>
      </c>
      <c r="C2155" s="158"/>
      <c r="D2155" s="158"/>
      <c r="E2155" s="159">
        <v>123160668</v>
      </c>
      <c r="F2155" s="160">
        <v>0</v>
      </c>
      <c r="G2155" s="158"/>
      <c r="H2155" s="159">
        <v>-38954298</v>
      </c>
      <c r="I2155" s="158"/>
      <c r="J2155" s="158"/>
      <c r="K2155" s="158"/>
      <c r="L2155" s="158"/>
      <c r="M2155" s="158"/>
      <c r="N2155" s="160">
        <v>0</v>
      </c>
      <c r="O2155" s="158"/>
      <c r="P2155" s="158"/>
      <c r="Q2155" s="159">
        <v>-842533</v>
      </c>
      <c r="R2155" s="158"/>
      <c r="S2155" s="181">
        <f t="shared" si="104"/>
        <v>83363837</v>
      </c>
      <c r="T2155" s="183"/>
      <c r="U2155" s="183"/>
      <c r="V2155" s="183"/>
      <c r="W2155" s="181">
        <f t="shared" si="105"/>
        <v>0</v>
      </c>
      <c r="X2155" s="181">
        <f t="shared" si="106"/>
        <v>83363837</v>
      </c>
    </row>
    <row r="2156" spans="1:24" ht="9.6" x14ac:dyDescent="0.3">
      <c r="A2156" s="156" t="s">
        <v>3297</v>
      </c>
      <c r="B2156" s="156" t="s">
        <v>4108</v>
      </c>
      <c r="C2156" s="158"/>
      <c r="D2156" s="158"/>
      <c r="E2156" s="160">
        <v>0</v>
      </c>
      <c r="F2156" s="160">
        <v>0</v>
      </c>
      <c r="G2156" s="158"/>
      <c r="H2156" s="159">
        <v>-25650657</v>
      </c>
      <c r="I2156" s="158"/>
      <c r="J2156" s="158"/>
      <c r="K2156" s="158"/>
      <c r="L2156" s="158"/>
      <c r="M2156" s="158"/>
      <c r="N2156" s="160">
        <v>0</v>
      </c>
      <c r="O2156" s="158"/>
      <c r="P2156" s="158"/>
      <c r="Q2156" s="158"/>
      <c r="R2156" s="158"/>
      <c r="S2156" s="181">
        <f t="shared" si="104"/>
        <v>-25650657</v>
      </c>
      <c r="T2156" s="183"/>
      <c r="U2156" s="183"/>
      <c r="V2156" s="183"/>
      <c r="W2156" s="181">
        <f t="shared" si="105"/>
        <v>0</v>
      </c>
      <c r="X2156" s="181">
        <f t="shared" si="106"/>
        <v>-25650657</v>
      </c>
    </row>
    <row r="2157" spans="1:24" ht="9.6" x14ac:dyDescent="0.3">
      <c r="A2157" s="156" t="s">
        <v>3298</v>
      </c>
      <c r="B2157" s="156" t="s">
        <v>4109</v>
      </c>
      <c r="C2157" s="158"/>
      <c r="D2157" s="158"/>
      <c r="E2157" s="159">
        <v>123160668</v>
      </c>
      <c r="F2157" s="160">
        <v>0</v>
      </c>
      <c r="G2157" s="158"/>
      <c r="H2157" s="159">
        <v>-13303641</v>
      </c>
      <c r="I2157" s="158"/>
      <c r="J2157" s="158"/>
      <c r="K2157" s="158"/>
      <c r="L2157" s="158"/>
      <c r="M2157" s="158"/>
      <c r="N2157" s="160">
        <v>0</v>
      </c>
      <c r="O2157" s="158"/>
      <c r="P2157" s="158"/>
      <c r="Q2157" s="159">
        <v>-842533</v>
      </c>
      <c r="R2157" s="158"/>
      <c r="S2157" s="181">
        <f t="shared" si="104"/>
        <v>109014494</v>
      </c>
      <c r="T2157" s="183"/>
      <c r="U2157" s="183"/>
      <c r="V2157" s="183"/>
      <c r="W2157" s="181">
        <f t="shared" si="105"/>
        <v>0</v>
      </c>
      <c r="X2157" s="181">
        <f t="shared" si="106"/>
        <v>109014494</v>
      </c>
    </row>
    <row r="2158" spans="1:24" ht="19.2" x14ac:dyDescent="0.3">
      <c r="A2158" s="156" t="s">
        <v>3373</v>
      </c>
      <c r="B2158" s="156" t="s">
        <v>4183</v>
      </c>
      <c r="C2158" s="158"/>
      <c r="D2158" s="158"/>
      <c r="E2158" s="160">
        <v>0</v>
      </c>
      <c r="F2158" s="159">
        <v>2253910</v>
      </c>
      <c r="G2158" s="158"/>
      <c r="H2158" s="160">
        <v>0</v>
      </c>
      <c r="I2158" s="158"/>
      <c r="J2158" s="159">
        <v>-49036083</v>
      </c>
      <c r="K2158" s="158"/>
      <c r="L2158" s="159">
        <v>-5246008</v>
      </c>
      <c r="M2158" s="158"/>
      <c r="N2158" s="160">
        <v>0</v>
      </c>
      <c r="O2158" s="158"/>
      <c r="P2158" s="158"/>
      <c r="Q2158" s="158"/>
      <c r="R2158" s="158"/>
      <c r="S2158" s="181">
        <f t="shared" si="104"/>
        <v>-52028181</v>
      </c>
      <c r="T2158" s="183"/>
      <c r="U2158" s="183"/>
      <c r="V2158" s="183"/>
      <c r="W2158" s="181">
        <f t="shared" si="105"/>
        <v>0</v>
      </c>
      <c r="X2158" s="181">
        <f t="shared" si="106"/>
        <v>-52028181</v>
      </c>
    </row>
    <row r="2159" spans="1:24" ht="9.6" x14ac:dyDescent="0.3">
      <c r="A2159" s="156" t="s">
        <v>3297</v>
      </c>
      <c r="B2159" s="156" t="s">
        <v>4108</v>
      </c>
      <c r="C2159" s="158"/>
      <c r="D2159" s="158"/>
      <c r="E2159" s="160">
        <v>0</v>
      </c>
      <c r="F2159" s="160">
        <v>0</v>
      </c>
      <c r="G2159" s="158"/>
      <c r="H2159" s="160">
        <v>0</v>
      </c>
      <c r="I2159" s="158"/>
      <c r="J2159" s="158"/>
      <c r="K2159" s="158"/>
      <c r="L2159" s="158"/>
      <c r="M2159" s="158"/>
      <c r="N2159" s="160">
        <v>0</v>
      </c>
      <c r="O2159" s="158"/>
      <c r="P2159" s="158"/>
      <c r="Q2159" s="158"/>
      <c r="R2159" s="158"/>
      <c r="S2159" s="181">
        <f t="shared" si="104"/>
        <v>0</v>
      </c>
      <c r="T2159" s="183"/>
      <c r="U2159" s="183"/>
      <c r="V2159" s="183"/>
      <c r="W2159" s="181">
        <f t="shared" si="105"/>
        <v>0</v>
      </c>
      <c r="X2159" s="181">
        <f t="shared" si="106"/>
        <v>0</v>
      </c>
    </row>
    <row r="2160" spans="1:24" ht="9.6" x14ac:dyDescent="0.3">
      <c r="A2160" s="156" t="s">
        <v>3298</v>
      </c>
      <c r="B2160" s="156" t="s">
        <v>4109</v>
      </c>
      <c r="C2160" s="158"/>
      <c r="D2160" s="158"/>
      <c r="E2160" s="160">
        <v>0</v>
      </c>
      <c r="F2160" s="159">
        <v>2253910</v>
      </c>
      <c r="G2160" s="158"/>
      <c r="H2160" s="160">
        <v>0</v>
      </c>
      <c r="I2160" s="158"/>
      <c r="J2160" s="159">
        <v>-49036083</v>
      </c>
      <c r="K2160" s="158"/>
      <c r="L2160" s="159">
        <v>-5246008</v>
      </c>
      <c r="M2160" s="158"/>
      <c r="N2160" s="160">
        <v>0</v>
      </c>
      <c r="O2160" s="158"/>
      <c r="P2160" s="158"/>
      <c r="Q2160" s="158"/>
      <c r="R2160" s="158"/>
      <c r="S2160" s="181">
        <f t="shared" si="104"/>
        <v>-52028181</v>
      </c>
      <c r="T2160" s="183"/>
      <c r="U2160" s="183"/>
      <c r="V2160" s="183"/>
      <c r="W2160" s="181">
        <f t="shared" si="105"/>
        <v>0</v>
      </c>
      <c r="X2160" s="181">
        <f t="shared" si="106"/>
        <v>-52028181</v>
      </c>
    </row>
    <row r="2161" spans="1:24" ht="28.8" x14ac:dyDescent="0.3">
      <c r="A2161" s="156" t="s">
        <v>3617</v>
      </c>
      <c r="B2161" s="156" t="s">
        <v>4420</v>
      </c>
      <c r="C2161" s="158"/>
      <c r="D2161" s="158"/>
      <c r="E2161" s="160">
        <v>0</v>
      </c>
      <c r="F2161" s="160">
        <v>0</v>
      </c>
      <c r="G2161" s="158"/>
      <c r="H2161" s="158"/>
      <c r="I2161" s="158"/>
      <c r="J2161" s="158"/>
      <c r="K2161" s="158"/>
      <c r="L2161" s="158"/>
      <c r="M2161" s="158"/>
      <c r="N2161" s="160">
        <v>0</v>
      </c>
      <c r="O2161" s="158"/>
      <c r="P2161" s="158"/>
      <c r="Q2161" s="158"/>
      <c r="R2161" s="158"/>
      <c r="S2161" s="181">
        <f t="shared" si="104"/>
        <v>0</v>
      </c>
      <c r="T2161" s="183"/>
      <c r="U2161" s="183"/>
      <c r="V2161" s="183"/>
      <c r="W2161" s="181">
        <f t="shared" si="105"/>
        <v>0</v>
      </c>
      <c r="X2161" s="181">
        <f t="shared" si="106"/>
        <v>0</v>
      </c>
    </row>
    <row r="2162" spans="1:24" ht="19.2" x14ac:dyDescent="0.3">
      <c r="A2162" s="156" t="s">
        <v>3375</v>
      </c>
      <c r="B2162" s="156" t="s">
        <v>4185</v>
      </c>
      <c r="C2162" s="158"/>
      <c r="D2162" s="158"/>
      <c r="E2162" s="158"/>
      <c r="F2162" s="158"/>
      <c r="G2162" s="158"/>
      <c r="H2162" s="158"/>
      <c r="I2162" s="158"/>
      <c r="J2162" s="158"/>
      <c r="K2162" s="158"/>
      <c r="L2162" s="158"/>
      <c r="M2162" s="158"/>
      <c r="N2162" s="158"/>
      <c r="O2162" s="158"/>
      <c r="P2162" s="158"/>
      <c r="Q2162" s="158"/>
      <c r="R2162" s="158"/>
      <c r="S2162" s="181">
        <f t="shared" si="104"/>
        <v>0</v>
      </c>
      <c r="T2162" s="183"/>
      <c r="U2162" s="183"/>
      <c r="V2162" s="183"/>
      <c r="W2162" s="181">
        <f t="shared" si="105"/>
        <v>0</v>
      </c>
      <c r="X2162" s="181">
        <f t="shared" si="106"/>
        <v>0</v>
      </c>
    </row>
    <row r="2163" spans="1:24" ht="19.2" x14ac:dyDescent="0.3">
      <c r="A2163" s="156" t="s">
        <v>3376</v>
      </c>
      <c r="B2163" s="156" t="s">
        <v>4186</v>
      </c>
      <c r="C2163" s="158"/>
      <c r="D2163" s="158"/>
      <c r="E2163" s="158"/>
      <c r="F2163" s="158"/>
      <c r="G2163" s="158"/>
      <c r="H2163" s="158"/>
      <c r="I2163" s="158"/>
      <c r="J2163" s="158"/>
      <c r="K2163" s="158"/>
      <c r="L2163" s="158"/>
      <c r="M2163" s="158"/>
      <c r="N2163" s="158"/>
      <c r="O2163" s="158"/>
      <c r="P2163" s="158"/>
      <c r="Q2163" s="158"/>
      <c r="R2163" s="158"/>
      <c r="S2163" s="181">
        <f t="shared" si="104"/>
        <v>0</v>
      </c>
      <c r="T2163" s="183"/>
      <c r="U2163" s="183"/>
      <c r="V2163" s="183"/>
      <c r="W2163" s="181">
        <f t="shared" si="105"/>
        <v>0</v>
      </c>
      <c r="X2163" s="181">
        <f t="shared" si="106"/>
        <v>0</v>
      </c>
    </row>
    <row r="2164" spans="1:24" ht="28.8" x14ac:dyDescent="0.3">
      <c r="A2164" s="156" t="s">
        <v>3377</v>
      </c>
      <c r="B2164" s="156" t="s">
        <v>4187</v>
      </c>
      <c r="C2164" s="158"/>
      <c r="D2164" s="158"/>
      <c r="E2164" s="160">
        <v>0</v>
      </c>
      <c r="F2164" s="160">
        <v>0</v>
      </c>
      <c r="G2164" s="158"/>
      <c r="H2164" s="158"/>
      <c r="I2164" s="158"/>
      <c r="J2164" s="158"/>
      <c r="K2164" s="158"/>
      <c r="L2164" s="158"/>
      <c r="M2164" s="158"/>
      <c r="N2164" s="160">
        <v>0</v>
      </c>
      <c r="O2164" s="158"/>
      <c r="P2164" s="158"/>
      <c r="Q2164" s="158"/>
      <c r="R2164" s="158"/>
      <c r="S2164" s="181">
        <f t="shared" si="104"/>
        <v>0</v>
      </c>
      <c r="T2164" s="183"/>
      <c r="U2164" s="183"/>
      <c r="V2164" s="183"/>
      <c r="W2164" s="181">
        <f t="shared" si="105"/>
        <v>0</v>
      </c>
      <c r="X2164" s="181">
        <f t="shared" si="106"/>
        <v>0</v>
      </c>
    </row>
    <row r="2165" spans="1:24" ht="28.8" x14ac:dyDescent="0.3">
      <c r="A2165" s="156" t="s">
        <v>3378</v>
      </c>
      <c r="B2165" s="156" t="s">
        <v>4188</v>
      </c>
      <c r="C2165" s="158"/>
      <c r="D2165" s="158"/>
      <c r="E2165" s="160">
        <v>0</v>
      </c>
      <c r="F2165" s="160">
        <v>0</v>
      </c>
      <c r="G2165" s="158"/>
      <c r="H2165" s="158"/>
      <c r="I2165" s="158"/>
      <c r="J2165" s="158"/>
      <c r="K2165" s="158"/>
      <c r="L2165" s="158"/>
      <c r="M2165" s="158"/>
      <c r="N2165" s="160">
        <v>0</v>
      </c>
      <c r="O2165" s="158"/>
      <c r="P2165" s="158"/>
      <c r="Q2165" s="158"/>
      <c r="R2165" s="158"/>
      <c r="S2165" s="181">
        <f t="shared" si="104"/>
        <v>0</v>
      </c>
      <c r="T2165" s="183"/>
      <c r="U2165" s="183"/>
      <c r="V2165" s="183"/>
      <c r="W2165" s="181">
        <f t="shared" si="105"/>
        <v>0</v>
      </c>
      <c r="X2165" s="181">
        <f t="shared" si="106"/>
        <v>0</v>
      </c>
    </row>
    <row r="2166" spans="1:24" ht="28.8" x14ac:dyDescent="0.3">
      <c r="A2166" s="156" t="s">
        <v>3618</v>
      </c>
      <c r="B2166" s="156" t="s">
        <v>4421</v>
      </c>
      <c r="C2166" s="159">
        <v>-196795</v>
      </c>
      <c r="D2166" s="158"/>
      <c r="E2166" s="159">
        <v>825077</v>
      </c>
      <c r="F2166" s="160">
        <v>0</v>
      </c>
      <c r="G2166" s="158"/>
      <c r="H2166" s="158"/>
      <c r="I2166" s="159">
        <v>107976</v>
      </c>
      <c r="J2166" s="159">
        <v>-544727</v>
      </c>
      <c r="K2166" s="158"/>
      <c r="L2166" s="158"/>
      <c r="M2166" s="159">
        <v>-273938</v>
      </c>
      <c r="N2166" s="159">
        <v>2335274</v>
      </c>
      <c r="O2166" s="159">
        <v>-1222308</v>
      </c>
      <c r="P2166" s="159">
        <v>-1178780</v>
      </c>
      <c r="Q2166" s="158"/>
      <c r="R2166" s="158"/>
      <c r="S2166" s="181">
        <f t="shared" si="104"/>
        <v>-148221</v>
      </c>
      <c r="T2166" s="183"/>
      <c r="U2166" s="183"/>
      <c r="V2166" s="183"/>
      <c r="W2166" s="181">
        <f t="shared" si="105"/>
        <v>0</v>
      </c>
      <c r="X2166" s="181">
        <f t="shared" si="106"/>
        <v>-148221</v>
      </c>
    </row>
    <row r="2167" spans="1:24" ht="28.8" x14ac:dyDescent="0.3">
      <c r="A2167" s="156" t="s">
        <v>3619</v>
      </c>
      <c r="B2167" s="156" t="s">
        <v>4422</v>
      </c>
      <c r="C2167" s="159">
        <v>-196795</v>
      </c>
      <c r="D2167" s="158"/>
      <c r="E2167" s="159">
        <v>825077</v>
      </c>
      <c r="F2167" s="160">
        <v>0</v>
      </c>
      <c r="G2167" s="158"/>
      <c r="H2167" s="158"/>
      <c r="I2167" s="159">
        <v>107976</v>
      </c>
      <c r="J2167" s="159">
        <v>-544727</v>
      </c>
      <c r="K2167" s="158"/>
      <c r="L2167" s="158"/>
      <c r="M2167" s="159">
        <v>-273938</v>
      </c>
      <c r="N2167" s="159">
        <v>2335274</v>
      </c>
      <c r="O2167" s="159">
        <v>-1222308</v>
      </c>
      <c r="P2167" s="159">
        <v>-1178780</v>
      </c>
      <c r="Q2167" s="158"/>
      <c r="R2167" s="158"/>
      <c r="S2167" s="181">
        <f t="shared" si="104"/>
        <v>-148221</v>
      </c>
      <c r="T2167" s="183"/>
      <c r="U2167" s="183"/>
      <c r="V2167" s="183"/>
      <c r="W2167" s="181">
        <f t="shared" si="105"/>
        <v>0</v>
      </c>
      <c r="X2167" s="181">
        <f t="shared" si="106"/>
        <v>-148221</v>
      </c>
    </row>
    <row r="2168" spans="1:24" ht="19.2" x14ac:dyDescent="0.3">
      <c r="A2168" s="156" t="s">
        <v>3366</v>
      </c>
      <c r="B2168" s="156" t="s">
        <v>4176</v>
      </c>
      <c r="C2168" s="158"/>
      <c r="D2168" s="158"/>
      <c r="E2168" s="158"/>
      <c r="F2168" s="158"/>
      <c r="G2168" s="158"/>
      <c r="H2168" s="158"/>
      <c r="I2168" s="158"/>
      <c r="J2168" s="158"/>
      <c r="K2168" s="158"/>
      <c r="L2168" s="158"/>
      <c r="M2168" s="158"/>
      <c r="N2168" s="158"/>
      <c r="O2168" s="158"/>
      <c r="P2168" s="158"/>
      <c r="Q2168" s="158"/>
      <c r="R2168" s="158"/>
      <c r="S2168" s="181">
        <f t="shared" si="104"/>
        <v>0</v>
      </c>
      <c r="T2168" s="183"/>
      <c r="U2168" s="183"/>
      <c r="V2168" s="183"/>
      <c r="W2168" s="181">
        <f t="shared" si="105"/>
        <v>0</v>
      </c>
      <c r="X2168" s="181">
        <f t="shared" si="106"/>
        <v>0</v>
      </c>
    </row>
    <row r="2169" spans="1:24" ht="19.2" x14ac:dyDescent="0.3">
      <c r="A2169" s="156" t="s">
        <v>3367</v>
      </c>
      <c r="B2169" s="156" t="s">
        <v>4177</v>
      </c>
      <c r="C2169" s="158"/>
      <c r="D2169" s="158"/>
      <c r="E2169" s="158"/>
      <c r="F2169" s="158"/>
      <c r="G2169" s="158"/>
      <c r="H2169" s="158"/>
      <c r="I2169" s="158"/>
      <c r="J2169" s="158"/>
      <c r="K2169" s="158"/>
      <c r="L2169" s="158"/>
      <c r="M2169" s="158"/>
      <c r="N2169" s="158"/>
      <c r="O2169" s="158"/>
      <c r="P2169" s="159">
        <v>613753</v>
      </c>
      <c r="Q2169" s="158"/>
      <c r="R2169" s="158"/>
      <c r="S2169" s="181">
        <f t="shared" si="104"/>
        <v>613753</v>
      </c>
      <c r="T2169" s="183"/>
      <c r="U2169" s="183"/>
      <c r="V2169" s="183"/>
      <c r="W2169" s="181">
        <f t="shared" si="105"/>
        <v>0</v>
      </c>
      <c r="X2169" s="181">
        <f t="shared" si="106"/>
        <v>613753</v>
      </c>
    </row>
    <row r="2170" spans="1:24" ht="19.2" x14ac:dyDescent="0.3">
      <c r="A2170" s="156" t="s">
        <v>3368</v>
      </c>
      <c r="B2170" s="156" t="s">
        <v>4178</v>
      </c>
      <c r="C2170" s="159">
        <v>-196795</v>
      </c>
      <c r="D2170" s="158"/>
      <c r="E2170" s="159">
        <v>701356</v>
      </c>
      <c r="F2170" s="160">
        <v>0</v>
      </c>
      <c r="G2170" s="158"/>
      <c r="H2170" s="158"/>
      <c r="I2170" s="159">
        <v>107976</v>
      </c>
      <c r="J2170" s="159">
        <v>-544727</v>
      </c>
      <c r="K2170" s="158"/>
      <c r="L2170" s="158"/>
      <c r="M2170" s="159">
        <v>-273938</v>
      </c>
      <c r="N2170" s="159">
        <v>2335274</v>
      </c>
      <c r="O2170" s="159">
        <v>-802531</v>
      </c>
      <c r="P2170" s="159">
        <v>-119796</v>
      </c>
      <c r="Q2170" s="158"/>
      <c r="R2170" s="158"/>
      <c r="S2170" s="181">
        <f t="shared" si="104"/>
        <v>1206819</v>
      </c>
      <c r="T2170" s="183"/>
      <c r="U2170" s="183"/>
      <c r="V2170" s="183"/>
      <c r="W2170" s="181">
        <f t="shared" si="105"/>
        <v>0</v>
      </c>
      <c r="X2170" s="181">
        <f t="shared" si="106"/>
        <v>1206819</v>
      </c>
    </row>
    <row r="2171" spans="1:24" ht="19.2" x14ac:dyDescent="0.3">
      <c r="A2171" s="156" t="s">
        <v>3369</v>
      </c>
      <c r="B2171" s="156" t="s">
        <v>4179</v>
      </c>
      <c r="C2171" s="158"/>
      <c r="D2171" s="158"/>
      <c r="E2171" s="160">
        <v>0</v>
      </c>
      <c r="F2171" s="160">
        <v>0</v>
      </c>
      <c r="G2171" s="158"/>
      <c r="H2171" s="158"/>
      <c r="I2171" s="158"/>
      <c r="J2171" s="158"/>
      <c r="K2171" s="158"/>
      <c r="L2171" s="158"/>
      <c r="M2171" s="158"/>
      <c r="N2171" s="160">
        <v>0</v>
      </c>
      <c r="O2171" s="158"/>
      <c r="P2171" s="159">
        <v>408</v>
      </c>
      <c r="Q2171" s="158"/>
      <c r="R2171" s="158"/>
      <c r="S2171" s="181">
        <f t="shared" si="104"/>
        <v>408</v>
      </c>
      <c r="T2171" s="183"/>
      <c r="U2171" s="183"/>
      <c r="V2171" s="183"/>
      <c r="W2171" s="181">
        <f t="shared" si="105"/>
        <v>0</v>
      </c>
      <c r="X2171" s="181">
        <f t="shared" si="106"/>
        <v>408</v>
      </c>
    </row>
    <row r="2172" spans="1:24" ht="19.2" x14ac:dyDescent="0.3">
      <c r="A2172" s="156" t="s">
        <v>3370</v>
      </c>
      <c r="B2172" s="156" t="s">
        <v>4180</v>
      </c>
      <c r="C2172" s="160">
        <v>0</v>
      </c>
      <c r="D2172" s="158"/>
      <c r="E2172" s="159">
        <v>-53294</v>
      </c>
      <c r="F2172" s="160">
        <v>0</v>
      </c>
      <c r="G2172" s="158"/>
      <c r="H2172" s="158"/>
      <c r="I2172" s="158"/>
      <c r="J2172" s="158"/>
      <c r="K2172" s="158"/>
      <c r="L2172" s="158"/>
      <c r="M2172" s="158"/>
      <c r="N2172" s="160">
        <v>0</v>
      </c>
      <c r="O2172" s="159">
        <v>-419777</v>
      </c>
      <c r="P2172" s="159">
        <v>-1673145</v>
      </c>
      <c r="Q2172" s="158"/>
      <c r="R2172" s="158"/>
      <c r="S2172" s="181">
        <f t="shared" si="104"/>
        <v>-2146216</v>
      </c>
      <c r="T2172" s="183"/>
      <c r="U2172" s="183"/>
      <c r="V2172" s="183"/>
      <c r="W2172" s="181">
        <f t="shared" si="105"/>
        <v>0</v>
      </c>
      <c r="X2172" s="181">
        <f t="shared" si="106"/>
        <v>-2146216</v>
      </c>
    </row>
    <row r="2173" spans="1:24" ht="19.2" x14ac:dyDescent="0.3">
      <c r="A2173" s="156" t="s">
        <v>3371</v>
      </c>
      <c r="B2173" s="156" t="s">
        <v>4181</v>
      </c>
      <c r="C2173" s="158"/>
      <c r="D2173" s="158"/>
      <c r="E2173" s="160">
        <v>0</v>
      </c>
      <c r="F2173" s="160">
        <v>0</v>
      </c>
      <c r="G2173" s="158"/>
      <c r="H2173" s="158"/>
      <c r="I2173" s="158"/>
      <c r="J2173" s="158"/>
      <c r="K2173" s="158"/>
      <c r="L2173" s="158"/>
      <c r="M2173" s="158"/>
      <c r="N2173" s="160">
        <v>0</v>
      </c>
      <c r="O2173" s="158"/>
      <c r="P2173" s="158"/>
      <c r="Q2173" s="158"/>
      <c r="R2173" s="158"/>
      <c r="S2173" s="181">
        <f t="shared" si="104"/>
        <v>0</v>
      </c>
      <c r="T2173" s="183"/>
      <c r="U2173" s="183"/>
      <c r="V2173" s="183"/>
      <c r="W2173" s="181">
        <f t="shared" si="105"/>
        <v>0</v>
      </c>
      <c r="X2173" s="181">
        <f t="shared" si="106"/>
        <v>0</v>
      </c>
    </row>
    <row r="2174" spans="1:24" ht="19.2" x14ac:dyDescent="0.3">
      <c r="A2174" s="156" t="s">
        <v>3372</v>
      </c>
      <c r="B2174" s="156" t="s">
        <v>4182</v>
      </c>
      <c r="C2174" s="158"/>
      <c r="D2174" s="158"/>
      <c r="E2174" s="159">
        <v>177015</v>
      </c>
      <c r="F2174" s="160">
        <v>0</v>
      </c>
      <c r="G2174" s="158"/>
      <c r="H2174" s="158"/>
      <c r="I2174" s="158"/>
      <c r="J2174" s="158"/>
      <c r="K2174" s="158"/>
      <c r="L2174" s="158"/>
      <c r="M2174" s="158"/>
      <c r="N2174" s="160">
        <v>0</v>
      </c>
      <c r="O2174" s="158"/>
      <c r="P2174" s="158"/>
      <c r="Q2174" s="158"/>
      <c r="R2174" s="158"/>
      <c r="S2174" s="181">
        <f t="shared" si="104"/>
        <v>177015</v>
      </c>
      <c r="T2174" s="183"/>
      <c r="U2174" s="183"/>
      <c r="V2174" s="183"/>
      <c r="W2174" s="181">
        <f t="shared" si="105"/>
        <v>0</v>
      </c>
      <c r="X2174" s="181">
        <f t="shared" si="106"/>
        <v>177015</v>
      </c>
    </row>
    <row r="2175" spans="1:24" ht="19.2" x14ac:dyDescent="0.3">
      <c r="A2175" s="156" t="s">
        <v>3373</v>
      </c>
      <c r="B2175" s="156" t="s">
        <v>4183</v>
      </c>
      <c r="C2175" s="158"/>
      <c r="D2175" s="158"/>
      <c r="E2175" s="160">
        <v>0</v>
      </c>
      <c r="F2175" s="160">
        <v>0</v>
      </c>
      <c r="G2175" s="158"/>
      <c r="H2175" s="158"/>
      <c r="I2175" s="158"/>
      <c r="J2175" s="158"/>
      <c r="K2175" s="158"/>
      <c r="L2175" s="158"/>
      <c r="M2175" s="158"/>
      <c r="N2175" s="160">
        <v>0</v>
      </c>
      <c r="O2175" s="158"/>
      <c r="P2175" s="158"/>
      <c r="Q2175" s="158"/>
      <c r="R2175" s="158"/>
      <c r="S2175" s="181">
        <f t="shared" si="104"/>
        <v>0</v>
      </c>
      <c r="T2175" s="183"/>
      <c r="U2175" s="183"/>
      <c r="V2175" s="183"/>
      <c r="W2175" s="181">
        <f t="shared" si="105"/>
        <v>0</v>
      </c>
      <c r="X2175" s="181">
        <f t="shared" si="106"/>
        <v>0</v>
      </c>
    </row>
    <row r="2176" spans="1:24" ht="28.8" x14ac:dyDescent="0.3">
      <c r="A2176" s="156" t="s">
        <v>3620</v>
      </c>
      <c r="B2176" s="156" t="s">
        <v>4423</v>
      </c>
      <c r="C2176" s="158"/>
      <c r="D2176" s="158"/>
      <c r="E2176" s="160">
        <v>0</v>
      </c>
      <c r="F2176" s="160">
        <v>0</v>
      </c>
      <c r="G2176" s="158"/>
      <c r="H2176" s="158"/>
      <c r="I2176" s="158"/>
      <c r="J2176" s="158"/>
      <c r="K2176" s="158"/>
      <c r="L2176" s="158"/>
      <c r="M2176" s="158"/>
      <c r="N2176" s="160">
        <v>0</v>
      </c>
      <c r="O2176" s="158"/>
      <c r="P2176" s="158"/>
      <c r="Q2176" s="158"/>
      <c r="R2176" s="158"/>
      <c r="S2176" s="181">
        <f t="shared" si="104"/>
        <v>0</v>
      </c>
      <c r="T2176" s="183"/>
      <c r="U2176" s="183"/>
      <c r="V2176" s="183"/>
      <c r="W2176" s="181">
        <f t="shared" si="105"/>
        <v>0</v>
      </c>
      <c r="X2176" s="181">
        <f t="shared" si="106"/>
        <v>0</v>
      </c>
    </row>
    <row r="2177" spans="1:24" ht="19.2" x14ac:dyDescent="0.3">
      <c r="A2177" s="156" t="s">
        <v>3375</v>
      </c>
      <c r="B2177" s="156" t="s">
        <v>4185</v>
      </c>
      <c r="C2177" s="158"/>
      <c r="D2177" s="158"/>
      <c r="E2177" s="158"/>
      <c r="F2177" s="158"/>
      <c r="G2177" s="158"/>
      <c r="H2177" s="158"/>
      <c r="I2177" s="158"/>
      <c r="J2177" s="158"/>
      <c r="K2177" s="158"/>
      <c r="L2177" s="158"/>
      <c r="M2177" s="158"/>
      <c r="N2177" s="158"/>
      <c r="O2177" s="158"/>
      <c r="P2177" s="158"/>
      <c r="Q2177" s="158"/>
      <c r="R2177" s="158"/>
      <c r="S2177" s="181">
        <f t="shared" si="104"/>
        <v>0</v>
      </c>
      <c r="T2177" s="183"/>
      <c r="U2177" s="183"/>
      <c r="V2177" s="183"/>
      <c r="W2177" s="181">
        <f t="shared" si="105"/>
        <v>0</v>
      </c>
      <c r="X2177" s="181">
        <f t="shared" si="106"/>
        <v>0</v>
      </c>
    </row>
    <row r="2178" spans="1:24" ht="19.2" x14ac:dyDescent="0.3">
      <c r="A2178" s="156" t="s">
        <v>3376</v>
      </c>
      <c r="B2178" s="156" t="s">
        <v>4186</v>
      </c>
      <c r="C2178" s="158"/>
      <c r="D2178" s="158"/>
      <c r="E2178" s="158"/>
      <c r="F2178" s="158"/>
      <c r="G2178" s="158"/>
      <c r="H2178" s="158"/>
      <c r="I2178" s="158"/>
      <c r="J2178" s="158"/>
      <c r="K2178" s="158"/>
      <c r="L2178" s="158"/>
      <c r="M2178" s="158"/>
      <c r="N2178" s="158"/>
      <c r="O2178" s="158"/>
      <c r="P2178" s="158"/>
      <c r="Q2178" s="158"/>
      <c r="R2178" s="158"/>
      <c r="S2178" s="181">
        <f t="shared" si="104"/>
        <v>0</v>
      </c>
      <c r="T2178" s="183"/>
      <c r="U2178" s="183"/>
      <c r="V2178" s="183"/>
      <c r="W2178" s="181">
        <f t="shared" si="105"/>
        <v>0</v>
      </c>
      <c r="X2178" s="181">
        <f t="shared" si="106"/>
        <v>0</v>
      </c>
    </row>
    <row r="2179" spans="1:24" ht="28.8" x14ac:dyDescent="0.3">
      <c r="A2179" s="156" t="s">
        <v>3377</v>
      </c>
      <c r="B2179" s="156" t="s">
        <v>4187</v>
      </c>
      <c r="C2179" s="158"/>
      <c r="D2179" s="158"/>
      <c r="E2179" s="160">
        <v>0</v>
      </c>
      <c r="F2179" s="160">
        <v>0</v>
      </c>
      <c r="G2179" s="158"/>
      <c r="H2179" s="158"/>
      <c r="I2179" s="158"/>
      <c r="J2179" s="158"/>
      <c r="K2179" s="158"/>
      <c r="L2179" s="158"/>
      <c r="M2179" s="158"/>
      <c r="N2179" s="160">
        <v>0</v>
      </c>
      <c r="O2179" s="158"/>
      <c r="P2179" s="158"/>
      <c r="Q2179" s="158"/>
      <c r="R2179" s="158"/>
      <c r="S2179" s="181">
        <f t="shared" si="104"/>
        <v>0</v>
      </c>
      <c r="T2179" s="183"/>
      <c r="U2179" s="183"/>
      <c r="V2179" s="183"/>
      <c r="W2179" s="181">
        <f t="shared" si="105"/>
        <v>0</v>
      </c>
      <c r="X2179" s="181">
        <f t="shared" si="106"/>
        <v>0</v>
      </c>
    </row>
    <row r="2180" spans="1:24" ht="28.8" x14ac:dyDescent="0.3">
      <c r="A2180" s="156" t="s">
        <v>3378</v>
      </c>
      <c r="B2180" s="156" t="s">
        <v>4188</v>
      </c>
      <c r="C2180" s="158"/>
      <c r="D2180" s="158"/>
      <c r="E2180" s="160">
        <v>0</v>
      </c>
      <c r="F2180" s="160">
        <v>0</v>
      </c>
      <c r="G2180" s="158"/>
      <c r="H2180" s="158"/>
      <c r="I2180" s="158"/>
      <c r="J2180" s="158"/>
      <c r="K2180" s="158"/>
      <c r="L2180" s="158"/>
      <c r="M2180" s="158"/>
      <c r="N2180" s="160">
        <v>0</v>
      </c>
      <c r="O2180" s="158"/>
      <c r="P2180" s="158"/>
      <c r="Q2180" s="158"/>
      <c r="R2180" s="158"/>
      <c r="S2180" s="181">
        <f t="shared" si="104"/>
        <v>0</v>
      </c>
      <c r="T2180" s="183"/>
      <c r="U2180" s="183"/>
      <c r="V2180" s="183"/>
      <c r="W2180" s="181">
        <f t="shared" si="105"/>
        <v>0</v>
      </c>
      <c r="X2180" s="181">
        <f t="shared" si="106"/>
        <v>0</v>
      </c>
    </row>
    <row r="2181" spans="1:24" ht="19.2" x14ac:dyDescent="0.3">
      <c r="A2181" s="156" t="s">
        <v>3621</v>
      </c>
      <c r="B2181" s="156" t="s">
        <v>4424</v>
      </c>
      <c r="C2181" s="159">
        <v>9000000</v>
      </c>
      <c r="D2181" s="158"/>
      <c r="E2181" s="159">
        <v>1799904</v>
      </c>
      <c r="F2181" s="160">
        <v>0</v>
      </c>
      <c r="G2181" s="158"/>
      <c r="H2181" s="158"/>
      <c r="I2181" s="158"/>
      <c r="J2181" s="158"/>
      <c r="K2181" s="158"/>
      <c r="L2181" s="158"/>
      <c r="M2181" s="158"/>
      <c r="N2181" s="160">
        <v>0</v>
      </c>
      <c r="O2181" s="158"/>
      <c r="P2181" s="158"/>
      <c r="Q2181" s="158"/>
      <c r="R2181" s="159">
        <v>-2566681</v>
      </c>
      <c r="S2181" s="181">
        <f t="shared" si="104"/>
        <v>8233223</v>
      </c>
      <c r="T2181" s="183"/>
      <c r="U2181" s="183"/>
      <c r="V2181" s="183"/>
      <c r="W2181" s="181">
        <f t="shared" si="105"/>
        <v>0</v>
      </c>
      <c r="X2181" s="181">
        <f t="shared" si="106"/>
        <v>8233223</v>
      </c>
    </row>
    <row r="2182" spans="1:24" ht="28.8" x14ac:dyDescent="0.3">
      <c r="A2182" s="156" t="s">
        <v>3622</v>
      </c>
      <c r="B2182" s="156" t="s">
        <v>4425</v>
      </c>
      <c r="C2182" s="159">
        <v>9000000</v>
      </c>
      <c r="D2182" s="158"/>
      <c r="E2182" s="159">
        <v>1799904</v>
      </c>
      <c r="F2182" s="160">
        <v>0</v>
      </c>
      <c r="G2182" s="158"/>
      <c r="H2182" s="158"/>
      <c r="I2182" s="158"/>
      <c r="J2182" s="158"/>
      <c r="K2182" s="158"/>
      <c r="L2182" s="158"/>
      <c r="M2182" s="158"/>
      <c r="N2182" s="160">
        <v>0</v>
      </c>
      <c r="O2182" s="158"/>
      <c r="P2182" s="158"/>
      <c r="Q2182" s="158"/>
      <c r="R2182" s="159">
        <v>-2566681</v>
      </c>
      <c r="S2182" s="181">
        <f t="shared" si="104"/>
        <v>8233223</v>
      </c>
      <c r="T2182" s="183"/>
      <c r="U2182" s="183"/>
      <c r="V2182" s="183"/>
      <c r="W2182" s="181">
        <f t="shared" si="105"/>
        <v>0</v>
      </c>
      <c r="X2182" s="181">
        <f t="shared" si="106"/>
        <v>8233223</v>
      </c>
    </row>
    <row r="2183" spans="1:24" ht="28.8" x14ac:dyDescent="0.3">
      <c r="A2183" s="156" t="s">
        <v>3623</v>
      </c>
      <c r="B2183" s="156" t="s">
        <v>4426</v>
      </c>
      <c r="C2183" s="158"/>
      <c r="D2183" s="158"/>
      <c r="E2183" s="160">
        <v>0</v>
      </c>
      <c r="F2183" s="160">
        <v>0</v>
      </c>
      <c r="G2183" s="158"/>
      <c r="H2183" s="158"/>
      <c r="I2183" s="158"/>
      <c r="J2183" s="158"/>
      <c r="K2183" s="158"/>
      <c r="L2183" s="158"/>
      <c r="M2183" s="158"/>
      <c r="N2183" s="160">
        <v>0</v>
      </c>
      <c r="O2183" s="158"/>
      <c r="P2183" s="158"/>
      <c r="Q2183" s="158"/>
      <c r="R2183" s="158"/>
      <c r="S2183" s="181">
        <f t="shared" si="104"/>
        <v>0</v>
      </c>
      <c r="T2183" s="183"/>
      <c r="U2183" s="183"/>
      <c r="V2183" s="183"/>
      <c r="W2183" s="181">
        <f t="shared" si="105"/>
        <v>0</v>
      </c>
      <c r="X2183" s="181">
        <f t="shared" si="106"/>
        <v>0</v>
      </c>
    </row>
    <row r="2184" spans="1:24" ht="28.8" x14ac:dyDescent="0.3">
      <c r="A2184" s="156" t="s">
        <v>3624</v>
      </c>
      <c r="B2184" s="156" t="s">
        <v>4427</v>
      </c>
      <c r="C2184" s="159">
        <v>14782</v>
      </c>
      <c r="D2184" s="158"/>
      <c r="E2184" s="159">
        <v>102049</v>
      </c>
      <c r="F2184" s="159">
        <v>-34596171</v>
      </c>
      <c r="G2184" s="158"/>
      <c r="H2184" s="158"/>
      <c r="I2184" s="158"/>
      <c r="J2184" s="159">
        <v>-2846106</v>
      </c>
      <c r="K2184" s="158"/>
      <c r="L2184" s="158"/>
      <c r="M2184" s="158"/>
      <c r="N2184" s="160">
        <v>0</v>
      </c>
      <c r="O2184" s="159">
        <v>27396517</v>
      </c>
      <c r="P2184" s="159">
        <v>-3838416</v>
      </c>
      <c r="Q2184" s="158"/>
      <c r="R2184" s="158"/>
      <c r="S2184" s="181">
        <f t="shared" si="104"/>
        <v>-13767345</v>
      </c>
      <c r="T2184" s="183"/>
      <c r="U2184" s="183"/>
      <c r="V2184" s="182">
        <v>-15280234</v>
      </c>
      <c r="W2184" s="181">
        <f t="shared" si="105"/>
        <v>-15280234</v>
      </c>
      <c r="X2184" s="181">
        <f t="shared" si="106"/>
        <v>-29047579</v>
      </c>
    </row>
    <row r="2185" spans="1:24" ht="28.8" x14ac:dyDescent="0.3">
      <c r="A2185" s="156" t="s">
        <v>3625</v>
      </c>
      <c r="B2185" s="156" t="s">
        <v>4428</v>
      </c>
      <c r="C2185" s="159">
        <v>14782</v>
      </c>
      <c r="D2185" s="158"/>
      <c r="E2185" s="159">
        <v>102049</v>
      </c>
      <c r="F2185" s="159">
        <v>-34596171</v>
      </c>
      <c r="G2185" s="158"/>
      <c r="H2185" s="158"/>
      <c r="I2185" s="158"/>
      <c r="J2185" s="159">
        <v>-2846106</v>
      </c>
      <c r="K2185" s="158"/>
      <c r="L2185" s="158"/>
      <c r="M2185" s="158"/>
      <c r="N2185" s="160">
        <v>0</v>
      </c>
      <c r="O2185" s="159">
        <v>27396517</v>
      </c>
      <c r="P2185" s="159">
        <v>-3838416</v>
      </c>
      <c r="Q2185" s="158"/>
      <c r="R2185" s="158"/>
      <c r="S2185" s="181">
        <f t="shared" si="104"/>
        <v>-13767345</v>
      </c>
      <c r="T2185" s="183"/>
      <c r="U2185" s="183"/>
      <c r="V2185" s="182">
        <v>-15280234</v>
      </c>
      <c r="W2185" s="181">
        <f t="shared" si="105"/>
        <v>-15280234</v>
      </c>
      <c r="X2185" s="181">
        <f t="shared" si="106"/>
        <v>-29047579</v>
      </c>
    </row>
    <row r="2186" spans="1:24" ht="28.8" x14ac:dyDescent="0.3">
      <c r="A2186" s="156" t="s">
        <v>3626</v>
      </c>
      <c r="B2186" s="156" t="s">
        <v>4429</v>
      </c>
      <c r="C2186" s="158"/>
      <c r="D2186" s="158"/>
      <c r="E2186" s="160">
        <v>0</v>
      </c>
      <c r="F2186" s="160">
        <v>0</v>
      </c>
      <c r="G2186" s="158"/>
      <c r="H2186" s="158"/>
      <c r="I2186" s="158"/>
      <c r="J2186" s="158"/>
      <c r="K2186" s="158"/>
      <c r="L2186" s="158"/>
      <c r="M2186" s="158"/>
      <c r="N2186" s="160">
        <v>0</v>
      </c>
      <c r="O2186" s="158"/>
      <c r="P2186" s="160">
        <v>0</v>
      </c>
      <c r="Q2186" s="158"/>
      <c r="R2186" s="158"/>
      <c r="S2186" s="181">
        <f t="shared" si="104"/>
        <v>0</v>
      </c>
      <c r="T2186" s="183"/>
      <c r="U2186" s="183"/>
      <c r="V2186" s="183"/>
      <c r="W2186" s="181">
        <f t="shared" si="105"/>
        <v>0</v>
      </c>
      <c r="X2186" s="181">
        <f t="shared" si="106"/>
        <v>0</v>
      </c>
    </row>
    <row r="2187" spans="1:24" ht="28.8" x14ac:dyDescent="0.3">
      <c r="A2187" s="156" t="s">
        <v>3627</v>
      </c>
      <c r="B2187" s="156" t="s">
        <v>4430</v>
      </c>
      <c r="C2187" s="160">
        <v>0</v>
      </c>
      <c r="D2187" s="158"/>
      <c r="E2187" s="160">
        <v>0</v>
      </c>
      <c r="F2187" s="159">
        <v>-16432</v>
      </c>
      <c r="G2187" s="158"/>
      <c r="H2187" s="158"/>
      <c r="I2187" s="159">
        <v>22</v>
      </c>
      <c r="J2187" s="158"/>
      <c r="K2187" s="158"/>
      <c r="L2187" s="159">
        <v>-41257</v>
      </c>
      <c r="M2187" s="158"/>
      <c r="N2187" s="160">
        <v>0</v>
      </c>
      <c r="O2187" s="158"/>
      <c r="P2187" s="158"/>
      <c r="Q2187" s="158"/>
      <c r="R2187" s="158"/>
      <c r="S2187" s="181">
        <f t="shared" si="104"/>
        <v>-57667</v>
      </c>
      <c r="T2187" s="183"/>
      <c r="U2187" s="183"/>
      <c r="V2187" s="183"/>
      <c r="W2187" s="181">
        <f t="shared" si="105"/>
        <v>0</v>
      </c>
      <c r="X2187" s="181">
        <f t="shared" si="106"/>
        <v>-57667</v>
      </c>
    </row>
    <row r="2188" spans="1:24" ht="19.2" x14ac:dyDescent="0.3">
      <c r="A2188" s="156" t="s">
        <v>3366</v>
      </c>
      <c r="B2188" s="156" t="s">
        <v>4176</v>
      </c>
      <c r="C2188" s="158"/>
      <c r="D2188" s="158"/>
      <c r="E2188" s="158"/>
      <c r="F2188" s="158"/>
      <c r="G2188" s="158"/>
      <c r="H2188" s="158"/>
      <c r="I2188" s="158"/>
      <c r="J2188" s="158"/>
      <c r="K2188" s="158"/>
      <c r="L2188" s="158"/>
      <c r="M2188" s="158"/>
      <c r="N2188" s="158"/>
      <c r="O2188" s="158"/>
      <c r="P2188" s="158"/>
      <c r="Q2188" s="158"/>
      <c r="R2188" s="158"/>
      <c r="S2188" s="181">
        <f t="shared" si="104"/>
        <v>0</v>
      </c>
      <c r="T2188" s="183"/>
      <c r="U2188" s="183"/>
      <c r="V2188" s="183"/>
      <c r="W2188" s="181">
        <f t="shared" si="105"/>
        <v>0</v>
      </c>
      <c r="X2188" s="181">
        <f t="shared" si="106"/>
        <v>0</v>
      </c>
    </row>
    <row r="2189" spans="1:24" ht="19.2" x14ac:dyDescent="0.3">
      <c r="A2189" s="156" t="s">
        <v>3367</v>
      </c>
      <c r="B2189" s="156" t="s">
        <v>4177</v>
      </c>
      <c r="C2189" s="158"/>
      <c r="D2189" s="158"/>
      <c r="E2189" s="158"/>
      <c r="F2189" s="158"/>
      <c r="G2189" s="158"/>
      <c r="H2189" s="158"/>
      <c r="I2189" s="158"/>
      <c r="J2189" s="158"/>
      <c r="K2189" s="158"/>
      <c r="L2189" s="158"/>
      <c r="M2189" s="158"/>
      <c r="N2189" s="158"/>
      <c r="O2189" s="158"/>
      <c r="P2189" s="158"/>
      <c r="Q2189" s="158"/>
      <c r="R2189" s="158"/>
      <c r="S2189" s="181">
        <f t="shared" si="104"/>
        <v>0</v>
      </c>
      <c r="T2189" s="183"/>
      <c r="U2189" s="183"/>
      <c r="V2189" s="183"/>
      <c r="W2189" s="181">
        <f t="shared" si="105"/>
        <v>0</v>
      </c>
      <c r="X2189" s="181">
        <f t="shared" si="106"/>
        <v>0</v>
      </c>
    </row>
    <row r="2190" spans="1:24" ht="19.2" x14ac:dyDescent="0.3">
      <c r="A2190" s="156" t="s">
        <v>3368</v>
      </c>
      <c r="B2190" s="156" t="s">
        <v>4178</v>
      </c>
      <c r="C2190" s="160">
        <v>0</v>
      </c>
      <c r="D2190" s="158"/>
      <c r="E2190" s="160">
        <v>0</v>
      </c>
      <c r="F2190" s="159">
        <v>-16432</v>
      </c>
      <c r="G2190" s="158"/>
      <c r="H2190" s="158"/>
      <c r="I2190" s="159">
        <v>22</v>
      </c>
      <c r="J2190" s="158"/>
      <c r="K2190" s="158"/>
      <c r="L2190" s="159">
        <v>-41257</v>
      </c>
      <c r="M2190" s="158"/>
      <c r="N2190" s="160">
        <v>0</v>
      </c>
      <c r="O2190" s="158"/>
      <c r="P2190" s="158"/>
      <c r="Q2190" s="158"/>
      <c r="R2190" s="158"/>
      <c r="S2190" s="181">
        <f t="shared" si="104"/>
        <v>-57667</v>
      </c>
      <c r="T2190" s="183"/>
      <c r="U2190" s="183"/>
      <c r="V2190" s="183"/>
      <c r="W2190" s="181">
        <f t="shared" si="105"/>
        <v>0</v>
      </c>
      <c r="X2190" s="181">
        <f t="shared" si="106"/>
        <v>-57667</v>
      </c>
    </row>
    <row r="2191" spans="1:24" ht="19.2" x14ac:dyDescent="0.3">
      <c r="A2191" s="156" t="s">
        <v>3369</v>
      </c>
      <c r="B2191" s="156" t="s">
        <v>4179</v>
      </c>
      <c r="C2191" s="158"/>
      <c r="D2191" s="158"/>
      <c r="E2191" s="160">
        <v>0</v>
      </c>
      <c r="F2191" s="160">
        <v>0</v>
      </c>
      <c r="G2191" s="158"/>
      <c r="H2191" s="158"/>
      <c r="I2191" s="158"/>
      <c r="J2191" s="158"/>
      <c r="K2191" s="158"/>
      <c r="L2191" s="158"/>
      <c r="M2191" s="158"/>
      <c r="N2191" s="160">
        <v>0</v>
      </c>
      <c r="O2191" s="158"/>
      <c r="P2191" s="158"/>
      <c r="Q2191" s="158"/>
      <c r="R2191" s="158"/>
      <c r="S2191" s="181">
        <f t="shared" si="104"/>
        <v>0</v>
      </c>
      <c r="T2191" s="183"/>
      <c r="U2191" s="183"/>
      <c r="V2191" s="183"/>
      <c r="W2191" s="181">
        <f t="shared" si="105"/>
        <v>0</v>
      </c>
      <c r="X2191" s="181">
        <f t="shared" si="106"/>
        <v>0</v>
      </c>
    </row>
    <row r="2192" spans="1:24" ht="19.2" x14ac:dyDescent="0.3">
      <c r="A2192" s="156" t="s">
        <v>3370</v>
      </c>
      <c r="B2192" s="156" t="s">
        <v>4180</v>
      </c>
      <c r="C2192" s="160">
        <v>0</v>
      </c>
      <c r="D2192" s="158"/>
      <c r="E2192" s="160">
        <v>0</v>
      </c>
      <c r="F2192" s="160">
        <v>0</v>
      </c>
      <c r="G2192" s="158"/>
      <c r="H2192" s="158"/>
      <c r="I2192" s="158"/>
      <c r="J2192" s="158"/>
      <c r="K2192" s="158"/>
      <c r="L2192" s="158"/>
      <c r="M2192" s="158"/>
      <c r="N2192" s="160">
        <v>0</v>
      </c>
      <c r="O2192" s="158"/>
      <c r="P2192" s="158"/>
      <c r="Q2192" s="158"/>
      <c r="R2192" s="158"/>
      <c r="S2192" s="181">
        <f t="shared" si="104"/>
        <v>0</v>
      </c>
      <c r="T2192" s="183"/>
      <c r="U2192" s="183"/>
      <c r="V2192" s="183"/>
      <c r="W2192" s="181">
        <f t="shared" si="105"/>
        <v>0</v>
      </c>
      <c r="X2192" s="181">
        <f t="shared" si="106"/>
        <v>0</v>
      </c>
    </row>
    <row r="2193" spans="1:24" ht="19.2" x14ac:dyDescent="0.3">
      <c r="A2193" s="156" t="s">
        <v>3371</v>
      </c>
      <c r="B2193" s="156" t="s">
        <v>4181</v>
      </c>
      <c r="C2193" s="158"/>
      <c r="D2193" s="158"/>
      <c r="E2193" s="160">
        <v>0</v>
      </c>
      <c r="F2193" s="160">
        <v>0</v>
      </c>
      <c r="G2193" s="158"/>
      <c r="H2193" s="158"/>
      <c r="I2193" s="158"/>
      <c r="J2193" s="158"/>
      <c r="K2193" s="158"/>
      <c r="L2193" s="158"/>
      <c r="M2193" s="158"/>
      <c r="N2193" s="160">
        <v>0</v>
      </c>
      <c r="O2193" s="158"/>
      <c r="P2193" s="158"/>
      <c r="Q2193" s="158"/>
      <c r="R2193" s="158"/>
      <c r="S2193" s="181">
        <f t="shared" si="104"/>
        <v>0</v>
      </c>
      <c r="T2193" s="183"/>
      <c r="U2193" s="183"/>
      <c r="V2193" s="183"/>
      <c r="W2193" s="181">
        <f t="shared" si="105"/>
        <v>0</v>
      </c>
      <c r="X2193" s="181">
        <f t="shared" si="106"/>
        <v>0</v>
      </c>
    </row>
    <row r="2194" spans="1:24" ht="19.2" x14ac:dyDescent="0.3">
      <c r="A2194" s="156" t="s">
        <v>3372</v>
      </c>
      <c r="B2194" s="156" t="s">
        <v>4182</v>
      </c>
      <c r="C2194" s="158"/>
      <c r="D2194" s="158"/>
      <c r="E2194" s="160">
        <v>0</v>
      </c>
      <c r="F2194" s="160">
        <v>0</v>
      </c>
      <c r="G2194" s="158"/>
      <c r="H2194" s="158"/>
      <c r="I2194" s="158"/>
      <c r="J2194" s="158"/>
      <c r="K2194" s="158"/>
      <c r="L2194" s="158"/>
      <c r="M2194" s="158"/>
      <c r="N2194" s="160">
        <v>0</v>
      </c>
      <c r="O2194" s="158"/>
      <c r="P2194" s="158"/>
      <c r="Q2194" s="158"/>
      <c r="R2194" s="158"/>
      <c r="S2194" s="181">
        <f t="shared" si="104"/>
        <v>0</v>
      </c>
      <c r="T2194" s="183"/>
      <c r="U2194" s="183"/>
      <c r="V2194" s="183"/>
      <c r="W2194" s="181">
        <f t="shared" si="105"/>
        <v>0</v>
      </c>
      <c r="X2194" s="181">
        <f t="shared" si="106"/>
        <v>0</v>
      </c>
    </row>
    <row r="2195" spans="1:24" ht="19.2" x14ac:dyDescent="0.3">
      <c r="A2195" s="156" t="s">
        <v>3373</v>
      </c>
      <c r="B2195" s="156" t="s">
        <v>4183</v>
      </c>
      <c r="C2195" s="158"/>
      <c r="D2195" s="158"/>
      <c r="E2195" s="160">
        <v>0</v>
      </c>
      <c r="F2195" s="160">
        <v>0</v>
      </c>
      <c r="G2195" s="158"/>
      <c r="H2195" s="158"/>
      <c r="I2195" s="158"/>
      <c r="J2195" s="158"/>
      <c r="K2195" s="158"/>
      <c r="L2195" s="158"/>
      <c r="M2195" s="158"/>
      <c r="N2195" s="160">
        <v>0</v>
      </c>
      <c r="O2195" s="158"/>
      <c r="P2195" s="158"/>
      <c r="Q2195" s="158"/>
      <c r="R2195" s="158"/>
      <c r="S2195" s="181">
        <f t="shared" si="104"/>
        <v>0</v>
      </c>
      <c r="T2195" s="183"/>
      <c r="U2195" s="183"/>
      <c r="V2195" s="183"/>
      <c r="W2195" s="181">
        <f t="shared" si="105"/>
        <v>0</v>
      </c>
      <c r="X2195" s="181">
        <f t="shared" si="106"/>
        <v>0</v>
      </c>
    </row>
    <row r="2196" spans="1:24" ht="28.8" x14ac:dyDescent="0.3">
      <c r="A2196" s="156" t="s">
        <v>3628</v>
      </c>
      <c r="B2196" s="156" t="s">
        <v>4431</v>
      </c>
      <c r="C2196" s="159">
        <v>-20468515</v>
      </c>
      <c r="D2196" s="158"/>
      <c r="E2196" s="159">
        <v>-43893860</v>
      </c>
      <c r="F2196" s="159">
        <v>-8811208</v>
      </c>
      <c r="G2196" s="158"/>
      <c r="H2196" s="159">
        <v>-46886957</v>
      </c>
      <c r="I2196" s="159">
        <v>826243</v>
      </c>
      <c r="J2196" s="158"/>
      <c r="K2196" s="158"/>
      <c r="L2196" s="159">
        <v>63679</v>
      </c>
      <c r="M2196" s="159">
        <v>1000000</v>
      </c>
      <c r="N2196" s="160">
        <v>0</v>
      </c>
      <c r="O2196" s="158"/>
      <c r="P2196" s="159">
        <v>-61259312</v>
      </c>
      <c r="Q2196" s="159">
        <v>-8888</v>
      </c>
      <c r="R2196" s="159">
        <v>175747</v>
      </c>
      <c r="S2196" s="181">
        <f t="shared" si="104"/>
        <v>-179263071</v>
      </c>
      <c r="T2196" s="183"/>
      <c r="U2196" s="183"/>
      <c r="V2196" s="183"/>
      <c r="W2196" s="181">
        <f t="shared" si="105"/>
        <v>0</v>
      </c>
      <c r="X2196" s="181">
        <f t="shared" si="106"/>
        <v>-179263071</v>
      </c>
    </row>
    <row r="2197" spans="1:24" ht="28.8" x14ac:dyDescent="0.3">
      <c r="A2197" s="156" t="s">
        <v>3629</v>
      </c>
      <c r="B2197" s="156" t="s">
        <v>4432</v>
      </c>
      <c r="C2197" s="160">
        <v>0</v>
      </c>
      <c r="D2197" s="158"/>
      <c r="E2197" s="160">
        <v>0</v>
      </c>
      <c r="F2197" s="159">
        <v>18709557</v>
      </c>
      <c r="G2197" s="158"/>
      <c r="H2197" s="158"/>
      <c r="I2197" s="159">
        <v>-87017</v>
      </c>
      <c r="J2197" s="158"/>
      <c r="K2197" s="158"/>
      <c r="L2197" s="158"/>
      <c r="M2197" s="158"/>
      <c r="N2197" s="160">
        <v>0</v>
      </c>
      <c r="O2197" s="159">
        <v>-358307</v>
      </c>
      <c r="P2197" s="158"/>
      <c r="Q2197" s="158"/>
      <c r="R2197" s="158"/>
      <c r="S2197" s="181">
        <f t="shared" si="104"/>
        <v>18264233</v>
      </c>
      <c r="T2197" s="183"/>
      <c r="U2197" s="183"/>
      <c r="V2197" s="183"/>
      <c r="W2197" s="181">
        <f t="shared" si="105"/>
        <v>0</v>
      </c>
      <c r="X2197" s="181">
        <f t="shared" si="106"/>
        <v>18264233</v>
      </c>
    </row>
    <row r="2198" spans="1:24" ht="19.2" x14ac:dyDescent="0.3">
      <c r="A2198" s="156" t="s">
        <v>3630</v>
      </c>
      <c r="B2198" s="156" t="s">
        <v>4433</v>
      </c>
      <c r="C2198" s="159">
        <v>-1745731923</v>
      </c>
      <c r="D2198" s="159">
        <v>-44153872</v>
      </c>
      <c r="E2198" s="159">
        <v>-2342121819</v>
      </c>
      <c r="F2198" s="159">
        <v>-3028004698</v>
      </c>
      <c r="G2198" s="159">
        <v>-153699</v>
      </c>
      <c r="H2198" s="159">
        <v>-1430500959</v>
      </c>
      <c r="I2198" s="159">
        <v>-74693507</v>
      </c>
      <c r="J2198" s="159">
        <v>-2966160393</v>
      </c>
      <c r="K2198" s="159">
        <v>-1231688</v>
      </c>
      <c r="L2198" s="159">
        <v>-776403473</v>
      </c>
      <c r="M2198" s="159">
        <v>-11623431</v>
      </c>
      <c r="N2198" s="159">
        <v>-799991320</v>
      </c>
      <c r="O2198" s="159">
        <v>-55521456</v>
      </c>
      <c r="P2198" s="159">
        <v>-13680050276</v>
      </c>
      <c r="Q2198" s="159">
        <v>-256829358</v>
      </c>
      <c r="R2198" s="159">
        <v>-1823341437</v>
      </c>
      <c r="S2198" s="181">
        <f t="shared" si="104"/>
        <v>-29036513309</v>
      </c>
      <c r="T2198" s="182">
        <v>354553</v>
      </c>
      <c r="U2198" s="182">
        <v>-2350849</v>
      </c>
      <c r="V2198" s="182">
        <v>-39514612</v>
      </c>
      <c r="W2198" s="181">
        <f t="shared" si="105"/>
        <v>-41510908</v>
      </c>
      <c r="X2198" s="181">
        <f t="shared" si="106"/>
        <v>-29078024217</v>
      </c>
    </row>
    <row r="2199" spans="1:24" ht="9.6" x14ac:dyDescent="0.3">
      <c r="A2199" s="156" t="s">
        <v>3631</v>
      </c>
      <c r="B2199" s="156" t="s">
        <v>4434</v>
      </c>
      <c r="C2199" s="159">
        <v>-135730924</v>
      </c>
      <c r="D2199" s="159">
        <v>-2766060</v>
      </c>
      <c r="E2199" s="159">
        <v>-332873891</v>
      </c>
      <c r="F2199" s="159">
        <v>-185100667</v>
      </c>
      <c r="G2199" s="159">
        <v>-539339</v>
      </c>
      <c r="H2199" s="159">
        <v>-185676845</v>
      </c>
      <c r="I2199" s="159">
        <v>-13132811</v>
      </c>
      <c r="J2199" s="159">
        <v>-285819674</v>
      </c>
      <c r="K2199" s="159">
        <v>-2274829</v>
      </c>
      <c r="L2199" s="159">
        <v>-123087152</v>
      </c>
      <c r="M2199" s="159">
        <v>-1578642</v>
      </c>
      <c r="N2199" s="159">
        <v>-118869048</v>
      </c>
      <c r="O2199" s="159">
        <v>-5207902</v>
      </c>
      <c r="P2199" s="159">
        <v>-783095399</v>
      </c>
      <c r="Q2199" s="159">
        <v>-37950157</v>
      </c>
      <c r="R2199" s="159">
        <v>-237418656</v>
      </c>
      <c r="S2199" s="181">
        <f t="shared" si="104"/>
        <v>-2451121996</v>
      </c>
      <c r="T2199" s="182">
        <v>-389233</v>
      </c>
      <c r="U2199" s="182">
        <v>-2451746</v>
      </c>
      <c r="V2199" s="183"/>
      <c r="W2199" s="181">
        <f t="shared" si="105"/>
        <v>-2840979</v>
      </c>
      <c r="X2199" s="181">
        <f t="shared" si="106"/>
        <v>-2453962975</v>
      </c>
    </row>
    <row r="2200" spans="1:24" ht="19.2" x14ac:dyDescent="0.3">
      <c r="A2200" s="156" t="s">
        <v>3632</v>
      </c>
      <c r="B2200" s="156" t="s">
        <v>4435</v>
      </c>
      <c r="C2200" s="158"/>
      <c r="D2200" s="158"/>
      <c r="E2200" s="159">
        <v>2702961</v>
      </c>
      <c r="F2200" s="159">
        <v>6996277</v>
      </c>
      <c r="G2200" s="158"/>
      <c r="H2200" s="159">
        <v>1037500</v>
      </c>
      <c r="I2200" s="159">
        <v>665351</v>
      </c>
      <c r="J2200" s="159">
        <v>3993657</v>
      </c>
      <c r="K2200" s="158"/>
      <c r="L2200" s="158"/>
      <c r="M2200" s="159">
        <v>1492510</v>
      </c>
      <c r="N2200" s="159">
        <v>8982</v>
      </c>
      <c r="O2200" s="159">
        <v>203110</v>
      </c>
      <c r="P2200" s="159">
        <v>16449943</v>
      </c>
      <c r="Q2200" s="160">
        <v>0</v>
      </c>
      <c r="R2200" s="159">
        <v>156360395</v>
      </c>
      <c r="S2200" s="181">
        <f t="shared" si="104"/>
        <v>189910686</v>
      </c>
      <c r="T2200" s="183"/>
      <c r="U2200" s="184">
        <v>0</v>
      </c>
      <c r="V2200" s="183"/>
      <c r="W2200" s="181">
        <f t="shared" si="105"/>
        <v>0</v>
      </c>
      <c r="X2200" s="181">
        <f t="shared" si="106"/>
        <v>189910686</v>
      </c>
    </row>
    <row r="2201" spans="1:24" ht="19.2" x14ac:dyDescent="0.3">
      <c r="A2201" s="156" t="s">
        <v>3633</v>
      </c>
      <c r="B2201" s="156" t="s">
        <v>4436</v>
      </c>
      <c r="C2201" s="159">
        <v>-135730924</v>
      </c>
      <c r="D2201" s="159">
        <v>-2766060</v>
      </c>
      <c r="E2201" s="159">
        <v>-330170930</v>
      </c>
      <c r="F2201" s="159">
        <v>-178104390</v>
      </c>
      <c r="G2201" s="159">
        <v>-539339</v>
      </c>
      <c r="H2201" s="159">
        <v>-184639345</v>
      </c>
      <c r="I2201" s="159">
        <v>-12467460</v>
      </c>
      <c r="J2201" s="159">
        <v>-281826017</v>
      </c>
      <c r="K2201" s="159">
        <v>-2274829</v>
      </c>
      <c r="L2201" s="159">
        <v>-123087152</v>
      </c>
      <c r="M2201" s="159">
        <v>-86132</v>
      </c>
      <c r="N2201" s="159">
        <v>-118860066</v>
      </c>
      <c r="O2201" s="159">
        <v>-5004792</v>
      </c>
      <c r="P2201" s="159">
        <v>-766645456</v>
      </c>
      <c r="Q2201" s="159">
        <v>-37950157</v>
      </c>
      <c r="R2201" s="159">
        <v>-81058261</v>
      </c>
      <c r="S2201" s="181">
        <f t="shared" si="104"/>
        <v>-2261211310</v>
      </c>
      <c r="T2201" s="182">
        <v>-389233</v>
      </c>
      <c r="U2201" s="182">
        <v>-2451746</v>
      </c>
      <c r="V2201" s="183"/>
      <c r="W2201" s="181">
        <f t="shared" si="105"/>
        <v>-2840979</v>
      </c>
      <c r="X2201" s="181">
        <f t="shared" si="106"/>
        <v>-2264052289</v>
      </c>
    </row>
    <row r="2202" spans="1:24" ht="19.2" x14ac:dyDescent="0.3">
      <c r="A2202" s="156" t="s">
        <v>3634</v>
      </c>
      <c r="B2202" s="156" t="s">
        <v>4437</v>
      </c>
      <c r="C2202" s="159">
        <v>-49671686</v>
      </c>
      <c r="D2202" s="159">
        <v>-16715</v>
      </c>
      <c r="E2202" s="159">
        <v>-186980301</v>
      </c>
      <c r="F2202" s="159">
        <v>-2925880</v>
      </c>
      <c r="G2202" s="159">
        <v>-234641</v>
      </c>
      <c r="H2202" s="159">
        <v>-716177</v>
      </c>
      <c r="I2202" s="159">
        <v>-44674</v>
      </c>
      <c r="J2202" s="159">
        <v>-197094749</v>
      </c>
      <c r="K2202" s="158"/>
      <c r="L2202" s="159">
        <v>-29505282</v>
      </c>
      <c r="M2202" s="159">
        <v>6606</v>
      </c>
      <c r="N2202" s="159">
        <v>-23814611</v>
      </c>
      <c r="O2202" s="159">
        <v>-16755</v>
      </c>
      <c r="P2202" s="159">
        <v>-423389919</v>
      </c>
      <c r="Q2202" s="159">
        <v>-3506553</v>
      </c>
      <c r="R2202" s="159">
        <v>-269987726</v>
      </c>
      <c r="S2202" s="181">
        <f t="shared" si="104"/>
        <v>-1187899063</v>
      </c>
      <c r="T2202" s="183"/>
      <c r="U2202" s="184">
        <v>0</v>
      </c>
      <c r="V2202" s="182">
        <v>-2348821</v>
      </c>
      <c r="W2202" s="181">
        <f t="shared" si="105"/>
        <v>-2348821</v>
      </c>
      <c r="X2202" s="181">
        <f t="shared" si="106"/>
        <v>-1190247884</v>
      </c>
    </row>
    <row r="2203" spans="1:24" ht="19.2" x14ac:dyDescent="0.3">
      <c r="A2203" s="156" t="s">
        <v>3635</v>
      </c>
      <c r="B2203" s="156" t="s">
        <v>4438</v>
      </c>
      <c r="C2203" s="159">
        <v>-45698039</v>
      </c>
      <c r="D2203" s="158"/>
      <c r="E2203" s="159">
        <v>-182712654</v>
      </c>
      <c r="F2203" s="160">
        <v>0</v>
      </c>
      <c r="G2203" s="158"/>
      <c r="H2203" s="158"/>
      <c r="I2203" s="158"/>
      <c r="J2203" s="159">
        <v>-157979770</v>
      </c>
      <c r="K2203" s="158"/>
      <c r="L2203" s="159">
        <v>-29505282</v>
      </c>
      <c r="M2203" s="159">
        <v>6693</v>
      </c>
      <c r="N2203" s="159">
        <v>-19000000</v>
      </c>
      <c r="O2203" s="158"/>
      <c r="P2203" s="159">
        <v>-390448075</v>
      </c>
      <c r="Q2203" s="159">
        <v>-2537932</v>
      </c>
      <c r="R2203" s="158"/>
      <c r="S2203" s="181">
        <f t="shared" si="104"/>
        <v>-827875059</v>
      </c>
      <c r="T2203" s="183"/>
      <c r="U2203" s="184">
        <v>0</v>
      </c>
      <c r="V2203" s="183"/>
      <c r="W2203" s="181">
        <f t="shared" si="105"/>
        <v>0</v>
      </c>
      <c r="X2203" s="181">
        <f t="shared" si="106"/>
        <v>-827875059</v>
      </c>
    </row>
    <row r="2204" spans="1:24" ht="19.2" x14ac:dyDescent="0.3">
      <c r="A2204" s="156" t="s">
        <v>3636</v>
      </c>
      <c r="B2204" s="156" t="s">
        <v>4439</v>
      </c>
      <c r="C2204" s="159">
        <v>-45698039</v>
      </c>
      <c r="D2204" s="158"/>
      <c r="E2204" s="159">
        <v>-182712654</v>
      </c>
      <c r="F2204" s="160">
        <v>0</v>
      </c>
      <c r="G2204" s="158"/>
      <c r="H2204" s="158"/>
      <c r="I2204" s="158"/>
      <c r="J2204" s="159">
        <v>-157946293</v>
      </c>
      <c r="K2204" s="158"/>
      <c r="L2204" s="159">
        <v>-29505282</v>
      </c>
      <c r="M2204" s="158"/>
      <c r="N2204" s="159">
        <v>-19000000</v>
      </c>
      <c r="O2204" s="158"/>
      <c r="P2204" s="159">
        <v>-386670859</v>
      </c>
      <c r="Q2204" s="159">
        <v>-4214757</v>
      </c>
      <c r="R2204" s="158"/>
      <c r="S2204" s="181">
        <f t="shared" si="104"/>
        <v>-825747884</v>
      </c>
      <c r="T2204" s="183"/>
      <c r="U2204" s="184">
        <v>0</v>
      </c>
      <c r="V2204" s="183"/>
      <c r="W2204" s="181">
        <f t="shared" si="105"/>
        <v>0</v>
      </c>
      <c r="X2204" s="181">
        <f t="shared" si="106"/>
        <v>-825747884</v>
      </c>
    </row>
    <row r="2205" spans="1:24" ht="9.6" x14ac:dyDescent="0.3">
      <c r="A2205" s="156" t="s">
        <v>3637</v>
      </c>
      <c r="B2205" s="156" t="s">
        <v>4440</v>
      </c>
      <c r="C2205" s="158"/>
      <c r="D2205" s="158"/>
      <c r="E2205" s="158"/>
      <c r="F2205" s="158"/>
      <c r="G2205" s="158"/>
      <c r="H2205" s="158"/>
      <c r="I2205" s="158"/>
      <c r="J2205" s="158"/>
      <c r="K2205" s="158"/>
      <c r="L2205" s="158"/>
      <c r="M2205" s="158"/>
      <c r="N2205" s="158"/>
      <c r="O2205" s="158"/>
      <c r="P2205" s="158"/>
      <c r="Q2205" s="158"/>
      <c r="R2205" s="158"/>
      <c r="S2205" s="181">
        <f t="shared" si="104"/>
        <v>0</v>
      </c>
      <c r="T2205" s="183"/>
      <c r="U2205" s="183"/>
      <c r="V2205" s="183"/>
      <c r="W2205" s="181">
        <f t="shared" si="105"/>
        <v>0</v>
      </c>
      <c r="X2205" s="181">
        <f t="shared" si="106"/>
        <v>0</v>
      </c>
    </row>
    <row r="2206" spans="1:24" ht="9.6" x14ac:dyDescent="0.3">
      <c r="A2206" s="156" t="s">
        <v>3638</v>
      </c>
      <c r="B2206" s="156" t="s">
        <v>4441</v>
      </c>
      <c r="C2206" s="159">
        <v>-45698039</v>
      </c>
      <c r="D2206" s="158"/>
      <c r="E2206" s="159">
        <v>-49437193</v>
      </c>
      <c r="F2206" s="160">
        <v>0</v>
      </c>
      <c r="G2206" s="158"/>
      <c r="H2206" s="158"/>
      <c r="I2206" s="158"/>
      <c r="J2206" s="159">
        <v>-157946293</v>
      </c>
      <c r="K2206" s="158"/>
      <c r="L2206" s="158"/>
      <c r="M2206" s="158"/>
      <c r="N2206" s="159">
        <v>-19000000</v>
      </c>
      <c r="O2206" s="158"/>
      <c r="P2206" s="159">
        <v>-164989154</v>
      </c>
      <c r="Q2206" s="158"/>
      <c r="R2206" s="158"/>
      <c r="S2206" s="181">
        <f t="shared" si="104"/>
        <v>-437070679</v>
      </c>
      <c r="T2206" s="183"/>
      <c r="U2206" s="184">
        <v>0</v>
      </c>
      <c r="V2206" s="183"/>
      <c r="W2206" s="181">
        <f t="shared" si="105"/>
        <v>0</v>
      </c>
      <c r="X2206" s="181">
        <f t="shared" si="106"/>
        <v>-437070679</v>
      </c>
    </row>
    <row r="2207" spans="1:24" ht="9.6" x14ac:dyDescent="0.3">
      <c r="A2207" s="156" t="s">
        <v>3639</v>
      </c>
      <c r="B2207" s="156" t="s">
        <v>4442</v>
      </c>
      <c r="C2207" s="160">
        <v>0</v>
      </c>
      <c r="D2207" s="158"/>
      <c r="E2207" s="159">
        <v>-133275461</v>
      </c>
      <c r="F2207" s="160">
        <v>0</v>
      </c>
      <c r="G2207" s="158"/>
      <c r="H2207" s="158"/>
      <c r="I2207" s="158"/>
      <c r="J2207" s="158"/>
      <c r="K2207" s="158"/>
      <c r="L2207" s="158"/>
      <c r="M2207" s="158"/>
      <c r="N2207" s="160">
        <v>0</v>
      </c>
      <c r="O2207" s="158"/>
      <c r="P2207" s="158"/>
      <c r="Q2207" s="158"/>
      <c r="R2207" s="158"/>
      <c r="S2207" s="181">
        <f t="shared" si="104"/>
        <v>-133275461</v>
      </c>
      <c r="T2207" s="183"/>
      <c r="U2207" s="182">
        <v>-100910</v>
      </c>
      <c r="V2207" s="183"/>
      <c r="W2207" s="181">
        <f t="shared" si="105"/>
        <v>-100910</v>
      </c>
      <c r="X2207" s="181">
        <f t="shared" si="106"/>
        <v>-133376371</v>
      </c>
    </row>
    <row r="2208" spans="1:24" ht="28.8" x14ac:dyDescent="0.3">
      <c r="A2208" s="156" t="s">
        <v>3640</v>
      </c>
      <c r="B2208" s="156" t="s">
        <v>4443</v>
      </c>
      <c r="C2208" s="160">
        <v>0</v>
      </c>
      <c r="D2208" s="158"/>
      <c r="E2208" s="158"/>
      <c r="F2208" s="160">
        <v>0</v>
      </c>
      <c r="G2208" s="158"/>
      <c r="H2208" s="158"/>
      <c r="I2208" s="158"/>
      <c r="J2208" s="158"/>
      <c r="K2208" s="158"/>
      <c r="L2208" s="158"/>
      <c r="M2208" s="159">
        <v>6693</v>
      </c>
      <c r="N2208" s="160">
        <v>0</v>
      </c>
      <c r="O2208" s="158"/>
      <c r="P2208" s="158"/>
      <c r="Q2208" s="159">
        <v>1676825</v>
      </c>
      <c r="R2208" s="158"/>
      <c r="S2208" s="181">
        <f t="shared" si="104"/>
        <v>1683518</v>
      </c>
      <c r="T2208" s="183"/>
      <c r="U2208" s="184">
        <v>0</v>
      </c>
      <c r="V2208" s="183"/>
      <c r="W2208" s="181">
        <f t="shared" si="105"/>
        <v>0</v>
      </c>
      <c r="X2208" s="181">
        <f t="shared" si="106"/>
        <v>1683518</v>
      </c>
    </row>
    <row r="2209" spans="1:24" ht="19.2" x14ac:dyDescent="0.3">
      <c r="A2209" s="156" t="s">
        <v>3641</v>
      </c>
      <c r="B2209" s="156" t="s">
        <v>1594</v>
      </c>
      <c r="C2209" s="158"/>
      <c r="D2209" s="158"/>
      <c r="E2209" s="158"/>
      <c r="F2209" s="160">
        <v>0</v>
      </c>
      <c r="G2209" s="158"/>
      <c r="H2209" s="158"/>
      <c r="I2209" s="158"/>
      <c r="J2209" s="159">
        <v>-33477</v>
      </c>
      <c r="K2209" s="158"/>
      <c r="L2209" s="158"/>
      <c r="M2209" s="158"/>
      <c r="N2209" s="160">
        <v>0</v>
      </c>
      <c r="O2209" s="158"/>
      <c r="P2209" s="159">
        <v>-3777216</v>
      </c>
      <c r="Q2209" s="158"/>
      <c r="R2209" s="158"/>
      <c r="S2209" s="181">
        <f t="shared" si="104"/>
        <v>-3810693</v>
      </c>
      <c r="T2209" s="183"/>
      <c r="U2209" s="184">
        <v>0</v>
      </c>
      <c r="V2209" s="183"/>
      <c r="W2209" s="181">
        <f t="shared" si="105"/>
        <v>0</v>
      </c>
      <c r="X2209" s="181">
        <f t="shared" si="106"/>
        <v>-3810693</v>
      </c>
    </row>
    <row r="2210" spans="1:24" ht="28.8" x14ac:dyDescent="0.3">
      <c r="A2210" s="156" t="s">
        <v>3642</v>
      </c>
      <c r="B2210" s="156" t="s">
        <v>4444</v>
      </c>
      <c r="C2210" s="158"/>
      <c r="D2210" s="158"/>
      <c r="E2210" s="158"/>
      <c r="F2210" s="160">
        <v>0</v>
      </c>
      <c r="G2210" s="158"/>
      <c r="H2210" s="158"/>
      <c r="I2210" s="158"/>
      <c r="J2210" s="158"/>
      <c r="K2210" s="158"/>
      <c r="L2210" s="158"/>
      <c r="M2210" s="158"/>
      <c r="N2210" s="160">
        <v>0</v>
      </c>
      <c r="O2210" s="158"/>
      <c r="P2210" s="158"/>
      <c r="Q2210" s="158"/>
      <c r="R2210" s="158"/>
      <c r="S2210" s="181">
        <f t="shared" si="104"/>
        <v>0</v>
      </c>
      <c r="T2210" s="183"/>
      <c r="U2210" s="184">
        <v>0</v>
      </c>
      <c r="V2210" s="183"/>
      <c r="W2210" s="181">
        <f t="shared" si="105"/>
        <v>0</v>
      </c>
      <c r="X2210" s="181">
        <f t="shared" si="106"/>
        <v>0</v>
      </c>
    </row>
    <row r="2211" spans="1:24" ht="19.2" x14ac:dyDescent="0.3">
      <c r="A2211" s="156" t="s">
        <v>3643</v>
      </c>
      <c r="B2211" s="156" t="s">
        <v>4445</v>
      </c>
      <c r="C2211" s="158"/>
      <c r="D2211" s="158"/>
      <c r="E2211" s="158"/>
      <c r="F2211" s="160">
        <v>0</v>
      </c>
      <c r="G2211" s="158"/>
      <c r="H2211" s="158"/>
      <c r="I2211" s="158"/>
      <c r="J2211" s="158"/>
      <c r="K2211" s="158"/>
      <c r="L2211" s="158"/>
      <c r="M2211" s="158"/>
      <c r="N2211" s="160">
        <v>0</v>
      </c>
      <c r="O2211" s="158"/>
      <c r="P2211" s="158"/>
      <c r="Q2211" s="158"/>
      <c r="R2211" s="158"/>
      <c r="S2211" s="181">
        <f t="shared" si="104"/>
        <v>0</v>
      </c>
      <c r="T2211" s="183"/>
      <c r="U2211" s="184">
        <v>0</v>
      </c>
      <c r="V2211" s="183"/>
      <c r="W2211" s="181">
        <f t="shared" si="105"/>
        <v>0</v>
      </c>
      <c r="X2211" s="181">
        <f t="shared" si="106"/>
        <v>0</v>
      </c>
    </row>
    <row r="2212" spans="1:24" ht="9.6" x14ac:dyDescent="0.3">
      <c r="A2212" s="156" t="s">
        <v>3201</v>
      </c>
      <c r="B2212" s="156" t="s">
        <v>4012</v>
      </c>
      <c r="C2212" s="158"/>
      <c r="D2212" s="158"/>
      <c r="E2212" s="158"/>
      <c r="F2212" s="158"/>
      <c r="G2212" s="158"/>
      <c r="H2212" s="158"/>
      <c r="I2212" s="158"/>
      <c r="J2212" s="158"/>
      <c r="K2212" s="158"/>
      <c r="L2212" s="158"/>
      <c r="M2212" s="158"/>
      <c r="N2212" s="158"/>
      <c r="O2212" s="158"/>
      <c r="P2212" s="158"/>
      <c r="Q2212" s="158"/>
      <c r="R2212" s="158"/>
      <c r="S2212" s="181">
        <f t="shared" si="104"/>
        <v>0</v>
      </c>
      <c r="T2212" s="183"/>
      <c r="U2212" s="183"/>
      <c r="V2212" s="183"/>
      <c r="W2212" s="181">
        <f t="shared" si="105"/>
        <v>0</v>
      </c>
      <c r="X2212" s="181">
        <f t="shared" si="106"/>
        <v>0</v>
      </c>
    </row>
    <row r="2213" spans="1:24" ht="9.6" x14ac:dyDescent="0.3">
      <c r="A2213" s="156" t="s">
        <v>3327</v>
      </c>
      <c r="B2213" s="156" t="s">
        <v>4137</v>
      </c>
      <c r="C2213" s="158"/>
      <c r="D2213" s="158"/>
      <c r="E2213" s="158"/>
      <c r="F2213" s="160">
        <v>0</v>
      </c>
      <c r="G2213" s="158"/>
      <c r="H2213" s="158"/>
      <c r="I2213" s="158"/>
      <c r="J2213" s="158"/>
      <c r="K2213" s="158"/>
      <c r="L2213" s="158"/>
      <c r="M2213" s="158"/>
      <c r="N2213" s="158"/>
      <c r="O2213" s="158"/>
      <c r="P2213" s="158"/>
      <c r="Q2213" s="158"/>
      <c r="R2213" s="158"/>
      <c r="S2213" s="181">
        <f t="shared" si="104"/>
        <v>0</v>
      </c>
      <c r="T2213" s="183"/>
      <c r="U2213" s="184">
        <v>0</v>
      </c>
      <c r="V2213" s="183"/>
      <c r="W2213" s="181">
        <f t="shared" si="105"/>
        <v>0</v>
      </c>
      <c r="X2213" s="181">
        <f t="shared" si="106"/>
        <v>0</v>
      </c>
    </row>
    <row r="2214" spans="1:24" ht="19.2" x14ac:dyDescent="0.3">
      <c r="A2214" s="156" t="s">
        <v>3328</v>
      </c>
      <c r="B2214" s="156" t="s">
        <v>4138</v>
      </c>
      <c r="C2214" s="158"/>
      <c r="D2214" s="158"/>
      <c r="E2214" s="158"/>
      <c r="F2214" s="160">
        <v>0</v>
      </c>
      <c r="G2214" s="158"/>
      <c r="H2214" s="158"/>
      <c r="I2214" s="158"/>
      <c r="J2214" s="158"/>
      <c r="K2214" s="158"/>
      <c r="L2214" s="158"/>
      <c r="M2214" s="158"/>
      <c r="N2214" s="158"/>
      <c r="O2214" s="158"/>
      <c r="P2214" s="158"/>
      <c r="Q2214" s="158"/>
      <c r="R2214" s="158"/>
      <c r="S2214" s="181">
        <f t="shared" si="104"/>
        <v>0</v>
      </c>
      <c r="T2214" s="183"/>
      <c r="U2214" s="184">
        <v>0</v>
      </c>
      <c r="V2214" s="183"/>
      <c r="W2214" s="181">
        <f t="shared" si="105"/>
        <v>0</v>
      </c>
      <c r="X2214" s="181">
        <f t="shared" si="106"/>
        <v>0</v>
      </c>
    </row>
    <row r="2215" spans="1:24" ht="9.6" x14ac:dyDescent="0.3">
      <c r="A2215" s="156" t="s">
        <v>3329</v>
      </c>
      <c r="B2215" s="156" t="s">
        <v>4139</v>
      </c>
      <c r="C2215" s="158"/>
      <c r="D2215" s="158"/>
      <c r="E2215" s="158"/>
      <c r="F2215" s="160">
        <v>0</v>
      </c>
      <c r="G2215" s="158"/>
      <c r="H2215" s="158"/>
      <c r="I2215" s="158"/>
      <c r="J2215" s="158"/>
      <c r="K2215" s="158"/>
      <c r="L2215" s="158"/>
      <c r="M2215" s="158"/>
      <c r="N2215" s="158"/>
      <c r="O2215" s="158"/>
      <c r="P2215" s="158"/>
      <c r="Q2215" s="158"/>
      <c r="R2215" s="158"/>
      <c r="S2215" s="181">
        <f t="shared" ref="S2215:S2278" si="107">SUM(C2215:R2215)</f>
        <v>0</v>
      </c>
      <c r="T2215" s="183"/>
      <c r="U2215" s="184">
        <v>0</v>
      </c>
      <c r="V2215" s="183"/>
      <c r="W2215" s="181">
        <f t="shared" si="105"/>
        <v>0</v>
      </c>
      <c r="X2215" s="181">
        <f t="shared" si="106"/>
        <v>0</v>
      </c>
    </row>
    <row r="2216" spans="1:24" ht="9.6" x14ac:dyDescent="0.3">
      <c r="A2216" s="156" t="s">
        <v>3330</v>
      </c>
      <c r="B2216" s="156" t="s">
        <v>4140</v>
      </c>
      <c r="C2216" s="158"/>
      <c r="D2216" s="158"/>
      <c r="E2216" s="158"/>
      <c r="F2216" s="160">
        <v>0</v>
      </c>
      <c r="G2216" s="158"/>
      <c r="H2216" s="158"/>
      <c r="I2216" s="158"/>
      <c r="J2216" s="158"/>
      <c r="K2216" s="158"/>
      <c r="L2216" s="158"/>
      <c r="M2216" s="158"/>
      <c r="N2216" s="158"/>
      <c r="O2216" s="158"/>
      <c r="P2216" s="158"/>
      <c r="Q2216" s="158"/>
      <c r="R2216" s="158"/>
      <c r="S2216" s="181">
        <f t="shared" si="107"/>
        <v>0</v>
      </c>
      <c r="T2216" s="183"/>
      <c r="U2216" s="184">
        <v>0</v>
      </c>
      <c r="V2216" s="183"/>
      <c r="W2216" s="181">
        <f t="shared" si="105"/>
        <v>0</v>
      </c>
      <c r="X2216" s="181">
        <f t="shared" si="106"/>
        <v>0</v>
      </c>
    </row>
    <row r="2217" spans="1:24" ht="19.2" x14ac:dyDescent="0.3">
      <c r="A2217" s="156" t="s">
        <v>3331</v>
      </c>
      <c r="B2217" s="156" t="s">
        <v>4141</v>
      </c>
      <c r="C2217" s="158"/>
      <c r="D2217" s="158"/>
      <c r="E2217" s="158"/>
      <c r="F2217" s="160">
        <v>0</v>
      </c>
      <c r="G2217" s="158"/>
      <c r="H2217" s="158"/>
      <c r="I2217" s="158"/>
      <c r="J2217" s="158"/>
      <c r="K2217" s="158"/>
      <c r="L2217" s="158"/>
      <c r="M2217" s="158"/>
      <c r="N2217" s="158"/>
      <c r="O2217" s="158"/>
      <c r="P2217" s="158"/>
      <c r="Q2217" s="158"/>
      <c r="R2217" s="158"/>
      <c r="S2217" s="181">
        <f t="shared" si="107"/>
        <v>0</v>
      </c>
      <c r="T2217" s="183"/>
      <c r="U2217" s="184">
        <v>0</v>
      </c>
      <c r="V2217" s="183"/>
      <c r="W2217" s="181">
        <f t="shared" ref="W2217:W2280" si="108">SUM(T2217:V2217)</f>
        <v>0</v>
      </c>
      <c r="X2217" s="181">
        <f t="shared" ref="X2217:X2280" si="109">S2217+W2217</f>
        <v>0</v>
      </c>
    </row>
    <row r="2218" spans="1:24" ht="9.6" x14ac:dyDescent="0.3">
      <c r="A2218" s="156" t="s">
        <v>3332</v>
      </c>
      <c r="B2218" s="156" t="s">
        <v>4142</v>
      </c>
      <c r="C2218" s="158"/>
      <c r="D2218" s="158"/>
      <c r="E2218" s="158"/>
      <c r="F2218" s="160">
        <v>0</v>
      </c>
      <c r="G2218" s="158"/>
      <c r="H2218" s="158"/>
      <c r="I2218" s="158"/>
      <c r="J2218" s="158"/>
      <c r="K2218" s="158"/>
      <c r="L2218" s="158"/>
      <c r="M2218" s="158"/>
      <c r="N2218" s="158"/>
      <c r="O2218" s="158"/>
      <c r="P2218" s="158"/>
      <c r="Q2218" s="158"/>
      <c r="R2218" s="158"/>
      <c r="S2218" s="181">
        <f t="shared" si="107"/>
        <v>0</v>
      </c>
      <c r="T2218" s="183"/>
      <c r="U2218" s="184">
        <v>0</v>
      </c>
      <c r="V2218" s="183"/>
      <c r="W2218" s="181">
        <f t="shared" si="108"/>
        <v>0</v>
      </c>
      <c r="X2218" s="181">
        <f t="shared" si="109"/>
        <v>0</v>
      </c>
    </row>
    <row r="2219" spans="1:24" ht="19.2" x14ac:dyDescent="0.3">
      <c r="A2219" s="156" t="s">
        <v>3333</v>
      </c>
      <c r="B2219" s="156" t="s">
        <v>4143</v>
      </c>
      <c r="C2219" s="158"/>
      <c r="D2219" s="158"/>
      <c r="E2219" s="158"/>
      <c r="F2219" s="160">
        <v>0</v>
      </c>
      <c r="G2219" s="158"/>
      <c r="H2219" s="158"/>
      <c r="I2219" s="158"/>
      <c r="J2219" s="158"/>
      <c r="K2219" s="158"/>
      <c r="L2219" s="158"/>
      <c r="M2219" s="158"/>
      <c r="N2219" s="158"/>
      <c r="O2219" s="158"/>
      <c r="P2219" s="158"/>
      <c r="Q2219" s="158"/>
      <c r="R2219" s="158"/>
      <c r="S2219" s="181">
        <f t="shared" si="107"/>
        <v>0</v>
      </c>
      <c r="T2219" s="183"/>
      <c r="U2219" s="184">
        <v>0</v>
      </c>
      <c r="V2219" s="183"/>
      <c r="W2219" s="181">
        <f t="shared" si="108"/>
        <v>0</v>
      </c>
      <c r="X2219" s="181">
        <f t="shared" si="109"/>
        <v>0</v>
      </c>
    </row>
    <row r="2220" spans="1:24" ht="19.2" x14ac:dyDescent="0.3">
      <c r="A2220" s="156" t="s">
        <v>3334</v>
      </c>
      <c r="B2220" s="156" t="s">
        <v>4144</v>
      </c>
      <c r="C2220" s="158"/>
      <c r="D2220" s="158"/>
      <c r="E2220" s="158"/>
      <c r="F2220" s="160">
        <v>0</v>
      </c>
      <c r="G2220" s="158"/>
      <c r="H2220" s="158"/>
      <c r="I2220" s="158"/>
      <c r="J2220" s="158"/>
      <c r="K2220" s="158"/>
      <c r="L2220" s="158"/>
      <c r="M2220" s="158"/>
      <c r="N2220" s="160">
        <v>0</v>
      </c>
      <c r="O2220" s="158"/>
      <c r="P2220" s="158"/>
      <c r="Q2220" s="158"/>
      <c r="R2220" s="158"/>
      <c r="S2220" s="181">
        <f t="shared" si="107"/>
        <v>0</v>
      </c>
      <c r="T2220" s="183"/>
      <c r="U2220" s="184">
        <v>0</v>
      </c>
      <c r="V2220" s="183"/>
      <c r="W2220" s="181">
        <f t="shared" si="108"/>
        <v>0</v>
      </c>
      <c r="X2220" s="181">
        <f t="shared" si="109"/>
        <v>0</v>
      </c>
    </row>
    <row r="2221" spans="1:24" ht="19.2" x14ac:dyDescent="0.3">
      <c r="A2221" s="156" t="s">
        <v>3335</v>
      </c>
      <c r="B2221" s="156" t="s">
        <v>4145</v>
      </c>
      <c r="C2221" s="158"/>
      <c r="D2221" s="158"/>
      <c r="E2221" s="158"/>
      <c r="F2221" s="160">
        <v>0</v>
      </c>
      <c r="G2221" s="158"/>
      <c r="H2221" s="158"/>
      <c r="I2221" s="158"/>
      <c r="J2221" s="158"/>
      <c r="K2221" s="158"/>
      <c r="L2221" s="158"/>
      <c r="M2221" s="158"/>
      <c r="N2221" s="160">
        <v>0</v>
      </c>
      <c r="O2221" s="158"/>
      <c r="P2221" s="158"/>
      <c r="Q2221" s="158"/>
      <c r="R2221" s="158"/>
      <c r="S2221" s="181">
        <f t="shared" si="107"/>
        <v>0</v>
      </c>
      <c r="T2221" s="183"/>
      <c r="U2221" s="184">
        <v>0</v>
      </c>
      <c r="V2221" s="183"/>
      <c r="W2221" s="181">
        <f t="shared" si="108"/>
        <v>0</v>
      </c>
      <c r="X2221" s="181">
        <f t="shared" si="109"/>
        <v>0</v>
      </c>
    </row>
    <row r="2222" spans="1:24" ht="9.6" x14ac:dyDescent="0.3">
      <c r="A2222" s="156" t="s">
        <v>3336</v>
      </c>
      <c r="B2222" s="156" t="s">
        <v>4146</v>
      </c>
      <c r="C2222" s="158"/>
      <c r="D2222" s="158"/>
      <c r="E2222" s="158"/>
      <c r="F2222" s="160">
        <v>0</v>
      </c>
      <c r="G2222" s="158"/>
      <c r="H2222" s="158"/>
      <c r="I2222" s="158"/>
      <c r="J2222" s="158"/>
      <c r="K2222" s="158"/>
      <c r="L2222" s="158"/>
      <c r="M2222" s="158"/>
      <c r="N2222" s="160">
        <v>0</v>
      </c>
      <c r="O2222" s="158"/>
      <c r="P2222" s="158"/>
      <c r="Q2222" s="158"/>
      <c r="R2222" s="158"/>
      <c r="S2222" s="181">
        <f t="shared" si="107"/>
        <v>0</v>
      </c>
      <c r="T2222" s="183"/>
      <c r="U2222" s="184">
        <v>0</v>
      </c>
      <c r="V2222" s="183"/>
      <c r="W2222" s="181">
        <f t="shared" si="108"/>
        <v>0</v>
      </c>
      <c r="X2222" s="181">
        <f t="shared" si="109"/>
        <v>0</v>
      </c>
    </row>
    <row r="2223" spans="1:24" ht="19.2" x14ac:dyDescent="0.3">
      <c r="A2223" s="156" t="s">
        <v>3337</v>
      </c>
      <c r="B2223" s="156" t="s">
        <v>4147</v>
      </c>
      <c r="C2223" s="158"/>
      <c r="D2223" s="158"/>
      <c r="E2223" s="158"/>
      <c r="F2223" s="160">
        <v>0</v>
      </c>
      <c r="G2223" s="158"/>
      <c r="H2223" s="158"/>
      <c r="I2223" s="158"/>
      <c r="J2223" s="158"/>
      <c r="K2223" s="158"/>
      <c r="L2223" s="158"/>
      <c r="M2223" s="158"/>
      <c r="N2223" s="160">
        <v>0</v>
      </c>
      <c r="O2223" s="158"/>
      <c r="P2223" s="158"/>
      <c r="Q2223" s="158"/>
      <c r="R2223" s="158"/>
      <c r="S2223" s="181">
        <f t="shared" si="107"/>
        <v>0</v>
      </c>
      <c r="T2223" s="183"/>
      <c r="U2223" s="184">
        <v>0</v>
      </c>
      <c r="V2223" s="183"/>
      <c r="W2223" s="181">
        <f t="shared" si="108"/>
        <v>0</v>
      </c>
      <c r="X2223" s="181">
        <f t="shared" si="109"/>
        <v>0</v>
      </c>
    </row>
    <row r="2224" spans="1:24" ht="19.2" x14ac:dyDescent="0.3">
      <c r="A2224" s="156" t="s">
        <v>3338</v>
      </c>
      <c r="B2224" s="156" t="s">
        <v>4148</v>
      </c>
      <c r="C2224" s="158"/>
      <c r="D2224" s="158"/>
      <c r="E2224" s="158"/>
      <c r="F2224" s="160">
        <v>0</v>
      </c>
      <c r="G2224" s="158"/>
      <c r="H2224" s="158"/>
      <c r="I2224" s="158"/>
      <c r="J2224" s="158"/>
      <c r="K2224" s="158"/>
      <c r="L2224" s="158"/>
      <c r="M2224" s="158"/>
      <c r="N2224" s="160">
        <v>0</v>
      </c>
      <c r="O2224" s="158"/>
      <c r="P2224" s="158"/>
      <c r="Q2224" s="158"/>
      <c r="R2224" s="158"/>
      <c r="S2224" s="181">
        <f t="shared" si="107"/>
        <v>0</v>
      </c>
      <c r="T2224" s="183"/>
      <c r="U2224" s="184">
        <v>0</v>
      </c>
      <c r="V2224" s="183"/>
      <c r="W2224" s="181">
        <f t="shared" si="108"/>
        <v>0</v>
      </c>
      <c r="X2224" s="181">
        <f t="shared" si="109"/>
        <v>0</v>
      </c>
    </row>
    <row r="2225" spans="1:24" ht="28.8" x14ac:dyDescent="0.3">
      <c r="A2225" s="156" t="s">
        <v>3644</v>
      </c>
      <c r="B2225" s="156" t="s">
        <v>4446</v>
      </c>
      <c r="C2225" s="158"/>
      <c r="D2225" s="158"/>
      <c r="E2225" s="158"/>
      <c r="F2225" s="160">
        <v>0</v>
      </c>
      <c r="G2225" s="158"/>
      <c r="H2225" s="158"/>
      <c r="I2225" s="158"/>
      <c r="J2225" s="158"/>
      <c r="K2225" s="158"/>
      <c r="L2225" s="158"/>
      <c r="M2225" s="158"/>
      <c r="N2225" s="160">
        <v>0</v>
      </c>
      <c r="O2225" s="158"/>
      <c r="P2225" s="158"/>
      <c r="Q2225" s="158"/>
      <c r="R2225" s="158"/>
      <c r="S2225" s="181">
        <f t="shared" si="107"/>
        <v>0</v>
      </c>
      <c r="T2225" s="183"/>
      <c r="U2225" s="184">
        <v>0</v>
      </c>
      <c r="V2225" s="183"/>
      <c r="W2225" s="181">
        <f t="shared" si="108"/>
        <v>0</v>
      </c>
      <c r="X2225" s="181">
        <f t="shared" si="109"/>
        <v>0</v>
      </c>
    </row>
    <row r="2226" spans="1:24" ht="19.2" x14ac:dyDescent="0.3">
      <c r="A2226" s="156" t="s">
        <v>3645</v>
      </c>
      <c r="B2226" s="156" t="s">
        <v>4447</v>
      </c>
      <c r="C2226" s="158"/>
      <c r="D2226" s="158"/>
      <c r="E2226" s="158"/>
      <c r="F2226" s="160">
        <v>0</v>
      </c>
      <c r="G2226" s="158"/>
      <c r="H2226" s="158"/>
      <c r="I2226" s="158"/>
      <c r="J2226" s="158"/>
      <c r="K2226" s="158"/>
      <c r="L2226" s="158"/>
      <c r="M2226" s="158"/>
      <c r="N2226" s="160">
        <v>0</v>
      </c>
      <c r="O2226" s="158"/>
      <c r="P2226" s="158"/>
      <c r="Q2226" s="158"/>
      <c r="R2226" s="158"/>
      <c r="S2226" s="181">
        <f t="shared" si="107"/>
        <v>0</v>
      </c>
      <c r="T2226" s="183"/>
      <c r="U2226" s="184">
        <v>0</v>
      </c>
      <c r="V2226" s="183"/>
      <c r="W2226" s="181">
        <f t="shared" si="108"/>
        <v>0</v>
      </c>
      <c r="X2226" s="181">
        <f t="shared" si="109"/>
        <v>0</v>
      </c>
    </row>
    <row r="2227" spans="1:24" ht="28.8" x14ac:dyDescent="0.3">
      <c r="A2227" s="156" t="s">
        <v>3646</v>
      </c>
      <c r="B2227" s="156" t="s">
        <v>4448</v>
      </c>
      <c r="C2227" s="158"/>
      <c r="D2227" s="158"/>
      <c r="E2227" s="158"/>
      <c r="F2227" s="160">
        <v>0</v>
      </c>
      <c r="G2227" s="158"/>
      <c r="H2227" s="158"/>
      <c r="I2227" s="158"/>
      <c r="J2227" s="158"/>
      <c r="K2227" s="158"/>
      <c r="L2227" s="158"/>
      <c r="M2227" s="158"/>
      <c r="N2227" s="160">
        <v>0</v>
      </c>
      <c r="O2227" s="158"/>
      <c r="P2227" s="158"/>
      <c r="Q2227" s="158"/>
      <c r="R2227" s="158"/>
      <c r="S2227" s="181">
        <f t="shared" si="107"/>
        <v>0</v>
      </c>
      <c r="T2227" s="183"/>
      <c r="U2227" s="184">
        <v>0</v>
      </c>
      <c r="V2227" s="183"/>
      <c r="W2227" s="181">
        <f t="shared" si="108"/>
        <v>0</v>
      </c>
      <c r="X2227" s="181">
        <f t="shared" si="109"/>
        <v>0</v>
      </c>
    </row>
    <row r="2228" spans="1:24" ht="19.2" x14ac:dyDescent="0.3">
      <c r="A2228" s="156" t="s">
        <v>3647</v>
      </c>
      <c r="B2228" s="156" t="s">
        <v>4449</v>
      </c>
      <c r="C2228" s="159">
        <v>-3973647</v>
      </c>
      <c r="D2228" s="159">
        <v>-16715</v>
      </c>
      <c r="E2228" s="159">
        <v>-4267647</v>
      </c>
      <c r="F2228" s="159">
        <v>-2925880</v>
      </c>
      <c r="G2228" s="159">
        <v>-234641</v>
      </c>
      <c r="H2228" s="159">
        <v>-716177</v>
      </c>
      <c r="I2228" s="159">
        <v>-44674</v>
      </c>
      <c r="J2228" s="159">
        <v>-39114979</v>
      </c>
      <c r="K2228" s="158"/>
      <c r="L2228" s="158"/>
      <c r="M2228" s="159">
        <v>-87</v>
      </c>
      <c r="N2228" s="159">
        <v>-4814611</v>
      </c>
      <c r="O2228" s="159">
        <v>-16755</v>
      </c>
      <c r="P2228" s="159">
        <v>-32941844</v>
      </c>
      <c r="Q2228" s="159">
        <v>-968621</v>
      </c>
      <c r="R2228" s="159">
        <v>-269987726</v>
      </c>
      <c r="S2228" s="181">
        <f t="shared" si="107"/>
        <v>-360024004</v>
      </c>
      <c r="T2228" s="183"/>
      <c r="U2228" s="184">
        <v>0</v>
      </c>
      <c r="V2228" s="182">
        <v>-2348821</v>
      </c>
      <c r="W2228" s="181">
        <f t="shared" si="108"/>
        <v>-2348821</v>
      </c>
      <c r="X2228" s="181">
        <f t="shared" si="109"/>
        <v>-362372825</v>
      </c>
    </row>
    <row r="2229" spans="1:24" ht="19.2" x14ac:dyDescent="0.3">
      <c r="A2229" s="156" t="s">
        <v>3648</v>
      </c>
      <c r="B2229" s="156" t="s">
        <v>4450</v>
      </c>
      <c r="C2229" s="159">
        <v>-3331938</v>
      </c>
      <c r="D2229" s="158"/>
      <c r="E2229" s="159">
        <v>-3922486</v>
      </c>
      <c r="F2229" s="159">
        <v>-248573</v>
      </c>
      <c r="G2229" s="158"/>
      <c r="H2229" s="159">
        <v>-716177</v>
      </c>
      <c r="I2229" s="158"/>
      <c r="J2229" s="159">
        <v>-6037670</v>
      </c>
      <c r="K2229" s="158"/>
      <c r="L2229" s="158"/>
      <c r="M2229" s="159">
        <v>-87</v>
      </c>
      <c r="N2229" s="159">
        <v>-1507873</v>
      </c>
      <c r="O2229" s="159">
        <v>-16755</v>
      </c>
      <c r="P2229" s="159">
        <v>-13092939</v>
      </c>
      <c r="Q2229" s="159">
        <v>-968621</v>
      </c>
      <c r="R2229" s="158"/>
      <c r="S2229" s="181">
        <f t="shared" si="107"/>
        <v>-29843119</v>
      </c>
      <c r="T2229" s="183"/>
      <c r="U2229" s="184">
        <v>0</v>
      </c>
      <c r="V2229" s="183"/>
      <c r="W2229" s="181">
        <f t="shared" si="108"/>
        <v>0</v>
      </c>
      <c r="X2229" s="181">
        <f t="shared" si="109"/>
        <v>-29843119</v>
      </c>
    </row>
    <row r="2230" spans="1:24" ht="28.8" x14ac:dyDescent="0.3">
      <c r="A2230" s="156" t="s">
        <v>3649</v>
      </c>
      <c r="B2230" s="156" t="s">
        <v>4451</v>
      </c>
      <c r="C2230" s="158"/>
      <c r="D2230" s="158"/>
      <c r="E2230" s="159">
        <v>-73777</v>
      </c>
      <c r="F2230" s="160">
        <v>0</v>
      </c>
      <c r="G2230" s="159">
        <v>-118266</v>
      </c>
      <c r="H2230" s="158"/>
      <c r="I2230" s="158"/>
      <c r="J2230" s="158"/>
      <c r="K2230" s="158"/>
      <c r="L2230" s="158"/>
      <c r="M2230" s="158"/>
      <c r="N2230" s="160">
        <v>0</v>
      </c>
      <c r="O2230" s="158"/>
      <c r="P2230" s="158"/>
      <c r="Q2230" s="160">
        <v>0</v>
      </c>
      <c r="R2230" s="159">
        <v>-477435</v>
      </c>
      <c r="S2230" s="181">
        <f t="shared" si="107"/>
        <v>-669478</v>
      </c>
      <c r="T2230" s="183"/>
      <c r="U2230" s="184">
        <v>0</v>
      </c>
      <c r="V2230" s="183"/>
      <c r="W2230" s="181">
        <f t="shared" si="108"/>
        <v>0</v>
      </c>
      <c r="X2230" s="181">
        <f t="shared" si="109"/>
        <v>-669478</v>
      </c>
    </row>
    <row r="2231" spans="1:24" ht="19.2" x14ac:dyDescent="0.3">
      <c r="A2231" s="156" t="s">
        <v>3650</v>
      </c>
      <c r="B2231" s="156" t="s">
        <v>4452</v>
      </c>
      <c r="C2231" s="159">
        <v>-641709</v>
      </c>
      <c r="D2231" s="159">
        <v>-16715</v>
      </c>
      <c r="E2231" s="160">
        <v>0</v>
      </c>
      <c r="F2231" s="159">
        <v>-2677307</v>
      </c>
      <c r="G2231" s="159">
        <v>-116375</v>
      </c>
      <c r="H2231" s="158"/>
      <c r="I2231" s="159">
        <v>-44674</v>
      </c>
      <c r="J2231" s="159">
        <v>-33077309</v>
      </c>
      <c r="K2231" s="158"/>
      <c r="L2231" s="158"/>
      <c r="M2231" s="158"/>
      <c r="N2231" s="159">
        <v>-3306738</v>
      </c>
      <c r="O2231" s="158"/>
      <c r="P2231" s="159">
        <v>-2718051</v>
      </c>
      <c r="Q2231" s="160">
        <v>0</v>
      </c>
      <c r="R2231" s="159">
        <v>-269510291</v>
      </c>
      <c r="S2231" s="181">
        <f t="shared" si="107"/>
        <v>-312109169</v>
      </c>
      <c r="T2231" s="183"/>
      <c r="U2231" s="184">
        <v>0</v>
      </c>
      <c r="V2231" s="182">
        <v>-2348821</v>
      </c>
      <c r="W2231" s="181">
        <f t="shared" si="108"/>
        <v>-2348821</v>
      </c>
      <c r="X2231" s="181">
        <f t="shared" si="109"/>
        <v>-314457990</v>
      </c>
    </row>
    <row r="2232" spans="1:24" ht="19.2" x14ac:dyDescent="0.3">
      <c r="A2232" s="156" t="s">
        <v>3651</v>
      </c>
      <c r="B2232" s="156" t="s">
        <v>4453</v>
      </c>
      <c r="C2232" s="158"/>
      <c r="D2232" s="158"/>
      <c r="E2232" s="159">
        <v>-271384</v>
      </c>
      <c r="F2232" s="160">
        <v>0</v>
      </c>
      <c r="G2232" s="158"/>
      <c r="H2232" s="158"/>
      <c r="I2232" s="158"/>
      <c r="J2232" s="158"/>
      <c r="K2232" s="158"/>
      <c r="L2232" s="158"/>
      <c r="M2232" s="158"/>
      <c r="N2232" s="160">
        <v>0</v>
      </c>
      <c r="O2232" s="158"/>
      <c r="P2232" s="159">
        <v>-17130854</v>
      </c>
      <c r="Q2232" s="160">
        <v>0</v>
      </c>
      <c r="R2232" s="158"/>
      <c r="S2232" s="181">
        <f t="shared" si="107"/>
        <v>-17402238</v>
      </c>
      <c r="T2232" s="183"/>
      <c r="U2232" s="184">
        <v>0</v>
      </c>
      <c r="V2232" s="183"/>
      <c r="W2232" s="181">
        <f t="shared" si="108"/>
        <v>0</v>
      </c>
      <c r="X2232" s="181">
        <f t="shared" si="109"/>
        <v>-17402238</v>
      </c>
    </row>
    <row r="2233" spans="1:24" ht="9.6" x14ac:dyDescent="0.3">
      <c r="A2233" s="156" t="s">
        <v>3652</v>
      </c>
      <c r="B2233" s="156" t="s">
        <v>4454</v>
      </c>
      <c r="C2233" s="159">
        <v>350298264</v>
      </c>
      <c r="D2233" s="159">
        <v>17415630</v>
      </c>
      <c r="E2233" s="159">
        <v>1126598605</v>
      </c>
      <c r="F2233" s="159">
        <v>571802159</v>
      </c>
      <c r="G2233" s="159">
        <v>410076</v>
      </c>
      <c r="H2233" s="159">
        <v>217956655</v>
      </c>
      <c r="I2233" s="159">
        <v>11057513</v>
      </c>
      <c r="J2233" s="159">
        <v>548177455</v>
      </c>
      <c r="K2233" s="159">
        <v>1346866</v>
      </c>
      <c r="L2233" s="159">
        <v>174336674</v>
      </c>
      <c r="M2233" s="159">
        <v>3405646</v>
      </c>
      <c r="N2233" s="159">
        <v>143099280</v>
      </c>
      <c r="O2233" s="159">
        <v>21241284</v>
      </c>
      <c r="P2233" s="159">
        <v>3359104036</v>
      </c>
      <c r="Q2233" s="159">
        <v>123451960</v>
      </c>
      <c r="R2233" s="159">
        <v>877905716</v>
      </c>
      <c r="S2233" s="181">
        <f t="shared" si="107"/>
        <v>7547607819</v>
      </c>
      <c r="T2233" s="182">
        <v>-45717</v>
      </c>
      <c r="U2233" s="182">
        <v>291843</v>
      </c>
      <c r="V2233" s="182">
        <v>16216030</v>
      </c>
      <c r="W2233" s="181">
        <f t="shared" si="108"/>
        <v>16462156</v>
      </c>
      <c r="X2233" s="181">
        <f t="shared" si="109"/>
        <v>7564069975</v>
      </c>
    </row>
    <row r="2234" spans="1:24" ht="9.6" x14ac:dyDescent="0.3">
      <c r="A2234" s="156" t="s">
        <v>3653</v>
      </c>
      <c r="B2234" s="156" t="s">
        <v>4455</v>
      </c>
      <c r="C2234" s="159">
        <v>728938754</v>
      </c>
      <c r="D2234" s="159">
        <v>52502407</v>
      </c>
      <c r="E2234" s="159">
        <v>3359924128</v>
      </c>
      <c r="F2234" s="159">
        <v>1136356825</v>
      </c>
      <c r="G2234" s="159">
        <v>696833</v>
      </c>
      <c r="H2234" s="159">
        <v>180577482</v>
      </c>
      <c r="I2234" s="159">
        <v>24498492</v>
      </c>
      <c r="J2234" s="159">
        <v>1601320997</v>
      </c>
      <c r="K2234" s="159">
        <v>3250174</v>
      </c>
      <c r="L2234" s="159">
        <v>269281034</v>
      </c>
      <c r="M2234" s="159">
        <v>8894</v>
      </c>
      <c r="N2234" s="159">
        <v>252580541</v>
      </c>
      <c r="O2234" s="159">
        <v>2458745</v>
      </c>
      <c r="P2234" s="159">
        <v>15847601551</v>
      </c>
      <c r="Q2234" s="159">
        <v>285349242</v>
      </c>
      <c r="R2234" s="159">
        <v>1027308241</v>
      </c>
      <c r="S2234" s="181">
        <f t="shared" si="107"/>
        <v>24772654340</v>
      </c>
      <c r="T2234" s="183"/>
      <c r="U2234" s="182">
        <v>485455</v>
      </c>
      <c r="V2234" s="182">
        <v>1830609</v>
      </c>
      <c r="W2234" s="181">
        <f t="shared" si="108"/>
        <v>2316064</v>
      </c>
      <c r="X2234" s="181">
        <f t="shared" si="109"/>
        <v>24774970404</v>
      </c>
    </row>
    <row r="2235" spans="1:24" ht="9.6" x14ac:dyDescent="0.3">
      <c r="A2235" s="156" t="s">
        <v>3654</v>
      </c>
      <c r="B2235" s="156" t="s">
        <v>4456</v>
      </c>
      <c r="C2235" s="159">
        <v>473311921</v>
      </c>
      <c r="D2235" s="159">
        <v>23700126</v>
      </c>
      <c r="E2235" s="159">
        <v>926737715</v>
      </c>
      <c r="F2235" s="159">
        <v>588373387</v>
      </c>
      <c r="G2235" s="159">
        <v>669798</v>
      </c>
      <c r="H2235" s="159">
        <v>132548165</v>
      </c>
      <c r="I2235" s="159">
        <v>10018951</v>
      </c>
      <c r="J2235" s="159">
        <v>732896189</v>
      </c>
      <c r="K2235" s="159">
        <v>3238127</v>
      </c>
      <c r="L2235" s="159">
        <v>96630084</v>
      </c>
      <c r="M2235" s="159">
        <v>8894</v>
      </c>
      <c r="N2235" s="159">
        <v>133460286</v>
      </c>
      <c r="O2235" s="159">
        <v>1409595</v>
      </c>
      <c r="P2235" s="159">
        <v>3699542644</v>
      </c>
      <c r="Q2235" s="159">
        <v>83365726</v>
      </c>
      <c r="R2235" s="159">
        <v>490523540</v>
      </c>
      <c r="S2235" s="181">
        <f t="shared" si="107"/>
        <v>7396435148</v>
      </c>
      <c r="T2235" s="183"/>
      <c r="U2235" s="182">
        <v>485249</v>
      </c>
      <c r="V2235" s="182">
        <v>254934</v>
      </c>
      <c r="W2235" s="181">
        <f t="shared" si="108"/>
        <v>740183</v>
      </c>
      <c r="X2235" s="181">
        <f t="shared" si="109"/>
        <v>7397175331</v>
      </c>
    </row>
    <row r="2236" spans="1:24" ht="9.6" x14ac:dyDescent="0.3">
      <c r="A2236" s="156" t="s">
        <v>3655</v>
      </c>
      <c r="B2236" s="156" t="s">
        <v>4457</v>
      </c>
      <c r="C2236" s="159">
        <v>142489206</v>
      </c>
      <c r="D2236" s="159">
        <v>11883973</v>
      </c>
      <c r="E2236" s="159">
        <v>169546408</v>
      </c>
      <c r="F2236" s="159">
        <v>194931593</v>
      </c>
      <c r="G2236" s="158"/>
      <c r="H2236" s="159">
        <v>29068703</v>
      </c>
      <c r="I2236" s="159">
        <v>1513866</v>
      </c>
      <c r="J2236" s="159">
        <v>282365687</v>
      </c>
      <c r="K2236" s="159">
        <v>1551856</v>
      </c>
      <c r="L2236" s="159">
        <v>27576824</v>
      </c>
      <c r="M2236" s="158"/>
      <c r="N2236" s="159">
        <v>52498164</v>
      </c>
      <c r="O2236" s="158"/>
      <c r="P2236" s="159">
        <v>684158226</v>
      </c>
      <c r="Q2236" s="159">
        <v>31321699</v>
      </c>
      <c r="R2236" s="159">
        <v>131349507</v>
      </c>
      <c r="S2236" s="181">
        <f t="shared" si="107"/>
        <v>1760255712</v>
      </c>
      <c r="T2236" s="183"/>
      <c r="U2236" s="184">
        <v>0</v>
      </c>
      <c r="V2236" s="183"/>
      <c r="W2236" s="181">
        <f t="shared" si="108"/>
        <v>0</v>
      </c>
      <c r="X2236" s="181">
        <f t="shared" si="109"/>
        <v>1760255712</v>
      </c>
    </row>
    <row r="2237" spans="1:24" ht="19.2" x14ac:dyDescent="0.3">
      <c r="A2237" s="156" t="s">
        <v>3656</v>
      </c>
      <c r="B2237" s="156" t="s">
        <v>4458</v>
      </c>
      <c r="C2237" s="159">
        <v>1000000</v>
      </c>
      <c r="D2237" s="158"/>
      <c r="E2237" s="160">
        <v>0</v>
      </c>
      <c r="F2237" s="159">
        <v>951459</v>
      </c>
      <c r="G2237" s="158"/>
      <c r="H2237" s="158"/>
      <c r="I2237" s="158"/>
      <c r="J2237" s="158"/>
      <c r="K2237" s="160">
        <v>0</v>
      </c>
      <c r="L2237" s="158"/>
      <c r="M2237" s="158"/>
      <c r="N2237" s="160">
        <v>0</v>
      </c>
      <c r="O2237" s="158"/>
      <c r="P2237" s="159">
        <v>451800687</v>
      </c>
      <c r="Q2237" s="160">
        <v>0</v>
      </c>
      <c r="R2237" s="159">
        <v>32179</v>
      </c>
      <c r="S2237" s="181">
        <f t="shared" si="107"/>
        <v>453784325</v>
      </c>
      <c r="T2237" s="183"/>
      <c r="U2237" s="184">
        <v>0</v>
      </c>
      <c r="V2237" s="183"/>
      <c r="W2237" s="181">
        <f t="shared" si="108"/>
        <v>0</v>
      </c>
      <c r="X2237" s="181">
        <f t="shared" si="109"/>
        <v>453784325</v>
      </c>
    </row>
    <row r="2238" spans="1:24" ht="9.6" x14ac:dyDescent="0.3">
      <c r="A2238" s="156" t="s">
        <v>3657</v>
      </c>
      <c r="B2238" s="156" t="s">
        <v>4459</v>
      </c>
      <c r="C2238" s="159">
        <v>226773774</v>
      </c>
      <c r="D2238" s="159">
        <v>10356038</v>
      </c>
      <c r="E2238" s="159">
        <v>390791971</v>
      </c>
      <c r="F2238" s="159">
        <v>266100434</v>
      </c>
      <c r="G2238" s="159">
        <v>669798</v>
      </c>
      <c r="H2238" s="159">
        <v>70322359</v>
      </c>
      <c r="I2238" s="159">
        <v>5414976</v>
      </c>
      <c r="J2238" s="159">
        <v>299627067</v>
      </c>
      <c r="K2238" s="159">
        <v>1663974</v>
      </c>
      <c r="L2238" s="159">
        <v>32767669</v>
      </c>
      <c r="M2238" s="158"/>
      <c r="N2238" s="159">
        <v>58904560</v>
      </c>
      <c r="O2238" s="159">
        <v>1409595</v>
      </c>
      <c r="P2238" s="159">
        <v>1571246694</v>
      </c>
      <c r="Q2238" s="159">
        <v>31380690</v>
      </c>
      <c r="R2238" s="159">
        <v>255854259</v>
      </c>
      <c r="S2238" s="181">
        <f t="shared" si="107"/>
        <v>3223283858</v>
      </c>
      <c r="T2238" s="183"/>
      <c r="U2238" s="182">
        <v>419279</v>
      </c>
      <c r="V2238" s="182">
        <v>254934</v>
      </c>
      <c r="W2238" s="181">
        <f t="shared" si="108"/>
        <v>674213</v>
      </c>
      <c r="X2238" s="181">
        <f t="shared" si="109"/>
        <v>3223958071</v>
      </c>
    </row>
    <row r="2239" spans="1:24" ht="9.6" x14ac:dyDescent="0.3">
      <c r="A2239" s="156" t="s">
        <v>3658</v>
      </c>
      <c r="B2239" s="156" t="s">
        <v>4460</v>
      </c>
      <c r="C2239" s="159">
        <v>25439888</v>
      </c>
      <c r="D2239" s="158"/>
      <c r="E2239" s="159">
        <v>40866098</v>
      </c>
      <c r="F2239" s="159">
        <v>18105010</v>
      </c>
      <c r="G2239" s="158"/>
      <c r="H2239" s="159">
        <v>2346000</v>
      </c>
      <c r="I2239" s="159">
        <v>209971</v>
      </c>
      <c r="J2239" s="159">
        <v>8534914</v>
      </c>
      <c r="K2239" s="160">
        <v>0</v>
      </c>
      <c r="L2239" s="159">
        <v>4025269</v>
      </c>
      <c r="M2239" s="158"/>
      <c r="N2239" s="159">
        <v>8017640</v>
      </c>
      <c r="O2239" s="158"/>
      <c r="P2239" s="159">
        <v>33641098</v>
      </c>
      <c r="Q2239" s="159">
        <v>6710566</v>
      </c>
      <c r="R2239" s="159">
        <v>1604433</v>
      </c>
      <c r="S2239" s="181">
        <f t="shared" si="107"/>
        <v>149500887</v>
      </c>
      <c r="T2239" s="183"/>
      <c r="U2239" s="184">
        <v>0</v>
      </c>
      <c r="V2239" s="183"/>
      <c r="W2239" s="181">
        <f t="shared" si="108"/>
        <v>0</v>
      </c>
      <c r="X2239" s="181">
        <f t="shared" si="109"/>
        <v>149500887</v>
      </c>
    </row>
    <row r="2240" spans="1:24" ht="9.6" x14ac:dyDescent="0.3">
      <c r="A2240" s="156" t="s">
        <v>3659</v>
      </c>
      <c r="B2240" s="156" t="s">
        <v>4461</v>
      </c>
      <c r="C2240" s="159">
        <v>217800</v>
      </c>
      <c r="D2240" s="158"/>
      <c r="E2240" s="159">
        <v>599625</v>
      </c>
      <c r="F2240" s="159">
        <v>1021447</v>
      </c>
      <c r="G2240" s="158"/>
      <c r="H2240" s="159">
        <v>796695</v>
      </c>
      <c r="I2240" s="159">
        <v>46700</v>
      </c>
      <c r="J2240" s="159">
        <v>1047967</v>
      </c>
      <c r="K2240" s="159">
        <v>22164</v>
      </c>
      <c r="L2240" s="158"/>
      <c r="M2240" s="159">
        <v>8894</v>
      </c>
      <c r="N2240" s="159">
        <v>55406</v>
      </c>
      <c r="O2240" s="158"/>
      <c r="P2240" s="159">
        <v>1969644</v>
      </c>
      <c r="Q2240" s="159">
        <v>72335</v>
      </c>
      <c r="R2240" s="159">
        <v>1288077</v>
      </c>
      <c r="S2240" s="181">
        <f t="shared" si="107"/>
        <v>7146754</v>
      </c>
      <c r="T2240" s="183"/>
      <c r="U2240" s="182">
        <v>307</v>
      </c>
      <c r="V2240" s="183"/>
      <c r="W2240" s="181">
        <f t="shared" si="108"/>
        <v>307</v>
      </c>
      <c r="X2240" s="181">
        <f t="shared" si="109"/>
        <v>7147061</v>
      </c>
    </row>
    <row r="2241" spans="1:24" ht="9.6" x14ac:dyDescent="0.3">
      <c r="A2241" s="156" t="s">
        <v>3660</v>
      </c>
      <c r="B2241" s="156" t="s">
        <v>4462</v>
      </c>
      <c r="C2241" s="159">
        <v>37771520</v>
      </c>
      <c r="D2241" s="158"/>
      <c r="E2241" s="159">
        <v>132012330</v>
      </c>
      <c r="F2241" s="159">
        <v>58197002</v>
      </c>
      <c r="G2241" s="158"/>
      <c r="H2241" s="159">
        <v>13682708</v>
      </c>
      <c r="I2241" s="158"/>
      <c r="J2241" s="159">
        <v>70050815</v>
      </c>
      <c r="K2241" s="160">
        <v>0</v>
      </c>
      <c r="L2241" s="159">
        <v>8986026</v>
      </c>
      <c r="M2241" s="158"/>
      <c r="N2241" s="159">
        <v>1930702</v>
      </c>
      <c r="O2241" s="158"/>
      <c r="P2241" s="159">
        <v>164094508</v>
      </c>
      <c r="Q2241" s="159">
        <v>5856971</v>
      </c>
      <c r="R2241" s="159">
        <v>34449177</v>
      </c>
      <c r="S2241" s="181">
        <f t="shared" si="107"/>
        <v>527031759</v>
      </c>
      <c r="T2241" s="183"/>
      <c r="U2241" s="184">
        <v>0</v>
      </c>
      <c r="V2241" s="183"/>
      <c r="W2241" s="181">
        <f t="shared" si="108"/>
        <v>0</v>
      </c>
      <c r="X2241" s="181">
        <f t="shared" si="109"/>
        <v>527031759</v>
      </c>
    </row>
    <row r="2242" spans="1:24" ht="9.6" x14ac:dyDescent="0.3">
      <c r="A2242" s="156" t="s">
        <v>3661</v>
      </c>
      <c r="B2242" s="156" t="s">
        <v>4463</v>
      </c>
      <c r="C2242" s="159">
        <v>38524471</v>
      </c>
      <c r="D2242" s="159">
        <v>444751</v>
      </c>
      <c r="E2242" s="159">
        <v>25658342</v>
      </c>
      <c r="F2242" s="159">
        <v>17991840</v>
      </c>
      <c r="G2242" s="158"/>
      <c r="H2242" s="158"/>
      <c r="I2242" s="159">
        <v>1347966</v>
      </c>
      <c r="J2242" s="159">
        <v>29129685</v>
      </c>
      <c r="K2242" s="160">
        <v>0</v>
      </c>
      <c r="L2242" s="159">
        <v>11920988</v>
      </c>
      <c r="M2242" s="158"/>
      <c r="N2242" s="159">
        <v>10347689</v>
      </c>
      <c r="O2242" s="158"/>
      <c r="P2242" s="159">
        <v>251787191</v>
      </c>
      <c r="Q2242" s="159">
        <v>1470525</v>
      </c>
      <c r="R2242" s="159">
        <v>16090172</v>
      </c>
      <c r="S2242" s="181">
        <f t="shared" si="107"/>
        <v>404713620</v>
      </c>
      <c r="T2242" s="183"/>
      <c r="U2242" s="184">
        <v>0</v>
      </c>
      <c r="V2242" s="183"/>
      <c r="W2242" s="181">
        <f t="shared" si="108"/>
        <v>0</v>
      </c>
      <c r="X2242" s="181">
        <f t="shared" si="109"/>
        <v>404713620</v>
      </c>
    </row>
    <row r="2243" spans="1:24" ht="9.6" x14ac:dyDescent="0.3">
      <c r="A2243" s="156" t="s">
        <v>3662</v>
      </c>
      <c r="B2243" s="156" t="s">
        <v>4464</v>
      </c>
      <c r="C2243" s="159">
        <v>1030984</v>
      </c>
      <c r="D2243" s="159">
        <v>1086165</v>
      </c>
      <c r="E2243" s="159">
        <v>4374506</v>
      </c>
      <c r="F2243" s="159">
        <v>1279040</v>
      </c>
      <c r="G2243" s="158"/>
      <c r="H2243" s="159">
        <v>16331700</v>
      </c>
      <c r="I2243" s="159">
        <v>813847</v>
      </c>
      <c r="J2243" s="159">
        <v>42140054</v>
      </c>
      <c r="K2243" s="160">
        <v>0</v>
      </c>
      <c r="L2243" s="159">
        <v>10658472</v>
      </c>
      <c r="M2243" s="158"/>
      <c r="N2243" s="159">
        <v>725593</v>
      </c>
      <c r="O2243" s="158"/>
      <c r="P2243" s="159">
        <v>538166081</v>
      </c>
      <c r="Q2243" s="159">
        <v>6552940</v>
      </c>
      <c r="R2243" s="159">
        <v>13686255</v>
      </c>
      <c r="S2243" s="181">
        <f t="shared" si="107"/>
        <v>636845637</v>
      </c>
      <c r="T2243" s="183"/>
      <c r="U2243" s="182">
        <v>65663</v>
      </c>
      <c r="V2243" s="183"/>
      <c r="W2243" s="181">
        <f t="shared" si="108"/>
        <v>65663</v>
      </c>
      <c r="X2243" s="181">
        <f t="shared" si="109"/>
        <v>636911300</v>
      </c>
    </row>
    <row r="2244" spans="1:24" ht="9.6" x14ac:dyDescent="0.3">
      <c r="A2244" s="156" t="s">
        <v>3663</v>
      </c>
      <c r="B2244" s="156" t="s">
        <v>4465</v>
      </c>
      <c r="C2244" s="159">
        <v>64278</v>
      </c>
      <c r="D2244" s="160">
        <v>0</v>
      </c>
      <c r="E2244" s="159">
        <v>130562081</v>
      </c>
      <c r="F2244" s="159">
        <v>21240874</v>
      </c>
      <c r="G2244" s="158"/>
      <c r="H2244" s="158"/>
      <c r="I2244" s="158"/>
      <c r="J2244" s="158"/>
      <c r="K2244" s="160">
        <v>0</v>
      </c>
      <c r="L2244" s="159">
        <v>654524</v>
      </c>
      <c r="M2244" s="158"/>
      <c r="N2244" s="159">
        <v>1714370</v>
      </c>
      <c r="O2244" s="158"/>
      <c r="P2244" s="158"/>
      <c r="Q2244" s="158"/>
      <c r="R2244" s="159">
        <v>4683447</v>
      </c>
      <c r="S2244" s="181">
        <f t="shared" si="107"/>
        <v>158919574</v>
      </c>
      <c r="T2244" s="183"/>
      <c r="U2244" s="184">
        <v>0</v>
      </c>
      <c r="V2244" s="183"/>
      <c r="W2244" s="181">
        <f t="shared" si="108"/>
        <v>0</v>
      </c>
      <c r="X2244" s="181">
        <f t="shared" si="109"/>
        <v>158919574</v>
      </c>
    </row>
    <row r="2245" spans="1:24" ht="9.6" x14ac:dyDescent="0.3">
      <c r="A2245" s="156" t="s">
        <v>3664</v>
      </c>
      <c r="B2245" s="156" t="s">
        <v>4466</v>
      </c>
      <c r="C2245" s="158"/>
      <c r="D2245" s="159">
        <v>-32369</v>
      </c>
      <c r="E2245" s="159">
        <v>20491773</v>
      </c>
      <c r="F2245" s="159">
        <v>8554688</v>
      </c>
      <c r="G2245" s="158"/>
      <c r="H2245" s="158"/>
      <c r="I2245" s="159">
        <v>671625</v>
      </c>
      <c r="J2245" s="158"/>
      <c r="K2245" s="159">
        <v>133</v>
      </c>
      <c r="L2245" s="159">
        <v>40312</v>
      </c>
      <c r="M2245" s="158"/>
      <c r="N2245" s="159">
        <v>-733838</v>
      </c>
      <c r="O2245" s="158"/>
      <c r="P2245" s="159">
        <v>2678515</v>
      </c>
      <c r="Q2245" s="158"/>
      <c r="R2245" s="159">
        <v>31486034</v>
      </c>
      <c r="S2245" s="181">
        <f t="shared" si="107"/>
        <v>63156873</v>
      </c>
      <c r="T2245" s="183"/>
      <c r="U2245" s="184">
        <v>0</v>
      </c>
      <c r="V2245" s="183"/>
      <c r="W2245" s="181">
        <f t="shared" si="108"/>
        <v>0</v>
      </c>
      <c r="X2245" s="181">
        <f t="shared" si="109"/>
        <v>63156873</v>
      </c>
    </row>
    <row r="2246" spans="1:24" ht="19.2" x14ac:dyDescent="0.3">
      <c r="A2246" s="156" t="s">
        <v>3665</v>
      </c>
      <c r="B2246" s="156" t="s">
        <v>4467</v>
      </c>
      <c r="C2246" s="158"/>
      <c r="D2246" s="159">
        <v>-38432</v>
      </c>
      <c r="E2246" s="159">
        <v>11834581</v>
      </c>
      <c r="F2246" s="160">
        <v>0</v>
      </c>
      <c r="G2246" s="158"/>
      <c r="H2246" s="158"/>
      <c r="I2246" s="158"/>
      <c r="J2246" s="158"/>
      <c r="K2246" s="160">
        <v>0</v>
      </c>
      <c r="L2246" s="158"/>
      <c r="M2246" s="158"/>
      <c r="N2246" s="160">
        <v>0</v>
      </c>
      <c r="O2246" s="158"/>
      <c r="P2246" s="158"/>
      <c r="Q2246" s="158"/>
      <c r="R2246" s="158"/>
      <c r="S2246" s="181">
        <f t="shared" si="107"/>
        <v>11796149</v>
      </c>
      <c r="T2246" s="183"/>
      <c r="U2246" s="184">
        <v>0</v>
      </c>
      <c r="V2246" s="183"/>
      <c r="W2246" s="181">
        <f t="shared" si="108"/>
        <v>0</v>
      </c>
      <c r="X2246" s="181">
        <f t="shared" si="109"/>
        <v>11796149</v>
      </c>
    </row>
    <row r="2247" spans="1:24" ht="9.6" x14ac:dyDescent="0.3">
      <c r="A2247" s="156" t="s">
        <v>3666</v>
      </c>
      <c r="B2247" s="156" t="s">
        <v>2962</v>
      </c>
      <c r="C2247" s="159">
        <v>91369310</v>
      </c>
      <c r="D2247" s="159">
        <v>3667362</v>
      </c>
      <c r="E2247" s="159">
        <v>1099589441</v>
      </c>
      <c r="F2247" s="159">
        <v>83027961</v>
      </c>
      <c r="G2247" s="159">
        <v>6661</v>
      </c>
      <c r="H2247" s="159">
        <v>36343028</v>
      </c>
      <c r="I2247" s="159">
        <v>12589480</v>
      </c>
      <c r="J2247" s="159">
        <v>331164454</v>
      </c>
      <c r="K2247" s="158"/>
      <c r="L2247" s="159">
        <v>9700423</v>
      </c>
      <c r="M2247" s="158"/>
      <c r="N2247" s="159">
        <v>15455877</v>
      </c>
      <c r="O2247" s="159">
        <v>303476</v>
      </c>
      <c r="P2247" s="159">
        <v>1787787513</v>
      </c>
      <c r="Q2247" s="159">
        <v>77026285</v>
      </c>
      <c r="R2247" s="159">
        <v>544563</v>
      </c>
      <c r="S2247" s="181">
        <f t="shared" si="107"/>
        <v>3548575834</v>
      </c>
      <c r="T2247" s="183"/>
      <c r="U2247" s="182">
        <v>206</v>
      </c>
      <c r="V2247" s="182">
        <v>1565228</v>
      </c>
      <c r="W2247" s="181">
        <f t="shared" si="108"/>
        <v>1565434</v>
      </c>
      <c r="X2247" s="181">
        <f t="shared" si="109"/>
        <v>3550141268</v>
      </c>
    </row>
    <row r="2248" spans="1:24" ht="19.2" x14ac:dyDescent="0.3">
      <c r="A2248" s="156" t="s">
        <v>3667</v>
      </c>
      <c r="B2248" s="156" t="s">
        <v>4468</v>
      </c>
      <c r="C2248" s="159">
        <v>1510000</v>
      </c>
      <c r="D2248" s="158"/>
      <c r="E2248" s="159">
        <v>20264677</v>
      </c>
      <c r="F2248" s="160">
        <v>0</v>
      </c>
      <c r="G2248" s="158"/>
      <c r="H2248" s="158"/>
      <c r="I2248" s="158"/>
      <c r="J2248" s="158"/>
      <c r="K2248" s="158"/>
      <c r="L2248" s="158"/>
      <c r="M2248" s="158"/>
      <c r="N2248" s="160">
        <v>0</v>
      </c>
      <c r="O2248" s="158"/>
      <c r="P2248" s="159">
        <v>6387395</v>
      </c>
      <c r="Q2248" s="159">
        <v>1045109</v>
      </c>
      <c r="R2248" s="158"/>
      <c r="S2248" s="181">
        <f t="shared" si="107"/>
        <v>29207181</v>
      </c>
      <c r="T2248" s="183"/>
      <c r="U2248" s="184">
        <v>0</v>
      </c>
      <c r="V2248" s="183"/>
      <c r="W2248" s="181">
        <f t="shared" si="108"/>
        <v>0</v>
      </c>
      <c r="X2248" s="181">
        <f t="shared" si="109"/>
        <v>29207181</v>
      </c>
    </row>
    <row r="2249" spans="1:24" ht="28.8" x14ac:dyDescent="0.3">
      <c r="A2249" s="156" t="s">
        <v>3668</v>
      </c>
      <c r="B2249" s="156" t="s">
        <v>4469</v>
      </c>
      <c r="C2249" s="158"/>
      <c r="D2249" s="158"/>
      <c r="E2249" s="160">
        <v>0</v>
      </c>
      <c r="F2249" s="160">
        <v>0</v>
      </c>
      <c r="G2249" s="158"/>
      <c r="H2249" s="158"/>
      <c r="I2249" s="158"/>
      <c r="J2249" s="158"/>
      <c r="K2249" s="158"/>
      <c r="L2249" s="158"/>
      <c r="M2249" s="158"/>
      <c r="N2249" s="160">
        <v>0</v>
      </c>
      <c r="O2249" s="158"/>
      <c r="P2249" s="159">
        <v>136</v>
      </c>
      <c r="Q2249" s="160">
        <v>0</v>
      </c>
      <c r="R2249" s="158"/>
      <c r="S2249" s="181">
        <f t="shared" si="107"/>
        <v>136</v>
      </c>
      <c r="T2249" s="183"/>
      <c r="U2249" s="184">
        <v>0</v>
      </c>
      <c r="V2249" s="183"/>
      <c r="W2249" s="181">
        <f t="shared" si="108"/>
        <v>0</v>
      </c>
      <c r="X2249" s="181">
        <f t="shared" si="109"/>
        <v>136</v>
      </c>
    </row>
    <row r="2250" spans="1:24" ht="19.2" x14ac:dyDescent="0.3">
      <c r="A2250" s="156" t="s">
        <v>3669</v>
      </c>
      <c r="B2250" s="156" t="s">
        <v>4470</v>
      </c>
      <c r="C2250" s="159">
        <v>3708846</v>
      </c>
      <c r="D2250" s="159">
        <v>40220</v>
      </c>
      <c r="E2250" s="159">
        <v>59000000</v>
      </c>
      <c r="F2250" s="160">
        <v>0</v>
      </c>
      <c r="G2250" s="159">
        <v>6661</v>
      </c>
      <c r="H2250" s="159">
        <v>13739497</v>
      </c>
      <c r="I2250" s="159">
        <v>202606</v>
      </c>
      <c r="J2250" s="159">
        <v>83976415</v>
      </c>
      <c r="K2250" s="158"/>
      <c r="L2250" s="159">
        <v>254</v>
      </c>
      <c r="M2250" s="158"/>
      <c r="N2250" s="160">
        <v>0</v>
      </c>
      <c r="O2250" s="159">
        <v>231279</v>
      </c>
      <c r="P2250" s="159">
        <v>8611853</v>
      </c>
      <c r="Q2250" s="159">
        <v>1880665</v>
      </c>
      <c r="R2250" s="159">
        <v>471464</v>
      </c>
      <c r="S2250" s="181">
        <f t="shared" si="107"/>
        <v>171869760</v>
      </c>
      <c r="T2250" s="183"/>
      <c r="U2250" s="182">
        <v>206</v>
      </c>
      <c r="V2250" s="182">
        <v>1565228</v>
      </c>
      <c r="W2250" s="181">
        <f t="shared" si="108"/>
        <v>1565434</v>
      </c>
      <c r="X2250" s="181">
        <f t="shared" si="109"/>
        <v>173435194</v>
      </c>
    </row>
    <row r="2251" spans="1:24" ht="9.6" x14ac:dyDescent="0.3">
      <c r="A2251" s="156" t="s">
        <v>3670</v>
      </c>
      <c r="B2251" s="156" t="s">
        <v>4471</v>
      </c>
      <c r="C2251" s="158"/>
      <c r="D2251" s="158"/>
      <c r="E2251" s="159">
        <v>10000000</v>
      </c>
      <c r="F2251" s="160">
        <v>0</v>
      </c>
      <c r="G2251" s="158"/>
      <c r="H2251" s="159">
        <v>53058</v>
      </c>
      <c r="I2251" s="158"/>
      <c r="J2251" s="158"/>
      <c r="K2251" s="158"/>
      <c r="L2251" s="158"/>
      <c r="M2251" s="158"/>
      <c r="N2251" s="160">
        <v>0</v>
      </c>
      <c r="O2251" s="158"/>
      <c r="P2251" s="158"/>
      <c r="Q2251" s="160">
        <v>0</v>
      </c>
      <c r="R2251" s="158"/>
      <c r="S2251" s="181">
        <f t="shared" si="107"/>
        <v>10053058</v>
      </c>
      <c r="T2251" s="183"/>
      <c r="U2251" s="184">
        <v>0</v>
      </c>
      <c r="V2251" s="183"/>
      <c r="W2251" s="181">
        <f t="shared" si="108"/>
        <v>0</v>
      </c>
      <c r="X2251" s="181">
        <f t="shared" si="109"/>
        <v>10053058</v>
      </c>
    </row>
    <row r="2252" spans="1:24" ht="19.2" x14ac:dyDescent="0.3">
      <c r="A2252" s="156" t="s">
        <v>3671</v>
      </c>
      <c r="B2252" s="156" t="s">
        <v>4472</v>
      </c>
      <c r="C2252" s="158"/>
      <c r="D2252" s="158"/>
      <c r="E2252" s="159">
        <v>20064350</v>
      </c>
      <c r="F2252" s="160">
        <v>0</v>
      </c>
      <c r="G2252" s="158"/>
      <c r="H2252" s="158"/>
      <c r="I2252" s="158"/>
      <c r="J2252" s="159">
        <v>1248342</v>
      </c>
      <c r="K2252" s="158"/>
      <c r="L2252" s="158"/>
      <c r="M2252" s="158"/>
      <c r="N2252" s="159">
        <v>12800</v>
      </c>
      <c r="O2252" s="158"/>
      <c r="P2252" s="159">
        <v>517900</v>
      </c>
      <c r="Q2252" s="160">
        <v>0</v>
      </c>
      <c r="R2252" s="159">
        <v>73099</v>
      </c>
      <c r="S2252" s="181">
        <f t="shared" si="107"/>
        <v>21916491</v>
      </c>
      <c r="T2252" s="183"/>
      <c r="U2252" s="184">
        <v>0</v>
      </c>
      <c r="V2252" s="183"/>
      <c r="W2252" s="181">
        <f t="shared" si="108"/>
        <v>0</v>
      </c>
      <c r="X2252" s="181">
        <f t="shared" si="109"/>
        <v>21916491</v>
      </c>
    </row>
    <row r="2253" spans="1:24" ht="9.6" x14ac:dyDescent="0.3">
      <c r="A2253" s="156" t="s">
        <v>3672</v>
      </c>
      <c r="B2253" s="156" t="s">
        <v>4473</v>
      </c>
      <c r="C2253" s="159">
        <v>4028804</v>
      </c>
      <c r="D2253" s="159">
        <v>549025</v>
      </c>
      <c r="E2253" s="159">
        <v>503818</v>
      </c>
      <c r="F2253" s="159">
        <v>-174708</v>
      </c>
      <c r="G2253" s="158"/>
      <c r="H2253" s="158"/>
      <c r="I2253" s="159">
        <v>3885474</v>
      </c>
      <c r="J2253" s="159">
        <v>49268146</v>
      </c>
      <c r="K2253" s="158"/>
      <c r="L2253" s="159">
        <v>712262</v>
      </c>
      <c r="M2253" s="158"/>
      <c r="N2253" s="159">
        <v>65288</v>
      </c>
      <c r="O2253" s="158"/>
      <c r="P2253" s="159">
        <v>2154806</v>
      </c>
      <c r="Q2253" s="159">
        <v>10772418</v>
      </c>
      <c r="R2253" s="158"/>
      <c r="S2253" s="181">
        <f t="shared" si="107"/>
        <v>71765333</v>
      </c>
      <c r="T2253" s="183"/>
      <c r="U2253" s="184">
        <v>0</v>
      </c>
      <c r="V2253" s="183"/>
      <c r="W2253" s="181">
        <f t="shared" si="108"/>
        <v>0</v>
      </c>
      <c r="X2253" s="181">
        <f t="shared" si="109"/>
        <v>71765333</v>
      </c>
    </row>
    <row r="2254" spans="1:24" ht="19.2" x14ac:dyDescent="0.3">
      <c r="A2254" s="156" t="s">
        <v>3673</v>
      </c>
      <c r="B2254" s="156" t="s">
        <v>4474</v>
      </c>
      <c r="C2254" s="159">
        <v>5390475</v>
      </c>
      <c r="D2254" s="159">
        <v>2898503</v>
      </c>
      <c r="E2254" s="160">
        <v>0</v>
      </c>
      <c r="F2254" s="159">
        <v>9542571</v>
      </c>
      <c r="G2254" s="158"/>
      <c r="H2254" s="159">
        <v>22550473</v>
      </c>
      <c r="I2254" s="159">
        <v>8192983</v>
      </c>
      <c r="J2254" s="158"/>
      <c r="K2254" s="158"/>
      <c r="L2254" s="159">
        <v>20830</v>
      </c>
      <c r="M2254" s="158"/>
      <c r="N2254" s="160">
        <v>0</v>
      </c>
      <c r="O2254" s="158"/>
      <c r="P2254" s="159">
        <v>15520389</v>
      </c>
      <c r="Q2254" s="159">
        <v>32871268</v>
      </c>
      <c r="R2254" s="158"/>
      <c r="S2254" s="181">
        <f t="shared" si="107"/>
        <v>96987492</v>
      </c>
      <c r="T2254" s="183"/>
      <c r="U2254" s="184">
        <v>0</v>
      </c>
      <c r="V2254" s="183"/>
      <c r="W2254" s="181">
        <f t="shared" si="108"/>
        <v>0</v>
      </c>
      <c r="X2254" s="181">
        <f t="shared" si="109"/>
        <v>96987492</v>
      </c>
    </row>
    <row r="2255" spans="1:24" ht="19.2" x14ac:dyDescent="0.3">
      <c r="A2255" s="156" t="s">
        <v>3674</v>
      </c>
      <c r="B2255" s="156" t="s">
        <v>4475</v>
      </c>
      <c r="C2255" s="159">
        <v>3726</v>
      </c>
      <c r="D2255" s="159">
        <v>74718</v>
      </c>
      <c r="E2255" s="159">
        <v>5682897</v>
      </c>
      <c r="F2255" s="160">
        <v>0</v>
      </c>
      <c r="G2255" s="158"/>
      <c r="H2255" s="158"/>
      <c r="I2255" s="158"/>
      <c r="J2255" s="158"/>
      <c r="K2255" s="158"/>
      <c r="L2255" s="159">
        <v>5738102</v>
      </c>
      <c r="M2255" s="158"/>
      <c r="N2255" s="159">
        <v>3346931</v>
      </c>
      <c r="O2255" s="158"/>
      <c r="P2255" s="160">
        <v>0</v>
      </c>
      <c r="Q2255" s="159">
        <v>161552</v>
      </c>
      <c r="R2255" s="158"/>
      <c r="S2255" s="181">
        <f t="shared" si="107"/>
        <v>15007926</v>
      </c>
      <c r="T2255" s="183"/>
      <c r="U2255" s="184">
        <v>0</v>
      </c>
      <c r="V2255" s="183"/>
      <c r="W2255" s="181">
        <f t="shared" si="108"/>
        <v>0</v>
      </c>
      <c r="X2255" s="181">
        <f t="shared" si="109"/>
        <v>15007926</v>
      </c>
    </row>
    <row r="2256" spans="1:24" ht="19.2" x14ac:dyDescent="0.3">
      <c r="A2256" s="156" t="s">
        <v>3675</v>
      </c>
      <c r="B2256" s="156" t="s">
        <v>4476</v>
      </c>
      <c r="C2256" s="158"/>
      <c r="D2256" s="158"/>
      <c r="E2256" s="160">
        <v>0</v>
      </c>
      <c r="F2256" s="160">
        <v>0</v>
      </c>
      <c r="G2256" s="158"/>
      <c r="H2256" s="158"/>
      <c r="I2256" s="159">
        <v>74670</v>
      </c>
      <c r="J2256" s="158"/>
      <c r="K2256" s="158"/>
      <c r="L2256" s="158"/>
      <c r="M2256" s="158"/>
      <c r="N2256" s="160">
        <v>0</v>
      </c>
      <c r="O2256" s="159">
        <v>72197</v>
      </c>
      <c r="P2256" s="158"/>
      <c r="Q2256" s="160">
        <v>0</v>
      </c>
      <c r="R2256" s="158"/>
      <c r="S2256" s="181">
        <f t="shared" si="107"/>
        <v>146867</v>
      </c>
      <c r="T2256" s="183"/>
      <c r="U2256" s="184">
        <v>0</v>
      </c>
      <c r="V2256" s="183"/>
      <c r="W2256" s="181">
        <f t="shared" si="108"/>
        <v>0</v>
      </c>
      <c r="X2256" s="181">
        <f t="shared" si="109"/>
        <v>146867</v>
      </c>
    </row>
    <row r="2257" spans="1:24" ht="19.2" x14ac:dyDescent="0.3">
      <c r="A2257" s="156" t="s">
        <v>3676</v>
      </c>
      <c r="B2257" s="156" t="s">
        <v>4477</v>
      </c>
      <c r="C2257" s="159">
        <v>76727459</v>
      </c>
      <c r="D2257" s="158"/>
      <c r="E2257" s="159">
        <v>574707291</v>
      </c>
      <c r="F2257" s="159">
        <v>73356624</v>
      </c>
      <c r="G2257" s="158"/>
      <c r="H2257" s="158"/>
      <c r="I2257" s="159">
        <v>233747</v>
      </c>
      <c r="J2257" s="159">
        <v>190000771</v>
      </c>
      <c r="K2257" s="158"/>
      <c r="L2257" s="158"/>
      <c r="M2257" s="158"/>
      <c r="N2257" s="160">
        <v>0</v>
      </c>
      <c r="O2257" s="158"/>
      <c r="P2257" s="159">
        <v>1558355309</v>
      </c>
      <c r="Q2257" s="159">
        <v>1663038</v>
      </c>
      <c r="R2257" s="158"/>
      <c r="S2257" s="181">
        <f t="shared" si="107"/>
        <v>2475044239</v>
      </c>
      <c r="T2257" s="183"/>
      <c r="U2257" s="184">
        <v>0</v>
      </c>
      <c r="V2257" s="183"/>
      <c r="W2257" s="181">
        <f t="shared" si="108"/>
        <v>0</v>
      </c>
      <c r="X2257" s="181">
        <f t="shared" si="109"/>
        <v>2475044239</v>
      </c>
    </row>
    <row r="2258" spans="1:24" ht="19.2" x14ac:dyDescent="0.3">
      <c r="A2258" s="156" t="s">
        <v>3677</v>
      </c>
      <c r="B2258" s="156" t="s">
        <v>2964</v>
      </c>
      <c r="C2258" s="158"/>
      <c r="D2258" s="159">
        <v>104896</v>
      </c>
      <c r="E2258" s="159">
        <v>409366408</v>
      </c>
      <c r="F2258" s="159">
        <v>303474</v>
      </c>
      <c r="G2258" s="158"/>
      <c r="H2258" s="158"/>
      <c r="I2258" s="158"/>
      <c r="J2258" s="159">
        <v>6670780</v>
      </c>
      <c r="K2258" s="158"/>
      <c r="L2258" s="159">
        <v>3228975</v>
      </c>
      <c r="M2258" s="158"/>
      <c r="N2258" s="159">
        <v>12030858</v>
      </c>
      <c r="O2258" s="158"/>
      <c r="P2258" s="159">
        <v>196239725</v>
      </c>
      <c r="Q2258" s="159">
        <v>28632235</v>
      </c>
      <c r="R2258" s="158"/>
      <c r="S2258" s="181">
        <f t="shared" si="107"/>
        <v>656577351</v>
      </c>
      <c r="T2258" s="183"/>
      <c r="U2258" s="184">
        <v>0</v>
      </c>
      <c r="V2258" s="183"/>
      <c r="W2258" s="181">
        <f t="shared" si="108"/>
        <v>0</v>
      </c>
      <c r="X2258" s="181">
        <f t="shared" si="109"/>
        <v>656577351</v>
      </c>
    </row>
    <row r="2259" spans="1:24" ht="9.6" x14ac:dyDescent="0.3">
      <c r="A2259" s="156" t="s">
        <v>3678</v>
      </c>
      <c r="B2259" s="156" t="s">
        <v>4478</v>
      </c>
      <c r="C2259" s="159">
        <v>164257523</v>
      </c>
      <c r="D2259" s="159">
        <v>25134919</v>
      </c>
      <c r="E2259" s="159">
        <v>1333596972</v>
      </c>
      <c r="F2259" s="159">
        <v>464955477</v>
      </c>
      <c r="G2259" s="159">
        <v>20374</v>
      </c>
      <c r="H2259" s="159">
        <v>11686289</v>
      </c>
      <c r="I2259" s="159">
        <v>1890061</v>
      </c>
      <c r="J2259" s="159">
        <v>537260354</v>
      </c>
      <c r="K2259" s="159">
        <v>12047</v>
      </c>
      <c r="L2259" s="159">
        <v>162950527</v>
      </c>
      <c r="M2259" s="158"/>
      <c r="N2259" s="159">
        <v>103664378</v>
      </c>
      <c r="O2259" s="159">
        <v>745674</v>
      </c>
      <c r="P2259" s="159">
        <v>10360271394</v>
      </c>
      <c r="Q2259" s="159">
        <v>124957231</v>
      </c>
      <c r="R2259" s="159">
        <v>536240138</v>
      </c>
      <c r="S2259" s="181">
        <f t="shared" si="107"/>
        <v>13827643358</v>
      </c>
      <c r="T2259" s="183"/>
      <c r="U2259" s="184">
        <v>0</v>
      </c>
      <c r="V2259" s="182">
        <v>10447</v>
      </c>
      <c r="W2259" s="181">
        <f t="shared" si="108"/>
        <v>10447</v>
      </c>
      <c r="X2259" s="181">
        <f t="shared" si="109"/>
        <v>13827653805</v>
      </c>
    </row>
    <row r="2260" spans="1:24" ht="9.6" x14ac:dyDescent="0.3">
      <c r="A2260" s="156" t="s">
        <v>3679</v>
      </c>
      <c r="B2260" s="156" t="s">
        <v>4479</v>
      </c>
      <c r="C2260" s="159">
        <v>4277750</v>
      </c>
      <c r="D2260" s="159">
        <v>4656104</v>
      </c>
      <c r="E2260" s="159">
        <v>124931989</v>
      </c>
      <c r="F2260" s="159">
        <v>4196215</v>
      </c>
      <c r="G2260" s="158"/>
      <c r="H2260" s="159">
        <v>701356</v>
      </c>
      <c r="I2260" s="158"/>
      <c r="J2260" s="159">
        <v>209437660</v>
      </c>
      <c r="K2260" s="158"/>
      <c r="L2260" s="158"/>
      <c r="M2260" s="158"/>
      <c r="N2260" s="159">
        <v>869573</v>
      </c>
      <c r="O2260" s="158"/>
      <c r="P2260" s="159">
        <v>323885672</v>
      </c>
      <c r="Q2260" s="159">
        <v>17797804</v>
      </c>
      <c r="R2260" s="159">
        <v>303041087</v>
      </c>
      <c r="S2260" s="181">
        <f t="shared" si="107"/>
        <v>993795210</v>
      </c>
      <c r="T2260" s="183"/>
      <c r="U2260" s="184">
        <v>0</v>
      </c>
      <c r="V2260" s="183"/>
      <c r="W2260" s="181">
        <f t="shared" si="108"/>
        <v>0</v>
      </c>
      <c r="X2260" s="181">
        <f t="shared" si="109"/>
        <v>993795210</v>
      </c>
    </row>
    <row r="2261" spans="1:24" ht="19.2" x14ac:dyDescent="0.3">
      <c r="A2261" s="156" t="s">
        <v>3680</v>
      </c>
      <c r="B2261" s="156" t="s">
        <v>4480</v>
      </c>
      <c r="C2261" s="158"/>
      <c r="D2261" s="158"/>
      <c r="E2261" s="160">
        <v>0</v>
      </c>
      <c r="F2261" s="160">
        <v>0</v>
      </c>
      <c r="G2261" s="158"/>
      <c r="H2261" s="158"/>
      <c r="I2261" s="158"/>
      <c r="J2261" s="158"/>
      <c r="K2261" s="158"/>
      <c r="L2261" s="158"/>
      <c r="M2261" s="158"/>
      <c r="N2261" s="160">
        <v>0</v>
      </c>
      <c r="O2261" s="158"/>
      <c r="P2261" s="159">
        <v>32576628</v>
      </c>
      <c r="Q2261" s="160">
        <v>0</v>
      </c>
      <c r="R2261" s="158"/>
      <c r="S2261" s="181">
        <f t="shared" si="107"/>
        <v>32576628</v>
      </c>
      <c r="T2261" s="183"/>
      <c r="U2261" s="184">
        <v>0</v>
      </c>
      <c r="V2261" s="183"/>
      <c r="W2261" s="181">
        <f t="shared" si="108"/>
        <v>0</v>
      </c>
      <c r="X2261" s="181">
        <f t="shared" si="109"/>
        <v>32576628</v>
      </c>
    </row>
    <row r="2262" spans="1:24" ht="19.2" x14ac:dyDescent="0.3">
      <c r="A2262" s="156" t="s">
        <v>3681</v>
      </c>
      <c r="B2262" s="156" t="s">
        <v>4481</v>
      </c>
      <c r="C2262" s="159">
        <v>117963655</v>
      </c>
      <c r="D2262" s="159">
        <v>285630</v>
      </c>
      <c r="E2262" s="159">
        <v>193010311</v>
      </c>
      <c r="F2262" s="159">
        <v>119373383</v>
      </c>
      <c r="G2262" s="159">
        <v>20374</v>
      </c>
      <c r="H2262" s="159">
        <v>10119971</v>
      </c>
      <c r="I2262" s="159">
        <v>149603</v>
      </c>
      <c r="J2262" s="159">
        <v>49722243</v>
      </c>
      <c r="K2262" s="159">
        <v>12047</v>
      </c>
      <c r="L2262" s="159">
        <v>28798730</v>
      </c>
      <c r="M2262" s="158"/>
      <c r="N2262" s="159">
        <v>86816</v>
      </c>
      <c r="O2262" s="159">
        <v>745674</v>
      </c>
      <c r="P2262" s="159">
        <v>1227627521</v>
      </c>
      <c r="Q2262" s="159">
        <v>37414078</v>
      </c>
      <c r="R2262" s="159">
        <v>54412489</v>
      </c>
      <c r="S2262" s="181">
        <f t="shared" si="107"/>
        <v>1839742525</v>
      </c>
      <c r="T2262" s="183"/>
      <c r="U2262" s="184">
        <v>0</v>
      </c>
      <c r="V2262" s="182">
        <v>10447</v>
      </c>
      <c r="W2262" s="181">
        <f t="shared" si="108"/>
        <v>10447</v>
      </c>
      <c r="X2262" s="181">
        <f t="shared" si="109"/>
        <v>1839752972</v>
      </c>
    </row>
    <row r="2263" spans="1:24" ht="9.6" x14ac:dyDescent="0.3">
      <c r="A2263" s="156" t="s">
        <v>3682</v>
      </c>
      <c r="B2263" s="156" t="s">
        <v>4482</v>
      </c>
      <c r="C2263" s="158"/>
      <c r="D2263" s="158"/>
      <c r="E2263" s="159">
        <v>10</v>
      </c>
      <c r="F2263" s="160">
        <v>0</v>
      </c>
      <c r="G2263" s="158"/>
      <c r="H2263" s="158"/>
      <c r="I2263" s="158"/>
      <c r="J2263" s="158"/>
      <c r="K2263" s="158"/>
      <c r="L2263" s="158"/>
      <c r="M2263" s="158"/>
      <c r="N2263" s="160">
        <v>0</v>
      </c>
      <c r="O2263" s="158"/>
      <c r="P2263" s="158"/>
      <c r="Q2263" s="160">
        <v>0</v>
      </c>
      <c r="R2263" s="158"/>
      <c r="S2263" s="181">
        <f t="shared" si="107"/>
        <v>10</v>
      </c>
      <c r="T2263" s="183"/>
      <c r="U2263" s="184">
        <v>0</v>
      </c>
      <c r="V2263" s="183"/>
      <c r="W2263" s="181">
        <f t="shared" si="108"/>
        <v>0</v>
      </c>
      <c r="X2263" s="181">
        <f t="shared" si="109"/>
        <v>10</v>
      </c>
    </row>
    <row r="2264" spans="1:24" ht="9.6" x14ac:dyDescent="0.3">
      <c r="A2264" s="156" t="s">
        <v>3683</v>
      </c>
      <c r="B2264" s="156" t="s">
        <v>4483</v>
      </c>
      <c r="C2264" s="159">
        <v>15000</v>
      </c>
      <c r="D2264" s="158"/>
      <c r="E2264" s="159">
        <v>110020</v>
      </c>
      <c r="F2264" s="159">
        <v>1680000</v>
      </c>
      <c r="G2264" s="158"/>
      <c r="H2264" s="158"/>
      <c r="I2264" s="158"/>
      <c r="J2264" s="159">
        <v>31029</v>
      </c>
      <c r="K2264" s="158"/>
      <c r="L2264" s="158"/>
      <c r="M2264" s="158"/>
      <c r="N2264" s="160">
        <v>0</v>
      </c>
      <c r="O2264" s="158"/>
      <c r="P2264" s="160">
        <v>0</v>
      </c>
      <c r="Q2264" s="160">
        <v>0</v>
      </c>
      <c r="R2264" s="158"/>
      <c r="S2264" s="181">
        <f t="shared" si="107"/>
        <v>1836049</v>
      </c>
      <c r="T2264" s="183"/>
      <c r="U2264" s="184">
        <v>0</v>
      </c>
      <c r="V2264" s="183"/>
      <c r="W2264" s="181">
        <f t="shared" si="108"/>
        <v>0</v>
      </c>
      <c r="X2264" s="181">
        <f t="shared" si="109"/>
        <v>1836049</v>
      </c>
    </row>
    <row r="2265" spans="1:24" ht="9.6" x14ac:dyDescent="0.3">
      <c r="A2265" s="156" t="s">
        <v>3684</v>
      </c>
      <c r="B2265" s="156" t="s">
        <v>4484</v>
      </c>
      <c r="C2265" s="159">
        <v>27543139</v>
      </c>
      <c r="D2265" s="159">
        <v>15315</v>
      </c>
      <c r="E2265" s="159">
        <v>129321029</v>
      </c>
      <c r="F2265" s="159">
        <v>11673806</v>
      </c>
      <c r="G2265" s="158"/>
      <c r="H2265" s="158"/>
      <c r="I2265" s="159">
        <v>795019</v>
      </c>
      <c r="J2265" s="159">
        <v>5467169</v>
      </c>
      <c r="K2265" s="158"/>
      <c r="L2265" s="159">
        <v>52865159</v>
      </c>
      <c r="M2265" s="158"/>
      <c r="N2265" s="159">
        <v>12917565</v>
      </c>
      <c r="O2265" s="158"/>
      <c r="P2265" s="159">
        <v>748289333</v>
      </c>
      <c r="Q2265" s="159">
        <v>63595</v>
      </c>
      <c r="R2265" s="159">
        <v>126084601</v>
      </c>
      <c r="S2265" s="181">
        <f t="shared" si="107"/>
        <v>1115035730</v>
      </c>
      <c r="T2265" s="183"/>
      <c r="U2265" s="184">
        <v>0</v>
      </c>
      <c r="V2265" s="183"/>
      <c r="W2265" s="181">
        <f t="shared" si="108"/>
        <v>0</v>
      </c>
      <c r="X2265" s="181">
        <f t="shared" si="109"/>
        <v>1115035730</v>
      </c>
    </row>
    <row r="2266" spans="1:24" ht="9.6" x14ac:dyDescent="0.3">
      <c r="A2266" s="156" t="s">
        <v>3685</v>
      </c>
      <c r="B2266" s="156" t="s">
        <v>2963</v>
      </c>
      <c r="C2266" s="159">
        <v>14072481</v>
      </c>
      <c r="D2266" s="159">
        <v>58799</v>
      </c>
      <c r="E2266" s="159">
        <v>4317643</v>
      </c>
      <c r="F2266" s="159">
        <v>4962413</v>
      </c>
      <c r="G2266" s="158"/>
      <c r="H2266" s="159">
        <v>768369</v>
      </c>
      <c r="I2266" s="159">
        <v>925206</v>
      </c>
      <c r="J2266" s="159">
        <v>12767462</v>
      </c>
      <c r="K2266" s="158"/>
      <c r="L2266" s="159">
        <v>29674965</v>
      </c>
      <c r="M2266" s="158"/>
      <c r="N2266" s="160">
        <v>0</v>
      </c>
      <c r="O2266" s="158"/>
      <c r="P2266" s="159">
        <v>163968504</v>
      </c>
      <c r="Q2266" s="159">
        <v>14489125</v>
      </c>
      <c r="R2266" s="159">
        <v>13864506</v>
      </c>
      <c r="S2266" s="181">
        <f t="shared" si="107"/>
        <v>259869473</v>
      </c>
      <c r="T2266" s="183"/>
      <c r="U2266" s="184">
        <v>0</v>
      </c>
      <c r="V2266" s="183"/>
      <c r="W2266" s="181">
        <f t="shared" si="108"/>
        <v>0</v>
      </c>
      <c r="X2266" s="181">
        <f t="shared" si="109"/>
        <v>259869473</v>
      </c>
    </row>
    <row r="2267" spans="1:24" ht="9.6" x14ac:dyDescent="0.3">
      <c r="A2267" s="156" t="s">
        <v>3686</v>
      </c>
      <c r="B2267" s="156" t="s">
        <v>4485</v>
      </c>
      <c r="C2267" s="158"/>
      <c r="D2267" s="160">
        <v>0</v>
      </c>
      <c r="E2267" s="159">
        <v>99903733</v>
      </c>
      <c r="F2267" s="159">
        <v>43934331</v>
      </c>
      <c r="G2267" s="158"/>
      <c r="H2267" s="158"/>
      <c r="I2267" s="158"/>
      <c r="J2267" s="158"/>
      <c r="K2267" s="158"/>
      <c r="L2267" s="159">
        <v>2044100</v>
      </c>
      <c r="M2267" s="158"/>
      <c r="N2267" s="159">
        <v>57352</v>
      </c>
      <c r="O2267" s="158"/>
      <c r="P2267" s="159">
        <v>139186</v>
      </c>
      <c r="Q2267" s="159">
        <v>23917512</v>
      </c>
      <c r="R2267" s="159">
        <v>38835266</v>
      </c>
      <c r="S2267" s="181">
        <f t="shared" si="107"/>
        <v>208831480</v>
      </c>
      <c r="T2267" s="183"/>
      <c r="U2267" s="184">
        <v>0</v>
      </c>
      <c r="V2267" s="183"/>
      <c r="W2267" s="181">
        <f t="shared" si="108"/>
        <v>0</v>
      </c>
      <c r="X2267" s="181">
        <f t="shared" si="109"/>
        <v>208831480</v>
      </c>
    </row>
    <row r="2268" spans="1:24" ht="9.6" x14ac:dyDescent="0.3">
      <c r="A2268" s="156" t="s">
        <v>3687</v>
      </c>
      <c r="B2268" s="156" t="s">
        <v>4486</v>
      </c>
      <c r="C2268" s="158"/>
      <c r="D2268" s="158"/>
      <c r="E2268" s="159">
        <v>1465</v>
      </c>
      <c r="F2268" s="159">
        <v>267364</v>
      </c>
      <c r="G2268" s="158"/>
      <c r="H2268" s="158"/>
      <c r="I2268" s="159">
        <v>9290</v>
      </c>
      <c r="J2268" s="158"/>
      <c r="K2268" s="158"/>
      <c r="L2268" s="159">
        <v>13640</v>
      </c>
      <c r="M2268" s="158"/>
      <c r="N2268" s="159">
        <v>2400779</v>
      </c>
      <c r="O2268" s="158"/>
      <c r="P2268" s="158"/>
      <c r="Q2268" s="160">
        <v>0</v>
      </c>
      <c r="R2268" s="159">
        <v>2189</v>
      </c>
      <c r="S2268" s="181">
        <f t="shared" si="107"/>
        <v>2694727</v>
      </c>
      <c r="T2268" s="183"/>
      <c r="U2268" s="184">
        <v>0</v>
      </c>
      <c r="V2268" s="183"/>
      <c r="W2268" s="181">
        <f t="shared" si="108"/>
        <v>0</v>
      </c>
      <c r="X2268" s="181">
        <f t="shared" si="109"/>
        <v>2694727</v>
      </c>
    </row>
    <row r="2269" spans="1:24" ht="19.2" x14ac:dyDescent="0.3">
      <c r="A2269" s="156" t="s">
        <v>3688</v>
      </c>
      <c r="B2269" s="156" t="s">
        <v>4487</v>
      </c>
      <c r="C2269" s="159">
        <v>385498</v>
      </c>
      <c r="D2269" s="159">
        <v>222403</v>
      </c>
      <c r="E2269" s="159">
        <v>1507000</v>
      </c>
      <c r="F2269" s="159">
        <v>277277737</v>
      </c>
      <c r="G2269" s="158"/>
      <c r="H2269" s="159">
        <v>96593</v>
      </c>
      <c r="I2269" s="159">
        <v>10943</v>
      </c>
      <c r="J2269" s="159">
        <v>228000652</v>
      </c>
      <c r="K2269" s="158"/>
      <c r="L2269" s="159">
        <v>2775744</v>
      </c>
      <c r="M2269" s="158"/>
      <c r="N2269" s="160">
        <v>0</v>
      </c>
      <c r="O2269" s="158"/>
      <c r="P2269" s="159">
        <v>4786211092</v>
      </c>
      <c r="Q2269" s="159">
        <v>27676638</v>
      </c>
      <c r="R2269" s="158"/>
      <c r="S2269" s="181">
        <f t="shared" si="107"/>
        <v>5324164300</v>
      </c>
      <c r="T2269" s="183"/>
      <c r="U2269" s="184">
        <v>0</v>
      </c>
      <c r="V2269" s="183"/>
      <c r="W2269" s="181">
        <f t="shared" si="108"/>
        <v>0</v>
      </c>
      <c r="X2269" s="181">
        <f t="shared" si="109"/>
        <v>5324164300</v>
      </c>
    </row>
    <row r="2270" spans="1:24" ht="19.2" x14ac:dyDescent="0.3">
      <c r="A2270" s="156" t="s">
        <v>3689</v>
      </c>
      <c r="B2270" s="156" t="s">
        <v>4488</v>
      </c>
      <c r="C2270" s="158"/>
      <c r="D2270" s="159">
        <v>19896668</v>
      </c>
      <c r="E2270" s="159">
        <v>780493772</v>
      </c>
      <c r="F2270" s="159">
        <v>1590228</v>
      </c>
      <c r="G2270" s="158"/>
      <c r="H2270" s="158"/>
      <c r="I2270" s="158"/>
      <c r="J2270" s="159">
        <v>31834139</v>
      </c>
      <c r="K2270" s="158"/>
      <c r="L2270" s="159">
        <v>46778189</v>
      </c>
      <c r="M2270" s="158"/>
      <c r="N2270" s="159">
        <v>87332293</v>
      </c>
      <c r="O2270" s="158"/>
      <c r="P2270" s="159">
        <v>3077573458</v>
      </c>
      <c r="Q2270" s="159">
        <v>3598479</v>
      </c>
      <c r="R2270" s="158"/>
      <c r="S2270" s="181">
        <f t="shared" si="107"/>
        <v>4049097226</v>
      </c>
      <c r="T2270" s="183"/>
      <c r="U2270" s="184">
        <v>0</v>
      </c>
      <c r="V2270" s="183"/>
      <c r="W2270" s="181">
        <f t="shared" si="108"/>
        <v>0</v>
      </c>
      <c r="X2270" s="181">
        <f t="shared" si="109"/>
        <v>4049097226</v>
      </c>
    </row>
    <row r="2271" spans="1:24" ht="19.2" x14ac:dyDescent="0.3">
      <c r="A2271" s="156" t="s">
        <v>3690</v>
      </c>
      <c r="B2271" s="156" t="s">
        <v>4489</v>
      </c>
      <c r="C2271" s="159">
        <v>-555097451</v>
      </c>
      <c r="D2271" s="159">
        <v>-28686777</v>
      </c>
      <c r="E2271" s="159">
        <v>-2227210485</v>
      </c>
      <c r="F2271" s="159">
        <v>-550538192</v>
      </c>
      <c r="G2271" s="159">
        <v>-286779</v>
      </c>
      <c r="H2271" s="159">
        <v>-65607266</v>
      </c>
      <c r="I2271" s="159">
        <v>-14478218</v>
      </c>
      <c r="J2271" s="159">
        <v>-1082568239</v>
      </c>
      <c r="K2271" s="159">
        <v>-1742431</v>
      </c>
      <c r="L2271" s="159">
        <v>-120469039</v>
      </c>
      <c r="M2271" s="159">
        <v>-1077</v>
      </c>
      <c r="N2271" s="159">
        <v>-173539632</v>
      </c>
      <c r="O2271" s="159">
        <v>-1245658</v>
      </c>
      <c r="P2271" s="159">
        <v>-12596573912</v>
      </c>
      <c r="Q2271" s="159">
        <v>-160131550</v>
      </c>
      <c r="R2271" s="159">
        <v>-185994262</v>
      </c>
      <c r="S2271" s="181">
        <f t="shared" si="107"/>
        <v>-17764170968</v>
      </c>
      <c r="T2271" s="183"/>
      <c r="U2271" s="182">
        <v>-195090</v>
      </c>
      <c r="V2271" s="182">
        <v>-1935199</v>
      </c>
      <c r="W2271" s="181">
        <f t="shared" si="108"/>
        <v>-2130289</v>
      </c>
      <c r="X2271" s="181">
        <f t="shared" si="109"/>
        <v>-17766301257</v>
      </c>
    </row>
    <row r="2272" spans="1:24" ht="9.6" x14ac:dyDescent="0.3">
      <c r="A2272" s="156" t="s">
        <v>3691</v>
      </c>
      <c r="B2272" s="156" t="s">
        <v>4490</v>
      </c>
      <c r="C2272" s="159">
        <v>-66949098</v>
      </c>
      <c r="D2272" s="159">
        <v>-1963029</v>
      </c>
      <c r="E2272" s="159">
        <v>-74735515</v>
      </c>
      <c r="F2272" s="159">
        <v>-60042112</v>
      </c>
      <c r="G2272" s="159">
        <v>-123278</v>
      </c>
      <c r="H2272" s="159">
        <v>-14231354</v>
      </c>
      <c r="I2272" s="159">
        <v>-677659</v>
      </c>
      <c r="J2272" s="159">
        <v>-100635172</v>
      </c>
      <c r="K2272" s="159">
        <v>-690583</v>
      </c>
      <c r="L2272" s="159">
        <v>-19177654</v>
      </c>
      <c r="M2272" s="159">
        <v>-1077</v>
      </c>
      <c r="N2272" s="159">
        <v>-20921154</v>
      </c>
      <c r="O2272" s="159">
        <v>-599948</v>
      </c>
      <c r="P2272" s="159">
        <v>-318720844</v>
      </c>
      <c r="Q2272" s="159">
        <v>-22619162</v>
      </c>
      <c r="R2272" s="159">
        <v>-59359436</v>
      </c>
      <c r="S2272" s="181">
        <f t="shared" si="107"/>
        <v>-761447075</v>
      </c>
      <c r="T2272" s="183"/>
      <c r="U2272" s="182">
        <v>-119478</v>
      </c>
      <c r="V2272" s="183"/>
      <c r="W2272" s="181">
        <f t="shared" si="108"/>
        <v>-119478</v>
      </c>
      <c r="X2272" s="181">
        <f t="shared" si="109"/>
        <v>-761566553</v>
      </c>
    </row>
    <row r="2273" spans="1:24" ht="9.6" x14ac:dyDescent="0.3">
      <c r="A2273" s="156" t="s">
        <v>3692</v>
      </c>
      <c r="B2273" s="156" t="s">
        <v>4491</v>
      </c>
      <c r="C2273" s="159">
        <v>-34724190</v>
      </c>
      <c r="D2273" s="159">
        <v>-982039</v>
      </c>
      <c r="E2273" s="159">
        <v>-18211929</v>
      </c>
      <c r="F2273" s="159">
        <v>-15416417</v>
      </c>
      <c r="G2273" s="158"/>
      <c r="H2273" s="159">
        <v>-3126338</v>
      </c>
      <c r="I2273" s="159">
        <v>-477667</v>
      </c>
      <c r="J2273" s="159">
        <v>-65073681</v>
      </c>
      <c r="K2273" s="159">
        <v>-537260</v>
      </c>
      <c r="L2273" s="159">
        <v>-7456001</v>
      </c>
      <c r="M2273" s="158"/>
      <c r="N2273" s="159">
        <v>-17057665</v>
      </c>
      <c r="O2273" s="158"/>
      <c r="P2273" s="159">
        <v>-116280132</v>
      </c>
      <c r="Q2273" s="159">
        <v>-16755578</v>
      </c>
      <c r="R2273" s="159">
        <v>-24860375</v>
      </c>
      <c r="S2273" s="181">
        <f t="shared" si="107"/>
        <v>-320959272</v>
      </c>
      <c r="T2273" s="183"/>
      <c r="U2273" s="184">
        <v>0</v>
      </c>
      <c r="V2273" s="183"/>
      <c r="W2273" s="181">
        <f t="shared" si="108"/>
        <v>0</v>
      </c>
      <c r="X2273" s="181">
        <f t="shared" si="109"/>
        <v>-320959272</v>
      </c>
    </row>
    <row r="2274" spans="1:24" ht="19.2" x14ac:dyDescent="0.3">
      <c r="A2274" s="156" t="s">
        <v>3693</v>
      </c>
      <c r="B2274" s="156" t="s">
        <v>4492</v>
      </c>
      <c r="C2274" s="159">
        <v>-32224908</v>
      </c>
      <c r="D2274" s="159">
        <v>-980990</v>
      </c>
      <c r="E2274" s="159">
        <v>-56523586</v>
      </c>
      <c r="F2274" s="159">
        <v>-44625695</v>
      </c>
      <c r="G2274" s="159">
        <v>-123278</v>
      </c>
      <c r="H2274" s="159">
        <v>-11105016</v>
      </c>
      <c r="I2274" s="159">
        <v>-199992</v>
      </c>
      <c r="J2274" s="159">
        <v>-35561491</v>
      </c>
      <c r="K2274" s="159">
        <v>-153323</v>
      </c>
      <c r="L2274" s="159">
        <v>-11721653</v>
      </c>
      <c r="M2274" s="159">
        <v>-1077</v>
      </c>
      <c r="N2274" s="159">
        <v>-3863489</v>
      </c>
      <c r="O2274" s="159">
        <v>-599948</v>
      </c>
      <c r="P2274" s="159">
        <v>-202440712</v>
      </c>
      <c r="Q2274" s="159">
        <v>-5863584</v>
      </c>
      <c r="R2274" s="159">
        <v>-34499061</v>
      </c>
      <c r="S2274" s="181">
        <f t="shared" si="107"/>
        <v>-440487803</v>
      </c>
      <c r="T2274" s="183"/>
      <c r="U2274" s="182">
        <v>-119478</v>
      </c>
      <c r="V2274" s="183"/>
      <c r="W2274" s="181">
        <f t="shared" si="108"/>
        <v>-119478</v>
      </c>
      <c r="X2274" s="181">
        <f t="shared" si="109"/>
        <v>-440607281</v>
      </c>
    </row>
    <row r="2275" spans="1:24" ht="19.2" x14ac:dyDescent="0.3">
      <c r="A2275" s="156" t="s">
        <v>3694</v>
      </c>
      <c r="B2275" s="156" t="s">
        <v>4493</v>
      </c>
      <c r="C2275" s="158"/>
      <c r="D2275" s="158"/>
      <c r="E2275" s="160">
        <v>0</v>
      </c>
      <c r="F2275" s="160">
        <v>0</v>
      </c>
      <c r="G2275" s="158"/>
      <c r="H2275" s="158"/>
      <c r="I2275" s="158"/>
      <c r="J2275" s="158"/>
      <c r="K2275" s="158"/>
      <c r="L2275" s="158"/>
      <c r="M2275" s="158"/>
      <c r="N2275" s="160">
        <v>0</v>
      </c>
      <c r="O2275" s="158"/>
      <c r="P2275" s="158"/>
      <c r="Q2275" s="160">
        <v>0</v>
      </c>
      <c r="R2275" s="158"/>
      <c r="S2275" s="181">
        <f t="shared" si="107"/>
        <v>0</v>
      </c>
      <c r="T2275" s="183"/>
      <c r="U2275" s="184">
        <v>0</v>
      </c>
      <c r="V2275" s="183"/>
      <c r="W2275" s="181">
        <f t="shared" si="108"/>
        <v>0</v>
      </c>
      <c r="X2275" s="181">
        <f t="shared" si="109"/>
        <v>0</v>
      </c>
    </row>
    <row r="2276" spans="1:24" ht="19.2" x14ac:dyDescent="0.3">
      <c r="A2276" s="156" t="s">
        <v>3695</v>
      </c>
      <c r="B2276" s="156" t="s">
        <v>4494</v>
      </c>
      <c r="C2276" s="159">
        <v>-431757012</v>
      </c>
      <c r="D2276" s="159">
        <v>-4502087</v>
      </c>
      <c r="E2276" s="159">
        <v>-563598559</v>
      </c>
      <c r="F2276" s="159">
        <v>-248682018</v>
      </c>
      <c r="G2276" s="159">
        <v>-777</v>
      </c>
      <c r="H2276" s="159">
        <v>-19727891</v>
      </c>
      <c r="I2276" s="159">
        <v>-10477920</v>
      </c>
      <c r="J2276" s="159">
        <v>-603062914</v>
      </c>
      <c r="K2276" s="159">
        <v>-774039</v>
      </c>
      <c r="L2276" s="159">
        <v>-38046230</v>
      </c>
      <c r="M2276" s="160">
        <v>0</v>
      </c>
      <c r="N2276" s="159">
        <v>-82677464</v>
      </c>
      <c r="O2276" s="159">
        <v>-163012</v>
      </c>
      <c r="P2276" s="159">
        <v>-3538581182</v>
      </c>
      <c r="Q2276" s="159">
        <v>-109465307</v>
      </c>
      <c r="R2276" s="159">
        <v>-33715118</v>
      </c>
      <c r="S2276" s="181">
        <f t="shared" si="107"/>
        <v>-5685231530</v>
      </c>
      <c r="T2276" s="183"/>
      <c r="U2276" s="182">
        <v>-64352</v>
      </c>
      <c r="V2276" s="182">
        <v>-228291</v>
      </c>
      <c r="W2276" s="181">
        <f t="shared" si="108"/>
        <v>-292643</v>
      </c>
      <c r="X2276" s="181">
        <f t="shared" si="109"/>
        <v>-5685524173</v>
      </c>
    </row>
    <row r="2277" spans="1:24" ht="19.2" x14ac:dyDescent="0.3">
      <c r="A2277" s="156" t="s">
        <v>3696</v>
      </c>
      <c r="B2277" s="156" t="s">
        <v>4495</v>
      </c>
      <c r="C2277" s="159">
        <v>-32694994</v>
      </c>
      <c r="D2277" s="159">
        <v>-776982</v>
      </c>
      <c r="E2277" s="159">
        <v>-15965452</v>
      </c>
      <c r="F2277" s="159">
        <v>-32982153</v>
      </c>
      <c r="G2277" s="158"/>
      <c r="H2277" s="158"/>
      <c r="I2277" s="159">
        <v>-923000</v>
      </c>
      <c r="J2277" s="159">
        <v>-42835161</v>
      </c>
      <c r="K2277" s="158"/>
      <c r="L2277" s="159">
        <v>-10267401</v>
      </c>
      <c r="M2277" s="158"/>
      <c r="N2277" s="159">
        <v>-6095252</v>
      </c>
      <c r="O2277" s="158"/>
      <c r="P2277" s="159">
        <v>-62995526</v>
      </c>
      <c r="Q2277" s="159">
        <v>-995252</v>
      </c>
      <c r="R2277" s="159">
        <v>-6583080</v>
      </c>
      <c r="S2277" s="181">
        <f t="shared" si="107"/>
        <v>-213114253</v>
      </c>
      <c r="T2277" s="183"/>
      <c r="U2277" s="184">
        <v>0</v>
      </c>
      <c r="V2277" s="183"/>
      <c r="W2277" s="181">
        <f t="shared" si="108"/>
        <v>0</v>
      </c>
      <c r="X2277" s="181">
        <f t="shared" si="109"/>
        <v>-213114253</v>
      </c>
    </row>
    <row r="2278" spans="1:24" ht="28.8" x14ac:dyDescent="0.3">
      <c r="A2278" s="156" t="s">
        <v>3697</v>
      </c>
      <c r="B2278" s="156" t="s">
        <v>4496</v>
      </c>
      <c r="C2278" s="158"/>
      <c r="D2278" s="158"/>
      <c r="E2278" s="160">
        <v>0</v>
      </c>
      <c r="F2278" s="160">
        <v>0</v>
      </c>
      <c r="G2278" s="158"/>
      <c r="H2278" s="158"/>
      <c r="I2278" s="158"/>
      <c r="J2278" s="158"/>
      <c r="K2278" s="158"/>
      <c r="L2278" s="158"/>
      <c r="M2278" s="158"/>
      <c r="N2278" s="160">
        <v>0</v>
      </c>
      <c r="O2278" s="158"/>
      <c r="P2278" s="159">
        <v>-32248653</v>
      </c>
      <c r="Q2278" s="160">
        <v>0</v>
      </c>
      <c r="R2278" s="158"/>
      <c r="S2278" s="181">
        <f t="shared" si="107"/>
        <v>-32248653</v>
      </c>
      <c r="T2278" s="183"/>
      <c r="U2278" s="184">
        <v>0</v>
      </c>
      <c r="V2278" s="183"/>
      <c r="W2278" s="181">
        <f t="shared" si="108"/>
        <v>0</v>
      </c>
      <c r="X2278" s="181">
        <f t="shared" si="109"/>
        <v>-32248653</v>
      </c>
    </row>
    <row r="2279" spans="1:24" ht="19.2" x14ac:dyDescent="0.3">
      <c r="A2279" s="156" t="s">
        <v>3698</v>
      </c>
      <c r="B2279" s="156" t="s">
        <v>4497</v>
      </c>
      <c r="C2279" s="159">
        <v>-74302455</v>
      </c>
      <c r="D2279" s="159">
        <v>-1158312</v>
      </c>
      <c r="E2279" s="159">
        <v>-300000</v>
      </c>
      <c r="F2279" s="159">
        <v>34000000</v>
      </c>
      <c r="G2279" s="159">
        <v>-777</v>
      </c>
      <c r="H2279" s="159">
        <v>-11403526</v>
      </c>
      <c r="I2279" s="159">
        <v>-673609</v>
      </c>
      <c r="J2279" s="159">
        <v>-50557159</v>
      </c>
      <c r="K2279" s="159">
        <v>-612149</v>
      </c>
      <c r="L2279" s="159">
        <v>-300218</v>
      </c>
      <c r="M2279" s="158"/>
      <c r="N2279" s="159">
        <v>-60004586</v>
      </c>
      <c r="O2279" s="159">
        <v>-163012</v>
      </c>
      <c r="P2279" s="159">
        <v>-3704952</v>
      </c>
      <c r="Q2279" s="159">
        <v>-7088296</v>
      </c>
      <c r="R2279" s="158"/>
      <c r="S2279" s="181">
        <f t="shared" ref="S2279:S2341" si="110">SUM(C2279:R2279)</f>
        <v>-176269051</v>
      </c>
      <c r="T2279" s="183"/>
      <c r="U2279" s="182">
        <v>-57948</v>
      </c>
      <c r="V2279" s="182">
        <v>-228291</v>
      </c>
      <c r="W2279" s="181">
        <f t="shared" si="108"/>
        <v>-286239</v>
      </c>
      <c r="X2279" s="181">
        <f t="shared" si="109"/>
        <v>-176555290</v>
      </c>
    </row>
    <row r="2280" spans="1:24" ht="9.6" x14ac:dyDescent="0.3">
      <c r="A2280" s="156" t="s">
        <v>3699</v>
      </c>
      <c r="B2280" s="156" t="s">
        <v>4498</v>
      </c>
      <c r="C2280" s="158"/>
      <c r="D2280" s="158"/>
      <c r="E2280" s="160">
        <v>0</v>
      </c>
      <c r="F2280" s="159">
        <v>800000</v>
      </c>
      <c r="G2280" s="158"/>
      <c r="H2280" s="158"/>
      <c r="I2280" s="158"/>
      <c r="J2280" s="158"/>
      <c r="K2280" s="158"/>
      <c r="L2280" s="158"/>
      <c r="M2280" s="158"/>
      <c r="N2280" s="160">
        <v>0</v>
      </c>
      <c r="O2280" s="158"/>
      <c r="P2280" s="158"/>
      <c r="Q2280" s="159">
        <v>-87884</v>
      </c>
      <c r="R2280" s="158"/>
      <c r="S2280" s="181">
        <f t="shared" si="110"/>
        <v>712116</v>
      </c>
      <c r="T2280" s="183"/>
      <c r="U2280" s="184">
        <v>0</v>
      </c>
      <c r="V2280" s="183"/>
      <c r="W2280" s="181">
        <f t="shared" si="108"/>
        <v>0</v>
      </c>
      <c r="X2280" s="181">
        <f t="shared" si="109"/>
        <v>712116</v>
      </c>
    </row>
    <row r="2281" spans="1:24" ht="19.2" x14ac:dyDescent="0.3">
      <c r="A2281" s="156" t="s">
        <v>3700</v>
      </c>
      <c r="B2281" s="156" t="s">
        <v>4499</v>
      </c>
      <c r="C2281" s="158"/>
      <c r="D2281" s="158"/>
      <c r="E2281" s="159">
        <v>-229159</v>
      </c>
      <c r="F2281" s="159">
        <v>-870000</v>
      </c>
      <c r="G2281" s="158"/>
      <c r="H2281" s="159">
        <v>-430000</v>
      </c>
      <c r="I2281" s="158"/>
      <c r="J2281" s="159">
        <v>-2404635</v>
      </c>
      <c r="K2281" s="158"/>
      <c r="L2281" s="158"/>
      <c r="M2281" s="158"/>
      <c r="N2281" s="160">
        <v>0</v>
      </c>
      <c r="O2281" s="158"/>
      <c r="P2281" s="159">
        <v>-763765</v>
      </c>
      <c r="Q2281" s="160">
        <v>0</v>
      </c>
      <c r="R2281" s="158"/>
      <c r="S2281" s="181">
        <f t="shared" si="110"/>
        <v>-4697559</v>
      </c>
      <c r="T2281" s="183"/>
      <c r="U2281" s="184">
        <v>0</v>
      </c>
      <c r="V2281" s="183"/>
      <c r="W2281" s="181">
        <f t="shared" ref="W2281:W2343" si="111">SUM(T2281:V2281)</f>
        <v>0</v>
      </c>
      <c r="X2281" s="181">
        <f t="shared" ref="X2281:X2343" si="112">S2281+W2281</f>
        <v>-4697559</v>
      </c>
    </row>
    <row r="2282" spans="1:24" ht="19.2" x14ac:dyDescent="0.3">
      <c r="A2282" s="156" t="s">
        <v>3701</v>
      </c>
      <c r="B2282" s="156" t="s">
        <v>4500</v>
      </c>
      <c r="C2282" s="159">
        <v>-37958741</v>
      </c>
      <c r="D2282" s="159">
        <v>-877882</v>
      </c>
      <c r="E2282" s="159">
        <v>-7565798</v>
      </c>
      <c r="F2282" s="159">
        <v>20658086</v>
      </c>
      <c r="G2282" s="158"/>
      <c r="H2282" s="158"/>
      <c r="I2282" s="159">
        <v>-3288762</v>
      </c>
      <c r="J2282" s="159">
        <v>-64630452</v>
      </c>
      <c r="K2282" s="158"/>
      <c r="L2282" s="159">
        <v>-2029015</v>
      </c>
      <c r="M2282" s="158"/>
      <c r="N2282" s="159">
        <v>-3739261</v>
      </c>
      <c r="O2282" s="158"/>
      <c r="P2282" s="159">
        <v>-399496164</v>
      </c>
      <c r="Q2282" s="159">
        <v>-15469420</v>
      </c>
      <c r="R2282" s="159">
        <v>-13248033</v>
      </c>
      <c r="S2282" s="181">
        <f t="shared" si="110"/>
        <v>-527645442</v>
      </c>
      <c r="T2282" s="183"/>
      <c r="U2282" s="184">
        <v>0</v>
      </c>
      <c r="V2282" s="183"/>
      <c r="W2282" s="181">
        <f t="shared" si="111"/>
        <v>0</v>
      </c>
      <c r="X2282" s="181">
        <f t="shared" si="112"/>
        <v>-527645442</v>
      </c>
    </row>
    <row r="2283" spans="1:24" ht="19.2" x14ac:dyDescent="0.3">
      <c r="A2283" s="156" t="s">
        <v>3702</v>
      </c>
      <c r="B2283" s="156" t="s">
        <v>4501</v>
      </c>
      <c r="C2283" s="159">
        <v>-2789</v>
      </c>
      <c r="D2283" s="159">
        <v>-1556104</v>
      </c>
      <c r="E2283" s="159">
        <v>-48377</v>
      </c>
      <c r="F2283" s="159">
        <v>-4712446</v>
      </c>
      <c r="G2283" s="158"/>
      <c r="H2283" s="159">
        <v>-7894365</v>
      </c>
      <c r="I2283" s="159">
        <v>-524467</v>
      </c>
      <c r="J2283" s="158"/>
      <c r="K2283" s="158"/>
      <c r="L2283" s="159">
        <v>-5366577</v>
      </c>
      <c r="M2283" s="158"/>
      <c r="N2283" s="159">
        <v>-429842</v>
      </c>
      <c r="O2283" s="158"/>
      <c r="P2283" s="159">
        <v>-68510270</v>
      </c>
      <c r="Q2283" s="159">
        <v>-32873213</v>
      </c>
      <c r="R2283" s="159">
        <v>-8099764</v>
      </c>
      <c r="S2283" s="181">
        <f t="shared" si="110"/>
        <v>-130018214</v>
      </c>
      <c r="T2283" s="183"/>
      <c r="U2283" s="182">
        <v>-834</v>
      </c>
      <c r="V2283" s="183"/>
      <c r="W2283" s="181">
        <f t="shared" si="111"/>
        <v>-834</v>
      </c>
      <c r="X2283" s="181">
        <f t="shared" si="112"/>
        <v>-130019048</v>
      </c>
    </row>
    <row r="2284" spans="1:24" ht="19.2" x14ac:dyDescent="0.3">
      <c r="A2284" s="156" t="s">
        <v>3703</v>
      </c>
      <c r="B2284" s="156" t="s">
        <v>4502</v>
      </c>
      <c r="C2284" s="158"/>
      <c r="D2284" s="159">
        <v>-126230</v>
      </c>
      <c r="E2284" s="159">
        <v>-86940120</v>
      </c>
      <c r="F2284" s="160">
        <v>0</v>
      </c>
      <c r="G2284" s="158"/>
      <c r="H2284" s="158"/>
      <c r="I2284" s="158"/>
      <c r="J2284" s="158"/>
      <c r="K2284" s="158"/>
      <c r="L2284" s="159">
        <v>-10224063</v>
      </c>
      <c r="M2284" s="158"/>
      <c r="N2284" s="159">
        <v>-8537972</v>
      </c>
      <c r="O2284" s="158"/>
      <c r="P2284" s="159">
        <v>-5396261</v>
      </c>
      <c r="Q2284" s="159">
        <v>-1185796</v>
      </c>
      <c r="R2284" s="159">
        <v>-5784241</v>
      </c>
      <c r="S2284" s="181">
        <f t="shared" si="110"/>
        <v>-118194683</v>
      </c>
      <c r="T2284" s="183"/>
      <c r="U2284" s="184">
        <v>0</v>
      </c>
      <c r="V2284" s="183"/>
      <c r="W2284" s="181">
        <f t="shared" si="111"/>
        <v>0</v>
      </c>
      <c r="X2284" s="181">
        <f t="shared" si="112"/>
        <v>-118194683</v>
      </c>
    </row>
    <row r="2285" spans="1:24" ht="19.2" x14ac:dyDescent="0.3">
      <c r="A2285" s="156" t="s">
        <v>3704</v>
      </c>
      <c r="B2285" s="156" t="s">
        <v>4503</v>
      </c>
      <c r="C2285" s="158"/>
      <c r="D2285" s="158"/>
      <c r="E2285" s="160">
        <v>0</v>
      </c>
      <c r="F2285" s="159">
        <v>-7278031</v>
      </c>
      <c r="G2285" s="158"/>
      <c r="H2285" s="158"/>
      <c r="I2285" s="159">
        <v>-573612</v>
      </c>
      <c r="J2285" s="158"/>
      <c r="K2285" s="158"/>
      <c r="L2285" s="159">
        <v>-7746906</v>
      </c>
      <c r="M2285" s="158"/>
      <c r="N2285" s="160">
        <v>0</v>
      </c>
      <c r="O2285" s="158"/>
      <c r="P2285" s="158"/>
      <c r="Q2285" s="160">
        <v>0</v>
      </c>
      <c r="R2285" s="158"/>
      <c r="S2285" s="181">
        <f t="shared" si="110"/>
        <v>-15598549</v>
      </c>
      <c r="T2285" s="183"/>
      <c r="U2285" s="182">
        <v>-5570</v>
      </c>
      <c r="V2285" s="183"/>
      <c r="W2285" s="181">
        <f t="shared" si="111"/>
        <v>-5570</v>
      </c>
      <c r="X2285" s="181">
        <f t="shared" si="112"/>
        <v>-15604119</v>
      </c>
    </row>
    <row r="2286" spans="1:24" ht="19.2" x14ac:dyDescent="0.3">
      <c r="A2286" s="156" t="s">
        <v>3705</v>
      </c>
      <c r="B2286" s="156" t="s">
        <v>4504</v>
      </c>
      <c r="C2286" s="159">
        <v>-286798033</v>
      </c>
      <c r="D2286" s="158"/>
      <c r="E2286" s="159">
        <v>-353018593</v>
      </c>
      <c r="F2286" s="159">
        <v>-251555760</v>
      </c>
      <c r="G2286" s="158"/>
      <c r="H2286" s="158"/>
      <c r="I2286" s="159">
        <v>-4494470</v>
      </c>
      <c r="J2286" s="159">
        <v>-394627883</v>
      </c>
      <c r="K2286" s="159">
        <v>-161890</v>
      </c>
      <c r="L2286" s="158"/>
      <c r="M2286" s="160">
        <v>0</v>
      </c>
      <c r="N2286" s="160">
        <v>0</v>
      </c>
      <c r="O2286" s="160">
        <v>0</v>
      </c>
      <c r="P2286" s="159">
        <v>-2704203222</v>
      </c>
      <c r="Q2286" s="159">
        <v>-17225508</v>
      </c>
      <c r="R2286" s="158"/>
      <c r="S2286" s="181">
        <f t="shared" si="110"/>
        <v>-4012085359</v>
      </c>
      <c r="T2286" s="183"/>
      <c r="U2286" s="184">
        <v>0</v>
      </c>
      <c r="V2286" s="183"/>
      <c r="W2286" s="181">
        <f t="shared" si="111"/>
        <v>0</v>
      </c>
      <c r="X2286" s="181">
        <f t="shared" si="112"/>
        <v>-4012085359</v>
      </c>
    </row>
    <row r="2287" spans="1:24" ht="28.8" x14ac:dyDescent="0.3">
      <c r="A2287" s="156" t="s">
        <v>3706</v>
      </c>
      <c r="B2287" s="156" t="s">
        <v>4505</v>
      </c>
      <c r="C2287" s="158"/>
      <c r="D2287" s="159">
        <v>-6577</v>
      </c>
      <c r="E2287" s="159">
        <v>-99531060</v>
      </c>
      <c r="F2287" s="159">
        <v>-6741714</v>
      </c>
      <c r="G2287" s="158"/>
      <c r="H2287" s="158"/>
      <c r="I2287" s="158"/>
      <c r="J2287" s="159">
        <v>-48007624</v>
      </c>
      <c r="K2287" s="158"/>
      <c r="L2287" s="159">
        <v>-2112050</v>
      </c>
      <c r="M2287" s="158"/>
      <c r="N2287" s="159">
        <v>-3870551</v>
      </c>
      <c r="O2287" s="158"/>
      <c r="P2287" s="159">
        <v>-261262369</v>
      </c>
      <c r="Q2287" s="159">
        <v>-34539938</v>
      </c>
      <c r="R2287" s="158"/>
      <c r="S2287" s="181">
        <f t="shared" si="110"/>
        <v>-456071883</v>
      </c>
      <c r="T2287" s="183"/>
      <c r="U2287" s="184">
        <v>0</v>
      </c>
      <c r="V2287" s="183"/>
      <c r="W2287" s="181">
        <f t="shared" si="111"/>
        <v>0</v>
      </c>
      <c r="X2287" s="181">
        <f t="shared" si="112"/>
        <v>-456071883</v>
      </c>
    </row>
    <row r="2288" spans="1:24" ht="9.6" x14ac:dyDescent="0.3">
      <c r="A2288" s="156" t="s">
        <v>3707</v>
      </c>
      <c r="B2288" s="156" t="s">
        <v>4506</v>
      </c>
      <c r="C2288" s="159">
        <v>-56391341</v>
      </c>
      <c r="D2288" s="159">
        <v>-22221661</v>
      </c>
      <c r="E2288" s="159">
        <v>-1588876411</v>
      </c>
      <c r="F2288" s="159">
        <v>-241814062</v>
      </c>
      <c r="G2288" s="159">
        <v>-162724</v>
      </c>
      <c r="H2288" s="159">
        <v>-31648021</v>
      </c>
      <c r="I2288" s="159">
        <v>-3322639</v>
      </c>
      <c r="J2288" s="159">
        <v>-378870153</v>
      </c>
      <c r="K2288" s="159">
        <v>-277809</v>
      </c>
      <c r="L2288" s="159">
        <v>-63245155</v>
      </c>
      <c r="M2288" s="158"/>
      <c r="N2288" s="159">
        <v>-69941014</v>
      </c>
      <c r="O2288" s="159">
        <v>-482698</v>
      </c>
      <c r="P2288" s="159">
        <v>-8739271886</v>
      </c>
      <c r="Q2288" s="159">
        <v>-28047081</v>
      </c>
      <c r="R2288" s="159">
        <v>-92919708</v>
      </c>
      <c r="S2288" s="181">
        <f t="shared" si="110"/>
        <v>-11317492363</v>
      </c>
      <c r="T2288" s="183"/>
      <c r="U2288" s="182">
        <v>-11260</v>
      </c>
      <c r="V2288" s="182">
        <v>-1706908</v>
      </c>
      <c r="W2288" s="181">
        <f t="shared" si="111"/>
        <v>-1718168</v>
      </c>
      <c r="X2288" s="181">
        <f t="shared" si="112"/>
        <v>-11319210531</v>
      </c>
    </row>
    <row r="2289" spans="1:24" ht="9.6" x14ac:dyDescent="0.3">
      <c r="A2289" s="156" t="s">
        <v>3708</v>
      </c>
      <c r="B2289" s="156" t="s">
        <v>4507</v>
      </c>
      <c r="C2289" s="158"/>
      <c r="D2289" s="158"/>
      <c r="E2289" s="159">
        <v>-246245</v>
      </c>
      <c r="F2289" s="159">
        <v>-2116102</v>
      </c>
      <c r="G2289" s="158"/>
      <c r="H2289" s="158"/>
      <c r="I2289" s="158"/>
      <c r="J2289" s="159">
        <v>-1629985</v>
      </c>
      <c r="K2289" s="159">
        <v>-277809</v>
      </c>
      <c r="L2289" s="158"/>
      <c r="M2289" s="158"/>
      <c r="N2289" s="160">
        <v>0</v>
      </c>
      <c r="O2289" s="158"/>
      <c r="P2289" s="159">
        <v>-7940999</v>
      </c>
      <c r="Q2289" s="159">
        <v>-169360</v>
      </c>
      <c r="R2289" s="159">
        <v>-3246567</v>
      </c>
      <c r="S2289" s="181">
        <f t="shared" si="110"/>
        <v>-15627067</v>
      </c>
      <c r="T2289" s="183"/>
      <c r="U2289" s="184">
        <v>0</v>
      </c>
      <c r="V2289" s="183"/>
      <c r="W2289" s="181">
        <f t="shared" si="111"/>
        <v>0</v>
      </c>
      <c r="X2289" s="181">
        <f t="shared" si="112"/>
        <v>-15627067</v>
      </c>
    </row>
    <row r="2290" spans="1:24" ht="19.2" x14ac:dyDescent="0.3">
      <c r="A2290" s="156" t="s">
        <v>3709</v>
      </c>
      <c r="B2290" s="156" t="s">
        <v>4508</v>
      </c>
      <c r="C2290" s="158"/>
      <c r="D2290" s="158"/>
      <c r="E2290" s="160">
        <v>0</v>
      </c>
      <c r="F2290" s="159">
        <v>-1368</v>
      </c>
      <c r="G2290" s="158"/>
      <c r="H2290" s="158"/>
      <c r="I2290" s="158"/>
      <c r="J2290" s="158"/>
      <c r="K2290" s="158"/>
      <c r="L2290" s="158"/>
      <c r="M2290" s="158"/>
      <c r="N2290" s="160">
        <v>0</v>
      </c>
      <c r="O2290" s="158"/>
      <c r="P2290" s="158"/>
      <c r="Q2290" s="160">
        <v>0</v>
      </c>
      <c r="R2290" s="158"/>
      <c r="S2290" s="181">
        <f t="shared" si="110"/>
        <v>-1368</v>
      </c>
      <c r="T2290" s="183"/>
      <c r="U2290" s="184">
        <v>0</v>
      </c>
      <c r="V2290" s="183"/>
      <c r="W2290" s="181">
        <f t="shared" si="111"/>
        <v>0</v>
      </c>
      <c r="X2290" s="181">
        <f t="shared" si="112"/>
        <v>-1368</v>
      </c>
    </row>
    <row r="2291" spans="1:24" ht="19.2" x14ac:dyDescent="0.3">
      <c r="A2291" s="156" t="s">
        <v>3710</v>
      </c>
      <c r="B2291" s="156" t="s">
        <v>4509</v>
      </c>
      <c r="C2291" s="159">
        <v>-41736637</v>
      </c>
      <c r="D2291" s="159">
        <v>-33137</v>
      </c>
      <c r="E2291" s="159">
        <v>-11438306</v>
      </c>
      <c r="F2291" s="159">
        <v>-208100</v>
      </c>
      <c r="G2291" s="159">
        <v>-162724</v>
      </c>
      <c r="H2291" s="159">
        <v>-3315002</v>
      </c>
      <c r="I2291" s="159">
        <v>-77415</v>
      </c>
      <c r="J2291" s="159">
        <v>-23022238</v>
      </c>
      <c r="K2291" s="158"/>
      <c r="L2291" s="159">
        <v>-8594755</v>
      </c>
      <c r="M2291" s="158"/>
      <c r="N2291" s="159">
        <v>-6443082</v>
      </c>
      <c r="O2291" s="159">
        <v>-161516</v>
      </c>
      <c r="P2291" s="159">
        <v>-20642230</v>
      </c>
      <c r="Q2291" s="159">
        <v>-6584539</v>
      </c>
      <c r="R2291" s="159">
        <v>-28375914</v>
      </c>
      <c r="S2291" s="181">
        <f t="shared" si="110"/>
        <v>-150795595</v>
      </c>
      <c r="T2291" s="183"/>
      <c r="U2291" s="182">
        <v>-147697</v>
      </c>
      <c r="V2291" s="182">
        <v>-1706908</v>
      </c>
      <c r="W2291" s="181">
        <f t="shared" si="111"/>
        <v>-1854605</v>
      </c>
      <c r="X2291" s="181">
        <f t="shared" si="112"/>
        <v>-152650200</v>
      </c>
    </row>
    <row r="2292" spans="1:24" ht="9.6" x14ac:dyDescent="0.3">
      <c r="A2292" s="156" t="s">
        <v>3711</v>
      </c>
      <c r="B2292" s="156" t="s">
        <v>4510</v>
      </c>
      <c r="C2292" s="158"/>
      <c r="D2292" s="158"/>
      <c r="E2292" s="159">
        <v>-1</v>
      </c>
      <c r="F2292" s="160">
        <v>0</v>
      </c>
      <c r="G2292" s="158"/>
      <c r="H2292" s="158"/>
      <c r="I2292" s="158"/>
      <c r="J2292" s="158"/>
      <c r="K2292" s="158"/>
      <c r="L2292" s="158"/>
      <c r="M2292" s="158"/>
      <c r="N2292" s="160">
        <v>0</v>
      </c>
      <c r="O2292" s="158"/>
      <c r="P2292" s="158"/>
      <c r="Q2292" s="160">
        <v>0</v>
      </c>
      <c r="R2292" s="159">
        <v>-1370828</v>
      </c>
      <c r="S2292" s="181">
        <f t="shared" si="110"/>
        <v>-1370829</v>
      </c>
      <c r="T2292" s="183"/>
      <c r="U2292" s="184">
        <v>0</v>
      </c>
      <c r="V2292" s="183"/>
      <c r="W2292" s="181">
        <f t="shared" si="111"/>
        <v>0</v>
      </c>
      <c r="X2292" s="181">
        <f t="shared" si="112"/>
        <v>-1370829</v>
      </c>
    </row>
    <row r="2293" spans="1:24" ht="9.6" x14ac:dyDescent="0.3">
      <c r="A2293" s="156" t="s">
        <v>3712</v>
      </c>
      <c r="B2293" s="156" t="s">
        <v>4511</v>
      </c>
      <c r="C2293" s="158"/>
      <c r="D2293" s="158"/>
      <c r="E2293" s="159">
        <v>-924</v>
      </c>
      <c r="F2293" s="159">
        <v>-237654</v>
      </c>
      <c r="G2293" s="158"/>
      <c r="H2293" s="159">
        <v>-6</v>
      </c>
      <c r="I2293" s="158"/>
      <c r="J2293" s="159">
        <v>-403657</v>
      </c>
      <c r="K2293" s="158"/>
      <c r="L2293" s="158"/>
      <c r="M2293" s="158"/>
      <c r="N2293" s="160">
        <v>0</v>
      </c>
      <c r="O2293" s="158"/>
      <c r="P2293" s="159">
        <v>-135707</v>
      </c>
      <c r="Q2293" s="160">
        <v>0</v>
      </c>
      <c r="R2293" s="158"/>
      <c r="S2293" s="181">
        <f t="shared" si="110"/>
        <v>-777948</v>
      </c>
      <c r="T2293" s="183"/>
      <c r="U2293" s="184">
        <v>0</v>
      </c>
      <c r="V2293" s="183"/>
      <c r="W2293" s="181">
        <f t="shared" si="111"/>
        <v>0</v>
      </c>
      <c r="X2293" s="181">
        <f t="shared" si="112"/>
        <v>-777948</v>
      </c>
    </row>
    <row r="2294" spans="1:24" ht="9.6" x14ac:dyDescent="0.3">
      <c r="A2294" s="156" t="s">
        <v>3713</v>
      </c>
      <c r="B2294" s="156" t="s">
        <v>4512</v>
      </c>
      <c r="C2294" s="159">
        <v>-12829616</v>
      </c>
      <c r="D2294" s="159">
        <v>-84872</v>
      </c>
      <c r="E2294" s="159">
        <v>-40185186</v>
      </c>
      <c r="F2294" s="159">
        <v>-16369951</v>
      </c>
      <c r="G2294" s="158"/>
      <c r="H2294" s="158"/>
      <c r="I2294" s="159">
        <v>-1737627</v>
      </c>
      <c r="J2294" s="159">
        <v>-15228308</v>
      </c>
      <c r="K2294" s="158"/>
      <c r="L2294" s="159">
        <v>-25047893</v>
      </c>
      <c r="M2294" s="158"/>
      <c r="N2294" s="159">
        <v>-9522628</v>
      </c>
      <c r="O2294" s="158"/>
      <c r="P2294" s="159">
        <v>-735073743</v>
      </c>
      <c r="Q2294" s="159">
        <v>-190150</v>
      </c>
      <c r="R2294" s="159">
        <v>-47170046</v>
      </c>
      <c r="S2294" s="181">
        <f t="shared" si="110"/>
        <v>-903440020</v>
      </c>
      <c r="T2294" s="183"/>
      <c r="U2294" s="184">
        <v>0</v>
      </c>
      <c r="V2294" s="183"/>
      <c r="W2294" s="181">
        <f t="shared" si="111"/>
        <v>0</v>
      </c>
      <c r="X2294" s="181">
        <f t="shared" si="112"/>
        <v>-903440020</v>
      </c>
    </row>
    <row r="2295" spans="1:24" ht="9.6" x14ac:dyDescent="0.3">
      <c r="A2295" s="156" t="s">
        <v>3714</v>
      </c>
      <c r="B2295" s="156" t="s">
        <v>4513</v>
      </c>
      <c r="C2295" s="159">
        <v>-288205</v>
      </c>
      <c r="D2295" s="159">
        <v>-142106</v>
      </c>
      <c r="E2295" s="160">
        <v>0</v>
      </c>
      <c r="F2295" s="159">
        <v>-1197339</v>
      </c>
      <c r="G2295" s="158"/>
      <c r="H2295" s="159">
        <v>-25339601</v>
      </c>
      <c r="I2295" s="159">
        <v>-847229</v>
      </c>
      <c r="J2295" s="159">
        <v>-7650</v>
      </c>
      <c r="K2295" s="158"/>
      <c r="L2295" s="159">
        <v>-2558604</v>
      </c>
      <c r="M2295" s="158"/>
      <c r="N2295" s="160">
        <v>0</v>
      </c>
      <c r="O2295" s="158"/>
      <c r="P2295" s="159">
        <v>-76070338</v>
      </c>
      <c r="Q2295" s="159">
        <v>-76837</v>
      </c>
      <c r="R2295" s="159">
        <v>-2428172</v>
      </c>
      <c r="S2295" s="181">
        <f t="shared" si="110"/>
        <v>-108956081</v>
      </c>
      <c r="T2295" s="183"/>
      <c r="U2295" s="184">
        <v>0</v>
      </c>
      <c r="V2295" s="183"/>
      <c r="W2295" s="181">
        <f t="shared" si="111"/>
        <v>0</v>
      </c>
      <c r="X2295" s="181">
        <f t="shared" si="112"/>
        <v>-108956081</v>
      </c>
    </row>
    <row r="2296" spans="1:24" ht="9.6" x14ac:dyDescent="0.3">
      <c r="A2296" s="156" t="s">
        <v>3715</v>
      </c>
      <c r="B2296" s="156" t="s">
        <v>4514</v>
      </c>
      <c r="C2296" s="159">
        <v>-6232</v>
      </c>
      <c r="D2296" s="158"/>
      <c r="E2296" s="159">
        <v>-11409363</v>
      </c>
      <c r="F2296" s="159">
        <v>-40107251</v>
      </c>
      <c r="G2296" s="158"/>
      <c r="H2296" s="158"/>
      <c r="I2296" s="158"/>
      <c r="J2296" s="158"/>
      <c r="K2296" s="158"/>
      <c r="L2296" s="159">
        <v>-668862</v>
      </c>
      <c r="M2296" s="158"/>
      <c r="N2296" s="159">
        <v>-8029</v>
      </c>
      <c r="O2296" s="158"/>
      <c r="P2296" s="159">
        <v>-224017</v>
      </c>
      <c r="Q2296" s="159">
        <v>-17</v>
      </c>
      <c r="R2296" s="159">
        <v>-10321816</v>
      </c>
      <c r="S2296" s="181">
        <f t="shared" si="110"/>
        <v>-62745587</v>
      </c>
      <c r="T2296" s="183"/>
      <c r="U2296" s="184">
        <v>0</v>
      </c>
      <c r="V2296" s="183"/>
      <c r="W2296" s="181">
        <f t="shared" si="111"/>
        <v>0</v>
      </c>
      <c r="X2296" s="181">
        <f t="shared" si="112"/>
        <v>-62745587</v>
      </c>
    </row>
    <row r="2297" spans="1:24" ht="9.6" x14ac:dyDescent="0.3">
      <c r="A2297" s="156" t="s">
        <v>3716</v>
      </c>
      <c r="B2297" s="156" t="s">
        <v>4515</v>
      </c>
      <c r="C2297" s="158"/>
      <c r="D2297" s="158"/>
      <c r="E2297" s="159">
        <v>-59750</v>
      </c>
      <c r="F2297" s="159">
        <v>-207273</v>
      </c>
      <c r="G2297" s="158"/>
      <c r="H2297" s="158"/>
      <c r="I2297" s="159">
        <v>-4600</v>
      </c>
      <c r="J2297" s="158"/>
      <c r="K2297" s="158"/>
      <c r="L2297" s="159">
        <v>-39445</v>
      </c>
      <c r="M2297" s="158"/>
      <c r="N2297" s="160">
        <v>0</v>
      </c>
      <c r="O2297" s="158"/>
      <c r="P2297" s="158"/>
      <c r="Q2297" s="160">
        <v>0</v>
      </c>
      <c r="R2297" s="159">
        <v>-6365</v>
      </c>
      <c r="S2297" s="181">
        <f t="shared" si="110"/>
        <v>-317433</v>
      </c>
      <c r="T2297" s="183"/>
      <c r="U2297" s="184">
        <v>0</v>
      </c>
      <c r="V2297" s="183"/>
      <c r="W2297" s="181">
        <f t="shared" si="111"/>
        <v>0</v>
      </c>
      <c r="X2297" s="181">
        <f t="shared" si="112"/>
        <v>-317433</v>
      </c>
    </row>
    <row r="2298" spans="1:24" ht="19.2" x14ac:dyDescent="0.3">
      <c r="A2298" s="156" t="s">
        <v>3717</v>
      </c>
      <c r="B2298" s="156" t="s">
        <v>4516</v>
      </c>
      <c r="C2298" s="159">
        <v>-1530651</v>
      </c>
      <c r="D2298" s="159">
        <v>-91086</v>
      </c>
      <c r="E2298" s="159">
        <v>-712021213</v>
      </c>
      <c r="F2298" s="159">
        <v>-168218617</v>
      </c>
      <c r="G2298" s="158"/>
      <c r="H2298" s="159">
        <v>-2993412</v>
      </c>
      <c r="I2298" s="159">
        <v>-655768</v>
      </c>
      <c r="J2298" s="159">
        <v>-109454087</v>
      </c>
      <c r="K2298" s="158"/>
      <c r="L2298" s="159">
        <v>-2549525</v>
      </c>
      <c r="M2298" s="158"/>
      <c r="N2298" s="159">
        <v>-21956437</v>
      </c>
      <c r="O2298" s="159">
        <v>-321182</v>
      </c>
      <c r="P2298" s="159">
        <v>-4353854337</v>
      </c>
      <c r="Q2298" s="159">
        <v>-12286777</v>
      </c>
      <c r="R2298" s="158"/>
      <c r="S2298" s="181">
        <f t="shared" si="110"/>
        <v>-5385933092</v>
      </c>
      <c r="T2298" s="183"/>
      <c r="U2298" s="182">
        <v>136437</v>
      </c>
      <c r="V2298" s="183"/>
      <c r="W2298" s="181">
        <f t="shared" si="111"/>
        <v>136437</v>
      </c>
      <c r="X2298" s="181">
        <f t="shared" si="112"/>
        <v>-5385796655</v>
      </c>
    </row>
    <row r="2299" spans="1:24" ht="19.2" x14ac:dyDescent="0.3">
      <c r="A2299" s="156" t="s">
        <v>3718</v>
      </c>
      <c r="B2299" s="156" t="s">
        <v>4517</v>
      </c>
      <c r="C2299" s="158"/>
      <c r="D2299" s="159">
        <v>-21870460</v>
      </c>
      <c r="E2299" s="159">
        <v>-813515423</v>
      </c>
      <c r="F2299" s="159">
        <v>-13150407</v>
      </c>
      <c r="G2299" s="158"/>
      <c r="H2299" s="158"/>
      <c r="I2299" s="158"/>
      <c r="J2299" s="159">
        <v>-229124228</v>
      </c>
      <c r="K2299" s="158"/>
      <c r="L2299" s="159">
        <v>-23786071</v>
      </c>
      <c r="M2299" s="158"/>
      <c r="N2299" s="159">
        <v>-32010838</v>
      </c>
      <c r="O2299" s="158"/>
      <c r="P2299" s="159">
        <v>-3545330515</v>
      </c>
      <c r="Q2299" s="159">
        <v>-8739401</v>
      </c>
      <c r="R2299" s="158"/>
      <c r="S2299" s="181">
        <f t="shared" si="110"/>
        <v>-4687527343</v>
      </c>
      <c r="T2299" s="183"/>
      <c r="U2299" s="184">
        <v>0</v>
      </c>
      <c r="V2299" s="183"/>
      <c r="W2299" s="181">
        <f t="shared" si="111"/>
        <v>0</v>
      </c>
      <c r="X2299" s="181">
        <f t="shared" si="112"/>
        <v>-4687527343</v>
      </c>
    </row>
    <row r="2300" spans="1:24" ht="9.6" x14ac:dyDescent="0.3">
      <c r="A2300" s="156" t="s">
        <v>3719</v>
      </c>
      <c r="B2300" s="156" t="s">
        <v>4518</v>
      </c>
      <c r="C2300" s="159">
        <v>173841303</v>
      </c>
      <c r="D2300" s="159">
        <v>23815630</v>
      </c>
      <c r="E2300" s="159">
        <v>1132713643</v>
      </c>
      <c r="F2300" s="159">
        <v>585818633</v>
      </c>
      <c r="G2300" s="159">
        <v>410054</v>
      </c>
      <c r="H2300" s="159">
        <v>114970216</v>
      </c>
      <c r="I2300" s="159">
        <v>10020274</v>
      </c>
      <c r="J2300" s="159">
        <v>518752758</v>
      </c>
      <c r="K2300" s="159">
        <v>1507743</v>
      </c>
      <c r="L2300" s="159">
        <v>148811995</v>
      </c>
      <c r="M2300" s="159">
        <v>7817</v>
      </c>
      <c r="N2300" s="159">
        <v>79040909</v>
      </c>
      <c r="O2300" s="159">
        <v>1213087</v>
      </c>
      <c r="P2300" s="159">
        <v>3251027639</v>
      </c>
      <c r="Q2300" s="159">
        <v>125217692</v>
      </c>
      <c r="R2300" s="159">
        <v>841313979</v>
      </c>
      <c r="S2300" s="181">
        <f t="shared" si="110"/>
        <v>7008483372</v>
      </c>
      <c r="T2300" s="183"/>
      <c r="U2300" s="182">
        <v>290365</v>
      </c>
      <c r="V2300" s="182">
        <v>-104590</v>
      </c>
      <c r="W2300" s="181">
        <f t="shared" si="111"/>
        <v>185775</v>
      </c>
      <c r="X2300" s="181">
        <f t="shared" si="112"/>
        <v>7008669147</v>
      </c>
    </row>
    <row r="2301" spans="1:24" ht="28.8" x14ac:dyDescent="0.3">
      <c r="A2301" s="156" t="s">
        <v>3720</v>
      </c>
      <c r="B2301" s="156" t="s">
        <v>4519</v>
      </c>
      <c r="C2301" s="159">
        <v>14280109</v>
      </c>
      <c r="D2301" s="158"/>
      <c r="E2301" s="159">
        <v>-11010244</v>
      </c>
      <c r="F2301" s="159">
        <v>-15233555</v>
      </c>
      <c r="G2301" s="158"/>
      <c r="H2301" s="159">
        <v>-24561557</v>
      </c>
      <c r="I2301" s="159">
        <v>1783688</v>
      </c>
      <c r="J2301" s="159">
        <v>37350086</v>
      </c>
      <c r="K2301" s="159">
        <v>8467</v>
      </c>
      <c r="L2301" s="159">
        <v>25428933</v>
      </c>
      <c r="M2301" s="159">
        <v>3397837</v>
      </c>
      <c r="N2301" s="159">
        <v>62590755</v>
      </c>
      <c r="O2301" s="159">
        <v>19997911</v>
      </c>
      <c r="P2301" s="159">
        <v>95452093</v>
      </c>
      <c r="Q2301" s="159">
        <v>2964576</v>
      </c>
      <c r="R2301" s="159">
        <v>42544753</v>
      </c>
      <c r="S2301" s="181">
        <f t="shared" si="110"/>
        <v>254993852</v>
      </c>
      <c r="T2301" s="183"/>
      <c r="U2301" s="184">
        <v>0</v>
      </c>
      <c r="V2301" s="182">
        <v>16320620</v>
      </c>
      <c r="W2301" s="181">
        <f t="shared" si="111"/>
        <v>16320620</v>
      </c>
      <c r="X2301" s="181">
        <f t="shared" si="112"/>
        <v>271314472</v>
      </c>
    </row>
    <row r="2302" spans="1:24" ht="19.2" x14ac:dyDescent="0.3">
      <c r="A2302" s="156" t="s">
        <v>3721</v>
      </c>
      <c r="B2302" s="156" t="s">
        <v>4520</v>
      </c>
      <c r="C2302" s="159">
        <v>19645863</v>
      </c>
      <c r="D2302" s="158"/>
      <c r="E2302" s="159">
        <v>318198651</v>
      </c>
      <c r="F2302" s="159">
        <v>20311628</v>
      </c>
      <c r="G2302" s="158"/>
      <c r="H2302" s="159">
        <v>40294103</v>
      </c>
      <c r="I2302" s="159">
        <v>3496725</v>
      </c>
      <c r="J2302" s="159">
        <v>42080860</v>
      </c>
      <c r="K2302" s="159">
        <v>8467</v>
      </c>
      <c r="L2302" s="159">
        <v>28872602</v>
      </c>
      <c r="M2302" s="159">
        <v>3433775</v>
      </c>
      <c r="N2302" s="159">
        <v>85151257</v>
      </c>
      <c r="O2302" s="159">
        <v>34986328</v>
      </c>
      <c r="P2302" s="159">
        <v>165117056</v>
      </c>
      <c r="Q2302" s="159">
        <v>24725590</v>
      </c>
      <c r="R2302" s="159">
        <v>63680164</v>
      </c>
      <c r="S2302" s="181">
        <f t="shared" si="110"/>
        <v>850003069</v>
      </c>
      <c r="T2302" s="183"/>
      <c r="U2302" s="184">
        <v>0</v>
      </c>
      <c r="V2302" s="182">
        <v>18888994</v>
      </c>
      <c r="W2302" s="181">
        <f t="shared" si="111"/>
        <v>18888994</v>
      </c>
      <c r="X2302" s="181">
        <f t="shared" si="112"/>
        <v>868892063</v>
      </c>
    </row>
    <row r="2303" spans="1:24" ht="19.2" x14ac:dyDescent="0.3">
      <c r="A2303" s="156" t="s">
        <v>3722</v>
      </c>
      <c r="B2303" s="156" t="s">
        <v>4521</v>
      </c>
      <c r="C2303" s="159">
        <v>6440375</v>
      </c>
      <c r="D2303" s="158"/>
      <c r="E2303" s="159">
        <v>24448062</v>
      </c>
      <c r="F2303" s="159">
        <v>1864588</v>
      </c>
      <c r="G2303" s="158"/>
      <c r="H2303" s="159">
        <v>40294103</v>
      </c>
      <c r="I2303" s="159">
        <v>861115</v>
      </c>
      <c r="J2303" s="159">
        <v>3228100</v>
      </c>
      <c r="K2303" s="158"/>
      <c r="L2303" s="159">
        <v>4180677</v>
      </c>
      <c r="M2303" s="159">
        <v>547307</v>
      </c>
      <c r="N2303" s="160">
        <v>0</v>
      </c>
      <c r="O2303" s="159">
        <v>2013976</v>
      </c>
      <c r="P2303" s="159">
        <v>34217269</v>
      </c>
      <c r="Q2303" s="159">
        <v>1322093</v>
      </c>
      <c r="R2303" s="159">
        <v>9319410</v>
      </c>
      <c r="S2303" s="181">
        <f t="shared" si="110"/>
        <v>128737075</v>
      </c>
      <c r="T2303" s="183"/>
      <c r="U2303" s="184">
        <v>0</v>
      </c>
      <c r="V2303" s="182">
        <v>300562</v>
      </c>
      <c r="W2303" s="181">
        <f t="shared" si="111"/>
        <v>300562</v>
      </c>
      <c r="X2303" s="181">
        <f t="shared" si="112"/>
        <v>129037637</v>
      </c>
    </row>
    <row r="2304" spans="1:24" ht="28.8" x14ac:dyDescent="0.3">
      <c r="A2304" s="156" t="s">
        <v>3723</v>
      </c>
      <c r="B2304" s="156" t="s">
        <v>4522</v>
      </c>
      <c r="C2304" s="159">
        <v>11959685</v>
      </c>
      <c r="D2304" s="158"/>
      <c r="E2304" s="159">
        <v>107532698</v>
      </c>
      <c r="F2304" s="159">
        <v>18342353</v>
      </c>
      <c r="G2304" s="158"/>
      <c r="H2304" s="158"/>
      <c r="I2304" s="159">
        <v>2635610</v>
      </c>
      <c r="J2304" s="159">
        <v>38802245</v>
      </c>
      <c r="K2304" s="159">
        <v>8467</v>
      </c>
      <c r="L2304" s="159">
        <v>21372438</v>
      </c>
      <c r="M2304" s="159">
        <v>2861137</v>
      </c>
      <c r="N2304" s="159">
        <v>85151257</v>
      </c>
      <c r="O2304" s="159">
        <v>25078544</v>
      </c>
      <c r="P2304" s="159">
        <v>127023586</v>
      </c>
      <c r="Q2304" s="159">
        <v>23033287</v>
      </c>
      <c r="R2304" s="159">
        <v>51406896</v>
      </c>
      <c r="S2304" s="181">
        <f t="shared" si="110"/>
        <v>515208203</v>
      </c>
      <c r="T2304" s="183"/>
      <c r="U2304" s="184">
        <v>0</v>
      </c>
      <c r="V2304" s="182">
        <v>17104582</v>
      </c>
      <c r="W2304" s="181">
        <f t="shared" si="111"/>
        <v>17104582</v>
      </c>
      <c r="X2304" s="181">
        <f t="shared" si="112"/>
        <v>532312785</v>
      </c>
    </row>
    <row r="2305" spans="1:24" ht="19.2" x14ac:dyDescent="0.3">
      <c r="A2305" s="156" t="s">
        <v>3724</v>
      </c>
      <c r="B2305" s="156" t="s">
        <v>4523</v>
      </c>
      <c r="C2305" s="159">
        <v>1245803</v>
      </c>
      <c r="D2305" s="158"/>
      <c r="E2305" s="159">
        <v>186217891</v>
      </c>
      <c r="F2305" s="159">
        <v>104687</v>
      </c>
      <c r="G2305" s="158"/>
      <c r="H2305" s="158"/>
      <c r="I2305" s="158"/>
      <c r="J2305" s="159">
        <v>50515</v>
      </c>
      <c r="K2305" s="158"/>
      <c r="L2305" s="159">
        <v>3319487</v>
      </c>
      <c r="M2305" s="159">
        <v>25331</v>
      </c>
      <c r="N2305" s="160">
        <v>0</v>
      </c>
      <c r="O2305" s="159">
        <v>7893808</v>
      </c>
      <c r="P2305" s="159">
        <v>3876201</v>
      </c>
      <c r="Q2305" s="159">
        <v>370210</v>
      </c>
      <c r="R2305" s="159">
        <v>2953858</v>
      </c>
      <c r="S2305" s="181">
        <f t="shared" si="110"/>
        <v>206057791</v>
      </c>
      <c r="T2305" s="183"/>
      <c r="U2305" s="184">
        <v>0</v>
      </c>
      <c r="V2305" s="182">
        <v>1483850</v>
      </c>
      <c r="W2305" s="181">
        <f t="shared" si="111"/>
        <v>1483850</v>
      </c>
      <c r="X2305" s="181">
        <f t="shared" si="112"/>
        <v>207541641</v>
      </c>
    </row>
    <row r="2306" spans="1:24" ht="28.8" x14ac:dyDescent="0.3">
      <c r="A2306" s="156" t="s">
        <v>3725</v>
      </c>
      <c r="B2306" s="156" t="s">
        <v>4524</v>
      </c>
      <c r="C2306" s="159">
        <v>-5365754</v>
      </c>
      <c r="D2306" s="158"/>
      <c r="E2306" s="159">
        <v>-329208895</v>
      </c>
      <c r="F2306" s="159">
        <v>-35545183</v>
      </c>
      <c r="G2306" s="158"/>
      <c r="H2306" s="159">
        <v>-64855660</v>
      </c>
      <c r="I2306" s="159">
        <v>-1713037</v>
      </c>
      <c r="J2306" s="159">
        <v>-4730774</v>
      </c>
      <c r="K2306" s="158"/>
      <c r="L2306" s="159">
        <v>-3443669</v>
      </c>
      <c r="M2306" s="159">
        <v>-35938</v>
      </c>
      <c r="N2306" s="159">
        <v>-22560502</v>
      </c>
      <c r="O2306" s="159">
        <v>-14988417</v>
      </c>
      <c r="P2306" s="159">
        <v>-69664963</v>
      </c>
      <c r="Q2306" s="159">
        <v>-21761014</v>
      </c>
      <c r="R2306" s="159">
        <v>-21135411</v>
      </c>
      <c r="S2306" s="181">
        <f t="shared" si="110"/>
        <v>-595009217</v>
      </c>
      <c r="T2306" s="183"/>
      <c r="U2306" s="184">
        <v>0</v>
      </c>
      <c r="V2306" s="182">
        <v>-2568374</v>
      </c>
      <c r="W2306" s="181">
        <f t="shared" si="111"/>
        <v>-2568374</v>
      </c>
      <c r="X2306" s="181">
        <f t="shared" si="112"/>
        <v>-597577591</v>
      </c>
    </row>
    <row r="2307" spans="1:24" ht="28.8" x14ac:dyDescent="0.3">
      <c r="A2307" s="156" t="s">
        <v>3726</v>
      </c>
      <c r="B2307" s="156" t="s">
        <v>4525</v>
      </c>
      <c r="C2307" s="159">
        <v>-4762899</v>
      </c>
      <c r="D2307" s="158"/>
      <c r="E2307" s="159">
        <v>-41385984</v>
      </c>
      <c r="F2307" s="159">
        <v>-33395585</v>
      </c>
      <c r="G2307" s="158"/>
      <c r="H2307" s="159">
        <v>-64855660</v>
      </c>
      <c r="I2307" s="159">
        <v>-427855</v>
      </c>
      <c r="J2307" s="159">
        <v>-4020596</v>
      </c>
      <c r="K2307" s="158"/>
      <c r="L2307" s="159">
        <v>-2035665</v>
      </c>
      <c r="M2307" s="159">
        <v>-907</v>
      </c>
      <c r="N2307" s="160">
        <v>0</v>
      </c>
      <c r="O2307" s="159">
        <v>-2263586</v>
      </c>
      <c r="P2307" s="159">
        <v>-54124989</v>
      </c>
      <c r="Q2307" s="159">
        <v>-21730619</v>
      </c>
      <c r="R2307" s="159">
        <v>-17484993</v>
      </c>
      <c r="S2307" s="181">
        <f t="shared" si="110"/>
        <v>-246489338</v>
      </c>
      <c r="T2307" s="183"/>
      <c r="U2307" s="184">
        <v>0</v>
      </c>
      <c r="V2307" s="182">
        <v>-1963732</v>
      </c>
      <c r="W2307" s="181">
        <f t="shared" si="111"/>
        <v>-1963732</v>
      </c>
      <c r="X2307" s="181">
        <f t="shared" si="112"/>
        <v>-248453070</v>
      </c>
    </row>
    <row r="2308" spans="1:24" ht="19.2" x14ac:dyDescent="0.3">
      <c r="A2308" s="156" t="s">
        <v>3727</v>
      </c>
      <c r="B2308" s="156" t="s">
        <v>4526</v>
      </c>
      <c r="C2308" s="159">
        <v>-602855</v>
      </c>
      <c r="D2308" s="158"/>
      <c r="E2308" s="159">
        <v>-287822911</v>
      </c>
      <c r="F2308" s="159">
        <v>-2149598</v>
      </c>
      <c r="G2308" s="158"/>
      <c r="H2308" s="158"/>
      <c r="I2308" s="159">
        <v>-1230810</v>
      </c>
      <c r="J2308" s="159">
        <v>-416780</v>
      </c>
      <c r="K2308" s="158"/>
      <c r="L2308" s="159">
        <v>-1237108</v>
      </c>
      <c r="M2308" s="159">
        <v>-17432</v>
      </c>
      <c r="N2308" s="159">
        <v>-22560502</v>
      </c>
      <c r="O2308" s="159">
        <v>-12325088</v>
      </c>
      <c r="P2308" s="159">
        <v>-14926924</v>
      </c>
      <c r="Q2308" s="159">
        <v>-30395</v>
      </c>
      <c r="R2308" s="159">
        <v>-3652376</v>
      </c>
      <c r="S2308" s="181">
        <f t="shared" si="110"/>
        <v>-346972779</v>
      </c>
      <c r="T2308" s="183"/>
      <c r="U2308" s="184">
        <v>0</v>
      </c>
      <c r="V2308" s="182">
        <v>-604642</v>
      </c>
      <c r="W2308" s="181">
        <f t="shared" si="111"/>
        <v>-604642</v>
      </c>
      <c r="X2308" s="181">
        <f t="shared" si="112"/>
        <v>-347577421</v>
      </c>
    </row>
    <row r="2309" spans="1:24" ht="19.2" x14ac:dyDescent="0.3">
      <c r="A2309" s="156" t="s">
        <v>3728</v>
      </c>
      <c r="B2309" s="156" t="s">
        <v>4527</v>
      </c>
      <c r="C2309" s="158"/>
      <c r="D2309" s="158"/>
      <c r="E2309" s="160">
        <v>0</v>
      </c>
      <c r="F2309" s="160">
        <v>0</v>
      </c>
      <c r="G2309" s="158"/>
      <c r="H2309" s="158"/>
      <c r="I2309" s="159">
        <v>-54372</v>
      </c>
      <c r="J2309" s="159">
        <v>-293398</v>
      </c>
      <c r="K2309" s="158"/>
      <c r="L2309" s="159">
        <v>-170896</v>
      </c>
      <c r="M2309" s="159">
        <v>-17599</v>
      </c>
      <c r="N2309" s="160">
        <v>0</v>
      </c>
      <c r="O2309" s="159">
        <v>-399743</v>
      </c>
      <c r="P2309" s="159">
        <v>-613050</v>
      </c>
      <c r="Q2309" s="158"/>
      <c r="R2309" s="159">
        <v>1958</v>
      </c>
      <c r="S2309" s="181">
        <f t="shared" si="110"/>
        <v>-1547100</v>
      </c>
      <c r="T2309" s="183"/>
      <c r="U2309" s="184">
        <v>0</v>
      </c>
      <c r="V2309" s="183"/>
      <c r="W2309" s="181">
        <f t="shared" si="111"/>
        <v>0</v>
      </c>
      <c r="X2309" s="181">
        <f t="shared" si="112"/>
        <v>-1547100</v>
      </c>
    </row>
    <row r="2310" spans="1:24" ht="9.6" x14ac:dyDescent="0.3">
      <c r="A2310" s="156" t="s">
        <v>3729</v>
      </c>
      <c r="B2310" s="156" t="s">
        <v>4528</v>
      </c>
      <c r="C2310" s="159">
        <v>240032057</v>
      </c>
      <c r="D2310" s="158"/>
      <c r="E2310" s="159">
        <v>11042387</v>
      </c>
      <c r="F2310" s="159">
        <v>5916596</v>
      </c>
      <c r="G2310" s="159">
        <v>22</v>
      </c>
      <c r="H2310" s="159">
        <v>278508705</v>
      </c>
      <c r="I2310" s="159">
        <v>364465</v>
      </c>
      <c r="J2310" s="159">
        <v>2599761</v>
      </c>
      <c r="K2310" s="159">
        <v>25074</v>
      </c>
      <c r="L2310" s="159">
        <v>197639</v>
      </c>
      <c r="M2310" s="159">
        <v>-8</v>
      </c>
      <c r="N2310" s="160">
        <v>0</v>
      </c>
      <c r="O2310" s="159">
        <v>9908982</v>
      </c>
      <c r="P2310" s="159">
        <v>13333554</v>
      </c>
      <c r="Q2310" s="159">
        <v>978451</v>
      </c>
      <c r="R2310" s="159">
        <v>-1563818</v>
      </c>
      <c r="S2310" s="181">
        <f t="shared" si="110"/>
        <v>561343867</v>
      </c>
      <c r="T2310" s="183"/>
      <c r="U2310" s="182">
        <v>9200</v>
      </c>
      <c r="V2310" s="183"/>
      <c r="W2310" s="181">
        <f t="shared" si="111"/>
        <v>9200</v>
      </c>
      <c r="X2310" s="181">
        <f t="shared" si="112"/>
        <v>561353067</v>
      </c>
    </row>
    <row r="2311" spans="1:24" ht="9.6" x14ac:dyDescent="0.3">
      <c r="A2311" s="156" t="s">
        <v>3730</v>
      </c>
      <c r="B2311" s="156" t="s">
        <v>4529</v>
      </c>
      <c r="C2311" s="159">
        <v>3722584</v>
      </c>
      <c r="D2311" s="158"/>
      <c r="E2311" s="159">
        <v>11042387</v>
      </c>
      <c r="F2311" s="159">
        <v>-444811</v>
      </c>
      <c r="G2311" s="159">
        <v>22</v>
      </c>
      <c r="H2311" s="159">
        <v>4516640</v>
      </c>
      <c r="I2311" s="159">
        <v>8946</v>
      </c>
      <c r="J2311" s="159">
        <v>-562892</v>
      </c>
      <c r="K2311" s="158"/>
      <c r="L2311" s="159">
        <v>196049</v>
      </c>
      <c r="M2311" s="159">
        <v>-8</v>
      </c>
      <c r="N2311" s="160">
        <v>0</v>
      </c>
      <c r="O2311" s="159">
        <v>2929</v>
      </c>
      <c r="P2311" s="159">
        <v>13333554</v>
      </c>
      <c r="Q2311" s="159">
        <v>146041</v>
      </c>
      <c r="R2311" s="159">
        <v>-2795598</v>
      </c>
      <c r="S2311" s="181">
        <f t="shared" si="110"/>
        <v>29165843</v>
      </c>
      <c r="T2311" s="183"/>
      <c r="U2311" s="184">
        <v>0</v>
      </c>
      <c r="V2311" s="183"/>
      <c r="W2311" s="181">
        <f t="shared" si="111"/>
        <v>0</v>
      </c>
      <c r="X2311" s="181">
        <f t="shared" si="112"/>
        <v>29165843</v>
      </c>
    </row>
    <row r="2312" spans="1:24" ht="19.2" x14ac:dyDescent="0.3">
      <c r="A2312" s="156" t="s">
        <v>3731</v>
      </c>
      <c r="B2312" s="156" t="s">
        <v>4530</v>
      </c>
      <c r="C2312" s="158"/>
      <c r="D2312" s="158"/>
      <c r="E2312" s="160">
        <v>0</v>
      </c>
      <c r="F2312" s="160">
        <v>0</v>
      </c>
      <c r="G2312" s="158"/>
      <c r="H2312" s="158"/>
      <c r="I2312" s="158"/>
      <c r="J2312" s="158"/>
      <c r="K2312" s="158"/>
      <c r="L2312" s="158"/>
      <c r="M2312" s="158"/>
      <c r="N2312" s="160">
        <v>0</v>
      </c>
      <c r="O2312" s="158"/>
      <c r="P2312" s="158"/>
      <c r="Q2312" s="160">
        <v>0</v>
      </c>
      <c r="R2312" s="158"/>
      <c r="S2312" s="181">
        <f t="shared" si="110"/>
        <v>0</v>
      </c>
      <c r="T2312" s="183"/>
      <c r="U2312" s="184">
        <v>0</v>
      </c>
      <c r="V2312" s="183"/>
      <c r="W2312" s="181">
        <f t="shared" si="111"/>
        <v>0</v>
      </c>
      <c r="X2312" s="181">
        <f t="shared" si="112"/>
        <v>0</v>
      </c>
    </row>
    <row r="2313" spans="1:24" ht="9.6" x14ac:dyDescent="0.3">
      <c r="A2313" s="156" t="s">
        <v>3732</v>
      </c>
      <c r="B2313" s="156" t="s">
        <v>4531</v>
      </c>
      <c r="C2313" s="158"/>
      <c r="D2313" s="158"/>
      <c r="E2313" s="160">
        <v>0</v>
      </c>
      <c r="F2313" s="160">
        <v>0</v>
      </c>
      <c r="G2313" s="158"/>
      <c r="H2313" s="158"/>
      <c r="I2313" s="159">
        <v>354541</v>
      </c>
      <c r="J2313" s="159">
        <v>79000</v>
      </c>
      <c r="K2313" s="158"/>
      <c r="L2313" s="158"/>
      <c r="M2313" s="158"/>
      <c r="N2313" s="160">
        <v>0</v>
      </c>
      <c r="O2313" s="158"/>
      <c r="P2313" s="158"/>
      <c r="Q2313" s="159">
        <v>832410</v>
      </c>
      <c r="R2313" s="158"/>
      <c r="S2313" s="181">
        <f t="shared" si="110"/>
        <v>1265951</v>
      </c>
      <c r="T2313" s="183"/>
      <c r="U2313" s="184">
        <v>0</v>
      </c>
      <c r="V2313" s="183"/>
      <c r="W2313" s="181">
        <f t="shared" si="111"/>
        <v>0</v>
      </c>
      <c r="X2313" s="181">
        <f t="shared" si="112"/>
        <v>1265951</v>
      </c>
    </row>
    <row r="2314" spans="1:24" ht="19.2" x14ac:dyDescent="0.3">
      <c r="A2314" s="156" t="s">
        <v>3733</v>
      </c>
      <c r="B2314" s="156" t="s">
        <v>4532</v>
      </c>
      <c r="C2314" s="158"/>
      <c r="D2314" s="158"/>
      <c r="E2314" s="160">
        <v>0</v>
      </c>
      <c r="F2314" s="160">
        <v>0</v>
      </c>
      <c r="G2314" s="158"/>
      <c r="H2314" s="159">
        <v>116650</v>
      </c>
      <c r="I2314" s="158"/>
      <c r="J2314" s="158"/>
      <c r="K2314" s="158"/>
      <c r="L2314" s="158"/>
      <c r="M2314" s="158"/>
      <c r="N2314" s="160">
        <v>0</v>
      </c>
      <c r="O2314" s="158"/>
      <c r="P2314" s="158"/>
      <c r="Q2314" s="160">
        <v>0</v>
      </c>
      <c r="R2314" s="158"/>
      <c r="S2314" s="181">
        <f t="shared" si="110"/>
        <v>116650</v>
      </c>
      <c r="T2314" s="183"/>
      <c r="U2314" s="184">
        <v>0</v>
      </c>
      <c r="V2314" s="183"/>
      <c r="W2314" s="181">
        <f t="shared" si="111"/>
        <v>0</v>
      </c>
      <c r="X2314" s="181">
        <f t="shared" si="112"/>
        <v>116650</v>
      </c>
    </row>
    <row r="2315" spans="1:24" ht="19.2" x14ac:dyDescent="0.3">
      <c r="A2315" s="156" t="s">
        <v>3734</v>
      </c>
      <c r="B2315" s="156" t="s">
        <v>4533</v>
      </c>
      <c r="C2315" s="159">
        <v>68954531</v>
      </c>
      <c r="D2315" s="158"/>
      <c r="E2315" s="160">
        <v>0</v>
      </c>
      <c r="F2315" s="160">
        <v>0</v>
      </c>
      <c r="G2315" s="158"/>
      <c r="H2315" s="159">
        <v>3289241</v>
      </c>
      <c r="I2315" s="159">
        <v>978</v>
      </c>
      <c r="J2315" s="158"/>
      <c r="K2315" s="158"/>
      <c r="L2315" s="158"/>
      <c r="M2315" s="158"/>
      <c r="N2315" s="160">
        <v>0</v>
      </c>
      <c r="O2315" s="158"/>
      <c r="P2315" s="158"/>
      <c r="Q2315" s="160">
        <v>0</v>
      </c>
      <c r="R2315" s="158"/>
      <c r="S2315" s="181">
        <f t="shared" si="110"/>
        <v>72244750</v>
      </c>
      <c r="T2315" s="183"/>
      <c r="U2315" s="184">
        <v>0</v>
      </c>
      <c r="V2315" s="183"/>
      <c r="W2315" s="181">
        <f t="shared" si="111"/>
        <v>0</v>
      </c>
      <c r="X2315" s="181">
        <f t="shared" si="112"/>
        <v>72244750</v>
      </c>
    </row>
    <row r="2316" spans="1:24" ht="19.2" x14ac:dyDescent="0.3">
      <c r="A2316" s="156" t="s">
        <v>3735</v>
      </c>
      <c r="B2316" s="156" t="s">
        <v>4534</v>
      </c>
      <c r="C2316" s="159">
        <v>153345533</v>
      </c>
      <c r="D2316" s="158"/>
      <c r="E2316" s="160">
        <v>0</v>
      </c>
      <c r="F2316" s="160">
        <v>0</v>
      </c>
      <c r="G2316" s="158"/>
      <c r="H2316" s="159">
        <v>175944601</v>
      </c>
      <c r="I2316" s="158"/>
      <c r="J2316" s="158"/>
      <c r="K2316" s="158"/>
      <c r="L2316" s="158"/>
      <c r="M2316" s="158"/>
      <c r="N2316" s="160">
        <v>0</v>
      </c>
      <c r="O2316" s="158"/>
      <c r="P2316" s="158"/>
      <c r="Q2316" s="160">
        <v>0</v>
      </c>
      <c r="R2316" s="158"/>
      <c r="S2316" s="181">
        <f t="shared" si="110"/>
        <v>329290134</v>
      </c>
      <c r="T2316" s="183"/>
      <c r="U2316" s="184">
        <v>0</v>
      </c>
      <c r="V2316" s="183"/>
      <c r="W2316" s="181">
        <f t="shared" si="111"/>
        <v>0</v>
      </c>
      <c r="X2316" s="181">
        <f t="shared" si="112"/>
        <v>329290134</v>
      </c>
    </row>
    <row r="2317" spans="1:24" ht="28.8" x14ac:dyDescent="0.3">
      <c r="A2317" s="156" t="s">
        <v>3736</v>
      </c>
      <c r="B2317" s="156" t="s">
        <v>4535</v>
      </c>
      <c r="C2317" s="159">
        <v>12697963</v>
      </c>
      <c r="D2317" s="158"/>
      <c r="E2317" s="160">
        <v>0</v>
      </c>
      <c r="F2317" s="159">
        <v>1449313</v>
      </c>
      <c r="G2317" s="158"/>
      <c r="H2317" s="158"/>
      <c r="I2317" s="158"/>
      <c r="J2317" s="158"/>
      <c r="K2317" s="158"/>
      <c r="L2317" s="158"/>
      <c r="M2317" s="158"/>
      <c r="N2317" s="160">
        <v>0</v>
      </c>
      <c r="O2317" s="159">
        <v>1163</v>
      </c>
      <c r="P2317" s="158"/>
      <c r="Q2317" s="160">
        <v>0</v>
      </c>
      <c r="R2317" s="158"/>
      <c r="S2317" s="181">
        <f t="shared" si="110"/>
        <v>14148439</v>
      </c>
      <c r="T2317" s="183"/>
      <c r="U2317" s="182">
        <v>9200</v>
      </c>
      <c r="V2317" s="183"/>
      <c r="W2317" s="181">
        <f t="shared" si="111"/>
        <v>9200</v>
      </c>
      <c r="X2317" s="181">
        <f t="shared" si="112"/>
        <v>14157639</v>
      </c>
    </row>
    <row r="2318" spans="1:24" ht="28.8" x14ac:dyDescent="0.3">
      <c r="A2318" s="156" t="s">
        <v>3737</v>
      </c>
      <c r="B2318" s="156" t="s">
        <v>4536</v>
      </c>
      <c r="C2318" s="159">
        <v>1311446</v>
      </c>
      <c r="D2318" s="158"/>
      <c r="E2318" s="160">
        <v>0</v>
      </c>
      <c r="F2318" s="160">
        <v>0</v>
      </c>
      <c r="G2318" s="158"/>
      <c r="H2318" s="159">
        <v>6551423</v>
      </c>
      <c r="I2318" s="158"/>
      <c r="J2318" s="159">
        <v>393814</v>
      </c>
      <c r="K2318" s="159">
        <v>24295</v>
      </c>
      <c r="L2318" s="158"/>
      <c r="M2318" s="158"/>
      <c r="N2318" s="160">
        <v>0</v>
      </c>
      <c r="O2318" s="159">
        <v>9904890</v>
      </c>
      <c r="P2318" s="158"/>
      <c r="Q2318" s="160">
        <v>0</v>
      </c>
      <c r="R2318" s="158"/>
      <c r="S2318" s="181">
        <f t="shared" si="110"/>
        <v>18185868</v>
      </c>
      <c r="T2318" s="183"/>
      <c r="U2318" s="184">
        <v>0</v>
      </c>
      <c r="V2318" s="183"/>
      <c r="W2318" s="181">
        <f t="shared" si="111"/>
        <v>0</v>
      </c>
      <c r="X2318" s="181">
        <f t="shared" si="112"/>
        <v>18185868</v>
      </c>
    </row>
    <row r="2319" spans="1:24" ht="9.6" x14ac:dyDescent="0.3">
      <c r="A2319" s="156" t="s">
        <v>3738</v>
      </c>
      <c r="B2319" s="156" t="s">
        <v>4537</v>
      </c>
      <c r="C2319" s="158"/>
      <c r="D2319" s="158"/>
      <c r="E2319" s="160">
        <v>0</v>
      </c>
      <c r="F2319" s="159">
        <v>4912094</v>
      </c>
      <c r="G2319" s="158"/>
      <c r="H2319" s="159">
        <v>88090150</v>
      </c>
      <c r="I2319" s="158"/>
      <c r="J2319" s="159">
        <v>2689839</v>
      </c>
      <c r="K2319" s="159">
        <v>779</v>
      </c>
      <c r="L2319" s="159">
        <v>1590</v>
      </c>
      <c r="M2319" s="158"/>
      <c r="N2319" s="160">
        <v>0</v>
      </c>
      <c r="O2319" s="158"/>
      <c r="P2319" s="158"/>
      <c r="Q2319" s="160">
        <v>0</v>
      </c>
      <c r="R2319" s="159">
        <v>1231780</v>
      </c>
      <c r="S2319" s="181">
        <f t="shared" si="110"/>
        <v>96926232</v>
      </c>
      <c r="T2319" s="183"/>
      <c r="U2319" s="184">
        <v>0</v>
      </c>
      <c r="V2319" s="183"/>
      <c r="W2319" s="181">
        <f t="shared" si="111"/>
        <v>0</v>
      </c>
      <c r="X2319" s="181">
        <f t="shared" si="112"/>
        <v>96926232</v>
      </c>
    </row>
    <row r="2320" spans="1:24" ht="9.6" x14ac:dyDescent="0.3">
      <c r="A2320" s="156" t="s">
        <v>3739</v>
      </c>
      <c r="B2320" s="156" t="s">
        <v>4538</v>
      </c>
      <c r="C2320" s="159">
        <v>-77855205</v>
      </c>
      <c r="D2320" s="159">
        <v>-6400000</v>
      </c>
      <c r="E2320" s="159">
        <v>-6147181</v>
      </c>
      <c r="F2320" s="159">
        <v>-4699515</v>
      </c>
      <c r="G2320" s="158"/>
      <c r="H2320" s="159">
        <v>-150960709</v>
      </c>
      <c r="I2320" s="159">
        <v>-1110914</v>
      </c>
      <c r="J2320" s="159">
        <v>-10525150</v>
      </c>
      <c r="K2320" s="159">
        <v>-194418</v>
      </c>
      <c r="L2320" s="159">
        <v>-101893</v>
      </c>
      <c r="M2320" s="158"/>
      <c r="N2320" s="159">
        <v>1467616</v>
      </c>
      <c r="O2320" s="159">
        <v>-9878696</v>
      </c>
      <c r="P2320" s="159">
        <v>-709250</v>
      </c>
      <c r="Q2320" s="159">
        <v>-5708759</v>
      </c>
      <c r="R2320" s="159">
        <v>-4389198</v>
      </c>
      <c r="S2320" s="181">
        <f t="shared" si="110"/>
        <v>-277213272</v>
      </c>
      <c r="T2320" s="182">
        <v>-45717</v>
      </c>
      <c r="U2320" s="182">
        <v>-7722</v>
      </c>
      <c r="V2320" s="183"/>
      <c r="W2320" s="181">
        <f t="shared" si="111"/>
        <v>-53439</v>
      </c>
      <c r="X2320" s="181">
        <f t="shared" si="112"/>
        <v>-277266711</v>
      </c>
    </row>
    <row r="2321" spans="1:24" ht="19.2" x14ac:dyDescent="0.3">
      <c r="A2321" s="156" t="s">
        <v>3740</v>
      </c>
      <c r="B2321" s="156" t="s">
        <v>4539</v>
      </c>
      <c r="C2321" s="158"/>
      <c r="D2321" s="158"/>
      <c r="E2321" s="160">
        <v>0</v>
      </c>
      <c r="F2321" s="160">
        <v>0</v>
      </c>
      <c r="G2321" s="158"/>
      <c r="H2321" s="158"/>
      <c r="I2321" s="158"/>
      <c r="J2321" s="158"/>
      <c r="K2321" s="158"/>
      <c r="L2321" s="158"/>
      <c r="M2321" s="158"/>
      <c r="N2321" s="160">
        <v>0</v>
      </c>
      <c r="O2321" s="158"/>
      <c r="P2321" s="158"/>
      <c r="Q2321" s="160">
        <v>0</v>
      </c>
      <c r="R2321" s="158"/>
      <c r="S2321" s="181">
        <f t="shared" si="110"/>
        <v>0</v>
      </c>
      <c r="T2321" s="183"/>
      <c r="U2321" s="184">
        <v>0</v>
      </c>
      <c r="V2321" s="183"/>
      <c r="W2321" s="181">
        <f t="shared" si="111"/>
        <v>0</v>
      </c>
      <c r="X2321" s="181">
        <f t="shared" si="112"/>
        <v>0</v>
      </c>
    </row>
    <row r="2322" spans="1:24" ht="9.6" x14ac:dyDescent="0.3">
      <c r="A2322" s="156" t="s">
        <v>3741</v>
      </c>
      <c r="B2322" s="156" t="s">
        <v>4540</v>
      </c>
      <c r="C2322" s="158"/>
      <c r="D2322" s="158"/>
      <c r="E2322" s="160">
        <v>0</v>
      </c>
      <c r="F2322" s="160">
        <v>0</v>
      </c>
      <c r="G2322" s="158"/>
      <c r="H2322" s="158"/>
      <c r="I2322" s="159">
        <v>-306172</v>
      </c>
      <c r="J2322" s="159">
        <v>-392000</v>
      </c>
      <c r="K2322" s="158"/>
      <c r="L2322" s="158"/>
      <c r="M2322" s="158"/>
      <c r="N2322" s="160">
        <v>0</v>
      </c>
      <c r="O2322" s="159">
        <v>-2644</v>
      </c>
      <c r="P2322" s="158"/>
      <c r="Q2322" s="159">
        <v>-1097592</v>
      </c>
      <c r="R2322" s="158"/>
      <c r="S2322" s="181">
        <f t="shared" si="110"/>
        <v>-1798408</v>
      </c>
      <c r="T2322" s="183"/>
      <c r="U2322" s="184">
        <v>0</v>
      </c>
      <c r="V2322" s="183"/>
      <c r="W2322" s="181">
        <f t="shared" si="111"/>
        <v>0</v>
      </c>
      <c r="X2322" s="181">
        <f t="shared" si="112"/>
        <v>-1798408</v>
      </c>
    </row>
    <row r="2323" spans="1:24" ht="19.2" x14ac:dyDescent="0.3">
      <c r="A2323" s="156" t="s">
        <v>3742</v>
      </c>
      <c r="B2323" s="156" t="s">
        <v>4541</v>
      </c>
      <c r="C2323" s="159">
        <v>-2538850</v>
      </c>
      <c r="D2323" s="158"/>
      <c r="E2323" s="160">
        <v>0</v>
      </c>
      <c r="F2323" s="160">
        <v>0</v>
      </c>
      <c r="G2323" s="158"/>
      <c r="H2323" s="159">
        <v>-110114862</v>
      </c>
      <c r="I2323" s="158"/>
      <c r="J2323" s="158"/>
      <c r="K2323" s="158"/>
      <c r="L2323" s="158"/>
      <c r="M2323" s="158"/>
      <c r="N2323" s="160">
        <v>0</v>
      </c>
      <c r="O2323" s="158"/>
      <c r="P2323" s="158"/>
      <c r="Q2323" s="160">
        <v>0</v>
      </c>
      <c r="R2323" s="158"/>
      <c r="S2323" s="181">
        <f t="shared" si="110"/>
        <v>-112653712</v>
      </c>
      <c r="T2323" s="183"/>
      <c r="U2323" s="184">
        <v>0</v>
      </c>
      <c r="V2323" s="183"/>
      <c r="W2323" s="181">
        <f t="shared" si="111"/>
        <v>0</v>
      </c>
      <c r="X2323" s="181">
        <f t="shared" si="112"/>
        <v>-112653712</v>
      </c>
    </row>
    <row r="2324" spans="1:24" ht="19.2" x14ac:dyDescent="0.3">
      <c r="A2324" s="156" t="s">
        <v>3743</v>
      </c>
      <c r="B2324" s="156" t="s">
        <v>4542</v>
      </c>
      <c r="C2324" s="159">
        <v>-58835115</v>
      </c>
      <c r="D2324" s="158"/>
      <c r="E2324" s="160">
        <v>0</v>
      </c>
      <c r="F2324" s="160">
        <v>0</v>
      </c>
      <c r="G2324" s="158"/>
      <c r="H2324" s="159">
        <v>-25061965</v>
      </c>
      <c r="I2324" s="159">
        <v>-93737</v>
      </c>
      <c r="J2324" s="158"/>
      <c r="K2324" s="158"/>
      <c r="L2324" s="158"/>
      <c r="M2324" s="158"/>
      <c r="N2324" s="160">
        <v>0</v>
      </c>
      <c r="O2324" s="158"/>
      <c r="P2324" s="158"/>
      <c r="Q2324" s="160">
        <v>0</v>
      </c>
      <c r="R2324" s="159">
        <v>-4389198</v>
      </c>
      <c r="S2324" s="181">
        <f t="shared" si="110"/>
        <v>-88380015</v>
      </c>
      <c r="T2324" s="183"/>
      <c r="U2324" s="184">
        <v>0</v>
      </c>
      <c r="V2324" s="183"/>
      <c r="W2324" s="181">
        <f t="shared" si="111"/>
        <v>0</v>
      </c>
      <c r="X2324" s="181">
        <f t="shared" si="112"/>
        <v>-88380015</v>
      </c>
    </row>
    <row r="2325" spans="1:24" ht="28.8" x14ac:dyDescent="0.3">
      <c r="A2325" s="156" t="s">
        <v>3744</v>
      </c>
      <c r="B2325" s="156" t="s">
        <v>4543</v>
      </c>
      <c r="C2325" s="159">
        <v>-13162468</v>
      </c>
      <c r="D2325" s="158"/>
      <c r="E2325" s="160">
        <v>0</v>
      </c>
      <c r="F2325" s="160">
        <v>0</v>
      </c>
      <c r="G2325" s="158"/>
      <c r="H2325" s="159">
        <v>-832102</v>
      </c>
      <c r="I2325" s="158"/>
      <c r="J2325" s="158"/>
      <c r="K2325" s="158"/>
      <c r="L2325" s="160">
        <v>0</v>
      </c>
      <c r="M2325" s="158"/>
      <c r="N2325" s="159">
        <v>-32384</v>
      </c>
      <c r="O2325" s="158"/>
      <c r="P2325" s="159">
        <v>-709250</v>
      </c>
      <c r="Q2325" s="160">
        <v>0</v>
      </c>
      <c r="R2325" s="158"/>
      <c r="S2325" s="181">
        <f t="shared" si="110"/>
        <v>-14736204</v>
      </c>
      <c r="T2325" s="183"/>
      <c r="U2325" s="184">
        <v>0</v>
      </c>
      <c r="V2325" s="183"/>
      <c r="W2325" s="181">
        <f t="shared" si="111"/>
        <v>0</v>
      </c>
      <c r="X2325" s="181">
        <f t="shared" si="112"/>
        <v>-14736204</v>
      </c>
    </row>
    <row r="2326" spans="1:24" ht="28.8" x14ac:dyDescent="0.3">
      <c r="A2326" s="156" t="s">
        <v>3745</v>
      </c>
      <c r="B2326" s="156" t="s">
        <v>4544</v>
      </c>
      <c r="C2326" s="159">
        <v>-2669247</v>
      </c>
      <c r="D2326" s="158"/>
      <c r="E2326" s="160">
        <v>0</v>
      </c>
      <c r="F2326" s="159">
        <v>-268326</v>
      </c>
      <c r="G2326" s="158"/>
      <c r="H2326" s="159">
        <v>-9771812</v>
      </c>
      <c r="I2326" s="158"/>
      <c r="J2326" s="159">
        <v>-9516</v>
      </c>
      <c r="K2326" s="159">
        <v>-7301</v>
      </c>
      <c r="L2326" s="158"/>
      <c r="M2326" s="158"/>
      <c r="N2326" s="160">
        <v>0</v>
      </c>
      <c r="O2326" s="159">
        <v>-9740367</v>
      </c>
      <c r="P2326" s="158"/>
      <c r="Q2326" s="160">
        <v>0</v>
      </c>
      <c r="R2326" s="158"/>
      <c r="S2326" s="181">
        <f t="shared" si="110"/>
        <v>-22466569</v>
      </c>
      <c r="T2326" s="183"/>
      <c r="U2326" s="184">
        <v>0</v>
      </c>
      <c r="V2326" s="183"/>
      <c r="W2326" s="181">
        <f t="shared" si="111"/>
        <v>0</v>
      </c>
      <c r="X2326" s="181">
        <f t="shared" si="112"/>
        <v>-22466569</v>
      </c>
    </row>
    <row r="2327" spans="1:24" ht="9.6" x14ac:dyDescent="0.3">
      <c r="A2327" s="156" t="s">
        <v>3746</v>
      </c>
      <c r="B2327" s="156" t="s">
        <v>4545</v>
      </c>
      <c r="C2327" s="159">
        <v>-649525</v>
      </c>
      <c r="D2327" s="159">
        <v>-6400000</v>
      </c>
      <c r="E2327" s="159">
        <v>-6147181</v>
      </c>
      <c r="F2327" s="159">
        <v>-4431189</v>
      </c>
      <c r="G2327" s="158"/>
      <c r="H2327" s="159">
        <v>-5179968</v>
      </c>
      <c r="I2327" s="159">
        <v>-711005</v>
      </c>
      <c r="J2327" s="159">
        <v>-10123634</v>
      </c>
      <c r="K2327" s="159">
        <v>-187117</v>
      </c>
      <c r="L2327" s="159">
        <v>-101893</v>
      </c>
      <c r="M2327" s="158"/>
      <c r="N2327" s="159">
        <v>1500000</v>
      </c>
      <c r="O2327" s="159">
        <v>-135685</v>
      </c>
      <c r="P2327" s="158"/>
      <c r="Q2327" s="159">
        <v>-4611167</v>
      </c>
      <c r="R2327" s="158"/>
      <c r="S2327" s="181">
        <f t="shared" si="110"/>
        <v>-37178364</v>
      </c>
      <c r="T2327" s="182">
        <v>-45717</v>
      </c>
      <c r="U2327" s="182">
        <v>-7722</v>
      </c>
      <c r="V2327" s="183"/>
      <c r="W2327" s="181">
        <f t="shared" si="111"/>
        <v>-53439</v>
      </c>
      <c r="X2327" s="181">
        <f t="shared" si="112"/>
        <v>-37231803</v>
      </c>
    </row>
    <row r="2328" spans="1:24" ht="9.6" x14ac:dyDescent="0.3">
      <c r="A2328" s="156" t="s">
        <v>3747</v>
      </c>
      <c r="B2328" s="156" t="s">
        <v>4546</v>
      </c>
      <c r="C2328" s="159">
        <v>101912316</v>
      </c>
      <c r="D2328" s="159">
        <v>240796</v>
      </c>
      <c r="E2328" s="159">
        <v>310946604</v>
      </c>
      <c r="F2328" s="159">
        <v>105631221</v>
      </c>
      <c r="G2328" s="159">
        <v>57467</v>
      </c>
      <c r="H2328" s="159">
        <v>-336356556</v>
      </c>
      <c r="I2328" s="159">
        <v>5661934</v>
      </c>
      <c r="J2328" s="159">
        <v>149949770</v>
      </c>
      <c r="K2328" s="159">
        <v>42501</v>
      </c>
      <c r="L2328" s="159">
        <v>44108329</v>
      </c>
      <c r="M2328" s="159">
        <v>-5085884</v>
      </c>
      <c r="N2328" s="159">
        <v>-879379</v>
      </c>
      <c r="O2328" s="159">
        <v>19760329</v>
      </c>
      <c r="P2328" s="159">
        <v>789198502</v>
      </c>
      <c r="Q2328" s="159">
        <v>33310131</v>
      </c>
      <c r="R2328" s="159">
        <v>207940210</v>
      </c>
      <c r="S2328" s="181">
        <f t="shared" si="110"/>
        <v>1426438291</v>
      </c>
      <c r="T2328" s="182">
        <v>-3830</v>
      </c>
      <c r="U2328" s="182">
        <v>325666</v>
      </c>
      <c r="V2328" s="182">
        <v>-12372578</v>
      </c>
      <c r="W2328" s="181">
        <f t="shared" si="111"/>
        <v>-12050742</v>
      </c>
      <c r="X2328" s="181">
        <f t="shared" si="112"/>
        <v>1414387549</v>
      </c>
    </row>
    <row r="2329" spans="1:24" ht="19.2" x14ac:dyDescent="0.3">
      <c r="A2329" s="176" t="s">
        <v>4571</v>
      </c>
      <c r="B2329" s="156" t="s">
        <v>4547</v>
      </c>
      <c r="C2329" s="158"/>
      <c r="D2329" s="158"/>
      <c r="E2329" s="159">
        <v>-18333</v>
      </c>
      <c r="F2329" s="159">
        <v>-5723890</v>
      </c>
      <c r="G2329" s="159">
        <v>-80251</v>
      </c>
      <c r="H2329" s="159">
        <v>-25552211</v>
      </c>
      <c r="I2329" s="158"/>
      <c r="J2329" s="159">
        <v>-20596141</v>
      </c>
      <c r="K2329" s="158"/>
      <c r="L2329" s="159">
        <v>-2650000</v>
      </c>
      <c r="M2329" s="159">
        <v>-150000</v>
      </c>
      <c r="N2329" s="159">
        <v>-643945</v>
      </c>
      <c r="O2329" s="158"/>
      <c r="P2329" s="159">
        <v>-152089898</v>
      </c>
      <c r="Q2329" s="160">
        <v>0</v>
      </c>
      <c r="R2329" s="159">
        <v>-46335623</v>
      </c>
      <c r="S2329" s="181">
        <f t="shared" si="110"/>
        <v>-253840292</v>
      </c>
      <c r="T2329" s="183"/>
      <c r="U2329" s="184">
        <v>0</v>
      </c>
      <c r="V2329" s="183"/>
      <c r="W2329" s="181">
        <f t="shared" si="111"/>
        <v>0</v>
      </c>
      <c r="X2329" s="181">
        <f t="shared" si="112"/>
        <v>-253840292</v>
      </c>
    </row>
    <row r="2330" spans="1:24" ht="9.6" x14ac:dyDescent="0.3">
      <c r="A2330" s="156" t="s">
        <v>3748</v>
      </c>
      <c r="B2330" s="156" t="s">
        <v>4548</v>
      </c>
      <c r="C2330" s="159">
        <v>15733998</v>
      </c>
      <c r="D2330" s="158"/>
      <c r="E2330" s="159">
        <v>18143362</v>
      </c>
      <c r="F2330" s="159">
        <v>31474735</v>
      </c>
      <c r="G2330" s="159">
        <v>33000</v>
      </c>
      <c r="H2330" s="159">
        <v>8333434</v>
      </c>
      <c r="I2330" s="158"/>
      <c r="J2330" s="159">
        <v>16163</v>
      </c>
      <c r="K2330" s="159">
        <v>27770</v>
      </c>
      <c r="L2330" s="158"/>
      <c r="M2330" s="159">
        <v>838</v>
      </c>
      <c r="N2330" s="159">
        <v>13262061</v>
      </c>
      <c r="O2330" s="159">
        <v>986468</v>
      </c>
      <c r="P2330" s="159">
        <v>138846682</v>
      </c>
      <c r="Q2330" s="158"/>
      <c r="R2330" s="158"/>
      <c r="S2330" s="181">
        <f t="shared" si="110"/>
        <v>226858511</v>
      </c>
      <c r="T2330" s="183"/>
      <c r="U2330" s="182">
        <v>186433</v>
      </c>
      <c r="V2330" s="182">
        <v>1350316</v>
      </c>
      <c r="W2330" s="181">
        <f t="shared" si="111"/>
        <v>1536749</v>
      </c>
      <c r="X2330" s="181">
        <f t="shared" si="112"/>
        <v>228395260</v>
      </c>
    </row>
    <row r="2331" spans="1:24" ht="9.6" x14ac:dyDescent="0.3">
      <c r="A2331" s="156" t="s">
        <v>3749</v>
      </c>
      <c r="B2331" s="156" t="s">
        <v>4549</v>
      </c>
      <c r="C2331" s="159">
        <v>15733998</v>
      </c>
      <c r="D2331" s="158"/>
      <c r="E2331" s="159">
        <v>18143362</v>
      </c>
      <c r="F2331" s="159">
        <v>31474735</v>
      </c>
      <c r="G2331" s="159">
        <v>33000</v>
      </c>
      <c r="H2331" s="159">
        <v>8333434</v>
      </c>
      <c r="I2331" s="158"/>
      <c r="J2331" s="159">
        <v>16163</v>
      </c>
      <c r="K2331" s="159">
        <v>27770</v>
      </c>
      <c r="L2331" s="158"/>
      <c r="M2331" s="159">
        <v>838</v>
      </c>
      <c r="N2331" s="159">
        <v>13262061</v>
      </c>
      <c r="O2331" s="159">
        <v>986468</v>
      </c>
      <c r="P2331" s="159">
        <v>138846682</v>
      </c>
      <c r="Q2331" s="158"/>
      <c r="R2331" s="158"/>
      <c r="S2331" s="181">
        <f t="shared" si="110"/>
        <v>226858511</v>
      </c>
      <c r="T2331" s="183"/>
      <c r="U2331" s="182">
        <v>186433</v>
      </c>
      <c r="V2331" s="182">
        <v>1350316</v>
      </c>
      <c r="W2331" s="181">
        <f t="shared" si="111"/>
        <v>1536749</v>
      </c>
      <c r="X2331" s="181">
        <f t="shared" si="112"/>
        <v>228395260</v>
      </c>
    </row>
    <row r="2332" spans="1:24" ht="9.6" x14ac:dyDescent="0.3">
      <c r="A2332" s="156" t="s">
        <v>3750</v>
      </c>
      <c r="B2332" s="156" t="s">
        <v>4550</v>
      </c>
      <c r="C2332" s="159">
        <v>-1164214</v>
      </c>
      <c r="D2332" s="158"/>
      <c r="E2332" s="159">
        <v>-50600572</v>
      </c>
      <c r="F2332" s="159">
        <v>-24108944</v>
      </c>
      <c r="G2332" s="159">
        <v>2</v>
      </c>
      <c r="H2332" s="159">
        <v>-33658057</v>
      </c>
      <c r="I2332" s="159">
        <v>-3460000</v>
      </c>
      <c r="J2332" s="159">
        <v>-2123925</v>
      </c>
      <c r="K2332" s="159">
        <v>-1765</v>
      </c>
      <c r="L2332" s="158"/>
      <c r="M2332" s="159">
        <v>-1026</v>
      </c>
      <c r="N2332" s="159">
        <v>-504913</v>
      </c>
      <c r="O2332" s="159">
        <v>-485941</v>
      </c>
      <c r="P2332" s="159">
        <v>-94333126</v>
      </c>
      <c r="Q2332" s="159">
        <v>-16800000</v>
      </c>
      <c r="R2332" s="158"/>
      <c r="S2332" s="181">
        <f t="shared" si="110"/>
        <v>-227242481</v>
      </c>
      <c r="T2332" s="183"/>
      <c r="U2332" s="182">
        <v>-19776</v>
      </c>
      <c r="V2332" s="182">
        <v>-7441985</v>
      </c>
      <c r="W2332" s="181">
        <f t="shared" si="111"/>
        <v>-7461761</v>
      </c>
      <c r="X2332" s="181">
        <f t="shared" si="112"/>
        <v>-234704242</v>
      </c>
    </row>
    <row r="2333" spans="1:24" ht="19.2" x14ac:dyDescent="0.3">
      <c r="A2333" s="156" t="s">
        <v>3751</v>
      </c>
      <c r="B2333" s="156" t="s">
        <v>4551</v>
      </c>
      <c r="C2333" s="158"/>
      <c r="D2333" s="158"/>
      <c r="E2333" s="160">
        <v>0</v>
      </c>
      <c r="F2333" s="160">
        <v>0</v>
      </c>
      <c r="G2333" s="158"/>
      <c r="H2333" s="158"/>
      <c r="I2333" s="158"/>
      <c r="J2333" s="158"/>
      <c r="K2333" s="158"/>
      <c r="L2333" s="158"/>
      <c r="M2333" s="158"/>
      <c r="N2333" s="160">
        <v>0</v>
      </c>
      <c r="O2333" s="158"/>
      <c r="P2333" s="158"/>
      <c r="Q2333" s="160">
        <v>0</v>
      </c>
      <c r="R2333" s="158"/>
      <c r="S2333" s="181">
        <f t="shared" si="110"/>
        <v>0</v>
      </c>
      <c r="T2333" s="183"/>
      <c r="U2333" s="184">
        <v>0</v>
      </c>
      <c r="V2333" s="183"/>
      <c r="W2333" s="181">
        <f t="shared" si="111"/>
        <v>0</v>
      </c>
      <c r="X2333" s="181">
        <f t="shared" si="112"/>
        <v>0</v>
      </c>
    </row>
    <row r="2334" spans="1:24" ht="19.2" x14ac:dyDescent="0.3">
      <c r="A2334" s="156" t="s">
        <v>3752</v>
      </c>
      <c r="B2334" s="156" t="s">
        <v>4552</v>
      </c>
      <c r="C2334" s="158"/>
      <c r="D2334" s="158"/>
      <c r="E2334" s="160">
        <v>0</v>
      </c>
      <c r="F2334" s="160">
        <v>0</v>
      </c>
      <c r="G2334" s="158"/>
      <c r="H2334" s="159">
        <v>-7792444</v>
      </c>
      <c r="I2334" s="159">
        <v>-3460000</v>
      </c>
      <c r="J2334" s="159">
        <v>376075</v>
      </c>
      <c r="K2334" s="158"/>
      <c r="L2334" s="158"/>
      <c r="M2334" s="158"/>
      <c r="N2334" s="160">
        <v>0</v>
      </c>
      <c r="O2334" s="158"/>
      <c r="P2334" s="158"/>
      <c r="Q2334" s="159">
        <v>-16800000</v>
      </c>
      <c r="R2334" s="158"/>
      <c r="S2334" s="181">
        <f t="shared" si="110"/>
        <v>-27676369</v>
      </c>
      <c r="T2334" s="183"/>
      <c r="U2334" s="184">
        <v>0</v>
      </c>
      <c r="V2334" s="183"/>
      <c r="W2334" s="181">
        <f t="shared" si="111"/>
        <v>0</v>
      </c>
      <c r="X2334" s="181">
        <f t="shared" si="112"/>
        <v>-27676369</v>
      </c>
    </row>
    <row r="2335" spans="1:24" ht="9.6" x14ac:dyDescent="0.3">
      <c r="A2335" s="156" t="s">
        <v>3753</v>
      </c>
      <c r="B2335" s="156" t="s">
        <v>4553</v>
      </c>
      <c r="C2335" s="159">
        <v>-1164214</v>
      </c>
      <c r="D2335" s="158"/>
      <c r="E2335" s="159">
        <v>-50600572</v>
      </c>
      <c r="F2335" s="159">
        <v>-24108944</v>
      </c>
      <c r="G2335" s="159">
        <v>2</v>
      </c>
      <c r="H2335" s="159">
        <v>-25865613</v>
      </c>
      <c r="I2335" s="158"/>
      <c r="J2335" s="159">
        <v>-2500000</v>
      </c>
      <c r="K2335" s="159">
        <v>-1765</v>
      </c>
      <c r="L2335" s="158"/>
      <c r="M2335" s="159">
        <v>-1026</v>
      </c>
      <c r="N2335" s="159">
        <v>-504913</v>
      </c>
      <c r="O2335" s="159">
        <v>-485941</v>
      </c>
      <c r="P2335" s="159">
        <v>-94333126</v>
      </c>
      <c r="Q2335" s="160">
        <v>0</v>
      </c>
      <c r="R2335" s="158"/>
      <c r="S2335" s="181">
        <f t="shared" si="110"/>
        <v>-199566112</v>
      </c>
      <c r="T2335" s="183"/>
      <c r="U2335" s="182">
        <v>-19776</v>
      </c>
      <c r="V2335" s="182">
        <v>-7441985</v>
      </c>
      <c r="W2335" s="181">
        <f t="shared" si="111"/>
        <v>-7461761</v>
      </c>
      <c r="X2335" s="181">
        <f t="shared" si="112"/>
        <v>-207027873</v>
      </c>
    </row>
    <row r="2336" spans="1:24" ht="9.6" x14ac:dyDescent="0.3">
      <c r="A2336" s="156" t="s">
        <v>3754</v>
      </c>
      <c r="B2336" s="156" t="s">
        <v>4554</v>
      </c>
      <c r="C2336" s="158"/>
      <c r="D2336" s="158"/>
      <c r="E2336" s="160">
        <v>0</v>
      </c>
      <c r="F2336" s="160">
        <v>0</v>
      </c>
      <c r="G2336" s="158"/>
      <c r="H2336" s="158"/>
      <c r="I2336" s="158"/>
      <c r="J2336" s="158"/>
      <c r="K2336" s="158"/>
      <c r="L2336" s="158"/>
      <c r="M2336" s="158"/>
      <c r="N2336" s="160">
        <v>0</v>
      </c>
      <c r="O2336" s="159">
        <v>-25</v>
      </c>
      <c r="P2336" s="158"/>
      <c r="Q2336" s="160">
        <v>0</v>
      </c>
      <c r="R2336" s="158"/>
      <c r="S2336" s="181">
        <f t="shared" si="110"/>
        <v>-25</v>
      </c>
      <c r="T2336" s="184">
        <v>0</v>
      </c>
      <c r="U2336" s="182">
        <v>376</v>
      </c>
      <c r="V2336" s="183"/>
      <c r="W2336" s="181">
        <f t="shared" si="111"/>
        <v>376</v>
      </c>
      <c r="X2336" s="181">
        <f t="shared" si="112"/>
        <v>351</v>
      </c>
    </row>
    <row r="2337" spans="1:24" ht="9.6" x14ac:dyDescent="0.3">
      <c r="A2337" s="156" t="s">
        <v>3755</v>
      </c>
      <c r="B2337" s="156" t="s">
        <v>4555</v>
      </c>
      <c r="C2337" s="158"/>
      <c r="D2337" s="158"/>
      <c r="E2337" s="160">
        <v>0</v>
      </c>
      <c r="F2337" s="160">
        <v>0</v>
      </c>
      <c r="G2337" s="158"/>
      <c r="H2337" s="158"/>
      <c r="I2337" s="158"/>
      <c r="J2337" s="158"/>
      <c r="K2337" s="158"/>
      <c r="L2337" s="158"/>
      <c r="M2337" s="158"/>
      <c r="N2337" s="160">
        <v>0</v>
      </c>
      <c r="O2337" s="160">
        <v>0</v>
      </c>
      <c r="P2337" s="158"/>
      <c r="Q2337" s="160">
        <v>0</v>
      </c>
      <c r="R2337" s="158"/>
      <c r="S2337" s="181">
        <f t="shared" si="110"/>
        <v>0</v>
      </c>
      <c r="T2337" s="183"/>
      <c r="U2337" s="182">
        <v>376</v>
      </c>
      <c r="V2337" s="183"/>
      <c r="W2337" s="181">
        <f t="shared" si="111"/>
        <v>376</v>
      </c>
      <c r="X2337" s="181">
        <f t="shared" si="112"/>
        <v>376</v>
      </c>
    </row>
    <row r="2338" spans="1:24" ht="9.6" x14ac:dyDescent="0.3">
      <c r="A2338" s="156" t="s">
        <v>3756</v>
      </c>
      <c r="B2338" s="156" t="s">
        <v>4556</v>
      </c>
      <c r="C2338" s="158"/>
      <c r="D2338" s="158"/>
      <c r="E2338" s="160">
        <v>0</v>
      </c>
      <c r="F2338" s="160">
        <v>0</v>
      </c>
      <c r="G2338" s="158"/>
      <c r="H2338" s="158"/>
      <c r="I2338" s="158"/>
      <c r="J2338" s="158"/>
      <c r="K2338" s="158"/>
      <c r="L2338" s="158"/>
      <c r="M2338" s="158"/>
      <c r="N2338" s="160">
        <v>0</v>
      </c>
      <c r="O2338" s="159">
        <v>-25</v>
      </c>
      <c r="P2338" s="158"/>
      <c r="Q2338" s="160">
        <v>0</v>
      </c>
      <c r="R2338" s="158"/>
      <c r="S2338" s="181">
        <f t="shared" si="110"/>
        <v>-25</v>
      </c>
      <c r="T2338" s="184">
        <v>0</v>
      </c>
      <c r="U2338" s="184">
        <v>0</v>
      </c>
      <c r="V2338" s="183"/>
      <c r="W2338" s="181">
        <f t="shared" si="111"/>
        <v>0</v>
      </c>
      <c r="X2338" s="181">
        <f t="shared" si="112"/>
        <v>-25</v>
      </c>
    </row>
    <row r="2339" spans="1:24" ht="9.6" x14ac:dyDescent="0.3">
      <c r="A2339" s="156" t="s">
        <v>3772</v>
      </c>
      <c r="B2339" s="156" t="s">
        <v>3775</v>
      </c>
      <c r="C2339" s="158"/>
      <c r="D2339" s="158"/>
      <c r="E2339" s="158"/>
      <c r="F2339" s="158"/>
      <c r="G2339" s="158"/>
      <c r="H2339" s="158"/>
      <c r="I2339" s="158"/>
      <c r="J2339" s="158"/>
      <c r="K2339" s="158"/>
      <c r="L2339" s="158"/>
      <c r="M2339" s="158"/>
      <c r="N2339" s="158"/>
      <c r="O2339" s="158"/>
      <c r="P2339" s="158"/>
      <c r="Q2339" s="158"/>
      <c r="R2339" s="158"/>
      <c r="S2339" s="181">
        <f t="shared" si="110"/>
        <v>0</v>
      </c>
      <c r="T2339" s="183"/>
      <c r="U2339" s="183"/>
      <c r="V2339" s="183"/>
      <c r="W2339" s="181">
        <f t="shared" si="111"/>
        <v>0</v>
      </c>
      <c r="X2339" s="181">
        <f t="shared" si="112"/>
        <v>0</v>
      </c>
    </row>
    <row r="2340" spans="1:24" ht="9.6" x14ac:dyDescent="0.3">
      <c r="A2340" s="156" t="s">
        <v>3757</v>
      </c>
      <c r="B2340" s="156" t="s">
        <v>4557</v>
      </c>
      <c r="C2340" s="159">
        <v>116482100</v>
      </c>
      <c r="D2340" s="159">
        <v>240796</v>
      </c>
      <c r="E2340" s="159">
        <v>278471061</v>
      </c>
      <c r="F2340" s="159">
        <v>107273122</v>
      </c>
      <c r="G2340" s="159">
        <v>10218</v>
      </c>
      <c r="H2340" s="159">
        <v>-387233390</v>
      </c>
      <c r="I2340" s="159">
        <v>2201934</v>
      </c>
      <c r="J2340" s="159">
        <v>127245867</v>
      </c>
      <c r="K2340" s="159">
        <v>68506</v>
      </c>
      <c r="L2340" s="159">
        <v>41458329</v>
      </c>
      <c r="M2340" s="159">
        <v>-5236072</v>
      </c>
      <c r="N2340" s="159">
        <v>11233824</v>
      </c>
      <c r="O2340" s="159">
        <v>20260831</v>
      </c>
      <c r="P2340" s="159">
        <v>681622160</v>
      </c>
      <c r="Q2340" s="159">
        <v>16510131</v>
      </c>
      <c r="R2340" s="159">
        <v>161604587</v>
      </c>
      <c r="S2340" s="181">
        <f t="shared" si="110"/>
        <v>1172214004</v>
      </c>
      <c r="T2340" s="182">
        <v>-3830</v>
      </c>
      <c r="U2340" s="182">
        <v>492699</v>
      </c>
      <c r="V2340" s="182">
        <v>-18464247</v>
      </c>
      <c r="W2340" s="181">
        <f t="shared" si="111"/>
        <v>-17975378</v>
      </c>
      <c r="X2340" s="181">
        <f t="shared" si="112"/>
        <v>1154238626</v>
      </c>
    </row>
    <row r="2341" spans="1:24" ht="9.6" x14ac:dyDescent="0.3">
      <c r="A2341" s="156" t="s">
        <v>3758</v>
      </c>
      <c r="B2341" s="156" t="s">
        <v>4558</v>
      </c>
      <c r="C2341" s="159">
        <v>24248449</v>
      </c>
      <c r="D2341" s="159">
        <v>-63556</v>
      </c>
      <c r="E2341" s="159">
        <v>-37298839</v>
      </c>
      <c r="F2341" s="159">
        <v>-4769785</v>
      </c>
      <c r="G2341" s="158"/>
      <c r="H2341" s="159">
        <v>-4723290</v>
      </c>
      <c r="I2341" s="159">
        <v>-532740</v>
      </c>
      <c r="J2341" s="159">
        <v>-28836221</v>
      </c>
      <c r="K2341" s="159">
        <v>-68506</v>
      </c>
      <c r="L2341" s="159">
        <v>-3646555</v>
      </c>
      <c r="M2341" s="159">
        <v>-18955</v>
      </c>
      <c r="N2341" s="159">
        <v>-869500</v>
      </c>
      <c r="O2341" s="159">
        <v>-2406487</v>
      </c>
      <c r="P2341" s="159">
        <v>-60643350</v>
      </c>
      <c r="Q2341" s="159">
        <v>-5738821</v>
      </c>
      <c r="R2341" s="159">
        <v>-35416159</v>
      </c>
      <c r="S2341" s="181">
        <f t="shared" si="110"/>
        <v>-160784315</v>
      </c>
      <c r="T2341" s="182">
        <v>-16301</v>
      </c>
      <c r="U2341" s="182">
        <v>-4019</v>
      </c>
      <c r="V2341" s="182">
        <v>-47938</v>
      </c>
      <c r="W2341" s="181">
        <f t="shared" si="111"/>
        <v>-68258</v>
      </c>
      <c r="X2341" s="181">
        <f t="shared" si="112"/>
        <v>-160852573</v>
      </c>
    </row>
    <row r="2342" spans="1:24" ht="9.6" x14ac:dyDescent="0.3">
      <c r="A2342" s="156" t="s">
        <v>3759</v>
      </c>
      <c r="B2342" s="156" t="s">
        <v>4559</v>
      </c>
      <c r="C2342" s="159">
        <v>787499</v>
      </c>
      <c r="D2342" s="159">
        <v>-63556</v>
      </c>
      <c r="E2342" s="159">
        <v>-4000000</v>
      </c>
      <c r="F2342" s="160">
        <v>0</v>
      </c>
      <c r="G2342" s="158"/>
      <c r="H2342" s="159">
        <v>-3430627</v>
      </c>
      <c r="I2342" s="159">
        <v>-301880</v>
      </c>
      <c r="J2342" s="159">
        <v>-1237664</v>
      </c>
      <c r="K2342" s="159">
        <v>-38245</v>
      </c>
      <c r="L2342" s="158"/>
      <c r="M2342" s="159">
        <v>-18957</v>
      </c>
      <c r="N2342" s="159">
        <v>-160000</v>
      </c>
      <c r="O2342" s="159">
        <v>-20252</v>
      </c>
      <c r="P2342" s="159">
        <v>-3980008</v>
      </c>
      <c r="Q2342" s="159">
        <v>-452274</v>
      </c>
      <c r="R2342" s="159">
        <v>-2328000</v>
      </c>
      <c r="S2342" s="181">
        <f t="shared" ref="S2342:S2345" si="113">SUM(C2342:R2342)</f>
        <v>-15243964</v>
      </c>
      <c r="T2342" s="182">
        <v>-16301</v>
      </c>
      <c r="U2342" s="184">
        <v>0</v>
      </c>
      <c r="V2342" s="182">
        <v>-26730</v>
      </c>
      <c r="W2342" s="181">
        <f t="shared" si="111"/>
        <v>-43031</v>
      </c>
      <c r="X2342" s="181">
        <f t="shared" si="112"/>
        <v>-15286995</v>
      </c>
    </row>
    <row r="2343" spans="1:24" ht="9.6" x14ac:dyDescent="0.3">
      <c r="A2343" s="156" t="s">
        <v>3760</v>
      </c>
      <c r="B2343" s="156" t="s">
        <v>4560</v>
      </c>
      <c r="C2343" s="159">
        <v>23460950</v>
      </c>
      <c r="D2343" s="158"/>
      <c r="E2343" s="159">
        <v>-21687362</v>
      </c>
      <c r="F2343" s="159">
        <v>-4769785</v>
      </c>
      <c r="G2343" s="158"/>
      <c r="H2343" s="158"/>
      <c r="I2343" s="159">
        <v>-230860</v>
      </c>
      <c r="J2343" s="159">
        <v>-9821599</v>
      </c>
      <c r="K2343" s="160">
        <v>0</v>
      </c>
      <c r="L2343" s="159">
        <v>-3646555</v>
      </c>
      <c r="M2343" s="159">
        <v>2</v>
      </c>
      <c r="N2343" s="159">
        <v>-709500</v>
      </c>
      <c r="O2343" s="159">
        <v>-2386235</v>
      </c>
      <c r="P2343" s="159">
        <v>-20727979</v>
      </c>
      <c r="Q2343" s="159">
        <v>-5256800</v>
      </c>
      <c r="R2343" s="159">
        <v>-33088159</v>
      </c>
      <c r="S2343" s="181">
        <f t="shared" si="113"/>
        <v>-78863882</v>
      </c>
      <c r="T2343" s="183"/>
      <c r="U2343" s="182">
        <v>-4019</v>
      </c>
      <c r="V2343" s="182">
        <v>-21208</v>
      </c>
      <c r="W2343" s="181">
        <f t="shared" si="111"/>
        <v>-25227</v>
      </c>
      <c r="X2343" s="181">
        <f t="shared" si="112"/>
        <v>-78889109</v>
      </c>
    </row>
    <row r="2344" spans="1:24" ht="9" customHeight="1" x14ac:dyDescent="0.3">
      <c r="A2344" s="156" t="s">
        <v>3761</v>
      </c>
      <c r="B2344" s="156" t="s">
        <v>4561</v>
      </c>
      <c r="C2344" s="158"/>
      <c r="D2344" s="158"/>
      <c r="E2344" s="159">
        <v>-11611477</v>
      </c>
      <c r="F2344" s="160">
        <v>0</v>
      </c>
      <c r="G2344" s="158"/>
      <c r="H2344" s="159">
        <v>-1292663</v>
      </c>
      <c r="I2344" s="158"/>
      <c r="J2344" s="159">
        <v>-17776958</v>
      </c>
      <c r="K2344" s="159">
        <v>-30261</v>
      </c>
      <c r="L2344" s="158"/>
      <c r="M2344" s="158"/>
      <c r="N2344" s="160">
        <v>0</v>
      </c>
      <c r="O2344" s="158"/>
      <c r="P2344" s="159">
        <v>-35935363</v>
      </c>
      <c r="Q2344" s="159">
        <v>-29747</v>
      </c>
      <c r="R2344" s="158"/>
      <c r="S2344" s="181">
        <f t="shared" si="113"/>
        <v>-66676469</v>
      </c>
      <c r="T2344" s="183"/>
      <c r="U2344" s="184">
        <v>0</v>
      </c>
      <c r="V2344" s="183"/>
      <c r="W2344" s="181">
        <f t="shared" ref="W2344:W2345" si="114">SUM(T2344:V2344)</f>
        <v>0</v>
      </c>
      <c r="X2344" s="181">
        <f t="shared" ref="X2344:X2345" si="115">S2344+W2344</f>
        <v>-66676469</v>
      </c>
    </row>
    <row r="2345" spans="1:24" ht="9.6" x14ac:dyDescent="0.3">
      <c r="A2345" s="156" t="s">
        <v>3762</v>
      </c>
      <c r="B2345" s="156" t="s">
        <v>4562</v>
      </c>
      <c r="C2345" s="159">
        <v>140730549</v>
      </c>
      <c r="D2345" s="159">
        <v>177240</v>
      </c>
      <c r="E2345" s="159">
        <v>241172222</v>
      </c>
      <c r="F2345" s="159">
        <v>102503337</v>
      </c>
      <c r="G2345" s="159">
        <v>10218</v>
      </c>
      <c r="H2345" s="159">
        <v>-391956680</v>
      </c>
      <c r="I2345" s="159">
        <v>1669194</v>
      </c>
      <c r="J2345" s="159">
        <v>98409646</v>
      </c>
      <c r="K2345" s="160">
        <v>0</v>
      </c>
      <c r="L2345" s="159">
        <v>37811774</v>
      </c>
      <c r="M2345" s="159">
        <v>-5255027</v>
      </c>
      <c r="N2345" s="159">
        <v>10364324</v>
      </c>
      <c r="O2345" s="159">
        <v>17854344</v>
      </c>
      <c r="P2345" s="159">
        <v>620978810</v>
      </c>
      <c r="Q2345" s="159">
        <v>10771310</v>
      </c>
      <c r="R2345" s="159">
        <v>126188428</v>
      </c>
      <c r="S2345" s="181">
        <f t="shared" si="113"/>
        <v>1011429689</v>
      </c>
      <c r="T2345" s="182">
        <v>-20131</v>
      </c>
      <c r="U2345" s="182">
        <v>488680</v>
      </c>
      <c r="V2345" s="182">
        <v>-18512185</v>
      </c>
      <c r="W2345" s="181">
        <f t="shared" si="114"/>
        <v>-18043636</v>
      </c>
      <c r="X2345" s="181">
        <f t="shared" si="115"/>
        <v>993386053</v>
      </c>
    </row>
    <row r="2346" spans="1:24" ht="9.6" x14ac:dyDescent="0.3">
      <c r="A2346" s="177"/>
      <c r="B2346" s="179"/>
      <c r="S2346" s="167"/>
    </row>
    <row r="2347" spans="1:24" ht="14.4" x14ac:dyDescent="0.3">
      <c r="A2347" s="178" t="s">
        <v>4563</v>
      </c>
      <c r="B2347" s="167" t="s">
        <v>4564</v>
      </c>
      <c r="C2347" s="166"/>
      <c r="D2347" s="166"/>
      <c r="E2347" s="166"/>
      <c r="F2347" s="166"/>
      <c r="G2347" s="166"/>
      <c r="H2347" s="166"/>
      <c r="I2347" s="166"/>
      <c r="J2347" s="166"/>
      <c r="K2347" s="166"/>
      <c r="L2347" s="166"/>
      <c r="M2347" s="166"/>
      <c r="N2347" s="166"/>
      <c r="O2347" s="166"/>
      <c r="P2347" s="166"/>
      <c r="Q2347" s="166"/>
      <c r="R2347" s="166"/>
      <c r="S2347" s="166"/>
      <c r="T2347" s="166"/>
      <c r="U2347" s="166"/>
      <c r="V2347" s="166"/>
      <c r="W2347" s="166"/>
      <c r="X2347" s="166"/>
    </row>
    <row r="2348" spans="1:24" s="167" customFormat="1" x14ac:dyDescent="0.3">
      <c r="A2348" s="185" t="s">
        <v>4565</v>
      </c>
      <c r="B2348" s="174" t="s">
        <v>4566</v>
      </c>
      <c r="C2348" s="186"/>
      <c r="D2348" s="186"/>
      <c r="E2348" s="186"/>
      <c r="F2348" s="186"/>
      <c r="G2348" s="186"/>
      <c r="H2348" s="186"/>
      <c r="I2348" s="186"/>
      <c r="J2348" s="186"/>
      <c r="K2348" s="186"/>
      <c r="L2348" s="186"/>
      <c r="M2348" s="186"/>
      <c r="N2348" s="186"/>
      <c r="O2348" s="186"/>
      <c r="P2348" s="186"/>
      <c r="Q2348" s="186"/>
      <c r="R2348" s="186"/>
      <c r="S2348" s="186"/>
      <c r="T2348" s="186"/>
      <c r="U2348" s="186"/>
      <c r="V2348" s="186"/>
      <c r="W2348" s="187"/>
      <c r="X2348" s="187"/>
    </row>
    <row r="2349" spans="1:24" s="167" customFormat="1" x14ac:dyDescent="0.3">
      <c r="A2349" s="185" t="s">
        <v>4567</v>
      </c>
      <c r="B2349" s="174" t="s">
        <v>4568</v>
      </c>
      <c r="C2349" s="186"/>
      <c r="D2349" s="186"/>
      <c r="E2349" s="186"/>
      <c r="F2349" s="186"/>
      <c r="G2349" s="186"/>
      <c r="H2349" s="186"/>
      <c r="I2349" s="186"/>
      <c r="J2349" s="186"/>
      <c r="K2349" s="186"/>
      <c r="L2349" s="186"/>
      <c r="M2349" s="186"/>
      <c r="N2349" s="186"/>
      <c r="O2349" s="186"/>
      <c r="P2349" s="186"/>
      <c r="Q2349" s="186"/>
      <c r="R2349" s="186"/>
      <c r="S2349" s="186"/>
      <c r="T2349" s="186"/>
      <c r="U2349" s="186"/>
      <c r="V2349" s="186"/>
      <c r="W2349" s="187"/>
      <c r="X2349" s="187"/>
    </row>
    <row r="2350" spans="1:24" s="167" customFormat="1" x14ac:dyDescent="0.3">
      <c r="A2350" s="185" t="s">
        <v>4569</v>
      </c>
      <c r="B2350" s="174" t="s">
        <v>4570</v>
      </c>
      <c r="C2350" s="186"/>
      <c r="D2350" s="186"/>
      <c r="E2350" s="186"/>
      <c r="F2350" s="186"/>
      <c r="G2350" s="186"/>
      <c r="H2350" s="186"/>
      <c r="I2350" s="186"/>
      <c r="J2350" s="186"/>
      <c r="K2350" s="186"/>
      <c r="L2350" s="186"/>
      <c r="M2350" s="186"/>
      <c r="N2350" s="186"/>
      <c r="O2350" s="186"/>
      <c r="P2350" s="186"/>
      <c r="Q2350" s="186"/>
      <c r="R2350" s="186"/>
      <c r="S2350" s="186"/>
      <c r="T2350" s="186"/>
      <c r="U2350" s="186"/>
      <c r="V2350" s="186"/>
      <c r="W2350" s="187"/>
      <c r="X2350" s="187"/>
    </row>
    <row r="2351" spans="1:24" s="167" customFormat="1" ht="9.6" x14ac:dyDescent="0.3">
      <c r="A2351" s="177"/>
      <c r="B2351" s="179"/>
    </row>
    <row r="2352" spans="1:24" ht="9.6" x14ac:dyDescent="0.3">
      <c r="A2352" s="177"/>
      <c r="B2352" s="179"/>
    </row>
    <row r="2353" spans="1:2" ht="9.6" x14ac:dyDescent="0.3">
      <c r="A2353" s="177"/>
      <c r="B2353" s="179"/>
    </row>
    <row r="2354" spans="1:2" ht="9.6" x14ac:dyDescent="0.3">
      <c r="A2354" s="177"/>
      <c r="B2354" s="179"/>
    </row>
    <row r="2355" spans="1:2" ht="9.6" x14ac:dyDescent="0.3">
      <c r="A2355" s="177"/>
      <c r="B2355" s="179"/>
    </row>
    <row r="2356" spans="1:2" ht="9.6" x14ac:dyDescent="0.3">
      <c r="A2356" s="177"/>
      <c r="B2356" s="179"/>
    </row>
    <row r="2357" spans="1:2" ht="9.6" x14ac:dyDescent="0.3">
      <c r="A2357" s="177"/>
      <c r="B2357" s="179"/>
    </row>
    <row r="2358" spans="1:2" ht="9.6" x14ac:dyDescent="0.3">
      <c r="A2358" s="177"/>
      <c r="B2358" s="179"/>
    </row>
    <row r="2359" spans="1:2" ht="9.6" x14ac:dyDescent="0.3">
      <c r="A2359" s="177"/>
      <c r="B2359" s="179"/>
    </row>
    <row r="2360" spans="1:2" ht="9.6" x14ac:dyDescent="0.3">
      <c r="A2360" s="177"/>
      <c r="B2360" s="179"/>
    </row>
    <row r="2361" spans="1:2" ht="9.6" x14ac:dyDescent="0.3">
      <c r="A2361" s="177"/>
      <c r="B2361" s="179"/>
    </row>
    <row r="2362" spans="1:2" ht="9.6" x14ac:dyDescent="0.3">
      <c r="A2362" s="177"/>
      <c r="B2362" s="179"/>
    </row>
    <row r="2363" spans="1:2" ht="9.6" x14ac:dyDescent="0.3">
      <c r="A2363" s="177"/>
      <c r="B2363" s="179"/>
    </row>
    <row r="2364" spans="1:2" ht="9.6" x14ac:dyDescent="0.3">
      <c r="A2364" s="177"/>
      <c r="B2364" s="179"/>
    </row>
    <row r="2365" spans="1:2" ht="9.6" x14ac:dyDescent="0.3">
      <c r="A2365" s="177"/>
      <c r="B2365" s="179"/>
    </row>
    <row r="2366" spans="1:2" ht="9.6" x14ac:dyDescent="0.3">
      <c r="A2366" s="177"/>
      <c r="B2366" s="179"/>
    </row>
    <row r="2367" spans="1:2" ht="9.6" x14ac:dyDescent="0.3">
      <c r="A2367" s="177"/>
      <c r="B2367" s="179"/>
    </row>
    <row r="2368" spans="1:2" ht="9.6" x14ac:dyDescent="0.3">
      <c r="A2368" s="177"/>
      <c r="B2368" s="179"/>
    </row>
    <row r="2369" spans="1:2" ht="9.6" x14ac:dyDescent="0.3">
      <c r="A2369" s="177"/>
      <c r="B2369" s="179"/>
    </row>
    <row r="2370" spans="1:2" ht="9.6" x14ac:dyDescent="0.3">
      <c r="A2370" s="177"/>
      <c r="B2370" s="179"/>
    </row>
    <row r="2371" spans="1:2" ht="9.6" x14ac:dyDescent="0.3">
      <c r="A2371" s="177"/>
      <c r="B2371" s="179"/>
    </row>
    <row r="2372" spans="1:2" ht="9.6" x14ac:dyDescent="0.3">
      <c r="A2372" s="177"/>
      <c r="B2372" s="179"/>
    </row>
    <row r="2373" spans="1:2" ht="9.6" x14ac:dyDescent="0.3">
      <c r="A2373" s="177"/>
      <c r="B2373" s="179"/>
    </row>
    <row r="2374" spans="1:2" ht="9.6" x14ac:dyDescent="0.3">
      <c r="A2374" s="177"/>
      <c r="B2374" s="179"/>
    </row>
    <row r="2375" spans="1:2" ht="9.6" x14ac:dyDescent="0.3">
      <c r="A2375" s="177"/>
      <c r="B2375" s="179"/>
    </row>
    <row r="2376" spans="1:2" ht="9.6" x14ac:dyDescent="0.3">
      <c r="A2376" s="177"/>
      <c r="B2376" s="179"/>
    </row>
    <row r="2377" spans="1:2" ht="9.6" x14ac:dyDescent="0.3">
      <c r="A2377" s="177"/>
      <c r="B2377" s="179"/>
    </row>
    <row r="2378" spans="1:2" ht="9.6" x14ac:dyDescent="0.3">
      <c r="A2378" s="177"/>
      <c r="B2378" s="179"/>
    </row>
    <row r="2379" spans="1:2" ht="9.6" x14ac:dyDescent="0.3">
      <c r="A2379" s="177"/>
      <c r="B2379" s="179"/>
    </row>
    <row r="2380" spans="1:2" ht="9.6" x14ac:dyDescent="0.3">
      <c r="A2380" s="177"/>
      <c r="B2380" s="179"/>
    </row>
    <row r="2381" spans="1:2" ht="9.6" x14ac:dyDescent="0.3">
      <c r="A2381" s="177"/>
      <c r="B2381" s="179"/>
    </row>
    <row r="2382" spans="1:2" ht="9.6" x14ac:dyDescent="0.3">
      <c r="A2382" s="177"/>
      <c r="B2382" s="179"/>
    </row>
    <row r="2383" spans="1:2" ht="9.6" x14ac:dyDescent="0.3">
      <c r="A2383" s="177"/>
      <c r="B2383" s="179"/>
    </row>
    <row r="2384" spans="1:2" ht="9.6" x14ac:dyDescent="0.3">
      <c r="A2384" s="177"/>
      <c r="B2384" s="179"/>
    </row>
    <row r="2385" spans="1:2" ht="9.6" x14ac:dyDescent="0.3">
      <c r="A2385" s="177"/>
      <c r="B2385" s="179"/>
    </row>
    <row r="2386" spans="1:2" ht="9.6" x14ac:dyDescent="0.3">
      <c r="A2386" s="177"/>
      <c r="B2386" s="179"/>
    </row>
    <row r="2387" spans="1:2" ht="9.6" x14ac:dyDescent="0.3">
      <c r="A2387" s="177"/>
      <c r="B2387" s="179"/>
    </row>
    <row r="2388" spans="1:2" ht="9.6" x14ac:dyDescent="0.3">
      <c r="A2388" s="177"/>
      <c r="B2388" s="179"/>
    </row>
    <row r="2389" spans="1:2" ht="9.6" x14ac:dyDescent="0.3">
      <c r="A2389" s="177"/>
      <c r="B2389" s="179"/>
    </row>
    <row r="2390" spans="1:2" ht="9.6" x14ac:dyDescent="0.3">
      <c r="A2390" s="177"/>
      <c r="B2390" s="179"/>
    </row>
    <row r="2391" spans="1:2" ht="9.6" x14ac:dyDescent="0.3">
      <c r="A2391" s="177"/>
      <c r="B2391" s="179"/>
    </row>
    <row r="2392" spans="1:2" ht="9.6" x14ac:dyDescent="0.3">
      <c r="A2392" s="177"/>
      <c r="B2392" s="179"/>
    </row>
    <row r="2393" spans="1:2" ht="9.6" x14ac:dyDescent="0.3">
      <c r="A2393" s="177"/>
      <c r="B2393" s="179"/>
    </row>
    <row r="2394" spans="1:2" ht="9.6" x14ac:dyDescent="0.3">
      <c r="A2394" s="177"/>
      <c r="B2394" s="179"/>
    </row>
    <row r="2395" spans="1:2" ht="9.6" x14ac:dyDescent="0.3">
      <c r="A2395" s="177"/>
      <c r="B2395" s="179"/>
    </row>
    <row r="2396" spans="1:2" ht="9.6" x14ac:dyDescent="0.3">
      <c r="A2396" s="177"/>
      <c r="B2396" s="179"/>
    </row>
    <row r="2397" spans="1:2" ht="9.6" x14ac:dyDescent="0.3">
      <c r="A2397" s="177"/>
      <c r="B2397" s="179"/>
    </row>
    <row r="2398" spans="1:2" ht="9.6" x14ac:dyDescent="0.3">
      <c r="A2398" s="177"/>
      <c r="B2398" s="179"/>
    </row>
    <row r="2399" spans="1:2" ht="9.6" x14ac:dyDescent="0.3">
      <c r="A2399" s="177"/>
      <c r="B2399" s="179"/>
    </row>
    <row r="2400" spans="1:2" ht="9.6" x14ac:dyDescent="0.3">
      <c r="A2400" s="177"/>
      <c r="B2400" s="179"/>
    </row>
    <row r="2401" spans="1:2" ht="9.6" x14ac:dyDescent="0.3">
      <c r="A2401" s="177"/>
      <c r="B2401" s="179"/>
    </row>
    <row r="2402" spans="1:2" ht="9.6" x14ac:dyDescent="0.3">
      <c r="A2402" s="177"/>
      <c r="B2402" s="179"/>
    </row>
    <row r="2403" spans="1:2" ht="9.6" x14ac:dyDescent="0.3">
      <c r="A2403" s="177"/>
      <c r="B2403" s="179"/>
    </row>
    <row r="2404" spans="1:2" ht="9.6" x14ac:dyDescent="0.3">
      <c r="A2404" s="177"/>
      <c r="B2404" s="179"/>
    </row>
    <row r="2405" spans="1:2" ht="9.6" x14ac:dyDescent="0.3">
      <c r="A2405" s="177"/>
      <c r="B2405" s="179"/>
    </row>
    <row r="2406" spans="1:2" ht="9.6" x14ac:dyDescent="0.3">
      <c r="A2406" s="177"/>
      <c r="B2406" s="179"/>
    </row>
    <row r="2407" spans="1:2" ht="9.6" x14ac:dyDescent="0.3">
      <c r="A2407" s="177"/>
      <c r="B2407" s="179"/>
    </row>
    <row r="2408" spans="1:2" ht="9.6" x14ac:dyDescent="0.3">
      <c r="A2408" s="177"/>
      <c r="B2408" s="179"/>
    </row>
    <row r="2409" spans="1:2" ht="9.6" x14ac:dyDescent="0.3">
      <c r="A2409" s="177"/>
      <c r="B2409" s="179"/>
    </row>
    <row r="2410" spans="1:2" ht="9.6" x14ac:dyDescent="0.3">
      <c r="A2410" s="177"/>
      <c r="B2410" s="179"/>
    </row>
    <row r="2411" spans="1:2" ht="9.6" x14ac:dyDescent="0.3">
      <c r="A2411" s="177"/>
      <c r="B2411" s="179"/>
    </row>
    <row r="2412" spans="1:2" ht="9.6" x14ac:dyDescent="0.3">
      <c r="A2412" s="177"/>
      <c r="B2412" s="179"/>
    </row>
    <row r="2413" spans="1:2" ht="9.6" x14ac:dyDescent="0.3">
      <c r="A2413" s="177"/>
      <c r="B2413" s="179"/>
    </row>
    <row r="2414" spans="1:2" ht="9.6" x14ac:dyDescent="0.3">
      <c r="A2414" s="177"/>
      <c r="B2414" s="179"/>
    </row>
    <row r="2415" spans="1:2" ht="9.6" x14ac:dyDescent="0.3">
      <c r="A2415" s="177"/>
      <c r="B2415" s="179"/>
    </row>
    <row r="2416" spans="1:2" ht="9.6" x14ac:dyDescent="0.3">
      <c r="A2416" s="177"/>
      <c r="B2416" s="179"/>
    </row>
    <row r="2417" spans="1:2" ht="9.6" x14ac:dyDescent="0.3">
      <c r="A2417" s="177"/>
      <c r="B2417" s="179"/>
    </row>
    <row r="2418" spans="1:2" ht="9.6" x14ac:dyDescent="0.3">
      <c r="A2418" s="177"/>
      <c r="B2418" s="179"/>
    </row>
    <row r="2419" spans="1:2" ht="9.6" x14ac:dyDescent="0.3">
      <c r="A2419" s="177"/>
      <c r="B2419" s="179"/>
    </row>
    <row r="2420" spans="1:2" ht="9.6" x14ac:dyDescent="0.3">
      <c r="A2420" s="177"/>
      <c r="B2420" s="179"/>
    </row>
    <row r="2421" spans="1:2" ht="9.6" x14ac:dyDescent="0.3">
      <c r="A2421" s="177"/>
      <c r="B2421" s="179"/>
    </row>
    <row r="2422" spans="1:2" ht="9.6" x14ac:dyDescent="0.3">
      <c r="A2422" s="177"/>
      <c r="B2422" s="179"/>
    </row>
    <row r="2423" spans="1:2" ht="9.6" x14ac:dyDescent="0.3">
      <c r="A2423" s="177"/>
      <c r="B2423" s="179"/>
    </row>
    <row r="2424" spans="1:2" ht="9.6" x14ac:dyDescent="0.3">
      <c r="A2424" s="177"/>
      <c r="B2424" s="179"/>
    </row>
    <row r="2425" spans="1:2" ht="9.6" x14ac:dyDescent="0.3">
      <c r="A2425" s="177"/>
      <c r="B2425" s="179"/>
    </row>
    <row r="2426" spans="1:2" ht="9.6" x14ac:dyDescent="0.3">
      <c r="A2426" s="177"/>
      <c r="B2426" s="179"/>
    </row>
    <row r="2427" spans="1:2" ht="9.6" x14ac:dyDescent="0.3">
      <c r="A2427" s="177"/>
      <c r="B2427" s="179"/>
    </row>
    <row r="2428" spans="1:2" ht="9.6" x14ac:dyDescent="0.3">
      <c r="A2428" s="177"/>
      <c r="B2428" s="179"/>
    </row>
    <row r="2429" spans="1:2" ht="9.6" x14ac:dyDescent="0.3">
      <c r="A2429" s="177"/>
      <c r="B2429" s="179"/>
    </row>
    <row r="2430" spans="1:2" ht="9.6" x14ac:dyDescent="0.3">
      <c r="A2430" s="177"/>
      <c r="B2430" s="179"/>
    </row>
    <row r="2431" spans="1:2" ht="9.6" x14ac:dyDescent="0.3">
      <c r="A2431" s="177"/>
      <c r="B2431" s="179"/>
    </row>
    <row r="2432" spans="1:2" ht="9.6" x14ac:dyDescent="0.3">
      <c r="A2432" s="177"/>
      <c r="B2432" s="179"/>
    </row>
    <row r="2433" spans="1:2" ht="9.6" x14ac:dyDescent="0.3">
      <c r="A2433" s="177"/>
      <c r="B2433" s="179"/>
    </row>
    <row r="2434" spans="1:2" ht="9.6" x14ac:dyDescent="0.3">
      <c r="A2434" s="177"/>
      <c r="B2434" s="179"/>
    </row>
    <row r="2435" spans="1:2" ht="9.6" x14ac:dyDescent="0.3">
      <c r="A2435" s="177"/>
      <c r="B2435" s="179"/>
    </row>
    <row r="2436" spans="1:2" ht="9.6" x14ac:dyDescent="0.3">
      <c r="A2436" s="177"/>
      <c r="B2436" s="179"/>
    </row>
    <row r="2437" spans="1:2" ht="9.6" x14ac:dyDescent="0.3">
      <c r="A2437" s="177"/>
      <c r="B2437" s="179"/>
    </row>
    <row r="2438" spans="1:2" ht="9.6" x14ac:dyDescent="0.3">
      <c r="A2438" s="177"/>
      <c r="B2438" s="179"/>
    </row>
    <row r="2439" spans="1:2" ht="9.6" x14ac:dyDescent="0.3">
      <c r="A2439" s="177"/>
      <c r="B2439" s="179"/>
    </row>
    <row r="2440" spans="1:2" ht="9.6" x14ac:dyDescent="0.3">
      <c r="A2440" s="177"/>
      <c r="B2440" s="179"/>
    </row>
    <row r="2441" spans="1:2" ht="9.6" x14ac:dyDescent="0.3">
      <c r="A2441" s="177"/>
      <c r="B2441" s="179"/>
    </row>
    <row r="2442" spans="1:2" ht="9.6" x14ac:dyDescent="0.3">
      <c r="A2442" s="177"/>
      <c r="B2442" s="179"/>
    </row>
    <row r="2443" spans="1:2" ht="9.6" x14ac:dyDescent="0.3">
      <c r="A2443" s="177"/>
      <c r="B2443" s="179"/>
    </row>
    <row r="2444" spans="1:2" ht="9.6" x14ac:dyDescent="0.3">
      <c r="A2444" s="177"/>
      <c r="B2444" s="179"/>
    </row>
    <row r="2445" spans="1:2" ht="9.6" x14ac:dyDescent="0.3">
      <c r="A2445" s="177"/>
      <c r="B2445" s="179"/>
    </row>
    <row r="2446" spans="1:2" ht="9.6" x14ac:dyDescent="0.3">
      <c r="A2446" s="177"/>
      <c r="B2446" s="179"/>
    </row>
    <row r="2447" spans="1:2" ht="9.6" x14ac:dyDescent="0.3">
      <c r="A2447" s="177"/>
      <c r="B2447" s="179"/>
    </row>
    <row r="2448" spans="1:2" ht="9.6" x14ac:dyDescent="0.3">
      <c r="A2448" s="177"/>
      <c r="B2448" s="179"/>
    </row>
    <row r="2449" spans="1:2" ht="9.6" x14ac:dyDescent="0.3">
      <c r="A2449" s="177"/>
      <c r="B2449" s="179"/>
    </row>
    <row r="2450" spans="1:2" ht="9.6" x14ac:dyDescent="0.3">
      <c r="A2450" s="177"/>
      <c r="B2450" s="179"/>
    </row>
    <row r="2451" spans="1:2" ht="9.6" x14ac:dyDescent="0.3">
      <c r="A2451" s="177"/>
      <c r="B2451" s="179"/>
    </row>
    <row r="2452" spans="1:2" ht="9.6" x14ac:dyDescent="0.3">
      <c r="A2452" s="177"/>
      <c r="B2452" s="179"/>
    </row>
    <row r="2453" spans="1:2" ht="9.6" x14ac:dyDescent="0.3">
      <c r="A2453" s="177"/>
      <c r="B2453" s="179"/>
    </row>
    <row r="2454" spans="1:2" ht="9.6" x14ac:dyDescent="0.3">
      <c r="A2454" s="177"/>
      <c r="B2454" s="179"/>
    </row>
    <row r="2455" spans="1:2" ht="9.6" x14ac:dyDescent="0.3">
      <c r="A2455" s="177"/>
      <c r="B2455" s="179"/>
    </row>
    <row r="2456" spans="1:2" ht="9.6" x14ac:dyDescent="0.3">
      <c r="A2456" s="177"/>
      <c r="B2456" s="179"/>
    </row>
    <row r="2457" spans="1:2" ht="9.6" x14ac:dyDescent="0.3">
      <c r="A2457" s="177"/>
      <c r="B2457" s="179"/>
    </row>
    <row r="2458" spans="1:2" ht="9.6" x14ac:dyDescent="0.3">
      <c r="A2458" s="177"/>
      <c r="B2458" s="179"/>
    </row>
    <row r="2459" spans="1:2" ht="9.6" x14ac:dyDescent="0.3">
      <c r="A2459" s="177"/>
      <c r="B2459" s="179"/>
    </row>
    <row r="2460" spans="1:2" ht="9.6" x14ac:dyDescent="0.3">
      <c r="A2460" s="177"/>
      <c r="B2460" s="179"/>
    </row>
    <row r="2461" spans="1:2" ht="9.6" x14ac:dyDescent="0.3">
      <c r="A2461" s="177"/>
      <c r="B2461" s="179"/>
    </row>
    <row r="2462" spans="1:2" ht="9.6" x14ac:dyDescent="0.3">
      <c r="A2462" s="177"/>
      <c r="B2462" s="179"/>
    </row>
    <row r="2463" spans="1:2" ht="9.6" x14ac:dyDescent="0.3">
      <c r="A2463" s="177"/>
      <c r="B2463" s="179"/>
    </row>
    <row r="2464" spans="1:2" ht="9.6" x14ac:dyDescent="0.3">
      <c r="A2464" s="177"/>
      <c r="B2464" s="179"/>
    </row>
    <row r="2465" spans="1:2" ht="9.6" x14ac:dyDescent="0.3">
      <c r="A2465" s="177"/>
      <c r="B2465" s="179"/>
    </row>
    <row r="2466" spans="1:2" ht="9.6" x14ac:dyDescent="0.3">
      <c r="A2466" s="177"/>
      <c r="B2466" s="179"/>
    </row>
    <row r="2467" spans="1:2" ht="9.6" x14ac:dyDescent="0.3">
      <c r="A2467" s="177"/>
      <c r="B2467" s="179"/>
    </row>
    <row r="2468" spans="1:2" ht="9.6" x14ac:dyDescent="0.3">
      <c r="A2468" s="177"/>
      <c r="B2468" s="179"/>
    </row>
    <row r="2469" spans="1:2" ht="9.6" x14ac:dyDescent="0.3">
      <c r="A2469" s="177"/>
      <c r="B2469" s="179"/>
    </row>
    <row r="2470" spans="1:2" ht="9.6" x14ac:dyDescent="0.3">
      <c r="A2470" s="177"/>
      <c r="B2470" s="179"/>
    </row>
    <row r="2471" spans="1:2" ht="9.6" x14ac:dyDescent="0.3">
      <c r="A2471" s="177"/>
      <c r="B2471" s="179"/>
    </row>
    <row r="2472" spans="1:2" ht="9.6" x14ac:dyDescent="0.3">
      <c r="A2472" s="177"/>
      <c r="B2472" s="179"/>
    </row>
    <row r="2473" spans="1:2" ht="9.6" x14ac:dyDescent="0.3">
      <c r="A2473" s="177"/>
      <c r="B2473" s="179"/>
    </row>
    <row r="2474" spans="1:2" ht="9.6" x14ac:dyDescent="0.3">
      <c r="A2474" s="177"/>
      <c r="B2474" s="179"/>
    </row>
    <row r="2475" spans="1:2" ht="9.6" x14ac:dyDescent="0.3">
      <c r="A2475" s="177"/>
      <c r="B2475" s="179"/>
    </row>
    <row r="2476" spans="1:2" ht="9.6" x14ac:dyDescent="0.3">
      <c r="A2476" s="177"/>
      <c r="B2476" s="179"/>
    </row>
    <row r="2477" spans="1:2" ht="9.6" x14ac:dyDescent="0.3">
      <c r="A2477" s="177"/>
      <c r="B2477" s="179"/>
    </row>
    <row r="2478" spans="1:2" ht="9.6" x14ac:dyDescent="0.3">
      <c r="A2478" s="177"/>
      <c r="B2478" s="179"/>
    </row>
    <row r="2479" spans="1:2" ht="9.6" x14ac:dyDescent="0.3">
      <c r="A2479" s="177"/>
      <c r="B2479" s="179"/>
    </row>
    <row r="2480" spans="1:2" ht="9.6" x14ac:dyDescent="0.3">
      <c r="A2480" s="177"/>
      <c r="B2480" s="179"/>
    </row>
    <row r="2481" spans="1:2" ht="9.6" x14ac:dyDescent="0.3">
      <c r="A2481" s="177"/>
      <c r="B2481" s="179"/>
    </row>
    <row r="2482" spans="1:2" ht="9.6" x14ac:dyDescent="0.3">
      <c r="A2482" s="177"/>
      <c r="B2482" s="179"/>
    </row>
    <row r="2483" spans="1:2" ht="9.6" x14ac:dyDescent="0.3">
      <c r="A2483" s="177"/>
      <c r="B2483" s="179"/>
    </row>
    <row r="2484" spans="1:2" ht="9.6" x14ac:dyDescent="0.3">
      <c r="A2484" s="177"/>
      <c r="B2484" s="179"/>
    </row>
    <row r="2485" spans="1:2" ht="9.6" x14ac:dyDescent="0.3">
      <c r="A2485" s="177"/>
      <c r="B2485" s="179"/>
    </row>
    <row r="2486" spans="1:2" ht="9.6" x14ac:dyDescent="0.3">
      <c r="A2486" s="177"/>
      <c r="B2486" s="179"/>
    </row>
    <row r="2487" spans="1:2" ht="9.6" x14ac:dyDescent="0.3">
      <c r="A2487" s="177"/>
      <c r="B2487" s="179"/>
    </row>
    <row r="2488" spans="1:2" ht="9.6" x14ac:dyDescent="0.3">
      <c r="A2488" s="177"/>
      <c r="B2488" s="179"/>
    </row>
    <row r="2489" spans="1:2" ht="9.6" x14ac:dyDescent="0.3">
      <c r="A2489" s="177"/>
      <c r="B2489" s="179"/>
    </row>
    <row r="2490" spans="1:2" ht="9.6" x14ac:dyDescent="0.3">
      <c r="A2490" s="177"/>
      <c r="B2490" s="179"/>
    </row>
    <row r="2491" spans="1:2" ht="9.6" x14ac:dyDescent="0.3">
      <c r="A2491" s="177"/>
      <c r="B2491" s="179"/>
    </row>
    <row r="2492" spans="1:2" ht="9.6" x14ac:dyDescent="0.3">
      <c r="A2492" s="177"/>
      <c r="B2492" s="179"/>
    </row>
    <row r="2493" spans="1:2" ht="9.6" x14ac:dyDescent="0.3">
      <c r="A2493" s="177"/>
      <c r="B2493" s="179"/>
    </row>
    <row r="2494" spans="1:2" ht="9.6" x14ac:dyDescent="0.3">
      <c r="A2494" s="177"/>
      <c r="B2494" s="179"/>
    </row>
    <row r="2495" spans="1:2" ht="9.6" x14ac:dyDescent="0.3">
      <c r="A2495" s="177"/>
      <c r="B2495" s="179"/>
    </row>
    <row r="2496" spans="1:2" ht="9.6" x14ac:dyDescent="0.3">
      <c r="A2496" s="177"/>
      <c r="B2496" s="179"/>
    </row>
    <row r="2497" spans="1:2" ht="9.6" x14ac:dyDescent="0.3">
      <c r="A2497" s="177"/>
      <c r="B2497" s="179"/>
    </row>
    <row r="2498" spans="1:2" ht="9.6" x14ac:dyDescent="0.3">
      <c r="A2498" s="177"/>
      <c r="B2498" s="179"/>
    </row>
    <row r="2499" spans="1:2" ht="9.6" x14ac:dyDescent="0.3">
      <c r="A2499" s="177"/>
      <c r="B2499" s="179"/>
    </row>
    <row r="2500" spans="1:2" ht="9.6" x14ac:dyDescent="0.3">
      <c r="A2500" s="177"/>
      <c r="B2500" s="179"/>
    </row>
    <row r="2501" spans="1:2" ht="9.6" x14ac:dyDescent="0.3">
      <c r="A2501" s="177"/>
      <c r="B2501" s="179"/>
    </row>
    <row r="2502" spans="1:2" ht="9.6" x14ac:dyDescent="0.3">
      <c r="A2502" s="177"/>
      <c r="B2502" s="179"/>
    </row>
    <row r="2503" spans="1:2" ht="9.6" x14ac:dyDescent="0.3">
      <c r="A2503" s="177"/>
      <c r="B2503" s="179"/>
    </row>
    <row r="2504" spans="1:2" ht="9.6" x14ac:dyDescent="0.3">
      <c r="A2504" s="177"/>
      <c r="B2504" s="179"/>
    </row>
    <row r="2505" spans="1:2" ht="9.6" x14ac:dyDescent="0.3">
      <c r="A2505" s="177"/>
      <c r="B2505" s="179"/>
    </row>
    <row r="2506" spans="1:2" ht="9.6" x14ac:dyDescent="0.3">
      <c r="A2506" s="177"/>
      <c r="B2506" s="179"/>
    </row>
    <row r="2507" spans="1:2" ht="9.6" x14ac:dyDescent="0.3">
      <c r="A2507" s="177"/>
      <c r="B2507" s="179"/>
    </row>
    <row r="2508" spans="1:2" ht="9.6" x14ac:dyDescent="0.3">
      <c r="A2508" s="177"/>
      <c r="B2508" s="179"/>
    </row>
    <row r="2509" spans="1:2" ht="9.6" x14ac:dyDescent="0.3">
      <c r="A2509" s="177"/>
      <c r="B2509" s="179"/>
    </row>
    <row r="2510" spans="1:2" ht="9.6" x14ac:dyDescent="0.3">
      <c r="A2510" s="177"/>
      <c r="B2510" s="179"/>
    </row>
    <row r="2511" spans="1:2" ht="9.6" x14ac:dyDescent="0.3">
      <c r="A2511" s="177"/>
      <c r="B2511" s="179"/>
    </row>
    <row r="2512" spans="1:2" ht="9.6" x14ac:dyDescent="0.3">
      <c r="A2512" s="177"/>
      <c r="B2512" s="179"/>
    </row>
    <row r="2513" spans="1:2" ht="9.6" x14ac:dyDescent="0.3">
      <c r="A2513" s="177"/>
      <c r="B2513" s="179"/>
    </row>
    <row r="2514" spans="1:2" ht="9.6" x14ac:dyDescent="0.3">
      <c r="A2514" s="177"/>
      <c r="B2514" s="179"/>
    </row>
    <row r="2515" spans="1:2" ht="9.6" x14ac:dyDescent="0.3">
      <c r="A2515" s="177"/>
      <c r="B2515" s="179"/>
    </row>
    <row r="2516" spans="1:2" ht="9.6" x14ac:dyDescent="0.3">
      <c r="A2516" s="177"/>
      <c r="B2516" s="179"/>
    </row>
    <row r="2517" spans="1:2" ht="9.6" x14ac:dyDescent="0.3">
      <c r="A2517" s="177"/>
      <c r="B2517" s="179"/>
    </row>
    <row r="2518" spans="1:2" ht="9.6" x14ac:dyDescent="0.3">
      <c r="A2518" s="177"/>
      <c r="B2518" s="179"/>
    </row>
    <row r="2519" spans="1:2" ht="9.6" x14ac:dyDescent="0.3">
      <c r="A2519" s="177"/>
      <c r="B2519" s="179"/>
    </row>
    <row r="2520" spans="1:2" ht="9.6" x14ac:dyDescent="0.3">
      <c r="A2520" s="177"/>
      <c r="B2520" s="179"/>
    </row>
    <row r="2521" spans="1:2" ht="9.6" x14ac:dyDescent="0.3">
      <c r="A2521" s="177"/>
      <c r="B2521" s="179"/>
    </row>
    <row r="2522" spans="1:2" ht="9.6" x14ac:dyDescent="0.3">
      <c r="A2522" s="177"/>
      <c r="B2522" s="179"/>
    </row>
    <row r="2523" spans="1:2" ht="9.6" x14ac:dyDescent="0.3">
      <c r="A2523" s="177"/>
      <c r="B2523" s="179"/>
    </row>
    <row r="2524" spans="1:2" ht="9.6" x14ac:dyDescent="0.3">
      <c r="A2524" s="177"/>
      <c r="B2524" s="179"/>
    </row>
    <row r="2525" spans="1:2" ht="9.6" x14ac:dyDescent="0.3">
      <c r="A2525" s="177"/>
      <c r="B2525" s="179"/>
    </row>
    <row r="2526" spans="1:2" ht="9.6" x14ac:dyDescent="0.3">
      <c r="A2526" s="177"/>
      <c r="B2526" s="179"/>
    </row>
    <row r="2527" spans="1:2" ht="9.6" x14ac:dyDescent="0.3">
      <c r="A2527" s="177"/>
      <c r="B2527" s="179"/>
    </row>
    <row r="2528" spans="1:2" ht="9.6" x14ac:dyDescent="0.3">
      <c r="A2528" s="177"/>
      <c r="B2528" s="179"/>
    </row>
    <row r="2529" spans="1:2" ht="9.6" x14ac:dyDescent="0.3">
      <c r="A2529" s="177"/>
      <c r="B2529" s="179"/>
    </row>
    <row r="2530" spans="1:2" ht="9.6" x14ac:dyDescent="0.3">
      <c r="A2530" s="177"/>
      <c r="B2530" s="179"/>
    </row>
    <row r="2531" spans="1:2" ht="9.6" x14ac:dyDescent="0.3">
      <c r="A2531" s="177"/>
      <c r="B2531" s="179"/>
    </row>
    <row r="2532" spans="1:2" ht="9.6" x14ac:dyDescent="0.3">
      <c r="A2532" s="177"/>
      <c r="B2532" s="179"/>
    </row>
    <row r="2533" spans="1:2" ht="9.6" x14ac:dyDescent="0.3">
      <c r="A2533" s="177"/>
      <c r="B2533" s="179"/>
    </row>
    <row r="2534" spans="1:2" ht="9.6" x14ac:dyDescent="0.3">
      <c r="A2534" s="177"/>
      <c r="B2534" s="179"/>
    </row>
    <row r="2535" spans="1:2" ht="9.6" x14ac:dyDescent="0.3">
      <c r="A2535" s="177"/>
      <c r="B2535" s="179"/>
    </row>
    <row r="2536" spans="1:2" ht="9.6" x14ac:dyDescent="0.3">
      <c r="A2536" s="177"/>
      <c r="B2536" s="179"/>
    </row>
    <row r="2537" spans="1:2" ht="9.6" x14ac:dyDescent="0.3">
      <c r="A2537" s="177"/>
      <c r="B2537" s="179"/>
    </row>
    <row r="2538" spans="1:2" ht="9.6" x14ac:dyDescent="0.3">
      <c r="A2538" s="177"/>
      <c r="B2538" s="179"/>
    </row>
    <row r="2539" spans="1:2" ht="9.6" x14ac:dyDescent="0.3">
      <c r="A2539" s="177"/>
      <c r="B2539" s="179"/>
    </row>
    <row r="2540" spans="1:2" ht="9.6" x14ac:dyDescent="0.3">
      <c r="A2540" s="177"/>
      <c r="B2540" s="179"/>
    </row>
    <row r="2541" spans="1:2" ht="9.6" x14ac:dyDescent="0.3">
      <c r="A2541" s="177"/>
      <c r="B2541" s="179"/>
    </row>
    <row r="2542" spans="1:2" ht="9.6" x14ac:dyDescent="0.3">
      <c r="A2542" s="177"/>
      <c r="B2542" s="179"/>
    </row>
    <row r="2543" spans="1:2" ht="9.6" x14ac:dyDescent="0.3">
      <c r="A2543" s="177"/>
      <c r="B2543" s="179"/>
    </row>
    <row r="2544" spans="1:2" ht="9.6" x14ac:dyDescent="0.3">
      <c r="A2544" s="177"/>
      <c r="B2544" s="179"/>
    </row>
    <row r="2545" spans="1:2" ht="9.6" x14ac:dyDescent="0.3">
      <c r="A2545" s="177"/>
      <c r="B2545" s="179"/>
    </row>
    <row r="2546" spans="1:2" ht="9.6" x14ac:dyDescent="0.3">
      <c r="A2546" s="177"/>
      <c r="B2546" s="179"/>
    </row>
    <row r="2547" spans="1:2" ht="9.6" x14ac:dyDescent="0.3">
      <c r="A2547" s="177"/>
      <c r="B2547" s="179"/>
    </row>
    <row r="2548" spans="1:2" ht="9.6" x14ac:dyDescent="0.3">
      <c r="A2548" s="177"/>
      <c r="B2548" s="179"/>
    </row>
    <row r="2549" spans="1:2" ht="9.6" x14ac:dyDescent="0.3">
      <c r="A2549" s="177"/>
      <c r="B2549" s="179"/>
    </row>
    <row r="2550" spans="1:2" ht="9.6" x14ac:dyDescent="0.3">
      <c r="A2550" s="177"/>
      <c r="B2550" s="179"/>
    </row>
    <row r="2551" spans="1:2" ht="9.6" x14ac:dyDescent="0.3">
      <c r="A2551" s="177"/>
      <c r="B2551" s="179"/>
    </row>
    <row r="2552" spans="1:2" ht="9.6" x14ac:dyDescent="0.3">
      <c r="A2552" s="177"/>
      <c r="B2552" s="179"/>
    </row>
    <row r="2553" spans="1:2" ht="9.6" x14ac:dyDescent="0.3">
      <c r="A2553" s="177"/>
      <c r="B2553" s="179"/>
    </row>
    <row r="2554" spans="1:2" ht="9.6" x14ac:dyDescent="0.3">
      <c r="A2554" s="177"/>
      <c r="B2554" s="179"/>
    </row>
    <row r="2555" spans="1:2" ht="9.6" x14ac:dyDescent="0.3">
      <c r="A2555" s="177"/>
      <c r="B2555" s="179"/>
    </row>
    <row r="2556" spans="1:2" ht="9.6" x14ac:dyDescent="0.3">
      <c r="A2556" s="177"/>
      <c r="B2556" s="179"/>
    </row>
    <row r="2557" spans="1:2" ht="9.6" x14ac:dyDescent="0.3">
      <c r="A2557" s="177"/>
      <c r="B2557" s="179"/>
    </row>
    <row r="2558" spans="1:2" ht="9.6" x14ac:dyDescent="0.3">
      <c r="A2558" s="177"/>
      <c r="B2558" s="179"/>
    </row>
    <row r="2559" spans="1:2" ht="9.6" x14ac:dyDescent="0.3">
      <c r="A2559" s="177"/>
      <c r="B2559" s="179"/>
    </row>
    <row r="2560" spans="1:2" ht="9.6" x14ac:dyDescent="0.3">
      <c r="A2560" s="177"/>
      <c r="B2560" s="179"/>
    </row>
    <row r="2561" spans="1:2" ht="9.6" x14ac:dyDescent="0.3">
      <c r="A2561" s="177"/>
      <c r="B2561" s="179"/>
    </row>
    <row r="2562" spans="1:2" ht="9.6" x14ac:dyDescent="0.3">
      <c r="A2562" s="177"/>
      <c r="B2562" s="179"/>
    </row>
    <row r="2563" spans="1:2" ht="9.6" x14ac:dyDescent="0.3">
      <c r="A2563" s="177"/>
      <c r="B2563" s="179"/>
    </row>
    <row r="2564" spans="1:2" ht="9.6" x14ac:dyDescent="0.3">
      <c r="A2564" s="177"/>
      <c r="B2564" s="179"/>
    </row>
    <row r="2565" spans="1:2" ht="9.6" x14ac:dyDescent="0.3">
      <c r="A2565" s="177"/>
      <c r="B2565" s="179"/>
    </row>
    <row r="2566" spans="1:2" ht="9.6" x14ac:dyDescent="0.3">
      <c r="A2566" s="177"/>
      <c r="B2566" s="179"/>
    </row>
    <row r="2567" spans="1:2" ht="9.6" x14ac:dyDescent="0.3">
      <c r="A2567" s="177"/>
      <c r="B2567" s="179"/>
    </row>
    <row r="2568" spans="1:2" ht="9.6" x14ac:dyDescent="0.3">
      <c r="A2568" s="177"/>
      <c r="B2568" s="179"/>
    </row>
    <row r="2569" spans="1:2" ht="9.6" x14ac:dyDescent="0.3">
      <c r="A2569" s="177"/>
      <c r="B2569" s="179"/>
    </row>
    <row r="2570" spans="1:2" ht="9.6" x14ac:dyDescent="0.3">
      <c r="A2570" s="177"/>
      <c r="B2570" s="179"/>
    </row>
    <row r="2571" spans="1:2" ht="9.6" x14ac:dyDescent="0.3">
      <c r="A2571" s="177"/>
      <c r="B2571" s="179"/>
    </row>
    <row r="2572" spans="1:2" ht="9.6" x14ac:dyDescent="0.3">
      <c r="A2572" s="177"/>
      <c r="B2572" s="179"/>
    </row>
    <row r="2573" spans="1:2" ht="9.6" x14ac:dyDescent="0.3">
      <c r="A2573" s="177"/>
      <c r="B2573" s="179"/>
    </row>
    <row r="2574" spans="1:2" ht="9.6" x14ac:dyDescent="0.3">
      <c r="A2574" s="177"/>
      <c r="B2574" s="179"/>
    </row>
    <row r="2575" spans="1:2" ht="9.6" x14ac:dyDescent="0.3">
      <c r="A2575" s="177"/>
      <c r="B2575" s="179"/>
    </row>
    <row r="2576" spans="1:2" ht="9.6" x14ac:dyDescent="0.3">
      <c r="A2576" s="177"/>
      <c r="B2576" s="179"/>
    </row>
    <row r="2577" spans="1:2" ht="9.6" x14ac:dyDescent="0.3">
      <c r="A2577" s="177"/>
      <c r="B2577" s="179"/>
    </row>
    <row r="2578" spans="1:2" ht="9.6" x14ac:dyDescent="0.3">
      <c r="A2578" s="177"/>
      <c r="B2578" s="179"/>
    </row>
    <row r="2579" spans="1:2" ht="9.6" x14ac:dyDescent="0.3">
      <c r="A2579" s="177"/>
      <c r="B2579" s="179"/>
    </row>
    <row r="2580" spans="1:2" ht="9.6" x14ac:dyDescent="0.3">
      <c r="A2580" s="177"/>
      <c r="B2580" s="179"/>
    </row>
    <row r="2581" spans="1:2" ht="9.6" x14ac:dyDescent="0.3">
      <c r="A2581" s="177"/>
      <c r="B2581" s="179"/>
    </row>
    <row r="2582" spans="1:2" ht="9.6" x14ac:dyDescent="0.3">
      <c r="A2582" s="177"/>
      <c r="B2582" s="179"/>
    </row>
    <row r="2583" spans="1:2" ht="9.6" x14ac:dyDescent="0.3">
      <c r="A2583" s="177"/>
      <c r="B2583" s="179"/>
    </row>
    <row r="2584" spans="1:2" ht="9.6" x14ac:dyDescent="0.3">
      <c r="A2584" s="177"/>
      <c r="B2584" s="179"/>
    </row>
    <row r="2585" spans="1:2" ht="9.6" x14ac:dyDescent="0.3">
      <c r="A2585" s="177"/>
      <c r="B2585" s="179"/>
    </row>
    <row r="2586" spans="1:2" ht="9.6" x14ac:dyDescent="0.3">
      <c r="A2586" s="177"/>
      <c r="B2586" s="179"/>
    </row>
    <row r="2587" spans="1:2" ht="9.6" x14ac:dyDescent="0.3">
      <c r="A2587" s="177"/>
      <c r="B2587" s="179"/>
    </row>
    <row r="2588" spans="1:2" ht="9.6" x14ac:dyDescent="0.3">
      <c r="A2588" s="177"/>
      <c r="B2588" s="179"/>
    </row>
    <row r="2589" spans="1:2" ht="9.6" x14ac:dyDescent="0.3">
      <c r="A2589" s="177"/>
      <c r="B2589" s="179"/>
    </row>
    <row r="2590" spans="1:2" ht="9.6" x14ac:dyDescent="0.3">
      <c r="A2590" s="177"/>
      <c r="B2590" s="179"/>
    </row>
    <row r="2591" spans="1:2" ht="9.6" x14ac:dyDescent="0.3">
      <c r="A2591" s="177"/>
      <c r="B2591" s="179"/>
    </row>
    <row r="2592" spans="1:2" ht="9.6" x14ac:dyDescent="0.3">
      <c r="A2592" s="177"/>
      <c r="B2592" s="179"/>
    </row>
    <row r="2593" spans="1:2" ht="9.6" x14ac:dyDescent="0.3">
      <c r="A2593" s="177"/>
      <c r="B2593" s="179"/>
    </row>
    <row r="2594" spans="1:2" ht="9.6" x14ac:dyDescent="0.3">
      <c r="A2594" s="177"/>
      <c r="B2594" s="179"/>
    </row>
    <row r="2595" spans="1:2" ht="9.6" x14ac:dyDescent="0.3">
      <c r="A2595" s="177"/>
      <c r="B2595" s="179"/>
    </row>
    <row r="2596" spans="1:2" ht="9.6" x14ac:dyDescent="0.3">
      <c r="A2596" s="177"/>
      <c r="B2596" s="179"/>
    </row>
    <row r="2597" spans="1:2" ht="9.6" x14ac:dyDescent="0.3">
      <c r="A2597" s="177"/>
      <c r="B2597" s="179"/>
    </row>
    <row r="2598" spans="1:2" ht="9.6" x14ac:dyDescent="0.3">
      <c r="A2598" s="177"/>
      <c r="B2598" s="179"/>
    </row>
    <row r="2599" spans="1:2" ht="9.6" x14ac:dyDescent="0.3">
      <c r="A2599" s="177"/>
      <c r="B2599" s="179"/>
    </row>
    <row r="2600" spans="1:2" ht="9.6" x14ac:dyDescent="0.3">
      <c r="A2600" s="177"/>
      <c r="B2600" s="179"/>
    </row>
    <row r="2601" spans="1:2" ht="9.6" x14ac:dyDescent="0.3">
      <c r="A2601" s="177"/>
      <c r="B2601" s="179"/>
    </row>
    <row r="2602" spans="1:2" ht="9.6" x14ac:dyDescent="0.3">
      <c r="A2602" s="177"/>
      <c r="B2602" s="179"/>
    </row>
    <row r="2603" spans="1:2" ht="9.6" x14ac:dyDescent="0.3">
      <c r="A2603" s="177"/>
      <c r="B2603" s="179"/>
    </row>
    <row r="2604" spans="1:2" ht="9.6" x14ac:dyDescent="0.3">
      <c r="A2604" s="177"/>
      <c r="B2604" s="179"/>
    </row>
    <row r="2605" spans="1:2" ht="9.6" x14ac:dyDescent="0.3">
      <c r="A2605" s="177"/>
      <c r="B2605" s="179"/>
    </row>
    <row r="2606" spans="1:2" ht="9.6" x14ac:dyDescent="0.3">
      <c r="A2606" s="177"/>
      <c r="B2606" s="179"/>
    </row>
    <row r="2607" spans="1:2" ht="9.6" x14ac:dyDescent="0.3">
      <c r="A2607" s="177"/>
      <c r="B2607" s="179"/>
    </row>
    <row r="2608" spans="1:2" ht="9.6" x14ac:dyDescent="0.3">
      <c r="A2608" s="177"/>
      <c r="B2608" s="179"/>
    </row>
    <row r="2609" spans="1:2" ht="9.6" x14ac:dyDescent="0.3">
      <c r="A2609" s="177"/>
      <c r="B2609" s="179"/>
    </row>
    <row r="2610" spans="1:2" ht="9.6" x14ac:dyDescent="0.3">
      <c r="A2610" s="177"/>
      <c r="B2610" s="179"/>
    </row>
    <row r="2611" spans="1:2" ht="9.6" x14ac:dyDescent="0.3">
      <c r="A2611" s="177"/>
      <c r="B2611" s="179"/>
    </row>
    <row r="2612" spans="1:2" ht="9.6" x14ac:dyDescent="0.3">
      <c r="A2612" s="177"/>
      <c r="B2612" s="179"/>
    </row>
    <row r="2613" spans="1:2" ht="9.6" x14ac:dyDescent="0.3">
      <c r="A2613" s="177"/>
      <c r="B2613" s="179"/>
    </row>
    <row r="2614" spans="1:2" ht="9.6" x14ac:dyDescent="0.3">
      <c r="A2614" s="177"/>
      <c r="B2614" s="179"/>
    </row>
    <row r="2615" spans="1:2" ht="9.6" x14ac:dyDescent="0.3">
      <c r="A2615" s="177"/>
      <c r="B2615" s="179"/>
    </row>
    <row r="2616" spans="1:2" ht="9.6" x14ac:dyDescent="0.3">
      <c r="A2616" s="177"/>
      <c r="B2616" s="179"/>
    </row>
    <row r="2617" spans="1:2" ht="9.6" x14ac:dyDescent="0.3">
      <c r="A2617" s="177"/>
      <c r="B2617" s="179"/>
    </row>
    <row r="2618" spans="1:2" ht="9.6" x14ac:dyDescent="0.3">
      <c r="A2618" s="177"/>
      <c r="B2618" s="179"/>
    </row>
    <row r="2619" spans="1:2" ht="9.6" x14ac:dyDescent="0.3">
      <c r="A2619" s="177"/>
      <c r="B2619" s="179"/>
    </row>
    <row r="2620" spans="1:2" ht="9.6" x14ac:dyDescent="0.3">
      <c r="A2620" s="177"/>
      <c r="B2620" s="179"/>
    </row>
    <row r="2621" spans="1:2" ht="9.6" x14ac:dyDescent="0.3">
      <c r="A2621" s="177"/>
      <c r="B2621" s="179"/>
    </row>
    <row r="2622" spans="1:2" ht="9.6" x14ac:dyDescent="0.3">
      <c r="A2622" s="177"/>
      <c r="B2622" s="179"/>
    </row>
    <row r="2623" spans="1:2" ht="9.6" x14ac:dyDescent="0.3">
      <c r="A2623" s="177"/>
      <c r="B2623" s="179"/>
    </row>
    <row r="2624" spans="1:2" ht="9.6" x14ac:dyDescent="0.3">
      <c r="A2624" s="177"/>
      <c r="B2624" s="179"/>
    </row>
    <row r="2625" spans="1:2" ht="9.6" x14ac:dyDescent="0.3">
      <c r="A2625" s="177"/>
      <c r="B2625" s="179"/>
    </row>
    <row r="2626" spans="1:2" ht="9.6" x14ac:dyDescent="0.3">
      <c r="A2626" s="177"/>
      <c r="B2626" s="179"/>
    </row>
    <row r="2627" spans="1:2" ht="9.6" x14ac:dyDescent="0.3">
      <c r="A2627" s="177"/>
      <c r="B2627" s="179"/>
    </row>
    <row r="2628" spans="1:2" ht="9.6" x14ac:dyDescent="0.3">
      <c r="A2628" s="177"/>
      <c r="B2628" s="179"/>
    </row>
    <row r="2629" spans="1:2" ht="9.6" x14ac:dyDescent="0.3">
      <c r="A2629" s="177"/>
      <c r="B2629" s="179"/>
    </row>
    <row r="2630" spans="1:2" ht="9.6" x14ac:dyDescent="0.3">
      <c r="A2630" s="177"/>
      <c r="B2630" s="179"/>
    </row>
    <row r="2631" spans="1:2" ht="9.6" x14ac:dyDescent="0.3">
      <c r="A2631" s="177"/>
      <c r="B2631" s="179"/>
    </row>
    <row r="2632" spans="1:2" ht="9.6" x14ac:dyDescent="0.3">
      <c r="A2632" s="177"/>
      <c r="B2632" s="179"/>
    </row>
    <row r="2633" spans="1:2" ht="9.6" x14ac:dyDescent="0.3">
      <c r="A2633" s="177"/>
      <c r="B2633" s="179"/>
    </row>
    <row r="2634" spans="1:2" ht="9.6" x14ac:dyDescent="0.3">
      <c r="A2634" s="177"/>
      <c r="B2634" s="179"/>
    </row>
    <row r="2635" spans="1:2" ht="9.6" x14ac:dyDescent="0.3">
      <c r="A2635" s="177"/>
      <c r="B2635" s="179"/>
    </row>
    <row r="2636" spans="1:2" ht="9.6" x14ac:dyDescent="0.3">
      <c r="A2636" s="177"/>
      <c r="B2636" s="179"/>
    </row>
    <row r="2637" spans="1:2" ht="9.6" x14ac:dyDescent="0.3">
      <c r="A2637" s="177"/>
      <c r="B2637" s="179"/>
    </row>
    <row r="2638" spans="1:2" ht="9.6" x14ac:dyDescent="0.3">
      <c r="A2638" s="177"/>
      <c r="B2638" s="179"/>
    </row>
    <row r="2639" spans="1:2" ht="9.6" x14ac:dyDescent="0.3">
      <c r="A2639" s="177"/>
      <c r="B2639" s="179"/>
    </row>
    <row r="2640" spans="1:2" ht="9.6" x14ac:dyDescent="0.3">
      <c r="A2640" s="177"/>
      <c r="B2640" s="179"/>
    </row>
    <row r="2641" spans="1:2" ht="9.6" x14ac:dyDescent="0.3">
      <c r="A2641" s="177"/>
      <c r="B2641" s="179"/>
    </row>
    <row r="2642" spans="1:2" ht="9.6" x14ac:dyDescent="0.3">
      <c r="A2642" s="177"/>
      <c r="B2642" s="179"/>
    </row>
    <row r="2643" spans="1:2" ht="9.6" x14ac:dyDescent="0.3">
      <c r="A2643" s="177"/>
      <c r="B2643" s="179"/>
    </row>
    <row r="2644" spans="1:2" ht="9.6" x14ac:dyDescent="0.3">
      <c r="A2644" s="177"/>
      <c r="B2644" s="179"/>
    </row>
    <row r="2645" spans="1:2" ht="9.6" x14ac:dyDescent="0.3">
      <c r="A2645" s="177"/>
      <c r="B2645" s="179"/>
    </row>
    <row r="2646" spans="1:2" ht="9.6" x14ac:dyDescent="0.3">
      <c r="A2646" s="177"/>
      <c r="B2646" s="179"/>
    </row>
    <row r="2647" spans="1:2" ht="9.6" x14ac:dyDescent="0.3">
      <c r="A2647" s="177"/>
      <c r="B2647" s="179"/>
    </row>
    <row r="2648" spans="1:2" ht="9.6" x14ac:dyDescent="0.3">
      <c r="A2648" s="177"/>
      <c r="B2648" s="179"/>
    </row>
    <row r="2649" spans="1:2" ht="9.6" x14ac:dyDescent="0.3">
      <c r="A2649" s="177"/>
      <c r="B2649" s="179"/>
    </row>
    <row r="2650" spans="1:2" ht="9.6" x14ac:dyDescent="0.3">
      <c r="A2650" s="177"/>
      <c r="B2650" s="179"/>
    </row>
    <row r="2651" spans="1:2" ht="9.6" x14ac:dyDescent="0.3">
      <c r="A2651" s="177"/>
      <c r="B2651" s="179"/>
    </row>
    <row r="2652" spans="1:2" ht="9.6" x14ac:dyDescent="0.3">
      <c r="A2652" s="177"/>
      <c r="B2652" s="179"/>
    </row>
    <row r="2653" spans="1:2" ht="9.6" x14ac:dyDescent="0.3">
      <c r="A2653" s="177"/>
      <c r="B2653" s="179"/>
    </row>
    <row r="2654" spans="1:2" ht="9.6" x14ac:dyDescent="0.3">
      <c r="A2654" s="177"/>
      <c r="B2654" s="179"/>
    </row>
    <row r="2655" spans="1:2" ht="9.6" x14ac:dyDescent="0.3">
      <c r="A2655" s="177"/>
      <c r="B2655" s="179"/>
    </row>
    <row r="2656" spans="1:2" ht="9.6" x14ac:dyDescent="0.3">
      <c r="A2656" s="177"/>
      <c r="B2656" s="179"/>
    </row>
    <row r="2657" spans="1:2" ht="9.6" x14ac:dyDescent="0.3">
      <c r="A2657" s="177"/>
      <c r="B2657" s="179"/>
    </row>
    <row r="2658" spans="1:2" ht="9.6" x14ac:dyDescent="0.3">
      <c r="A2658" s="177"/>
      <c r="B2658" s="179"/>
    </row>
    <row r="2659" spans="1:2" ht="9.6" x14ac:dyDescent="0.3">
      <c r="A2659" s="177"/>
      <c r="B2659" s="179"/>
    </row>
    <row r="2660" spans="1:2" ht="9.6" x14ac:dyDescent="0.3">
      <c r="A2660" s="177"/>
      <c r="B2660" s="179"/>
    </row>
    <row r="2661" spans="1:2" ht="9.6" x14ac:dyDescent="0.3">
      <c r="A2661" s="177"/>
      <c r="B2661" s="179"/>
    </row>
    <row r="2662" spans="1:2" ht="9.6" x14ac:dyDescent="0.3">
      <c r="A2662" s="177"/>
      <c r="B2662" s="179"/>
    </row>
    <row r="2663" spans="1:2" ht="9.6" x14ac:dyDescent="0.3">
      <c r="A2663" s="177"/>
      <c r="B2663" s="179"/>
    </row>
    <row r="2664" spans="1:2" ht="9.6" x14ac:dyDescent="0.3">
      <c r="A2664" s="177"/>
      <c r="B2664" s="179"/>
    </row>
    <row r="2665" spans="1:2" ht="9.6" x14ac:dyDescent="0.3">
      <c r="A2665" s="177"/>
      <c r="B2665" s="179"/>
    </row>
    <row r="2666" spans="1:2" ht="9.6" x14ac:dyDescent="0.3">
      <c r="A2666" s="177"/>
      <c r="B2666" s="179"/>
    </row>
    <row r="2667" spans="1:2" ht="9.6" x14ac:dyDescent="0.3">
      <c r="A2667" s="177"/>
      <c r="B2667" s="179"/>
    </row>
    <row r="2668" spans="1:2" ht="9.6" x14ac:dyDescent="0.3">
      <c r="A2668" s="177"/>
      <c r="B2668" s="179"/>
    </row>
    <row r="2669" spans="1:2" ht="9.6" x14ac:dyDescent="0.3">
      <c r="A2669" s="177"/>
      <c r="B2669" s="179"/>
    </row>
    <row r="2670" spans="1:2" ht="9.6" x14ac:dyDescent="0.3">
      <c r="A2670" s="177"/>
      <c r="B2670" s="179"/>
    </row>
    <row r="2671" spans="1:2" ht="9.6" x14ac:dyDescent="0.3">
      <c r="A2671" s="177"/>
      <c r="B2671" s="179"/>
    </row>
    <row r="2672" spans="1:2" ht="9.6" x14ac:dyDescent="0.3">
      <c r="A2672" s="177"/>
      <c r="B2672" s="179"/>
    </row>
    <row r="2673" spans="1:2" ht="9.6" x14ac:dyDescent="0.3">
      <c r="A2673" s="177"/>
      <c r="B2673" s="179"/>
    </row>
    <row r="2674" spans="1:2" ht="9.6" x14ac:dyDescent="0.3">
      <c r="A2674" s="177"/>
      <c r="B2674" s="179"/>
    </row>
    <row r="2675" spans="1:2" ht="9.6" x14ac:dyDescent="0.3">
      <c r="A2675" s="177"/>
      <c r="B2675" s="179"/>
    </row>
    <row r="2676" spans="1:2" ht="9.6" x14ac:dyDescent="0.3">
      <c r="A2676" s="177"/>
      <c r="B2676" s="179"/>
    </row>
    <row r="2677" spans="1:2" ht="9.6" x14ac:dyDescent="0.3">
      <c r="A2677" s="177"/>
      <c r="B2677" s="179"/>
    </row>
    <row r="2678" spans="1:2" ht="9.6" x14ac:dyDescent="0.3">
      <c r="A2678" s="177"/>
      <c r="B2678" s="179"/>
    </row>
    <row r="2679" spans="1:2" ht="9.6" x14ac:dyDescent="0.3">
      <c r="A2679" s="177"/>
      <c r="B2679" s="179"/>
    </row>
    <row r="2680" spans="1:2" ht="9.6" x14ac:dyDescent="0.3">
      <c r="A2680" s="177"/>
      <c r="B2680" s="179"/>
    </row>
    <row r="2681" spans="1:2" ht="9.6" x14ac:dyDescent="0.3">
      <c r="A2681" s="177"/>
      <c r="B2681" s="179"/>
    </row>
    <row r="2682" spans="1:2" ht="9.6" x14ac:dyDescent="0.3">
      <c r="A2682" s="177"/>
      <c r="B2682" s="179"/>
    </row>
    <row r="2683" spans="1:2" ht="9.6" x14ac:dyDescent="0.3">
      <c r="A2683" s="177"/>
      <c r="B2683" s="179"/>
    </row>
    <row r="2684" spans="1:2" ht="9.6" x14ac:dyDescent="0.3">
      <c r="A2684" s="177"/>
      <c r="B2684" s="179"/>
    </row>
    <row r="2685" spans="1:2" ht="9.6" x14ac:dyDescent="0.3">
      <c r="A2685" s="177"/>
      <c r="B2685" s="179"/>
    </row>
    <row r="2686" spans="1:2" ht="9.6" x14ac:dyDescent="0.3">
      <c r="A2686" s="177"/>
      <c r="B2686" s="179"/>
    </row>
    <row r="2687" spans="1:2" ht="9.6" x14ac:dyDescent="0.3">
      <c r="A2687" s="177"/>
      <c r="B2687" s="179"/>
    </row>
    <row r="2688" spans="1:2" ht="9.6" x14ac:dyDescent="0.3">
      <c r="A2688" s="177"/>
      <c r="B2688" s="179"/>
    </row>
    <row r="2689" spans="1:2" ht="9.6" x14ac:dyDescent="0.3">
      <c r="A2689" s="177"/>
      <c r="B2689" s="179"/>
    </row>
    <row r="2690" spans="1:2" ht="9.6" x14ac:dyDescent="0.3">
      <c r="A2690" s="177"/>
      <c r="B2690" s="179"/>
    </row>
    <row r="2691" spans="1:2" ht="9.6" x14ac:dyDescent="0.3">
      <c r="A2691" s="177"/>
      <c r="B2691" s="179"/>
    </row>
    <row r="2692" spans="1:2" ht="9.6" x14ac:dyDescent="0.3">
      <c r="A2692" s="177"/>
      <c r="B2692" s="179"/>
    </row>
    <row r="2693" spans="1:2" ht="9.6" x14ac:dyDescent="0.3">
      <c r="A2693" s="177"/>
      <c r="B2693" s="179"/>
    </row>
    <row r="2694" spans="1:2" ht="9.6" x14ac:dyDescent="0.3">
      <c r="A2694" s="177"/>
      <c r="B2694" s="179"/>
    </row>
    <row r="2695" spans="1:2" ht="9.6" x14ac:dyDescent="0.3">
      <c r="A2695" s="177"/>
      <c r="B2695" s="179"/>
    </row>
    <row r="2696" spans="1:2" ht="9.6" x14ac:dyDescent="0.3">
      <c r="A2696" s="177"/>
      <c r="B2696" s="179"/>
    </row>
    <row r="2697" spans="1:2" ht="9.6" x14ac:dyDescent="0.3">
      <c r="A2697" s="177"/>
      <c r="B2697" s="179"/>
    </row>
    <row r="2698" spans="1:2" ht="9.6" x14ac:dyDescent="0.3">
      <c r="A2698" s="177"/>
      <c r="B2698" s="179"/>
    </row>
    <row r="2699" spans="1:2" ht="9.6" x14ac:dyDescent="0.3">
      <c r="A2699" s="177"/>
      <c r="B2699" s="179"/>
    </row>
    <row r="2700" spans="1:2" ht="9.6" x14ac:dyDescent="0.3">
      <c r="A2700" s="177"/>
      <c r="B2700" s="179"/>
    </row>
    <row r="2701" spans="1:2" ht="9.6" x14ac:dyDescent="0.3">
      <c r="A2701" s="177"/>
      <c r="B2701" s="179"/>
    </row>
    <row r="2702" spans="1:2" ht="9.6" x14ac:dyDescent="0.3">
      <c r="A2702" s="177"/>
      <c r="B2702" s="179"/>
    </row>
    <row r="2703" spans="1:2" ht="9.6" x14ac:dyDescent="0.3">
      <c r="A2703" s="177"/>
      <c r="B2703" s="179"/>
    </row>
    <row r="2704" spans="1:2" ht="9.6" x14ac:dyDescent="0.3">
      <c r="A2704" s="177"/>
      <c r="B2704" s="179"/>
    </row>
    <row r="2705" spans="1:2" ht="9.6" x14ac:dyDescent="0.3">
      <c r="A2705" s="177"/>
      <c r="B2705" s="179"/>
    </row>
    <row r="2706" spans="1:2" ht="9.6" x14ac:dyDescent="0.3">
      <c r="A2706" s="177"/>
      <c r="B2706" s="179"/>
    </row>
    <row r="2707" spans="1:2" ht="9.6" x14ac:dyDescent="0.3">
      <c r="A2707" s="177"/>
      <c r="B2707" s="179"/>
    </row>
    <row r="2708" spans="1:2" ht="9.6" x14ac:dyDescent="0.3">
      <c r="A2708" s="177"/>
      <c r="B2708" s="179"/>
    </row>
    <row r="2709" spans="1:2" ht="9.6" x14ac:dyDescent="0.3">
      <c r="A2709" s="177"/>
      <c r="B2709" s="179"/>
    </row>
    <row r="2710" spans="1:2" ht="9.6" x14ac:dyDescent="0.3">
      <c r="A2710" s="177"/>
      <c r="B2710" s="179"/>
    </row>
    <row r="2711" spans="1:2" ht="9.6" x14ac:dyDescent="0.3">
      <c r="A2711" s="177"/>
      <c r="B2711" s="179"/>
    </row>
    <row r="2712" spans="1:2" ht="9.6" x14ac:dyDescent="0.3">
      <c r="A2712" s="177"/>
      <c r="B2712" s="179"/>
    </row>
    <row r="2713" spans="1:2" ht="9.6" x14ac:dyDescent="0.3">
      <c r="A2713" s="177"/>
      <c r="B2713" s="179"/>
    </row>
    <row r="2714" spans="1:2" ht="9.6" x14ac:dyDescent="0.3">
      <c r="A2714" s="177"/>
      <c r="B2714" s="179"/>
    </row>
    <row r="2715" spans="1:2" ht="9.6" x14ac:dyDescent="0.3">
      <c r="A2715" s="177"/>
      <c r="B2715" s="179"/>
    </row>
    <row r="2716" spans="1:2" ht="9.6" x14ac:dyDescent="0.3">
      <c r="A2716" s="177"/>
      <c r="B2716" s="179"/>
    </row>
    <row r="2717" spans="1:2" ht="9.6" x14ac:dyDescent="0.3">
      <c r="A2717" s="177"/>
      <c r="B2717" s="179"/>
    </row>
    <row r="2718" spans="1:2" ht="9.6" x14ac:dyDescent="0.3">
      <c r="A2718" s="177"/>
      <c r="B2718" s="179"/>
    </row>
    <row r="2719" spans="1:2" ht="9.6" x14ac:dyDescent="0.3">
      <c r="A2719" s="177"/>
      <c r="B2719" s="179"/>
    </row>
    <row r="2720" spans="1:2" ht="9.6" x14ac:dyDescent="0.3">
      <c r="A2720" s="177"/>
      <c r="B2720" s="179"/>
    </row>
    <row r="2721" spans="1:2" ht="9.6" x14ac:dyDescent="0.3">
      <c r="A2721" s="177"/>
      <c r="B2721" s="179"/>
    </row>
    <row r="2722" spans="1:2" ht="9.6" x14ac:dyDescent="0.3">
      <c r="A2722" s="177"/>
      <c r="B2722" s="179"/>
    </row>
    <row r="2723" spans="1:2" ht="9.6" x14ac:dyDescent="0.3">
      <c r="A2723" s="177"/>
      <c r="B2723" s="179"/>
    </row>
    <row r="2724" spans="1:2" ht="9.6" x14ac:dyDescent="0.3">
      <c r="A2724" s="177"/>
      <c r="B2724" s="179"/>
    </row>
    <row r="2725" spans="1:2" ht="9.6" x14ac:dyDescent="0.3">
      <c r="A2725" s="177"/>
      <c r="B2725" s="179"/>
    </row>
    <row r="2726" spans="1:2" ht="9.6" x14ac:dyDescent="0.3">
      <c r="A2726" s="177"/>
      <c r="B2726" s="179"/>
    </row>
    <row r="2727" spans="1:2" ht="9.6" x14ac:dyDescent="0.3">
      <c r="A2727" s="177"/>
      <c r="B2727" s="179"/>
    </row>
    <row r="2728" spans="1:2" ht="9.6" x14ac:dyDescent="0.3">
      <c r="A2728" s="177"/>
      <c r="B2728" s="179"/>
    </row>
    <row r="2729" spans="1:2" ht="9.6" x14ac:dyDescent="0.3">
      <c r="A2729" s="177"/>
      <c r="B2729" s="179"/>
    </row>
    <row r="2730" spans="1:2" ht="9.6" x14ac:dyDescent="0.3">
      <c r="A2730" s="177"/>
      <c r="B2730" s="179"/>
    </row>
    <row r="2731" spans="1:2" ht="9.6" x14ac:dyDescent="0.3">
      <c r="A2731" s="177"/>
      <c r="B2731" s="179"/>
    </row>
    <row r="2732" spans="1:2" ht="9.6" x14ac:dyDescent="0.3">
      <c r="A2732" s="177"/>
      <c r="B2732" s="179"/>
    </row>
    <row r="2733" spans="1:2" ht="9.6" x14ac:dyDescent="0.3">
      <c r="A2733" s="177"/>
      <c r="B2733" s="179"/>
    </row>
    <row r="2734" spans="1:2" ht="9.6" x14ac:dyDescent="0.3">
      <c r="A2734" s="177"/>
      <c r="B2734" s="179"/>
    </row>
    <row r="2735" spans="1:2" ht="9.6" x14ac:dyDescent="0.3">
      <c r="A2735" s="177"/>
      <c r="B2735" s="179"/>
    </row>
    <row r="2736" spans="1:2" ht="9.6" x14ac:dyDescent="0.3">
      <c r="A2736" s="177"/>
      <c r="B2736" s="179"/>
    </row>
    <row r="2737" spans="1:2" ht="9.6" x14ac:dyDescent="0.3">
      <c r="A2737" s="177"/>
      <c r="B2737" s="179"/>
    </row>
    <row r="2738" spans="1:2" ht="9.6" x14ac:dyDescent="0.3">
      <c r="A2738" s="177"/>
      <c r="B2738" s="179"/>
    </row>
    <row r="2739" spans="1:2" ht="9.6" x14ac:dyDescent="0.3">
      <c r="A2739" s="177"/>
      <c r="B2739" s="179"/>
    </row>
    <row r="2740" spans="1:2" ht="9.6" x14ac:dyDescent="0.3">
      <c r="A2740" s="177"/>
      <c r="B2740" s="179"/>
    </row>
    <row r="2741" spans="1:2" ht="9.6" x14ac:dyDescent="0.3">
      <c r="A2741" s="177"/>
      <c r="B2741" s="179"/>
    </row>
    <row r="2742" spans="1:2" ht="9.6" x14ac:dyDescent="0.3">
      <c r="A2742" s="177"/>
      <c r="B2742" s="179"/>
    </row>
    <row r="2743" spans="1:2" ht="9.6" x14ac:dyDescent="0.3">
      <c r="A2743" s="177"/>
      <c r="B2743" s="179"/>
    </row>
    <row r="2744" spans="1:2" ht="9.6" x14ac:dyDescent="0.3">
      <c r="A2744" s="177"/>
      <c r="B2744" s="179"/>
    </row>
    <row r="2745" spans="1:2" ht="9.6" x14ac:dyDescent="0.3">
      <c r="A2745" s="177"/>
      <c r="B2745" s="179"/>
    </row>
    <row r="2746" spans="1:2" ht="9.6" x14ac:dyDescent="0.3">
      <c r="A2746" s="177"/>
      <c r="B2746" s="179"/>
    </row>
    <row r="2747" spans="1:2" ht="9.6" x14ac:dyDescent="0.3">
      <c r="A2747" s="177"/>
      <c r="B2747" s="179"/>
    </row>
    <row r="2748" spans="1:2" ht="9.6" x14ac:dyDescent="0.3">
      <c r="A2748" s="177"/>
      <c r="B2748" s="179"/>
    </row>
    <row r="2749" spans="1:2" ht="9.6" x14ac:dyDescent="0.3">
      <c r="A2749" s="177"/>
      <c r="B2749" s="179"/>
    </row>
    <row r="2750" spans="1:2" ht="9.6" x14ac:dyDescent="0.3">
      <c r="A2750" s="177"/>
      <c r="B2750" s="179"/>
    </row>
    <row r="2751" spans="1:2" ht="9.6" x14ac:dyDescent="0.3">
      <c r="A2751" s="177"/>
      <c r="B2751" s="179"/>
    </row>
    <row r="2752" spans="1:2" ht="9.6" x14ac:dyDescent="0.3">
      <c r="A2752" s="177"/>
      <c r="B2752" s="179"/>
    </row>
    <row r="2753" spans="1:2" ht="9.6" x14ac:dyDescent="0.3">
      <c r="A2753" s="177"/>
      <c r="B2753" s="179"/>
    </row>
    <row r="2754" spans="1:2" ht="9.6" x14ac:dyDescent="0.3">
      <c r="A2754" s="177"/>
      <c r="B2754" s="179"/>
    </row>
    <row r="2755" spans="1:2" ht="9.6" x14ac:dyDescent="0.3">
      <c r="A2755" s="177"/>
      <c r="B2755" s="179"/>
    </row>
    <row r="2756" spans="1:2" ht="9.6" x14ac:dyDescent="0.3">
      <c r="A2756" s="177"/>
      <c r="B2756" s="179"/>
    </row>
    <row r="2757" spans="1:2" ht="9.6" x14ac:dyDescent="0.3">
      <c r="A2757" s="177"/>
      <c r="B2757" s="179"/>
    </row>
    <row r="2758" spans="1:2" ht="9.6" x14ac:dyDescent="0.3">
      <c r="A2758" s="177"/>
      <c r="B2758" s="179"/>
    </row>
    <row r="2759" spans="1:2" ht="9.6" x14ac:dyDescent="0.3">
      <c r="A2759" s="177"/>
      <c r="B2759" s="179"/>
    </row>
    <row r="2760" spans="1:2" ht="9.6" x14ac:dyDescent="0.3">
      <c r="A2760" s="177"/>
      <c r="B2760" s="179"/>
    </row>
    <row r="2761" spans="1:2" ht="9.6" x14ac:dyDescent="0.3">
      <c r="A2761" s="177"/>
      <c r="B2761" s="179"/>
    </row>
    <row r="2762" spans="1:2" ht="9.6" x14ac:dyDescent="0.3">
      <c r="A2762" s="177"/>
      <c r="B2762" s="179"/>
    </row>
    <row r="2763" spans="1:2" ht="9.6" x14ac:dyDescent="0.3">
      <c r="A2763" s="177"/>
      <c r="B2763" s="179"/>
    </row>
    <row r="2764" spans="1:2" ht="9.6" x14ac:dyDescent="0.3">
      <c r="A2764" s="177"/>
      <c r="B2764" s="179"/>
    </row>
    <row r="2765" spans="1:2" ht="9.6" x14ac:dyDescent="0.3">
      <c r="A2765" s="177"/>
      <c r="B2765" s="179"/>
    </row>
    <row r="2766" spans="1:2" ht="9.6" x14ac:dyDescent="0.3">
      <c r="A2766" s="177"/>
      <c r="B2766" s="179"/>
    </row>
    <row r="2767" spans="1:2" ht="9.6" x14ac:dyDescent="0.3">
      <c r="A2767" s="177"/>
      <c r="B2767" s="179"/>
    </row>
    <row r="2768" spans="1:2" ht="9.6" x14ac:dyDescent="0.3">
      <c r="A2768" s="177"/>
      <c r="B2768" s="179"/>
    </row>
    <row r="2769" spans="1:2" ht="9.6" x14ac:dyDescent="0.3">
      <c r="A2769" s="177"/>
      <c r="B2769" s="179"/>
    </row>
    <row r="2770" spans="1:2" ht="9.6" x14ac:dyDescent="0.3">
      <c r="A2770" s="177"/>
      <c r="B2770" s="179"/>
    </row>
  </sheetData>
  <pageMargins left="0.39370078740157499" right="0.196850393700787" top="0.39370078740157499" bottom="0.478100393700787" header="0.39370078740157499" footer="0.196850393700787"/>
  <pageSetup paperSize="9" orientation="landscape" horizontalDpi="300" verticalDpi="300" r:id="rId1"/>
  <headerFooter alignWithMargins="0">
    <oddFooter>&amp;L&amp;"Arial"&amp;5Seite &amp;P von &amp;N 
&amp;"-,Regular"Erstellt: 19.05.2020 Kurt Haslimann (finma\\f10075)</oddFooter>
  </headerFooter>
  <ignoredErrors>
    <ignoredError sqref="C4:R4 T4:V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65"/>
  <sheetViews>
    <sheetView topLeftCell="A251" workbookViewId="0">
      <selection activeCell="A253" sqref="A1:A1048576"/>
    </sheetView>
  </sheetViews>
  <sheetFormatPr baseColWidth="10" defaultColWidth="11.44140625" defaultRowHeight="14.4" x14ac:dyDescent="0.3"/>
  <cols>
    <col min="1" max="1" width="23.44140625" style="50" bestFit="1" customWidth="1"/>
    <col min="2" max="2" width="11.44140625" style="50"/>
    <col min="3" max="3" width="8.21875" style="50" bestFit="1" customWidth="1"/>
    <col min="4" max="4" width="14.21875" style="50" bestFit="1" customWidth="1"/>
    <col min="5" max="16384" width="11.44140625" style="50"/>
  </cols>
  <sheetData>
    <row r="1" spans="1:9" x14ac:dyDescent="0.3">
      <c r="A1" s="53" t="s">
        <v>2</v>
      </c>
      <c r="B1" s="54"/>
      <c r="C1" s="55"/>
      <c r="D1" s="56"/>
      <c r="F1" s="57" t="s">
        <v>1735</v>
      </c>
      <c r="G1" s="58"/>
      <c r="H1" s="58"/>
      <c r="I1" s="58"/>
    </row>
    <row r="2" spans="1:9" x14ac:dyDescent="0.3">
      <c r="A2" s="59">
        <v>100000000</v>
      </c>
      <c r="B2" s="60"/>
      <c r="C2" s="61"/>
      <c r="D2" s="57"/>
      <c r="F2" s="51" t="s">
        <v>1736</v>
      </c>
      <c r="G2" s="51"/>
      <c r="H2" s="51"/>
      <c r="I2" s="51"/>
    </row>
    <row r="3" spans="1:9" ht="43.2" x14ac:dyDescent="0.3">
      <c r="A3" s="62"/>
      <c r="B3" s="63" t="s">
        <v>5</v>
      </c>
      <c r="C3" s="64"/>
      <c r="D3" s="65"/>
      <c r="F3" s="58"/>
      <c r="G3" s="64" t="s">
        <v>1737</v>
      </c>
      <c r="H3" s="64"/>
      <c r="I3" s="66"/>
    </row>
    <row r="4" spans="1:9" x14ac:dyDescent="0.3">
      <c r="A4" s="67"/>
      <c r="B4" s="63" t="s">
        <v>7</v>
      </c>
      <c r="C4" s="66"/>
      <c r="D4" s="65"/>
      <c r="F4" s="58"/>
      <c r="G4" s="66" t="s">
        <v>8</v>
      </c>
      <c r="H4" s="66"/>
      <c r="I4" s="66"/>
    </row>
    <row r="5" spans="1:9" x14ac:dyDescent="0.3">
      <c r="A5" s="67"/>
      <c r="B5" s="63" t="s">
        <v>9</v>
      </c>
      <c r="C5" s="66"/>
      <c r="D5" s="65"/>
      <c r="F5" s="58"/>
      <c r="G5" s="66" t="s">
        <v>10</v>
      </c>
      <c r="H5" s="66"/>
      <c r="I5" s="66"/>
    </row>
    <row r="6" spans="1:9" x14ac:dyDescent="0.3">
      <c r="A6" s="67"/>
      <c r="B6" s="63" t="s">
        <v>11</v>
      </c>
      <c r="C6" s="66"/>
      <c r="D6" s="65"/>
      <c r="F6" s="58"/>
      <c r="G6" s="66" t="s">
        <v>12</v>
      </c>
      <c r="H6" s="66"/>
      <c r="I6" s="66"/>
    </row>
    <row r="7" spans="1:9" x14ac:dyDescent="0.3">
      <c r="A7" s="67"/>
      <c r="B7" s="63" t="s">
        <v>13</v>
      </c>
      <c r="C7" s="66"/>
      <c r="D7" s="65"/>
      <c r="F7" s="58"/>
      <c r="G7" s="66" t="s">
        <v>14</v>
      </c>
      <c r="H7" s="66"/>
      <c r="I7" s="66"/>
    </row>
    <row r="8" spans="1:9" x14ac:dyDescent="0.3">
      <c r="A8" s="67"/>
      <c r="B8" s="63" t="s">
        <v>15</v>
      </c>
      <c r="C8" s="66"/>
      <c r="D8" s="65"/>
      <c r="F8" s="58"/>
      <c r="G8" s="66" t="s">
        <v>16</v>
      </c>
      <c r="H8" s="66"/>
      <c r="I8" s="66"/>
    </row>
    <row r="9" spans="1:9" x14ac:dyDescent="0.3">
      <c r="A9" s="67"/>
      <c r="B9" s="63" t="s">
        <v>17</v>
      </c>
      <c r="C9" s="66"/>
      <c r="D9" s="65"/>
      <c r="F9" s="58"/>
      <c r="G9" s="66" t="s">
        <v>1738</v>
      </c>
      <c r="H9" s="66"/>
      <c r="I9" s="66"/>
    </row>
    <row r="10" spans="1:9" ht="43.2" x14ac:dyDescent="0.3">
      <c r="A10" s="67"/>
      <c r="B10" s="63"/>
      <c r="C10" s="68"/>
      <c r="D10" s="65" t="s">
        <v>19</v>
      </c>
      <c r="F10" s="58"/>
      <c r="G10" s="68"/>
      <c r="H10" s="68"/>
      <c r="I10" s="61" t="s">
        <v>1739</v>
      </c>
    </row>
    <row r="11" spans="1:9" ht="86.4" x14ac:dyDescent="0.3">
      <c r="A11" s="59">
        <v>101000000</v>
      </c>
      <c r="B11" s="60"/>
      <c r="C11" s="61"/>
      <c r="D11" s="57"/>
      <c r="F11" s="51" t="s">
        <v>1740</v>
      </c>
      <c r="G11" s="51"/>
      <c r="H11" s="51"/>
      <c r="I11" s="51"/>
    </row>
    <row r="12" spans="1:9" ht="72" x14ac:dyDescent="0.3">
      <c r="A12" s="67"/>
      <c r="B12" s="63"/>
      <c r="C12" s="68"/>
      <c r="D12" s="65" t="s">
        <v>22</v>
      </c>
      <c r="F12" s="58"/>
      <c r="G12" s="68"/>
      <c r="H12" s="68"/>
      <c r="I12" s="61" t="s">
        <v>1741</v>
      </c>
    </row>
    <row r="13" spans="1:9" ht="158.4" x14ac:dyDescent="0.3">
      <c r="A13" s="67"/>
      <c r="B13" s="63" t="s">
        <v>24</v>
      </c>
      <c r="C13" s="64"/>
      <c r="D13" s="65"/>
      <c r="F13" s="58"/>
      <c r="G13" s="69" t="s">
        <v>1742</v>
      </c>
      <c r="H13" s="69"/>
      <c r="I13" s="70"/>
    </row>
    <row r="14" spans="1:9" x14ac:dyDescent="0.3">
      <c r="A14" s="67"/>
      <c r="B14" s="63" t="s">
        <v>26</v>
      </c>
      <c r="C14" s="66"/>
      <c r="D14" s="65"/>
      <c r="F14" s="58"/>
      <c r="G14" s="66" t="s">
        <v>1743</v>
      </c>
      <c r="H14" s="66"/>
      <c r="I14" s="66"/>
    </row>
    <row r="15" spans="1:9" ht="28.8" x14ac:dyDescent="0.3">
      <c r="A15" s="67"/>
      <c r="B15" s="63" t="s">
        <v>28</v>
      </c>
      <c r="C15" s="66"/>
      <c r="D15" s="65"/>
      <c r="F15" s="58"/>
      <c r="G15" s="66" t="s">
        <v>1744</v>
      </c>
      <c r="H15" s="66"/>
      <c r="I15" s="66"/>
    </row>
    <row r="16" spans="1:9" ht="43.2" x14ac:dyDescent="0.3">
      <c r="A16" s="67"/>
      <c r="B16" s="63" t="s">
        <v>30</v>
      </c>
      <c r="C16" s="66"/>
      <c r="D16" s="65"/>
      <c r="F16" s="58"/>
      <c r="G16" s="66" t="s">
        <v>1745</v>
      </c>
      <c r="H16" s="66"/>
      <c r="I16" s="66"/>
    </row>
    <row r="17" spans="1:9" x14ac:dyDescent="0.3">
      <c r="A17" s="67"/>
      <c r="B17" s="63" t="s">
        <v>32</v>
      </c>
      <c r="C17" s="66"/>
      <c r="D17" s="65"/>
      <c r="F17" s="58"/>
      <c r="G17" s="66" t="s">
        <v>1746</v>
      </c>
      <c r="H17" s="66"/>
      <c r="I17" s="66"/>
    </row>
    <row r="18" spans="1:9" x14ac:dyDescent="0.3">
      <c r="A18" s="67"/>
      <c r="B18" s="63" t="s">
        <v>34</v>
      </c>
      <c r="C18" s="66"/>
      <c r="D18" s="65"/>
      <c r="F18" s="58"/>
      <c r="G18" s="66" t="s">
        <v>1747</v>
      </c>
      <c r="H18" s="66"/>
      <c r="I18" s="66"/>
    </row>
    <row r="19" spans="1:9" x14ac:dyDescent="0.3">
      <c r="A19" s="67"/>
      <c r="B19" s="63" t="s">
        <v>36</v>
      </c>
      <c r="C19" s="66"/>
      <c r="D19" s="65"/>
      <c r="F19" s="58"/>
      <c r="G19" s="66" t="s">
        <v>1748</v>
      </c>
      <c r="H19" s="66"/>
      <c r="I19" s="66"/>
    </row>
    <row r="20" spans="1:9" ht="43.2" x14ac:dyDescent="0.3">
      <c r="A20" s="67"/>
      <c r="B20" s="63" t="s">
        <v>38</v>
      </c>
      <c r="C20" s="66"/>
      <c r="D20" s="65"/>
      <c r="F20" s="58"/>
      <c r="G20" s="66" t="s">
        <v>1749</v>
      </c>
      <c r="H20" s="66"/>
      <c r="I20" s="66"/>
    </row>
    <row r="21" spans="1:9" ht="43.2" x14ac:dyDescent="0.3">
      <c r="A21" s="67"/>
      <c r="B21" s="63" t="s">
        <v>40</v>
      </c>
      <c r="C21" s="66"/>
      <c r="D21" s="65"/>
      <c r="F21" s="58"/>
      <c r="G21" s="66" t="s">
        <v>1750</v>
      </c>
      <c r="H21" s="66"/>
      <c r="I21" s="66"/>
    </row>
    <row r="22" spans="1:9" ht="43.2" x14ac:dyDescent="0.3">
      <c r="A22" s="67"/>
      <c r="B22" s="63" t="s">
        <v>42</v>
      </c>
      <c r="C22" s="66"/>
      <c r="D22" s="65"/>
      <c r="F22" s="58"/>
      <c r="G22" s="66" t="s">
        <v>1751</v>
      </c>
      <c r="H22" s="66"/>
      <c r="I22" s="66"/>
    </row>
    <row r="23" spans="1:9" ht="187.2" x14ac:dyDescent="0.3">
      <c r="A23" s="67"/>
      <c r="B23" s="63" t="s">
        <v>44</v>
      </c>
      <c r="C23" s="64"/>
      <c r="D23" s="65"/>
      <c r="F23" s="58"/>
      <c r="G23" s="69" t="s">
        <v>1752</v>
      </c>
      <c r="H23" s="69"/>
      <c r="I23" s="70"/>
    </row>
    <row r="24" spans="1:9" ht="144" x14ac:dyDescent="0.3">
      <c r="A24" s="67"/>
      <c r="B24" s="63" t="s">
        <v>46</v>
      </c>
      <c r="C24" s="66"/>
      <c r="D24" s="65"/>
      <c r="F24" s="58"/>
      <c r="G24" s="66" t="s">
        <v>1753</v>
      </c>
      <c r="H24" s="66"/>
      <c r="I24" s="66"/>
    </row>
    <row r="25" spans="1:9" ht="144" x14ac:dyDescent="0.3">
      <c r="A25" s="67"/>
      <c r="B25" s="63" t="s">
        <v>48</v>
      </c>
      <c r="C25" s="66"/>
      <c r="D25" s="65"/>
      <c r="F25" s="58"/>
      <c r="G25" s="66" t="s">
        <v>1754</v>
      </c>
      <c r="H25" s="66"/>
      <c r="I25" s="66"/>
    </row>
    <row r="26" spans="1:9" ht="72" x14ac:dyDescent="0.3">
      <c r="A26" s="67"/>
      <c r="B26" s="63" t="s">
        <v>50</v>
      </c>
      <c r="C26" s="64"/>
      <c r="D26" s="65"/>
      <c r="F26" s="58"/>
      <c r="G26" s="64" t="s">
        <v>1755</v>
      </c>
      <c r="H26" s="64"/>
      <c r="I26" s="66"/>
    </row>
    <row r="27" spans="1:9" ht="57.6" x14ac:dyDescent="0.3">
      <c r="A27" s="59">
        <v>101100000</v>
      </c>
      <c r="B27" s="60"/>
      <c r="C27" s="61"/>
      <c r="D27" s="57"/>
      <c r="F27" s="51" t="s">
        <v>1756</v>
      </c>
      <c r="G27" s="51"/>
      <c r="H27" s="51"/>
      <c r="I27" s="51"/>
    </row>
    <row r="28" spans="1:9" ht="86.4" x14ac:dyDescent="0.3">
      <c r="A28" s="67"/>
      <c r="B28" s="63"/>
      <c r="C28" s="68"/>
      <c r="D28" s="65" t="s">
        <v>53</v>
      </c>
      <c r="F28" s="58"/>
      <c r="G28" s="68"/>
      <c r="H28" s="68"/>
      <c r="I28" s="61" t="s">
        <v>1757</v>
      </c>
    </row>
    <row r="29" spans="1:9" ht="28.8" x14ac:dyDescent="0.3">
      <c r="A29" s="59">
        <v>101110000</v>
      </c>
      <c r="B29" s="60"/>
      <c r="C29" s="61"/>
      <c r="D29" s="57"/>
      <c r="F29" s="51" t="s">
        <v>1758</v>
      </c>
      <c r="G29" s="51"/>
      <c r="H29" s="51"/>
      <c r="I29" s="51"/>
    </row>
    <row r="30" spans="1:9" ht="57.6" x14ac:dyDescent="0.3">
      <c r="A30" s="59"/>
      <c r="B30" s="60"/>
      <c r="C30" s="61"/>
      <c r="D30" s="65" t="s">
        <v>56</v>
      </c>
      <c r="F30" s="51"/>
      <c r="G30" s="51"/>
      <c r="H30" s="51"/>
      <c r="I30" s="70" t="s">
        <v>1759</v>
      </c>
    </row>
    <row r="31" spans="1:9" ht="28.8" x14ac:dyDescent="0.3">
      <c r="A31" s="59">
        <v>101110100</v>
      </c>
      <c r="B31" s="60"/>
      <c r="C31" s="66"/>
      <c r="D31" s="60"/>
      <c r="F31" s="66" t="s">
        <v>1760</v>
      </c>
      <c r="G31" s="66"/>
      <c r="H31" s="66"/>
      <c r="I31" s="66"/>
    </row>
    <row r="32" spans="1:9" ht="86.4" x14ac:dyDescent="0.3">
      <c r="A32" s="59">
        <v>101110110</v>
      </c>
      <c r="B32" s="60"/>
      <c r="C32" s="66"/>
      <c r="D32" s="60"/>
      <c r="F32" s="66" t="s">
        <v>1761</v>
      </c>
      <c r="G32" s="66"/>
      <c r="H32" s="66"/>
      <c r="I32" s="66"/>
    </row>
    <row r="33" spans="1:9" ht="28.8" x14ac:dyDescent="0.3">
      <c r="A33" s="59">
        <v>101110200</v>
      </c>
      <c r="B33" s="60"/>
      <c r="C33" s="66"/>
      <c r="D33" s="60"/>
      <c r="F33" s="66" t="s">
        <v>1762</v>
      </c>
      <c r="G33" s="66"/>
      <c r="H33" s="66"/>
      <c r="I33" s="66"/>
    </row>
    <row r="34" spans="1:9" ht="86.4" x14ac:dyDescent="0.3">
      <c r="A34" s="59">
        <v>101110210</v>
      </c>
      <c r="B34" s="60"/>
      <c r="C34" s="66"/>
      <c r="D34" s="60"/>
      <c r="F34" s="66" t="s">
        <v>1763</v>
      </c>
      <c r="G34" s="66"/>
      <c r="H34" s="66"/>
      <c r="I34" s="66"/>
    </row>
    <row r="35" spans="1:9" ht="28.8" x14ac:dyDescent="0.3">
      <c r="A35" s="59">
        <v>101110300</v>
      </c>
      <c r="B35" s="60"/>
      <c r="C35" s="66"/>
      <c r="D35" s="60"/>
      <c r="F35" s="66" t="s">
        <v>1764</v>
      </c>
      <c r="G35" s="66"/>
      <c r="H35" s="66"/>
      <c r="I35" s="66"/>
    </row>
    <row r="36" spans="1:9" ht="86.4" x14ac:dyDescent="0.3">
      <c r="A36" s="59">
        <v>101110310</v>
      </c>
      <c r="B36" s="60"/>
      <c r="C36" s="66"/>
      <c r="D36" s="60"/>
      <c r="F36" s="66" t="s">
        <v>1765</v>
      </c>
      <c r="G36" s="66"/>
      <c r="H36" s="66"/>
      <c r="I36" s="66"/>
    </row>
    <row r="37" spans="1:9" ht="100.8" x14ac:dyDescent="0.3">
      <c r="A37" s="59">
        <v>101110400</v>
      </c>
      <c r="B37" s="60"/>
      <c r="C37" s="66"/>
      <c r="D37" s="60"/>
      <c r="F37" s="66" t="s">
        <v>1766</v>
      </c>
      <c r="G37" s="66"/>
      <c r="H37" s="66"/>
      <c r="I37" s="66"/>
    </row>
    <row r="38" spans="1:9" ht="72" x14ac:dyDescent="0.3">
      <c r="A38" s="67"/>
      <c r="B38" s="63"/>
      <c r="C38" s="64"/>
      <c r="D38" s="65" t="s">
        <v>65</v>
      </c>
      <c r="F38" s="58"/>
      <c r="G38" s="64"/>
      <c r="H38" s="64"/>
      <c r="I38" s="66" t="s">
        <v>1767</v>
      </c>
    </row>
    <row r="39" spans="1:9" ht="144" x14ac:dyDescent="0.3">
      <c r="A39" s="59">
        <v>101110410</v>
      </c>
      <c r="B39" s="60"/>
      <c r="C39" s="66"/>
      <c r="D39" s="60"/>
      <c r="F39" s="66" t="s">
        <v>1768</v>
      </c>
      <c r="G39" s="66"/>
      <c r="H39" s="66"/>
      <c r="I39" s="66"/>
    </row>
    <row r="40" spans="1:9" ht="43.2" x14ac:dyDescent="0.3">
      <c r="A40" s="59" t="s">
        <v>68</v>
      </c>
      <c r="B40" s="60"/>
      <c r="C40" s="66"/>
      <c r="D40" s="60"/>
      <c r="F40" s="66" t="s">
        <v>1769</v>
      </c>
      <c r="G40" s="66"/>
      <c r="H40" s="66"/>
      <c r="I40" s="66"/>
    </row>
    <row r="41" spans="1:9" ht="43.2" x14ac:dyDescent="0.3">
      <c r="A41" s="59">
        <v>101120100</v>
      </c>
      <c r="B41" s="60"/>
      <c r="C41" s="66"/>
      <c r="D41" s="71"/>
      <c r="F41" s="70" t="s">
        <v>1770</v>
      </c>
      <c r="G41" s="70"/>
      <c r="H41" s="70"/>
      <c r="I41" s="70"/>
    </row>
    <row r="42" spans="1:9" ht="72" x14ac:dyDescent="0.3">
      <c r="A42" s="59"/>
      <c r="B42" s="63"/>
      <c r="C42" s="64"/>
      <c r="D42" s="65" t="s">
        <v>71</v>
      </c>
      <c r="F42" s="58"/>
      <c r="G42" s="64"/>
      <c r="H42" s="64"/>
      <c r="I42" s="66" t="s">
        <v>1771</v>
      </c>
    </row>
    <row r="43" spans="1:9" ht="100.8" x14ac:dyDescent="0.3">
      <c r="A43" s="59">
        <v>101120110</v>
      </c>
      <c r="B43" s="60"/>
      <c r="C43" s="66"/>
      <c r="D43" s="71"/>
      <c r="F43" s="70" t="s">
        <v>1772</v>
      </c>
      <c r="G43" s="70"/>
      <c r="H43" s="70"/>
      <c r="I43" s="70"/>
    </row>
    <row r="44" spans="1:9" ht="43.2" x14ac:dyDescent="0.3">
      <c r="A44" s="59">
        <v>101130000</v>
      </c>
      <c r="B44" s="60"/>
      <c r="C44" s="61"/>
      <c r="D44" s="57"/>
      <c r="F44" s="51" t="s">
        <v>1773</v>
      </c>
      <c r="G44" s="51"/>
      <c r="H44" s="51"/>
      <c r="I44" s="51"/>
    </row>
    <row r="45" spans="1:9" ht="72" x14ac:dyDescent="0.3">
      <c r="A45" s="59"/>
      <c r="B45" s="60"/>
      <c r="C45" s="61"/>
      <c r="D45" s="65" t="s">
        <v>75</v>
      </c>
      <c r="F45" s="51"/>
      <c r="G45" s="51"/>
      <c r="H45" s="51"/>
      <c r="I45" s="66" t="s">
        <v>1774</v>
      </c>
    </row>
    <row r="46" spans="1:9" ht="100.8" x14ac:dyDescent="0.3">
      <c r="A46" s="59">
        <v>101130100</v>
      </c>
      <c r="B46" s="60"/>
      <c r="C46" s="66"/>
      <c r="D46" s="60"/>
      <c r="F46" s="66" t="s">
        <v>1775</v>
      </c>
      <c r="G46" s="66"/>
      <c r="H46" s="66"/>
      <c r="I46" s="66"/>
    </row>
    <row r="47" spans="1:9" ht="158.4" x14ac:dyDescent="0.3">
      <c r="A47" s="59">
        <v>101130110</v>
      </c>
      <c r="B47" s="60"/>
      <c r="C47" s="66"/>
      <c r="D47" s="60"/>
      <c r="F47" s="66" t="s">
        <v>1776</v>
      </c>
      <c r="G47" s="66"/>
      <c r="H47" s="66"/>
      <c r="I47" s="66"/>
    </row>
    <row r="48" spans="1:9" ht="129.6" x14ac:dyDescent="0.3">
      <c r="A48" s="59">
        <v>101130200</v>
      </c>
      <c r="B48" s="60"/>
      <c r="C48" s="66"/>
      <c r="D48" s="60"/>
      <c r="F48" s="66" t="s">
        <v>1777</v>
      </c>
      <c r="G48" s="66"/>
      <c r="H48" s="66"/>
      <c r="I48" s="66"/>
    </row>
    <row r="49" spans="1:9" ht="187.2" x14ac:dyDescent="0.3">
      <c r="A49" s="59">
        <v>101130210</v>
      </c>
      <c r="B49" s="66"/>
      <c r="C49" s="66"/>
      <c r="D49" s="66"/>
      <c r="F49" s="66" t="s">
        <v>1778</v>
      </c>
      <c r="G49" s="66"/>
      <c r="H49" s="66"/>
      <c r="I49" s="66"/>
    </row>
    <row r="50" spans="1:9" ht="28.8" x14ac:dyDescent="0.3">
      <c r="A50" s="59">
        <v>101140000</v>
      </c>
      <c r="B50" s="60"/>
      <c r="C50" s="61"/>
      <c r="D50" s="57"/>
      <c r="F50" s="51" t="s">
        <v>1779</v>
      </c>
      <c r="G50" s="51"/>
      <c r="H50" s="51"/>
      <c r="I50" s="51"/>
    </row>
    <row r="51" spans="1:9" ht="57.6" x14ac:dyDescent="0.3">
      <c r="A51" s="59"/>
      <c r="B51" s="60"/>
      <c r="C51" s="61"/>
      <c r="D51" s="65" t="s">
        <v>82</v>
      </c>
      <c r="F51" s="51"/>
      <c r="G51" s="51"/>
      <c r="H51" s="51"/>
      <c r="I51" s="66" t="s">
        <v>1780</v>
      </c>
    </row>
    <row r="52" spans="1:9" ht="57.6" x14ac:dyDescent="0.3">
      <c r="A52" s="59">
        <v>101140100</v>
      </c>
      <c r="B52" s="60"/>
      <c r="C52" s="66"/>
      <c r="D52" s="60"/>
      <c r="F52" s="66" t="s">
        <v>1781</v>
      </c>
      <c r="G52" s="66"/>
      <c r="H52" s="66"/>
      <c r="I52" s="66"/>
    </row>
    <row r="53" spans="1:9" ht="115.2" x14ac:dyDescent="0.3">
      <c r="A53" s="59">
        <v>101140110</v>
      </c>
      <c r="B53" s="60"/>
      <c r="C53" s="66"/>
      <c r="D53" s="60"/>
      <c r="F53" s="66" t="s">
        <v>1782</v>
      </c>
      <c r="G53" s="66"/>
      <c r="H53" s="66"/>
      <c r="I53" s="66"/>
    </row>
    <row r="54" spans="1:9" ht="57.6" x14ac:dyDescent="0.3">
      <c r="A54" s="59">
        <v>101140200</v>
      </c>
      <c r="B54" s="60"/>
      <c r="C54" s="66"/>
      <c r="D54" s="60"/>
      <c r="F54" s="66" t="s">
        <v>1783</v>
      </c>
      <c r="G54" s="66"/>
      <c r="H54" s="66"/>
      <c r="I54" s="66"/>
    </row>
    <row r="55" spans="1:9" ht="115.2" x14ac:dyDescent="0.3">
      <c r="A55" s="59">
        <v>101140210</v>
      </c>
      <c r="B55" s="60"/>
      <c r="C55" s="66"/>
      <c r="D55" s="60"/>
      <c r="F55" s="66" t="s">
        <v>1784</v>
      </c>
      <c r="G55" s="66"/>
      <c r="H55" s="66"/>
      <c r="I55" s="66"/>
    </row>
    <row r="56" spans="1:9" ht="28.8" x14ac:dyDescent="0.3">
      <c r="A56" s="59">
        <v>101140300</v>
      </c>
      <c r="B56" s="60"/>
      <c r="C56" s="66"/>
      <c r="D56" s="60"/>
      <c r="F56" s="66" t="s">
        <v>1785</v>
      </c>
      <c r="G56" s="66"/>
      <c r="H56" s="66"/>
      <c r="I56" s="66"/>
    </row>
    <row r="57" spans="1:9" ht="86.4" x14ac:dyDescent="0.3">
      <c r="A57" s="59">
        <v>101140310</v>
      </c>
      <c r="B57" s="60"/>
      <c r="C57" s="66"/>
      <c r="D57" s="60"/>
      <c r="F57" s="66" t="s">
        <v>1786</v>
      </c>
      <c r="G57" s="66"/>
      <c r="H57" s="66"/>
      <c r="I57" s="66"/>
    </row>
    <row r="58" spans="1:9" ht="115.2" x14ac:dyDescent="0.3">
      <c r="A58" s="59">
        <v>101140400</v>
      </c>
      <c r="B58" s="60"/>
      <c r="C58" s="66"/>
      <c r="D58" s="60"/>
      <c r="F58" s="66" t="s">
        <v>1787</v>
      </c>
      <c r="G58" s="66"/>
      <c r="H58" s="66"/>
      <c r="I58" s="66"/>
    </row>
    <row r="59" spans="1:9" ht="86.4" x14ac:dyDescent="0.3">
      <c r="A59" s="67"/>
      <c r="B59" s="63"/>
      <c r="C59" s="64"/>
      <c r="D59" s="65" t="s">
        <v>91</v>
      </c>
      <c r="F59" s="58"/>
      <c r="G59" s="64"/>
      <c r="H59" s="64"/>
      <c r="I59" s="66" t="s">
        <v>1788</v>
      </c>
    </row>
    <row r="60" spans="1:9" ht="144" x14ac:dyDescent="0.3">
      <c r="A60" s="59">
        <v>101140410</v>
      </c>
      <c r="B60" s="60"/>
      <c r="C60" s="66"/>
      <c r="D60" s="60"/>
      <c r="F60" s="66" t="s">
        <v>1789</v>
      </c>
      <c r="G60" s="66"/>
      <c r="H60" s="66"/>
      <c r="I60" s="66"/>
    </row>
    <row r="61" spans="1:9" ht="28.8" x14ac:dyDescent="0.3">
      <c r="A61" s="59">
        <v>101150100</v>
      </c>
      <c r="B61" s="60"/>
      <c r="C61" s="66"/>
      <c r="D61" s="60"/>
      <c r="F61" s="66" t="s">
        <v>1790</v>
      </c>
      <c r="G61" s="66"/>
      <c r="H61" s="66"/>
      <c r="I61" s="66"/>
    </row>
    <row r="62" spans="1:9" ht="57.6" x14ac:dyDescent="0.3">
      <c r="A62" s="67"/>
      <c r="B62" s="63"/>
      <c r="C62" s="64"/>
      <c r="D62" s="65" t="s">
        <v>95</v>
      </c>
      <c r="F62" s="58"/>
      <c r="G62" s="64"/>
      <c r="H62" s="64"/>
      <c r="I62" s="66" t="s">
        <v>1791</v>
      </c>
    </row>
    <row r="63" spans="1:9" ht="57.6" x14ac:dyDescent="0.3">
      <c r="A63" s="59">
        <v>101150110</v>
      </c>
      <c r="B63" s="60"/>
      <c r="C63" s="66"/>
      <c r="D63" s="60"/>
      <c r="F63" s="66" t="s">
        <v>1792</v>
      </c>
      <c r="G63" s="66"/>
      <c r="H63" s="66"/>
      <c r="I63" s="66"/>
    </row>
    <row r="64" spans="1:9" x14ac:dyDescent="0.3">
      <c r="A64" s="59">
        <v>101160100</v>
      </c>
      <c r="B64" s="60"/>
      <c r="C64" s="66"/>
      <c r="D64" s="60"/>
      <c r="F64" s="66" t="s">
        <v>1793</v>
      </c>
      <c r="G64" s="66"/>
      <c r="H64" s="66"/>
      <c r="I64" s="66"/>
    </row>
    <row r="65" spans="1:9" ht="43.2" x14ac:dyDescent="0.3">
      <c r="A65" s="67"/>
      <c r="B65" s="63"/>
      <c r="C65" s="64"/>
      <c r="D65" s="65" t="s">
        <v>99</v>
      </c>
      <c r="F65" s="58"/>
      <c r="G65" s="64"/>
      <c r="H65" s="64"/>
      <c r="I65" s="66" t="s">
        <v>1794</v>
      </c>
    </row>
    <row r="66" spans="1:9" ht="43.2" x14ac:dyDescent="0.3">
      <c r="A66" s="59">
        <v>101160110</v>
      </c>
      <c r="B66" s="60"/>
      <c r="C66" s="66"/>
      <c r="D66" s="60"/>
      <c r="F66" s="66" t="s">
        <v>1795</v>
      </c>
      <c r="G66" s="66"/>
      <c r="H66" s="66"/>
      <c r="I66" s="66"/>
    </row>
    <row r="67" spans="1:9" ht="28.8" x14ac:dyDescent="0.3">
      <c r="A67" s="59">
        <v>101200000</v>
      </c>
      <c r="B67" s="60"/>
      <c r="C67" s="61"/>
      <c r="D67" s="57"/>
      <c r="F67" s="51" t="s">
        <v>1796</v>
      </c>
      <c r="G67" s="51"/>
      <c r="H67" s="51"/>
      <c r="I67" s="51"/>
    </row>
    <row r="68" spans="1:9" ht="57.6" x14ac:dyDescent="0.3">
      <c r="A68" s="67"/>
      <c r="B68" s="63"/>
      <c r="C68" s="68"/>
      <c r="D68" s="65" t="s">
        <v>103</v>
      </c>
      <c r="F68" s="58"/>
      <c r="G68" s="68"/>
      <c r="H68" s="68"/>
      <c r="I68" s="61" t="s">
        <v>1797</v>
      </c>
    </row>
    <row r="69" spans="1:9" ht="43.2" x14ac:dyDescent="0.3">
      <c r="A69" s="59">
        <v>101200100</v>
      </c>
      <c r="B69" s="60"/>
      <c r="C69" s="66"/>
      <c r="D69" s="60"/>
      <c r="F69" s="66" t="s">
        <v>1798</v>
      </c>
      <c r="G69" s="66"/>
      <c r="H69" s="66"/>
      <c r="I69" s="66"/>
    </row>
    <row r="70" spans="1:9" ht="43.2" x14ac:dyDescent="0.3">
      <c r="A70" s="67"/>
      <c r="B70" s="63" t="s">
        <v>106</v>
      </c>
      <c r="C70" s="72"/>
      <c r="D70" s="65"/>
      <c r="F70" s="58"/>
      <c r="G70" s="72" t="s">
        <v>1799</v>
      </c>
      <c r="H70" s="72"/>
      <c r="I70" s="55"/>
    </row>
    <row r="71" spans="1:9" x14ac:dyDescent="0.3">
      <c r="A71" s="67"/>
      <c r="B71" s="63" t="s">
        <v>108</v>
      </c>
      <c r="C71" s="66"/>
      <c r="D71" s="65"/>
      <c r="F71" s="58"/>
      <c r="G71" s="66" t="s">
        <v>1800</v>
      </c>
      <c r="H71" s="66"/>
      <c r="I71" s="66"/>
    </row>
    <row r="72" spans="1:9" x14ac:dyDescent="0.3">
      <c r="A72" s="67"/>
      <c r="B72" s="63" t="s">
        <v>110</v>
      </c>
      <c r="C72" s="66"/>
      <c r="D72" s="65"/>
      <c r="F72" s="58"/>
      <c r="G72" s="66" t="s">
        <v>1801</v>
      </c>
      <c r="H72" s="66"/>
      <c r="I72" s="66"/>
    </row>
    <row r="73" spans="1:9" ht="72" x14ac:dyDescent="0.3">
      <c r="A73" s="67"/>
      <c r="B73" s="63"/>
      <c r="C73" s="64"/>
      <c r="D73" s="65" t="s">
        <v>112</v>
      </c>
      <c r="F73" s="58"/>
      <c r="G73" s="64"/>
      <c r="H73" s="64"/>
      <c r="I73" s="66" t="s">
        <v>1802</v>
      </c>
    </row>
    <row r="74" spans="1:9" ht="72" x14ac:dyDescent="0.3">
      <c r="A74" s="59">
        <v>101200110</v>
      </c>
      <c r="B74" s="60"/>
      <c r="C74" s="66"/>
      <c r="D74" s="60"/>
      <c r="F74" s="66" t="s">
        <v>1803</v>
      </c>
      <c r="G74" s="66"/>
      <c r="H74" s="66"/>
      <c r="I74" s="66"/>
    </row>
    <row r="75" spans="1:9" ht="57.6" x14ac:dyDescent="0.3">
      <c r="A75" s="59">
        <v>101200200</v>
      </c>
      <c r="B75" s="60"/>
      <c r="C75" s="66"/>
      <c r="D75" s="60"/>
      <c r="F75" s="66" t="s">
        <v>1804</v>
      </c>
      <c r="G75" s="66"/>
      <c r="H75" s="66"/>
      <c r="I75" s="66"/>
    </row>
    <row r="76" spans="1:9" ht="43.2" x14ac:dyDescent="0.3">
      <c r="A76" s="67"/>
      <c r="B76" s="63" t="s">
        <v>106</v>
      </c>
      <c r="C76" s="64"/>
      <c r="D76" s="65"/>
      <c r="F76" s="58"/>
      <c r="G76" s="64" t="s">
        <v>1805</v>
      </c>
      <c r="H76" s="64"/>
      <c r="I76" s="66"/>
    </row>
    <row r="77" spans="1:9" x14ac:dyDescent="0.3">
      <c r="A77" s="67"/>
      <c r="B77" s="63" t="s">
        <v>108</v>
      </c>
      <c r="C77" s="66"/>
      <c r="D77" s="65"/>
      <c r="F77" s="58"/>
      <c r="G77" s="66" t="s">
        <v>1800</v>
      </c>
      <c r="H77" s="66"/>
      <c r="I77" s="66"/>
    </row>
    <row r="78" spans="1:9" x14ac:dyDescent="0.3">
      <c r="A78" s="67"/>
      <c r="B78" s="63" t="s">
        <v>110</v>
      </c>
      <c r="C78" s="66"/>
      <c r="D78" s="65"/>
      <c r="F78" s="58"/>
      <c r="G78" s="66" t="s">
        <v>1801</v>
      </c>
      <c r="H78" s="66"/>
      <c r="I78" s="66"/>
    </row>
    <row r="79" spans="1:9" ht="86.4" x14ac:dyDescent="0.3">
      <c r="A79" s="67"/>
      <c r="B79" s="63"/>
      <c r="C79" s="64"/>
      <c r="D79" s="65" t="s">
        <v>116</v>
      </c>
      <c r="F79" s="58"/>
      <c r="G79" s="64"/>
      <c r="H79" s="64"/>
      <c r="I79" s="66" t="s">
        <v>1806</v>
      </c>
    </row>
    <row r="80" spans="1:9" ht="86.4" x14ac:dyDescent="0.3">
      <c r="A80" s="59">
        <v>101200210</v>
      </c>
      <c r="B80" s="60"/>
      <c r="C80" s="66"/>
      <c r="D80" s="60"/>
      <c r="F80" s="66" t="s">
        <v>1807</v>
      </c>
      <c r="G80" s="66"/>
      <c r="H80" s="66"/>
      <c r="I80" s="66"/>
    </row>
    <row r="81" spans="1:9" ht="43.2" x14ac:dyDescent="0.3">
      <c r="A81" s="59">
        <v>101300000</v>
      </c>
      <c r="B81" s="60"/>
      <c r="C81" s="61"/>
      <c r="D81" s="57"/>
      <c r="F81" s="51" t="s">
        <v>1745</v>
      </c>
      <c r="G81" s="51"/>
      <c r="H81" s="51"/>
      <c r="I81" s="51"/>
    </row>
    <row r="82" spans="1:9" ht="57.6" x14ac:dyDescent="0.3">
      <c r="A82" s="67"/>
      <c r="B82" s="63" t="s">
        <v>119</v>
      </c>
      <c r="C82" s="64"/>
      <c r="D82" s="65"/>
      <c r="F82" s="58"/>
      <c r="G82" s="69" t="s">
        <v>1808</v>
      </c>
      <c r="H82" s="69"/>
      <c r="I82" s="70"/>
    </row>
    <row r="83" spans="1:9" ht="43.2" x14ac:dyDescent="0.3">
      <c r="A83" s="67"/>
      <c r="B83" s="63" t="s">
        <v>121</v>
      </c>
      <c r="C83" s="66"/>
      <c r="D83" s="65"/>
      <c r="F83" s="58"/>
      <c r="G83" s="66" t="s">
        <v>1809</v>
      </c>
      <c r="H83" s="66"/>
      <c r="I83" s="66"/>
    </row>
    <row r="84" spans="1:9" ht="43.2" x14ac:dyDescent="0.3">
      <c r="A84" s="67"/>
      <c r="B84" s="63" t="s">
        <v>123</v>
      </c>
      <c r="C84" s="66"/>
      <c r="D84" s="65"/>
      <c r="F84" s="58"/>
      <c r="G84" s="66" t="s">
        <v>1810</v>
      </c>
      <c r="H84" s="66"/>
      <c r="I84" s="66"/>
    </row>
    <row r="85" spans="1:9" ht="57.6" x14ac:dyDescent="0.3">
      <c r="A85" s="67"/>
      <c r="B85" s="63" t="s">
        <v>125</v>
      </c>
      <c r="C85" s="66"/>
      <c r="D85" s="65"/>
      <c r="F85" s="58"/>
      <c r="G85" s="66" t="s">
        <v>1811</v>
      </c>
      <c r="H85" s="66"/>
      <c r="I85" s="66"/>
    </row>
    <row r="86" spans="1:9" ht="57.6" x14ac:dyDescent="0.3">
      <c r="A86" s="67"/>
      <c r="B86" s="63" t="s">
        <v>127</v>
      </c>
      <c r="C86" s="66"/>
      <c r="D86" s="65"/>
      <c r="F86" s="58"/>
      <c r="G86" s="66" t="s">
        <v>1812</v>
      </c>
      <c r="H86" s="66"/>
      <c r="I86" s="66"/>
    </row>
    <row r="87" spans="1:9" ht="43.2" x14ac:dyDescent="0.3">
      <c r="A87" s="67"/>
      <c r="B87" s="63" t="s">
        <v>129</v>
      </c>
      <c r="C87" s="64"/>
      <c r="D87" s="65"/>
      <c r="F87" s="58"/>
      <c r="G87" s="64" t="s">
        <v>1813</v>
      </c>
      <c r="H87" s="64"/>
      <c r="I87" s="66"/>
    </row>
    <row r="88" spans="1:9" ht="43.2" x14ac:dyDescent="0.3">
      <c r="A88" s="67"/>
      <c r="B88" s="63" t="s">
        <v>131</v>
      </c>
      <c r="C88" s="66"/>
      <c r="D88" s="65"/>
      <c r="F88" s="58"/>
      <c r="G88" s="66" t="s">
        <v>1814</v>
      </c>
      <c r="H88" s="66"/>
      <c r="I88" s="66"/>
    </row>
    <row r="89" spans="1:9" ht="43.2" x14ac:dyDescent="0.3">
      <c r="A89" s="67"/>
      <c r="B89" s="63" t="s">
        <v>133</v>
      </c>
      <c r="C89" s="66"/>
      <c r="D89" s="65"/>
      <c r="F89" s="58"/>
      <c r="G89" s="66" t="s">
        <v>1815</v>
      </c>
      <c r="H89" s="66"/>
      <c r="I89" s="66"/>
    </row>
    <row r="90" spans="1:9" ht="43.2" x14ac:dyDescent="0.3">
      <c r="A90" s="67"/>
      <c r="B90" s="63" t="s">
        <v>135</v>
      </c>
      <c r="C90" s="66"/>
      <c r="D90" s="65"/>
      <c r="F90" s="58"/>
      <c r="G90" s="66" t="s">
        <v>1816</v>
      </c>
      <c r="H90" s="66"/>
      <c r="I90" s="66"/>
    </row>
    <row r="91" spans="1:9" ht="43.2" x14ac:dyDescent="0.3">
      <c r="A91" s="67"/>
      <c r="B91" s="63" t="s">
        <v>137</v>
      </c>
      <c r="C91" s="66"/>
      <c r="D91" s="65"/>
      <c r="F91" s="58"/>
      <c r="G91" s="66" t="s">
        <v>1817</v>
      </c>
      <c r="H91" s="66"/>
      <c r="I91" s="66"/>
    </row>
    <row r="92" spans="1:9" ht="43.2" x14ac:dyDescent="0.3">
      <c r="A92" s="67"/>
      <c r="B92" s="63" t="s">
        <v>139</v>
      </c>
      <c r="C92" s="66"/>
      <c r="D92" s="65"/>
      <c r="F92" s="58"/>
      <c r="G92" s="66" t="s">
        <v>1818</v>
      </c>
      <c r="H92" s="66"/>
      <c r="I92" s="66"/>
    </row>
    <row r="93" spans="1:9" ht="43.2" x14ac:dyDescent="0.3">
      <c r="A93" s="67"/>
      <c r="B93" s="63" t="s">
        <v>141</v>
      </c>
      <c r="C93" s="66"/>
      <c r="D93" s="65"/>
      <c r="F93" s="58"/>
      <c r="G93" s="66" t="s">
        <v>1819</v>
      </c>
      <c r="H93" s="66"/>
      <c r="I93" s="66"/>
    </row>
    <row r="94" spans="1:9" ht="57.6" x14ac:dyDescent="0.3">
      <c r="A94" s="67"/>
      <c r="B94" s="63" t="s">
        <v>143</v>
      </c>
      <c r="C94" s="66"/>
      <c r="D94" s="65"/>
      <c r="F94" s="58"/>
      <c r="G94" s="66" t="s">
        <v>1820</v>
      </c>
      <c r="H94" s="66"/>
      <c r="I94" s="66"/>
    </row>
    <row r="95" spans="1:9" ht="28.8" x14ac:dyDescent="0.3">
      <c r="A95" s="67"/>
      <c r="B95" s="63" t="s">
        <v>145</v>
      </c>
      <c r="C95" s="66"/>
      <c r="D95" s="65"/>
      <c r="F95" s="58"/>
      <c r="G95" s="66" t="s">
        <v>1821</v>
      </c>
      <c r="H95" s="66"/>
      <c r="I95" s="66"/>
    </row>
    <row r="96" spans="1:9" ht="86.4" x14ac:dyDescent="0.3">
      <c r="A96" s="67"/>
      <c r="B96" s="63"/>
      <c r="C96" s="68"/>
      <c r="D96" s="65" t="s">
        <v>147</v>
      </c>
      <c r="F96" s="58"/>
      <c r="G96" s="68"/>
      <c r="H96" s="68"/>
      <c r="I96" s="61" t="s">
        <v>1822</v>
      </c>
    </row>
    <row r="97" spans="1:9" ht="43.2" x14ac:dyDescent="0.3">
      <c r="A97" s="59">
        <v>101300100</v>
      </c>
      <c r="B97" s="60"/>
      <c r="C97" s="66"/>
      <c r="D97" s="60"/>
      <c r="F97" s="66" t="s">
        <v>1823</v>
      </c>
      <c r="G97" s="66"/>
      <c r="H97" s="66"/>
      <c r="I97" s="66"/>
    </row>
    <row r="98" spans="1:9" ht="72" x14ac:dyDescent="0.3">
      <c r="A98" s="67"/>
      <c r="B98" s="63"/>
      <c r="C98" s="64"/>
      <c r="D98" s="65" t="s">
        <v>150</v>
      </c>
      <c r="F98" s="58"/>
      <c r="G98" s="64"/>
      <c r="H98" s="64"/>
      <c r="I98" s="66" t="s">
        <v>1824</v>
      </c>
    </row>
    <row r="99" spans="1:9" ht="72" x14ac:dyDescent="0.3">
      <c r="A99" s="59">
        <v>101300110</v>
      </c>
      <c r="B99" s="60"/>
      <c r="C99" s="66"/>
      <c r="D99" s="60"/>
      <c r="F99" s="66" t="s">
        <v>1825</v>
      </c>
      <c r="G99" s="66"/>
      <c r="H99" s="66"/>
      <c r="I99" s="66"/>
    </row>
    <row r="100" spans="1:9" ht="28.8" x14ac:dyDescent="0.3">
      <c r="A100" s="59">
        <v>101300200</v>
      </c>
      <c r="B100" s="60"/>
      <c r="C100" s="66"/>
      <c r="D100" s="60"/>
      <c r="F100" s="66" t="s">
        <v>1826</v>
      </c>
      <c r="G100" s="66"/>
      <c r="H100" s="66"/>
      <c r="I100" s="66"/>
    </row>
    <row r="101" spans="1:9" ht="57.6" x14ac:dyDescent="0.3">
      <c r="A101" s="67"/>
      <c r="B101" s="63"/>
      <c r="C101" s="64"/>
      <c r="D101" s="65" t="s">
        <v>154</v>
      </c>
      <c r="F101" s="58"/>
      <c r="G101" s="64"/>
      <c r="H101" s="64"/>
      <c r="I101" s="66" t="s">
        <v>1827</v>
      </c>
    </row>
    <row r="102" spans="1:9" ht="57.6" x14ac:dyDescent="0.3">
      <c r="A102" s="59">
        <v>101300210</v>
      </c>
      <c r="B102" s="60"/>
      <c r="C102" s="66"/>
      <c r="D102" s="60"/>
      <c r="F102" s="66" t="s">
        <v>1828</v>
      </c>
      <c r="G102" s="66"/>
      <c r="H102" s="66"/>
      <c r="I102" s="66"/>
    </row>
    <row r="103" spans="1:9" ht="43.2" x14ac:dyDescent="0.3">
      <c r="A103" s="59">
        <v>101300300</v>
      </c>
      <c r="B103" s="60"/>
      <c r="C103" s="66"/>
      <c r="D103" s="60"/>
      <c r="F103" s="66" t="s">
        <v>1829</v>
      </c>
      <c r="G103" s="66"/>
      <c r="H103" s="66"/>
      <c r="I103" s="66"/>
    </row>
    <row r="104" spans="1:9" ht="72" x14ac:dyDescent="0.3">
      <c r="A104" s="67"/>
      <c r="B104" s="63"/>
      <c r="C104" s="64"/>
      <c r="D104" s="65" t="s">
        <v>158</v>
      </c>
      <c r="F104" s="58"/>
      <c r="G104" s="64"/>
      <c r="H104" s="64"/>
      <c r="I104" s="66" t="s">
        <v>1830</v>
      </c>
    </row>
    <row r="105" spans="1:9" ht="72" x14ac:dyDescent="0.3">
      <c r="A105" s="59">
        <v>101300310</v>
      </c>
      <c r="B105" s="60"/>
      <c r="C105" s="66"/>
      <c r="D105" s="60"/>
      <c r="F105" s="66" t="s">
        <v>1831</v>
      </c>
      <c r="G105" s="66"/>
      <c r="H105" s="66"/>
      <c r="I105" s="66"/>
    </row>
    <row r="106" spans="1:9" ht="28.8" x14ac:dyDescent="0.3">
      <c r="A106" s="59">
        <v>101300400</v>
      </c>
      <c r="B106" s="60"/>
      <c r="C106" s="66"/>
      <c r="D106" s="60"/>
      <c r="F106" s="66" t="s">
        <v>1832</v>
      </c>
      <c r="G106" s="66"/>
      <c r="H106" s="66"/>
      <c r="I106" s="66"/>
    </row>
    <row r="107" spans="1:9" ht="57.6" x14ac:dyDescent="0.3">
      <c r="A107" s="67"/>
      <c r="B107" s="63"/>
      <c r="C107" s="64"/>
      <c r="D107" s="65" t="s">
        <v>162</v>
      </c>
      <c r="F107" s="58"/>
      <c r="G107" s="64"/>
      <c r="H107" s="64"/>
      <c r="I107" s="66" t="s">
        <v>1833</v>
      </c>
    </row>
    <row r="108" spans="1:9" ht="57.6" x14ac:dyDescent="0.3">
      <c r="A108" s="59">
        <v>101300410</v>
      </c>
      <c r="B108" s="60"/>
      <c r="C108" s="66"/>
      <c r="D108" s="60"/>
      <c r="F108" s="66" t="s">
        <v>1834</v>
      </c>
      <c r="G108" s="66"/>
      <c r="H108" s="66"/>
      <c r="I108" s="66"/>
    </row>
    <row r="109" spans="1:9" ht="28.8" x14ac:dyDescent="0.3">
      <c r="A109" s="59">
        <v>101310000</v>
      </c>
      <c r="B109" s="60"/>
      <c r="C109" s="66"/>
      <c r="D109" s="60"/>
      <c r="F109" s="61" t="s">
        <v>1835</v>
      </c>
      <c r="G109" s="66"/>
      <c r="H109" s="66"/>
      <c r="I109" s="66"/>
    </row>
    <row r="110" spans="1:9" ht="57.6" x14ac:dyDescent="0.3">
      <c r="A110" s="59"/>
      <c r="B110" s="60"/>
      <c r="C110" s="66"/>
      <c r="D110" s="65" t="s">
        <v>166</v>
      </c>
      <c r="F110" s="66"/>
      <c r="G110" s="66"/>
      <c r="H110" s="66"/>
      <c r="I110" s="66" t="s">
        <v>1836</v>
      </c>
    </row>
    <row r="111" spans="1:9" ht="28.8" x14ac:dyDescent="0.3">
      <c r="A111" s="59">
        <v>101310100</v>
      </c>
      <c r="B111" s="60"/>
      <c r="C111" s="66"/>
      <c r="D111" s="60"/>
      <c r="F111" s="66" t="s">
        <v>1837</v>
      </c>
      <c r="G111" s="66"/>
      <c r="H111" s="66"/>
      <c r="I111" s="73"/>
    </row>
    <row r="112" spans="1:9" ht="57.6" x14ac:dyDescent="0.3">
      <c r="A112" s="59">
        <v>101310110</v>
      </c>
      <c r="B112" s="60"/>
      <c r="C112" s="66"/>
      <c r="D112" s="60"/>
      <c r="F112" s="66" t="s">
        <v>1838</v>
      </c>
      <c r="G112" s="66"/>
      <c r="H112" s="66"/>
      <c r="I112" s="66"/>
    </row>
    <row r="113" spans="1:9" ht="28.8" x14ac:dyDescent="0.3">
      <c r="A113" s="59">
        <v>101310200</v>
      </c>
      <c r="B113" s="60"/>
      <c r="C113" s="66"/>
      <c r="D113" s="60"/>
      <c r="F113" s="66" t="s">
        <v>1839</v>
      </c>
      <c r="G113" s="66"/>
      <c r="H113" s="66"/>
      <c r="I113" s="66"/>
    </row>
    <row r="114" spans="1:9" ht="57.6" x14ac:dyDescent="0.3">
      <c r="A114" s="59">
        <v>101310210</v>
      </c>
      <c r="B114" s="60"/>
      <c r="C114" s="66"/>
      <c r="D114" s="60"/>
      <c r="F114" s="66" t="s">
        <v>1840</v>
      </c>
      <c r="G114" s="66"/>
      <c r="H114" s="66"/>
      <c r="I114" s="66"/>
    </row>
    <row r="115" spans="1:9" ht="28.8" x14ac:dyDescent="0.3">
      <c r="A115" s="59">
        <v>101310300</v>
      </c>
      <c r="B115" s="60"/>
      <c r="C115" s="66"/>
      <c r="D115" s="60"/>
      <c r="F115" s="66" t="s">
        <v>1841</v>
      </c>
      <c r="G115" s="66"/>
      <c r="H115" s="66"/>
      <c r="I115" s="74"/>
    </row>
    <row r="116" spans="1:9" ht="57.6" x14ac:dyDescent="0.3">
      <c r="A116" s="59">
        <v>101310310</v>
      </c>
      <c r="B116" s="60"/>
      <c r="C116" s="66"/>
      <c r="D116" s="60"/>
      <c r="F116" s="66" t="s">
        <v>1842</v>
      </c>
      <c r="G116" s="66"/>
      <c r="H116" s="66"/>
      <c r="I116" s="74"/>
    </row>
    <row r="117" spans="1:9" ht="57.6" x14ac:dyDescent="0.3">
      <c r="A117" s="59" t="s">
        <v>174</v>
      </c>
      <c r="B117" s="60"/>
      <c r="C117" s="66"/>
      <c r="D117" s="60"/>
      <c r="F117" s="66" t="s">
        <v>1843</v>
      </c>
      <c r="G117" s="66"/>
      <c r="H117" s="66"/>
      <c r="I117" s="74"/>
    </row>
    <row r="118" spans="1:9" x14ac:dyDescent="0.3">
      <c r="A118" s="59">
        <v>101400000</v>
      </c>
      <c r="B118" s="60"/>
      <c r="C118" s="61"/>
      <c r="D118" s="57"/>
      <c r="F118" s="51" t="s">
        <v>1746</v>
      </c>
      <c r="G118" s="51"/>
      <c r="H118" s="51"/>
      <c r="I118" s="51"/>
    </row>
    <row r="119" spans="1:9" ht="43.2" x14ac:dyDescent="0.3">
      <c r="A119" s="67"/>
      <c r="B119" s="63"/>
      <c r="C119" s="68"/>
      <c r="D119" s="65" t="s">
        <v>176</v>
      </c>
      <c r="F119" s="58"/>
      <c r="G119" s="75"/>
      <c r="H119" s="75"/>
      <c r="I119" s="51" t="s">
        <v>1844</v>
      </c>
    </row>
    <row r="120" spans="1:9" ht="43.2" x14ac:dyDescent="0.3">
      <c r="A120" s="59">
        <v>101400100</v>
      </c>
      <c r="B120" s="60"/>
      <c r="C120" s="66"/>
      <c r="D120" s="60"/>
      <c r="F120" s="66" t="s">
        <v>1845</v>
      </c>
      <c r="G120" s="66"/>
      <c r="H120" s="66"/>
      <c r="I120" s="66"/>
    </row>
    <row r="121" spans="1:9" ht="43.2" x14ac:dyDescent="0.3">
      <c r="A121" s="67"/>
      <c r="B121" s="63" t="s">
        <v>129</v>
      </c>
      <c r="C121" s="64"/>
      <c r="D121" s="65"/>
      <c r="F121" s="58"/>
      <c r="G121" s="64" t="s">
        <v>1813</v>
      </c>
      <c r="H121" s="64"/>
      <c r="I121" s="66"/>
    </row>
    <row r="122" spans="1:9" ht="43.2" x14ac:dyDescent="0.3">
      <c r="A122" s="67"/>
      <c r="B122" s="63" t="s">
        <v>131</v>
      </c>
      <c r="C122" s="66"/>
      <c r="D122" s="65"/>
      <c r="F122" s="58"/>
      <c r="G122" s="66" t="s">
        <v>1814</v>
      </c>
      <c r="H122" s="66"/>
      <c r="I122" s="66"/>
    </row>
    <row r="123" spans="1:9" ht="43.2" x14ac:dyDescent="0.3">
      <c r="A123" s="67"/>
      <c r="B123" s="63" t="s">
        <v>133</v>
      </c>
      <c r="C123" s="66"/>
      <c r="D123" s="65"/>
      <c r="F123" s="58"/>
      <c r="G123" s="66" t="s">
        <v>1815</v>
      </c>
      <c r="H123" s="66"/>
      <c r="I123" s="66"/>
    </row>
    <row r="124" spans="1:9" ht="43.2" x14ac:dyDescent="0.3">
      <c r="A124" s="67"/>
      <c r="B124" s="63" t="s">
        <v>135</v>
      </c>
      <c r="C124" s="66"/>
      <c r="D124" s="65"/>
      <c r="F124" s="58"/>
      <c r="G124" s="66" t="s">
        <v>1816</v>
      </c>
      <c r="H124" s="66"/>
      <c r="I124" s="66"/>
    </row>
    <row r="125" spans="1:9" ht="43.2" x14ac:dyDescent="0.3">
      <c r="A125" s="67"/>
      <c r="B125" s="63" t="s">
        <v>137</v>
      </c>
      <c r="C125" s="66"/>
      <c r="D125" s="65"/>
      <c r="F125" s="58"/>
      <c r="G125" s="66" t="s">
        <v>1817</v>
      </c>
      <c r="H125" s="66"/>
      <c r="I125" s="66"/>
    </row>
    <row r="126" spans="1:9" ht="43.2" x14ac:dyDescent="0.3">
      <c r="A126" s="67"/>
      <c r="B126" s="63" t="s">
        <v>139</v>
      </c>
      <c r="C126" s="66"/>
      <c r="D126" s="65"/>
      <c r="F126" s="58"/>
      <c r="G126" s="66" t="s">
        <v>1818</v>
      </c>
      <c r="H126" s="66"/>
      <c r="I126" s="66"/>
    </row>
    <row r="127" spans="1:9" ht="43.2" x14ac:dyDescent="0.3">
      <c r="A127" s="67"/>
      <c r="B127" s="63" t="s">
        <v>141</v>
      </c>
      <c r="C127" s="66"/>
      <c r="D127" s="65"/>
      <c r="F127" s="58"/>
      <c r="G127" s="66" t="s">
        <v>1819</v>
      </c>
      <c r="H127" s="66"/>
      <c r="I127" s="66"/>
    </row>
    <row r="128" spans="1:9" ht="57.6" x14ac:dyDescent="0.3">
      <c r="A128" s="67"/>
      <c r="B128" s="63" t="s">
        <v>143</v>
      </c>
      <c r="C128" s="66"/>
      <c r="D128" s="65"/>
      <c r="F128" s="58"/>
      <c r="G128" s="66" t="s">
        <v>1820</v>
      </c>
      <c r="H128" s="66"/>
      <c r="I128" s="66"/>
    </row>
    <row r="129" spans="1:9" ht="28.8" x14ac:dyDescent="0.3">
      <c r="A129" s="67"/>
      <c r="B129" s="63" t="s">
        <v>145</v>
      </c>
      <c r="C129" s="66"/>
      <c r="D129" s="65"/>
      <c r="F129" s="58"/>
      <c r="G129" s="66" t="s">
        <v>1821</v>
      </c>
      <c r="H129" s="66"/>
      <c r="I129" s="66"/>
    </row>
    <row r="130" spans="1:9" ht="72" x14ac:dyDescent="0.3">
      <c r="A130" s="67"/>
      <c r="B130" s="63"/>
      <c r="C130" s="64"/>
      <c r="D130" s="65" t="s">
        <v>179</v>
      </c>
      <c r="F130" s="58"/>
      <c r="G130" s="64"/>
      <c r="H130" s="64"/>
      <c r="I130" s="66" t="s">
        <v>1846</v>
      </c>
    </row>
    <row r="131" spans="1:9" ht="72" x14ac:dyDescent="0.3">
      <c r="A131" s="59">
        <v>101400110</v>
      </c>
      <c r="B131" s="60"/>
      <c r="C131" s="66"/>
      <c r="D131" s="60"/>
      <c r="F131" s="66" t="s">
        <v>1847</v>
      </c>
      <c r="G131" s="66"/>
      <c r="H131" s="66"/>
      <c r="I131" s="66"/>
    </row>
    <row r="132" spans="1:9" ht="28.8" x14ac:dyDescent="0.3">
      <c r="A132" s="59">
        <v>101410000</v>
      </c>
      <c r="B132" s="60"/>
      <c r="C132" s="61"/>
      <c r="D132" s="76"/>
      <c r="F132" s="61" t="s">
        <v>1848</v>
      </c>
      <c r="G132" s="61"/>
      <c r="H132" s="61"/>
      <c r="I132" s="61"/>
    </row>
    <row r="133" spans="1:9" ht="57.6" x14ac:dyDescent="0.3">
      <c r="A133" s="67"/>
      <c r="B133" s="63"/>
      <c r="C133" s="68"/>
      <c r="D133" s="65" t="s">
        <v>183</v>
      </c>
      <c r="F133" s="58"/>
      <c r="G133" s="68"/>
      <c r="H133" s="68"/>
      <c r="I133" s="66" t="s">
        <v>1849</v>
      </c>
    </row>
    <row r="134" spans="1:9" ht="57.6" x14ac:dyDescent="0.3">
      <c r="A134" s="59">
        <v>101410100</v>
      </c>
      <c r="B134" s="77"/>
      <c r="C134" s="78"/>
      <c r="D134" s="77"/>
      <c r="F134" s="78" t="s">
        <v>1850</v>
      </c>
      <c r="G134" s="78"/>
      <c r="H134" s="78"/>
      <c r="I134" s="78"/>
    </row>
    <row r="135" spans="1:9" ht="86.4" x14ac:dyDescent="0.3">
      <c r="A135" s="59">
        <v>101410110</v>
      </c>
      <c r="B135" s="60"/>
      <c r="C135" s="66"/>
      <c r="D135" s="60"/>
      <c r="F135" s="66" t="s">
        <v>1851</v>
      </c>
      <c r="G135" s="66"/>
      <c r="H135" s="66"/>
      <c r="I135" s="66"/>
    </row>
    <row r="136" spans="1:9" ht="57.6" x14ac:dyDescent="0.3">
      <c r="A136" s="59">
        <v>101410200</v>
      </c>
      <c r="B136" s="77"/>
      <c r="C136" s="78"/>
      <c r="D136" s="77"/>
      <c r="F136" s="78" t="s">
        <v>1852</v>
      </c>
      <c r="G136" s="78"/>
      <c r="H136" s="78"/>
      <c r="I136" s="78"/>
    </row>
    <row r="137" spans="1:9" ht="86.4" x14ac:dyDescent="0.3">
      <c r="A137" s="59">
        <v>101410210</v>
      </c>
      <c r="B137" s="60"/>
      <c r="C137" s="66"/>
      <c r="D137" s="60"/>
      <c r="F137" s="66" t="s">
        <v>1853</v>
      </c>
      <c r="G137" s="66"/>
      <c r="H137" s="66"/>
      <c r="I137" s="66"/>
    </row>
    <row r="138" spans="1:9" ht="28.8" x14ac:dyDescent="0.3">
      <c r="A138" s="59" t="s">
        <v>189</v>
      </c>
      <c r="B138" s="60"/>
      <c r="C138" s="66"/>
      <c r="D138" s="60"/>
      <c r="F138" s="66" t="s">
        <v>1854</v>
      </c>
      <c r="G138" s="66"/>
      <c r="H138" s="66"/>
      <c r="I138" s="74"/>
    </row>
    <row r="139" spans="1:9" x14ac:dyDescent="0.3">
      <c r="A139" s="59">
        <v>101500000</v>
      </c>
      <c r="B139" s="60"/>
      <c r="C139" s="61"/>
      <c r="D139" s="57"/>
      <c r="F139" s="51" t="s">
        <v>1747</v>
      </c>
      <c r="G139" s="51"/>
      <c r="H139" s="51"/>
      <c r="I139" s="51"/>
    </row>
    <row r="140" spans="1:9" ht="43.2" x14ac:dyDescent="0.3">
      <c r="A140" s="67"/>
      <c r="B140" s="63" t="s">
        <v>129</v>
      </c>
      <c r="C140" s="64"/>
      <c r="D140" s="65"/>
      <c r="F140" s="58"/>
      <c r="G140" s="64" t="s">
        <v>1813</v>
      </c>
      <c r="H140" s="64"/>
      <c r="I140" s="66"/>
    </row>
    <row r="141" spans="1:9" ht="43.2" x14ac:dyDescent="0.3">
      <c r="A141" s="67"/>
      <c r="B141" s="63" t="s">
        <v>131</v>
      </c>
      <c r="C141" s="66"/>
      <c r="D141" s="65"/>
      <c r="F141" s="58"/>
      <c r="G141" s="66" t="s">
        <v>1814</v>
      </c>
      <c r="H141" s="66"/>
      <c r="I141" s="66"/>
    </row>
    <row r="142" spans="1:9" ht="43.2" x14ac:dyDescent="0.3">
      <c r="A142" s="67"/>
      <c r="B142" s="63" t="s">
        <v>133</v>
      </c>
      <c r="C142" s="66"/>
      <c r="D142" s="65"/>
      <c r="F142" s="58"/>
      <c r="G142" s="66" t="s">
        <v>1815</v>
      </c>
      <c r="H142" s="66"/>
      <c r="I142" s="66"/>
    </row>
    <row r="143" spans="1:9" ht="43.2" x14ac:dyDescent="0.3">
      <c r="A143" s="67"/>
      <c r="B143" s="63" t="s">
        <v>135</v>
      </c>
      <c r="C143" s="66"/>
      <c r="D143" s="65"/>
      <c r="F143" s="58"/>
      <c r="G143" s="66" t="s">
        <v>1816</v>
      </c>
      <c r="H143" s="66"/>
      <c r="I143" s="66"/>
    </row>
    <row r="144" spans="1:9" ht="43.2" x14ac:dyDescent="0.3">
      <c r="A144" s="67"/>
      <c r="B144" s="63" t="s">
        <v>137</v>
      </c>
      <c r="C144" s="66"/>
      <c r="D144" s="65"/>
      <c r="F144" s="58"/>
      <c r="G144" s="66" t="s">
        <v>1817</v>
      </c>
      <c r="H144" s="66"/>
      <c r="I144" s="66"/>
    </row>
    <row r="145" spans="1:9" ht="43.2" x14ac:dyDescent="0.3">
      <c r="A145" s="67"/>
      <c r="B145" s="63" t="s">
        <v>139</v>
      </c>
      <c r="C145" s="66"/>
      <c r="D145" s="65"/>
      <c r="F145" s="58"/>
      <c r="G145" s="66" t="s">
        <v>1818</v>
      </c>
      <c r="H145" s="66"/>
      <c r="I145" s="66"/>
    </row>
    <row r="146" spans="1:9" ht="43.2" x14ac:dyDescent="0.3">
      <c r="A146" s="67"/>
      <c r="B146" s="63" t="s">
        <v>141</v>
      </c>
      <c r="C146" s="66"/>
      <c r="D146" s="65"/>
      <c r="F146" s="58"/>
      <c r="G146" s="66" t="s">
        <v>1819</v>
      </c>
      <c r="H146" s="66"/>
      <c r="I146" s="66"/>
    </row>
    <row r="147" spans="1:9" ht="57.6" x14ac:dyDescent="0.3">
      <c r="A147" s="67"/>
      <c r="B147" s="63" t="s">
        <v>143</v>
      </c>
      <c r="C147" s="66"/>
      <c r="D147" s="65"/>
      <c r="F147" s="58"/>
      <c r="G147" s="66" t="s">
        <v>1820</v>
      </c>
      <c r="H147" s="66"/>
      <c r="I147" s="66"/>
    </row>
    <row r="148" spans="1:9" ht="28.8" x14ac:dyDescent="0.3">
      <c r="A148" s="67"/>
      <c r="B148" s="63" t="s">
        <v>145</v>
      </c>
      <c r="C148" s="66"/>
      <c r="D148" s="65"/>
      <c r="F148" s="58"/>
      <c r="G148" s="66" t="s">
        <v>1821</v>
      </c>
      <c r="H148" s="66"/>
      <c r="I148" s="66"/>
    </row>
    <row r="149" spans="1:9" ht="43.2" x14ac:dyDescent="0.3">
      <c r="A149" s="67"/>
      <c r="B149" s="63"/>
      <c r="C149" s="68"/>
      <c r="D149" s="65" t="s">
        <v>192</v>
      </c>
      <c r="F149" s="58"/>
      <c r="G149" s="68"/>
      <c r="H149" s="68"/>
      <c r="I149" s="66" t="s">
        <v>1855</v>
      </c>
    </row>
    <row r="150" spans="1:9" ht="57.6" x14ac:dyDescent="0.3">
      <c r="A150" s="59">
        <v>101500100</v>
      </c>
      <c r="B150" s="60"/>
      <c r="C150" s="66"/>
      <c r="D150" s="60"/>
      <c r="F150" s="66" t="s">
        <v>1856</v>
      </c>
      <c r="G150" s="66"/>
      <c r="H150" s="66"/>
      <c r="I150" s="66"/>
    </row>
    <row r="151" spans="1:9" ht="86.4" x14ac:dyDescent="0.3">
      <c r="A151" s="59">
        <v>101500110</v>
      </c>
      <c r="B151" s="60"/>
      <c r="C151" s="66"/>
      <c r="D151" s="60"/>
      <c r="F151" s="66" t="s">
        <v>1857</v>
      </c>
      <c r="G151" s="66"/>
      <c r="H151" s="66"/>
      <c r="I151" s="66"/>
    </row>
    <row r="152" spans="1:9" ht="57.6" x14ac:dyDescent="0.3">
      <c r="A152" s="59">
        <v>101500200</v>
      </c>
      <c r="B152" s="60"/>
      <c r="C152" s="66"/>
      <c r="D152" s="60"/>
      <c r="F152" s="66" t="s">
        <v>1858</v>
      </c>
      <c r="G152" s="66"/>
      <c r="H152" s="66"/>
      <c r="I152" s="66"/>
    </row>
    <row r="153" spans="1:9" ht="86.4" x14ac:dyDescent="0.3">
      <c r="A153" s="59">
        <v>101500210</v>
      </c>
      <c r="B153" s="60"/>
      <c r="C153" s="66"/>
      <c r="D153" s="60"/>
      <c r="F153" s="66" t="s">
        <v>1859</v>
      </c>
      <c r="G153" s="66"/>
      <c r="H153" s="66"/>
      <c r="I153" s="66"/>
    </row>
    <row r="154" spans="1:9" ht="129.6" x14ac:dyDescent="0.3">
      <c r="A154" s="59">
        <v>101500300</v>
      </c>
      <c r="B154" s="60"/>
      <c r="C154" s="66"/>
      <c r="D154" s="60"/>
      <c r="F154" s="66" t="s">
        <v>1860</v>
      </c>
      <c r="G154" s="66"/>
      <c r="H154" s="66"/>
      <c r="I154" s="66"/>
    </row>
    <row r="155" spans="1:9" ht="86.4" x14ac:dyDescent="0.3">
      <c r="A155" s="59">
        <v>101500310</v>
      </c>
      <c r="B155" s="60"/>
      <c r="C155" s="66"/>
      <c r="D155" s="60"/>
      <c r="F155" s="66" t="s">
        <v>1861</v>
      </c>
      <c r="G155" s="66"/>
      <c r="H155" s="66"/>
      <c r="I155" s="66"/>
    </row>
    <row r="156" spans="1:9" ht="72" x14ac:dyDescent="0.3">
      <c r="A156" s="59">
        <v>101500400</v>
      </c>
      <c r="B156" s="60"/>
      <c r="C156" s="66"/>
      <c r="D156" s="60"/>
      <c r="F156" s="66" t="s">
        <v>1862</v>
      </c>
      <c r="G156" s="66"/>
      <c r="H156" s="66"/>
      <c r="I156" s="66"/>
    </row>
    <row r="157" spans="1:9" ht="100.8" x14ac:dyDescent="0.3">
      <c r="A157" s="59">
        <v>101500410</v>
      </c>
      <c r="B157" s="60"/>
      <c r="C157" s="66"/>
      <c r="D157" s="60"/>
      <c r="F157" s="66" t="s">
        <v>1863</v>
      </c>
      <c r="G157" s="66"/>
      <c r="H157" s="66"/>
      <c r="I157" s="66"/>
    </row>
    <row r="158" spans="1:9" ht="43.2" x14ac:dyDescent="0.3">
      <c r="A158" s="59">
        <v>101500500</v>
      </c>
      <c r="B158" s="60"/>
      <c r="C158" s="66"/>
      <c r="D158" s="60"/>
      <c r="F158" s="66" t="s">
        <v>1864</v>
      </c>
      <c r="G158" s="66"/>
      <c r="H158" s="66"/>
      <c r="I158" s="66"/>
    </row>
    <row r="159" spans="1:9" ht="72" x14ac:dyDescent="0.3">
      <c r="A159" s="59">
        <v>101500510</v>
      </c>
      <c r="B159" s="60"/>
      <c r="C159" s="66"/>
      <c r="D159" s="60"/>
      <c r="F159" s="66" t="s">
        <v>1865</v>
      </c>
      <c r="G159" s="66"/>
      <c r="H159" s="66"/>
      <c r="I159" s="66"/>
    </row>
    <row r="160" spans="1:9" ht="129.6" x14ac:dyDescent="0.3">
      <c r="A160" s="59">
        <v>101500600</v>
      </c>
      <c r="B160" s="60"/>
      <c r="C160" s="66"/>
      <c r="D160" s="60"/>
      <c r="F160" s="66" t="s">
        <v>1866</v>
      </c>
      <c r="G160" s="66"/>
      <c r="H160" s="66"/>
      <c r="I160" s="66"/>
    </row>
    <row r="161" spans="1:9" ht="158.4" x14ac:dyDescent="0.3">
      <c r="A161" s="59">
        <v>101500610</v>
      </c>
      <c r="B161" s="60"/>
      <c r="C161" s="66"/>
      <c r="D161" s="60"/>
      <c r="F161" s="66" t="s">
        <v>1867</v>
      </c>
      <c r="G161" s="66"/>
      <c r="H161" s="66"/>
      <c r="I161" s="66"/>
    </row>
    <row r="162" spans="1:9" ht="158.4" x14ac:dyDescent="0.3">
      <c r="A162" s="59">
        <v>101500700</v>
      </c>
      <c r="B162" s="60"/>
      <c r="C162" s="66"/>
      <c r="D162" s="60"/>
      <c r="F162" s="66" t="s">
        <v>1868</v>
      </c>
      <c r="G162" s="66"/>
      <c r="H162" s="66"/>
      <c r="I162" s="66"/>
    </row>
    <row r="163" spans="1:9" ht="187.2" x14ac:dyDescent="0.3">
      <c r="A163" s="59">
        <v>101500710</v>
      </c>
      <c r="B163" s="60"/>
      <c r="C163" s="66"/>
      <c r="D163" s="60"/>
      <c r="F163" s="66" t="s">
        <v>1869</v>
      </c>
      <c r="G163" s="66"/>
      <c r="H163" s="66"/>
      <c r="I163" s="66"/>
    </row>
    <row r="164" spans="1:9" ht="72" x14ac:dyDescent="0.3">
      <c r="A164" s="59">
        <v>101500800</v>
      </c>
      <c r="B164" s="60"/>
      <c r="C164" s="66"/>
      <c r="D164" s="60"/>
      <c r="F164" s="66" t="s">
        <v>1870</v>
      </c>
      <c r="G164" s="66"/>
      <c r="H164" s="66"/>
      <c r="I164" s="66"/>
    </row>
    <row r="165" spans="1:9" ht="100.8" x14ac:dyDescent="0.3">
      <c r="A165" s="59">
        <v>101500810</v>
      </c>
      <c r="B165" s="60"/>
      <c r="C165" s="66"/>
      <c r="D165" s="60"/>
      <c r="F165" s="66" t="s">
        <v>1871</v>
      </c>
      <c r="G165" s="66"/>
      <c r="H165" s="66"/>
      <c r="I165" s="66"/>
    </row>
    <row r="166" spans="1:9" ht="43.2" x14ac:dyDescent="0.3">
      <c r="A166" s="59">
        <v>101500900</v>
      </c>
      <c r="B166" s="60"/>
      <c r="C166" s="66"/>
      <c r="D166" s="60"/>
      <c r="F166" s="66" t="s">
        <v>1872</v>
      </c>
      <c r="G166" s="66"/>
      <c r="H166" s="66"/>
      <c r="I166" s="66"/>
    </row>
    <row r="167" spans="1:9" ht="72" x14ac:dyDescent="0.3">
      <c r="A167" s="59">
        <v>101500910</v>
      </c>
      <c r="B167" s="60"/>
      <c r="C167" s="66"/>
      <c r="D167" s="60"/>
      <c r="F167" s="66" t="s">
        <v>1873</v>
      </c>
      <c r="G167" s="66"/>
      <c r="H167" s="66"/>
      <c r="I167" s="66"/>
    </row>
    <row r="168" spans="1:9" x14ac:dyDescent="0.3">
      <c r="A168" s="59">
        <v>101600000</v>
      </c>
      <c r="B168" s="60"/>
      <c r="C168" s="61"/>
      <c r="D168" s="57"/>
      <c r="F168" s="51" t="s">
        <v>1748</v>
      </c>
      <c r="G168" s="51"/>
      <c r="H168" s="51"/>
      <c r="I168" s="51"/>
    </row>
    <row r="169" spans="1:9" ht="43.2" x14ac:dyDescent="0.3">
      <c r="A169" s="67"/>
      <c r="B169" s="63"/>
      <c r="C169" s="68"/>
      <c r="D169" s="65" t="s">
        <v>212</v>
      </c>
      <c r="F169" s="58"/>
      <c r="G169" s="68"/>
      <c r="H169" s="68"/>
      <c r="I169" s="61" t="s">
        <v>1874</v>
      </c>
    </row>
    <row r="170" spans="1:9" ht="57.6" x14ac:dyDescent="0.3">
      <c r="A170" s="59">
        <v>101600100</v>
      </c>
      <c r="B170" s="60"/>
      <c r="C170" s="66"/>
      <c r="D170" s="60"/>
      <c r="F170" s="66" t="s">
        <v>1875</v>
      </c>
      <c r="G170" s="66"/>
      <c r="H170" s="66"/>
      <c r="I170" s="66"/>
    </row>
    <row r="171" spans="1:9" ht="43.2" x14ac:dyDescent="0.3">
      <c r="A171" s="67"/>
      <c r="B171" s="63" t="s">
        <v>106</v>
      </c>
      <c r="C171" s="64"/>
      <c r="D171" s="65"/>
      <c r="F171" s="58"/>
      <c r="G171" s="64" t="s">
        <v>1805</v>
      </c>
      <c r="H171" s="64"/>
      <c r="I171" s="66"/>
    </row>
    <row r="172" spans="1:9" x14ac:dyDescent="0.3">
      <c r="A172" s="67"/>
      <c r="B172" s="63" t="s">
        <v>108</v>
      </c>
      <c r="C172" s="66"/>
      <c r="D172" s="65"/>
      <c r="F172" s="58"/>
      <c r="G172" s="66" t="s">
        <v>1800</v>
      </c>
      <c r="H172" s="66"/>
      <c r="I172" s="66"/>
    </row>
    <row r="173" spans="1:9" x14ac:dyDescent="0.3">
      <c r="A173" s="67"/>
      <c r="B173" s="63" t="s">
        <v>110</v>
      </c>
      <c r="C173" s="66"/>
      <c r="D173" s="65"/>
      <c r="F173" s="58"/>
      <c r="G173" s="66" t="s">
        <v>1801</v>
      </c>
      <c r="H173" s="66"/>
      <c r="I173" s="66"/>
    </row>
    <row r="174" spans="1:9" ht="86.4" x14ac:dyDescent="0.3">
      <c r="A174" s="67"/>
      <c r="B174" s="63"/>
      <c r="C174" s="64"/>
      <c r="D174" s="65" t="s">
        <v>215</v>
      </c>
      <c r="F174" s="58"/>
      <c r="G174" s="64"/>
      <c r="H174" s="64"/>
      <c r="I174" s="66" t="s">
        <v>1876</v>
      </c>
    </row>
    <row r="175" spans="1:9" ht="86.4" x14ac:dyDescent="0.3">
      <c r="A175" s="59">
        <v>101600110</v>
      </c>
      <c r="B175" s="60"/>
      <c r="C175" s="66"/>
      <c r="D175" s="60"/>
      <c r="F175" s="66" t="s">
        <v>1877</v>
      </c>
      <c r="G175" s="66"/>
      <c r="H175" s="66"/>
      <c r="I175" s="66"/>
    </row>
    <row r="176" spans="1:9" ht="43.2" x14ac:dyDescent="0.3">
      <c r="A176" s="59">
        <v>101600200</v>
      </c>
      <c r="B176" s="79"/>
      <c r="C176" s="80"/>
      <c r="D176" s="79"/>
      <c r="F176" s="80" t="s">
        <v>1878</v>
      </c>
      <c r="G176" s="80"/>
      <c r="H176" s="80"/>
      <c r="I176" s="80"/>
    </row>
    <row r="177" spans="1:9" ht="43.2" x14ac:dyDescent="0.3">
      <c r="A177" s="67"/>
      <c r="B177" s="63" t="s">
        <v>106</v>
      </c>
      <c r="C177" s="64"/>
      <c r="D177" s="65"/>
      <c r="F177" s="58"/>
      <c r="G177" s="64" t="s">
        <v>1805</v>
      </c>
      <c r="H177" s="64"/>
      <c r="I177" s="66"/>
    </row>
    <row r="178" spans="1:9" x14ac:dyDescent="0.3">
      <c r="A178" s="67"/>
      <c r="B178" s="63" t="s">
        <v>108</v>
      </c>
      <c r="C178" s="66"/>
      <c r="D178" s="65"/>
      <c r="F178" s="58"/>
      <c r="G178" s="66" t="s">
        <v>1800</v>
      </c>
      <c r="H178" s="66"/>
      <c r="I178" s="66"/>
    </row>
    <row r="179" spans="1:9" x14ac:dyDescent="0.3">
      <c r="A179" s="67"/>
      <c r="B179" s="63" t="s">
        <v>110</v>
      </c>
      <c r="C179" s="66"/>
      <c r="D179" s="65"/>
      <c r="F179" s="58"/>
      <c r="G179" s="66" t="s">
        <v>1801</v>
      </c>
      <c r="H179" s="66"/>
      <c r="I179" s="66"/>
    </row>
    <row r="180" spans="1:9" ht="72" x14ac:dyDescent="0.3">
      <c r="A180" s="67"/>
      <c r="B180" s="63"/>
      <c r="C180" s="64"/>
      <c r="D180" s="65" t="s">
        <v>219</v>
      </c>
      <c r="F180" s="58"/>
      <c r="G180" s="64"/>
      <c r="H180" s="64"/>
      <c r="I180" s="66" t="s">
        <v>1879</v>
      </c>
    </row>
    <row r="181" spans="1:9" ht="72" x14ac:dyDescent="0.3">
      <c r="A181" s="59">
        <v>101600210</v>
      </c>
      <c r="B181" s="60"/>
      <c r="C181" s="66"/>
      <c r="D181" s="60"/>
      <c r="F181" s="66" t="s">
        <v>1880</v>
      </c>
      <c r="G181" s="66"/>
      <c r="H181" s="66"/>
      <c r="I181" s="66"/>
    </row>
    <row r="182" spans="1:9" ht="57.6" x14ac:dyDescent="0.3">
      <c r="A182" s="59">
        <v>101600300</v>
      </c>
      <c r="B182" s="79"/>
      <c r="C182" s="80"/>
      <c r="D182" s="79"/>
      <c r="F182" s="80" t="s">
        <v>1881</v>
      </c>
      <c r="G182" s="80"/>
      <c r="H182" s="80"/>
      <c r="I182" s="80"/>
    </row>
    <row r="183" spans="1:9" ht="43.2" x14ac:dyDescent="0.3">
      <c r="A183" s="67"/>
      <c r="B183" s="63" t="s">
        <v>106</v>
      </c>
      <c r="C183" s="64"/>
      <c r="D183" s="65"/>
      <c r="F183" s="58"/>
      <c r="G183" s="64" t="s">
        <v>1805</v>
      </c>
      <c r="H183" s="64"/>
      <c r="I183" s="66"/>
    </row>
    <row r="184" spans="1:9" x14ac:dyDescent="0.3">
      <c r="A184" s="67"/>
      <c r="B184" s="63" t="s">
        <v>108</v>
      </c>
      <c r="C184" s="66"/>
      <c r="D184" s="65"/>
      <c r="F184" s="58"/>
      <c r="G184" s="66" t="s">
        <v>1800</v>
      </c>
      <c r="H184" s="66"/>
      <c r="I184" s="66"/>
    </row>
    <row r="185" spans="1:9" x14ac:dyDescent="0.3">
      <c r="A185" s="67"/>
      <c r="B185" s="63" t="s">
        <v>110</v>
      </c>
      <c r="C185" s="66"/>
      <c r="D185" s="65"/>
      <c r="F185" s="58"/>
      <c r="G185" s="66" t="s">
        <v>1801</v>
      </c>
      <c r="H185" s="66"/>
      <c r="I185" s="66"/>
    </row>
    <row r="186" spans="1:9" ht="86.4" x14ac:dyDescent="0.3">
      <c r="A186" s="67"/>
      <c r="B186" s="63"/>
      <c r="C186" s="64"/>
      <c r="D186" s="65" t="s">
        <v>223</v>
      </c>
      <c r="F186" s="58"/>
      <c r="G186" s="64"/>
      <c r="H186" s="64"/>
      <c r="I186" s="66" t="s">
        <v>1882</v>
      </c>
    </row>
    <row r="187" spans="1:9" ht="86.4" x14ac:dyDescent="0.3">
      <c r="A187" s="59">
        <v>101600310</v>
      </c>
      <c r="B187" s="60"/>
      <c r="C187" s="66"/>
      <c r="D187" s="60"/>
      <c r="F187" s="66" t="s">
        <v>1883</v>
      </c>
      <c r="G187" s="66"/>
      <c r="H187" s="66"/>
      <c r="I187" s="66"/>
    </row>
    <row r="188" spans="1:9" ht="28.8" x14ac:dyDescent="0.3">
      <c r="A188" s="59" t="s">
        <v>226</v>
      </c>
      <c r="B188" s="60"/>
      <c r="C188" s="66"/>
      <c r="D188" s="60"/>
      <c r="F188" s="66" t="s">
        <v>1884</v>
      </c>
      <c r="G188" s="66"/>
      <c r="H188" s="66"/>
      <c r="I188" s="74"/>
    </row>
    <row r="189" spans="1:9" ht="43.2" x14ac:dyDescent="0.3">
      <c r="A189" s="59">
        <v>101700000</v>
      </c>
      <c r="B189" s="60"/>
      <c r="C189" s="61"/>
      <c r="D189" s="57"/>
      <c r="F189" s="51" t="s">
        <v>1885</v>
      </c>
      <c r="G189" s="51"/>
      <c r="H189" s="51"/>
      <c r="I189" s="51"/>
    </row>
    <row r="190" spans="1:9" ht="72" x14ac:dyDescent="0.3">
      <c r="A190" s="67"/>
      <c r="B190" s="63"/>
      <c r="C190" s="68"/>
      <c r="D190" s="65" t="s">
        <v>228</v>
      </c>
      <c r="F190" s="58"/>
      <c r="G190" s="68"/>
      <c r="H190" s="68"/>
      <c r="I190" s="61" t="s">
        <v>1886</v>
      </c>
    </row>
    <row r="191" spans="1:9" ht="43.2" x14ac:dyDescent="0.3">
      <c r="A191" s="59">
        <v>101710000</v>
      </c>
      <c r="B191" s="60"/>
      <c r="C191" s="61"/>
      <c r="D191" s="76"/>
      <c r="F191" s="61" t="s">
        <v>1749</v>
      </c>
      <c r="G191" s="61"/>
      <c r="H191" s="61"/>
      <c r="I191" s="61"/>
    </row>
    <row r="192" spans="1:9" ht="43.2" x14ac:dyDescent="0.3">
      <c r="A192" s="67"/>
      <c r="B192" s="63" t="s">
        <v>106</v>
      </c>
      <c r="C192" s="64"/>
      <c r="D192" s="65"/>
      <c r="F192" s="58"/>
      <c r="G192" s="64" t="s">
        <v>1805</v>
      </c>
      <c r="H192" s="64"/>
      <c r="I192" s="66"/>
    </row>
    <row r="193" spans="1:9" x14ac:dyDescent="0.3">
      <c r="A193" s="67"/>
      <c r="B193" s="63" t="s">
        <v>108</v>
      </c>
      <c r="C193" s="66"/>
      <c r="D193" s="65"/>
      <c r="F193" s="58"/>
      <c r="G193" s="66" t="s">
        <v>1800</v>
      </c>
      <c r="H193" s="66"/>
      <c r="I193" s="66"/>
    </row>
    <row r="194" spans="1:9" x14ac:dyDescent="0.3">
      <c r="A194" s="67"/>
      <c r="B194" s="63" t="s">
        <v>110</v>
      </c>
      <c r="C194" s="66"/>
      <c r="D194" s="65"/>
      <c r="F194" s="58"/>
      <c r="G194" s="66" t="s">
        <v>1801</v>
      </c>
      <c r="H194" s="66"/>
      <c r="I194" s="66"/>
    </row>
    <row r="195" spans="1:9" ht="72" x14ac:dyDescent="0.3">
      <c r="A195" s="67"/>
      <c r="B195" s="63"/>
      <c r="C195" s="68"/>
      <c r="D195" s="65" t="s">
        <v>230</v>
      </c>
      <c r="F195" s="58"/>
      <c r="G195" s="68"/>
      <c r="H195" s="68"/>
      <c r="I195" s="61" t="s">
        <v>1887</v>
      </c>
    </row>
    <row r="196" spans="1:9" ht="28.8" x14ac:dyDescent="0.3">
      <c r="A196" s="59">
        <v>101710100</v>
      </c>
      <c r="B196" s="60"/>
      <c r="C196" s="66"/>
      <c r="D196" s="60"/>
      <c r="F196" s="66" t="s">
        <v>1888</v>
      </c>
      <c r="G196" s="66"/>
      <c r="H196" s="66"/>
      <c r="I196" s="66"/>
    </row>
    <row r="197" spans="1:9" ht="72" x14ac:dyDescent="0.3">
      <c r="A197" s="59"/>
      <c r="B197" s="63"/>
      <c r="C197" s="64"/>
      <c r="D197" s="65" t="s">
        <v>233</v>
      </c>
      <c r="F197" s="65"/>
      <c r="G197" s="64"/>
      <c r="H197" s="64"/>
      <c r="I197" s="66" t="s">
        <v>1889</v>
      </c>
    </row>
    <row r="198" spans="1:9" ht="57.6" x14ac:dyDescent="0.3">
      <c r="A198" s="59">
        <v>101710110</v>
      </c>
      <c r="B198" s="60"/>
      <c r="C198" s="66"/>
      <c r="D198" s="60"/>
      <c r="F198" s="66" t="s">
        <v>1890</v>
      </c>
      <c r="G198" s="66"/>
      <c r="H198" s="66"/>
      <c r="I198" s="66"/>
    </row>
    <row r="199" spans="1:9" ht="28.8" x14ac:dyDescent="0.3">
      <c r="A199" s="59">
        <v>101710200</v>
      </c>
      <c r="B199" s="60"/>
      <c r="C199" s="66"/>
      <c r="D199" s="60"/>
      <c r="F199" s="66" t="s">
        <v>1891</v>
      </c>
      <c r="G199" s="66"/>
      <c r="H199" s="66"/>
      <c r="I199" s="66"/>
    </row>
    <row r="200" spans="1:9" ht="57.6" x14ac:dyDescent="0.3">
      <c r="A200" s="59"/>
      <c r="B200" s="63"/>
      <c r="C200" s="64"/>
      <c r="D200" s="65" t="s">
        <v>237</v>
      </c>
      <c r="F200" s="65"/>
      <c r="G200" s="64"/>
      <c r="H200" s="64"/>
      <c r="I200" s="66" t="s">
        <v>1892</v>
      </c>
    </row>
    <row r="201" spans="1:9" ht="57.6" x14ac:dyDescent="0.3">
      <c r="A201" s="59">
        <v>101710210</v>
      </c>
      <c r="B201" s="60"/>
      <c r="C201" s="66"/>
      <c r="D201" s="60"/>
      <c r="F201" s="66" t="s">
        <v>1893</v>
      </c>
      <c r="G201" s="66"/>
      <c r="H201" s="66"/>
      <c r="I201" s="66"/>
    </row>
    <row r="202" spans="1:9" ht="72" x14ac:dyDescent="0.3">
      <c r="A202" s="59">
        <v>101710300</v>
      </c>
      <c r="B202" s="60"/>
      <c r="C202" s="66"/>
      <c r="D202" s="60"/>
      <c r="F202" s="66" t="s">
        <v>1894</v>
      </c>
      <c r="G202" s="66"/>
      <c r="H202" s="66"/>
      <c r="I202" s="66"/>
    </row>
    <row r="203" spans="1:9" ht="115.2" x14ac:dyDescent="0.3">
      <c r="A203" s="59"/>
      <c r="B203" s="63"/>
      <c r="C203" s="64"/>
      <c r="D203" s="65" t="s">
        <v>241</v>
      </c>
      <c r="F203" s="65"/>
      <c r="G203" s="64"/>
      <c r="H203" s="64"/>
      <c r="I203" s="66" t="s">
        <v>1895</v>
      </c>
    </row>
    <row r="204" spans="1:9" ht="100.8" x14ac:dyDescent="0.3">
      <c r="A204" s="59">
        <v>101710310</v>
      </c>
      <c r="B204" s="60"/>
      <c r="C204" s="66"/>
      <c r="D204" s="60"/>
      <c r="F204" s="66" t="s">
        <v>1896</v>
      </c>
      <c r="G204" s="66"/>
      <c r="H204" s="66"/>
      <c r="I204" s="66"/>
    </row>
    <row r="205" spans="1:9" ht="28.8" x14ac:dyDescent="0.3">
      <c r="A205" s="59">
        <v>101710400</v>
      </c>
      <c r="B205" s="60"/>
      <c r="C205" s="66"/>
      <c r="D205" s="60"/>
      <c r="F205" s="66" t="s">
        <v>1897</v>
      </c>
      <c r="G205" s="66"/>
      <c r="H205" s="66"/>
      <c r="I205" s="66"/>
    </row>
    <row r="206" spans="1:9" ht="57.6" x14ac:dyDescent="0.3">
      <c r="A206" s="59"/>
      <c r="B206" s="63"/>
      <c r="C206" s="64"/>
      <c r="D206" s="65" t="s">
        <v>245</v>
      </c>
      <c r="F206" s="65"/>
      <c r="G206" s="64"/>
      <c r="H206" s="64"/>
      <c r="I206" s="66" t="s">
        <v>1898</v>
      </c>
    </row>
    <row r="207" spans="1:9" ht="57.6" x14ac:dyDescent="0.3">
      <c r="A207" s="59">
        <v>101710410</v>
      </c>
      <c r="B207" s="60"/>
      <c r="C207" s="66"/>
      <c r="D207" s="60"/>
      <c r="F207" s="66" t="s">
        <v>1899</v>
      </c>
      <c r="G207" s="66"/>
      <c r="H207" s="66"/>
      <c r="I207" s="66"/>
    </row>
    <row r="208" spans="1:9" ht="28.8" x14ac:dyDescent="0.3">
      <c r="A208" s="59">
        <v>101710500</v>
      </c>
      <c r="B208" s="60"/>
      <c r="C208" s="66"/>
      <c r="D208" s="60"/>
      <c r="F208" s="66" t="s">
        <v>1900</v>
      </c>
      <c r="G208" s="66"/>
      <c r="H208" s="66"/>
      <c r="I208" s="66"/>
    </row>
    <row r="209" spans="1:9" ht="57.6" x14ac:dyDescent="0.3">
      <c r="A209" s="59"/>
      <c r="B209" s="63"/>
      <c r="C209" s="64"/>
      <c r="D209" s="65" t="s">
        <v>249</v>
      </c>
      <c r="F209" s="65"/>
      <c r="G209" s="64"/>
      <c r="H209" s="64"/>
      <c r="I209" s="66" t="s">
        <v>1901</v>
      </c>
    </row>
    <row r="210" spans="1:9" ht="57.6" x14ac:dyDescent="0.3">
      <c r="A210" s="59">
        <v>101710510</v>
      </c>
      <c r="B210" s="60"/>
      <c r="C210" s="66"/>
      <c r="D210" s="60"/>
      <c r="F210" s="66" t="s">
        <v>1902</v>
      </c>
      <c r="G210" s="66"/>
      <c r="H210" s="66"/>
      <c r="I210" s="66"/>
    </row>
    <row r="211" spans="1:9" ht="28.8" x14ac:dyDescent="0.3">
      <c r="A211" s="59">
        <v>101710600</v>
      </c>
      <c r="B211" s="60"/>
      <c r="C211" s="66"/>
      <c r="D211" s="60"/>
      <c r="F211" s="66" t="s">
        <v>1903</v>
      </c>
      <c r="G211" s="66"/>
      <c r="H211" s="66"/>
      <c r="I211" s="66"/>
    </row>
    <row r="212" spans="1:9" ht="57.6" x14ac:dyDescent="0.3">
      <c r="A212" s="59"/>
      <c r="B212" s="63"/>
      <c r="C212" s="64"/>
      <c r="D212" s="65" t="s">
        <v>253</v>
      </c>
      <c r="F212" s="65"/>
      <c r="G212" s="64"/>
      <c r="H212" s="64"/>
      <c r="I212" s="66" t="s">
        <v>1904</v>
      </c>
    </row>
    <row r="213" spans="1:9" ht="57.6" x14ac:dyDescent="0.3">
      <c r="A213" s="59">
        <v>101710610</v>
      </c>
      <c r="B213" s="60"/>
      <c r="C213" s="66"/>
      <c r="D213" s="60"/>
      <c r="F213" s="66" t="s">
        <v>1905</v>
      </c>
      <c r="G213" s="66"/>
      <c r="H213" s="66"/>
      <c r="I213" s="66"/>
    </row>
    <row r="214" spans="1:9" ht="57.6" x14ac:dyDescent="0.3">
      <c r="A214" s="59" t="s">
        <v>256</v>
      </c>
      <c r="B214" s="60"/>
      <c r="C214" s="66"/>
      <c r="D214" s="60"/>
      <c r="F214" s="66" t="s">
        <v>1906</v>
      </c>
      <c r="G214" s="66"/>
      <c r="H214" s="66"/>
      <c r="I214" s="74"/>
    </row>
    <row r="215" spans="1:9" ht="28.8" x14ac:dyDescent="0.3">
      <c r="A215" s="59">
        <v>101720000</v>
      </c>
      <c r="B215" s="60"/>
      <c r="C215" s="61"/>
      <c r="D215" s="76"/>
      <c r="F215" s="61" t="s">
        <v>1907</v>
      </c>
      <c r="G215" s="61"/>
      <c r="H215" s="61"/>
      <c r="I215" s="61"/>
    </row>
    <row r="216" spans="1:9" ht="57.6" x14ac:dyDescent="0.3">
      <c r="A216" s="59"/>
      <c r="B216" s="63"/>
      <c r="C216" s="68"/>
      <c r="D216" s="65" t="s">
        <v>258</v>
      </c>
      <c r="F216" s="65"/>
      <c r="G216" s="68"/>
      <c r="H216" s="68"/>
      <c r="I216" s="61" t="s">
        <v>1908</v>
      </c>
    </row>
    <row r="217" spans="1:9" ht="28.8" x14ac:dyDescent="0.3">
      <c r="A217" s="59">
        <v>101721000</v>
      </c>
      <c r="B217" s="60"/>
      <c r="C217" s="61"/>
      <c r="D217" s="76"/>
      <c r="F217" s="61" t="s">
        <v>260</v>
      </c>
      <c r="G217" s="61"/>
      <c r="H217" s="61"/>
      <c r="I217" s="61"/>
    </row>
    <row r="218" spans="1:9" ht="57.6" x14ac:dyDescent="0.3">
      <c r="A218" s="59"/>
      <c r="B218" s="63"/>
      <c r="C218" s="64"/>
      <c r="D218" s="65" t="s">
        <v>261</v>
      </c>
      <c r="F218" s="65"/>
      <c r="G218" s="64"/>
      <c r="H218" s="64"/>
      <c r="I218" s="66" t="s">
        <v>1909</v>
      </c>
    </row>
    <row r="219" spans="1:9" ht="28.8" x14ac:dyDescent="0.3">
      <c r="A219" s="59">
        <v>101721100</v>
      </c>
      <c r="B219" s="60"/>
      <c r="C219" s="66"/>
      <c r="D219" s="60"/>
      <c r="F219" s="66" t="s">
        <v>263</v>
      </c>
      <c r="G219" s="66"/>
      <c r="H219" s="66"/>
      <c r="I219" s="66"/>
    </row>
    <row r="220" spans="1:9" ht="57.6" x14ac:dyDescent="0.3">
      <c r="A220" s="59">
        <v>101721110</v>
      </c>
      <c r="B220" s="60"/>
      <c r="C220" s="66"/>
      <c r="D220" s="60"/>
      <c r="F220" s="66" t="s">
        <v>1910</v>
      </c>
      <c r="G220" s="66"/>
      <c r="H220" s="66"/>
      <c r="I220" s="66"/>
    </row>
    <row r="221" spans="1:9" ht="28.8" x14ac:dyDescent="0.3">
      <c r="A221" s="59">
        <v>101721200</v>
      </c>
      <c r="B221" s="60"/>
      <c r="C221" s="66"/>
      <c r="D221" s="60"/>
      <c r="F221" s="66" t="s">
        <v>265</v>
      </c>
      <c r="G221" s="66"/>
      <c r="H221" s="66"/>
      <c r="I221" s="66"/>
    </row>
    <row r="222" spans="1:9" ht="57.6" x14ac:dyDescent="0.3">
      <c r="A222" s="59">
        <v>101721210</v>
      </c>
      <c r="B222" s="60"/>
      <c r="C222" s="66"/>
      <c r="D222" s="60"/>
      <c r="F222" s="66" t="s">
        <v>1911</v>
      </c>
      <c r="G222" s="66"/>
      <c r="H222" s="66"/>
      <c r="I222" s="66"/>
    </row>
    <row r="223" spans="1:9" ht="28.8" x14ac:dyDescent="0.3">
      <c r="A223" s="59">
        <v>101722000</v>
      </c>
      <c r="B223" s="60"/>
      <c r="C223" s="61"/>
      <c r="D223" s="76"/>
      <c r="F223" s="61" t="s">
        <v>1912</v>
      </c>
      <c r="G223" s="61"/>
      <c r="H223" s="61"/>
      <c r="I223" s="61"/>
    </row>
    <row r="224" spans="1:9" ht="72" x14ac:dyDescent="0.3">
      <c r="A224" s="59"/>
      <c r="B224" s="63"/>
      <c r="C224" s="64"/>
      <c r="D224" s="65" t="s">
        <v>268</v>
      </c>
      <c r="F224" s="65"/>
      <c r="G224" s="64"/>
      <c r="H224" s="64"/>
      <c r="I224" s="66" t="s">
        <v>1913</v>
      </c>
    </row>
    <row r="225" spans="1:9" ht="43.2" x14ac:dyDescent="0.3">
      <c r="A225" s="59">
        <v>101722100</v>
      </c>
      <c r="B225" s="60"/>
      <c r="C225" s="66"/>
      <c r="D225" s="60"/>
      <c r="F225" s="66" t="s">
        <v>270</v>
      </c>
      <c r="G225" s="66"/>
      <c r="H225" s="66"/>
      <c r="I225" s="66"/>
    </row>
    <row r="226" spans="1:9" ht="72" x14ac:dyDescent="0.3">
      <c r="A226" s="59">
        <v>101722110</v>
      </c>
      <c r="B226" s="60"/>
      <c r="C226" s="66"/>
      <c r="D226" s="60"/>
      <c r="F226" s="66" t="s">
        <v>1914</v>
      </c>
      <c r="G226" s="66"/>
      <c r="H226" s="66"/>
      <c r="I226" s="66"/>
    </row>
    <row r="227" spans="1:9" ht="43.2" x14ac:dyDescent="0.3">
      <c r="A227" s="59">
        <v>101722200</v>
      </c>
      <c r="B227" s="60"/>
      <c r="C227" s="66"/>
      <c r="D227" s="60"/>
      <c r="F227" s="66" t="s">
        <v>272</v>
      </c>
      <c r="G227" s="66"/>
      <c r="H227" s="66"/>
      <c r="I227" s="66"/>
    </row>
    <row r="228" spans="1:9" ht="72" x14ac:dyDescent="0.3">
      <c r="A228" s="59">
        <v>101722210</v>
      </c>
      <c r="B228" s="60"/>
      <c r="C228" s="66"/>
      <c r="D228" s="60"/>
      <c r="F228" s="66" t="s">
        <v>1915</v>
      </c>
      <c r="G228" s="66"/>
      <c r="H228" s="66"/>
      <c r="I228" s="66"/>
    </row>
    <row r="229" spans="1:9" ht="43.2" x14ac:dyDescent="0.3">
      <c r="A229" s="59">
        <v>101722300</v>
      </c>
      <c r="B229" s="60"/>
      <c r="C229" s="66"/>
      <c r="D229" s="60"/>
      <c r="F229" s="66" t="s">
        <v>1916</v>
      </c>
      <c r="G229" s="66"/>
      <c r="H229" s="66"/>
      <c r="I229" s="66"/>
    </row>
    <row r="230" spans="1:9" ht="72" x14ac:dyDescent="0.3">
      <c r="A230" s="59">
        <v>101722310</v>
      </c>
      <c r="B230" s="60"/>
      <c r="C230" s="66"/>
      <c r="D230" s="60"/>
      <c r="F230" s="66" t="s">
        <v>1917</v>
      </c>
      <c r="G230" s="66"/>
      <c r="H230" s="66"/>
      <c r="I230" s="66"/>
    </row>
    <row r="231" spans="1:9" ht="43.2" x14ac:dyDescent="0.3">
      <c r="A231" s="59">
        <v>101723000</v>
      </c>
      <c r="B231" s="60"/>
      <c r="C231" s="66"/>
      <c r="D231" s="60"/>
      <c r="F231" s="61" t="s">
        <v>1918</v>
      </c>
      <c r="G231" s="66"/>
      <c r="H231" s="66"/>
      <c r="I231" s="66"/>
    </row>
    <row r="232" spans="1:9" x14ac:dyDescent="0.3">
      <c r="A232" s="59">
        <v>101723100</v>
      </c>
      <c r="B232" s="60"/>
      <c r="C232" s="66"/>
      <c r="D232" s="60"/>
      <c r="F232" s="66" t="s">
        <v>277</v>
      </c>
      <c r="G232" s="66"/>
      <c r="H232" s="66"/>
      <c r="I232" s="66"/>
    </row>
    <row r="233" spans="1:9" ht="43.2" x14ac:dyDescent="0.3">
      <c r="A233" s="59"/>
      <c r="B233" s="63"/>
      <c r="C233" s="64"/>
      <c r="D233" s="65" t="s">
        <v>278</v>
      </c>
      <c r="F233" s="65"/>
      <c r="G233" s="64"/>
      <c r="H233" s="64"/>
      <c r="I233" s="66" t="s">
        <v>1919</v>
      </c>
    </row>
    <row r="234" spans="1:9" ht="43.2" x14ac:dyDescent="0.3">
      <c r="A234" s="59">
        <v>101723110</v>
      </c>
      <c r="B234" s="60"/>
      <c r="C234" s="66"/>
      <c r="D234" s="60"/>
      <c r="F234" s="66" t="s">
        <v>1920</v>
      </c>
      <c r="G234" s="66"/>
      <c r="H234" s="66"/>
      <c r="I234" s="66"/>
    </row>
    <row r="235" spans="1:9" ht="43.2" x14ac:dyDescent="0.3">
      <c r="A235" s="59">
        <v>101723200</v>
      </c>
      <c r="B235" s="60"/>
      <c r="C235" s="66"/>
      <c r="D235" s="60"/>
      <c r="F235" s="66" t="s">
        <v>1921</v>
      </c>
      <c r="G235" s="66"/>
      <c r="H235" s="66"/>
      <c r="I235" s="66"/>
    </row>
    <row r="236" spans="1:9" ht="72" x14ac:dyDescent="0.3">
      <c r="A236" s="59"/>
      <c r="B236" s="63"/>
      <c r="C236" s="64"/>
      <c r="D236" s="65" t="s">
        <v>282</v>
      </c>
      <c r="F236" s="65"/>
      <c r="G236" s="64"/>
      <c r="H236" s="64"/>
      <c r="I236" s="66" t="s">
        <v>1922</v>
      </c>
    </row>
    <row r="237" spans="1:9" ht="72" x14ac:dyDescent="0.3">
      <c r="A237" s="59">
        <v>101723210</v>
      </c>
      <c r="B237" s="60"/>
      <c r="C237" s="66"/>
      <c r="D237" s="60"/>
      <c r="F237" s="66" t="s">
        <v>1923</v>
      </c>
      <c r="G237" s="66"/>
      <c r="H237" s="66"/>
      <c r="I237" s="66"/>
    </row>
    <row r="238" spans="1:9" x14ac:dyDescent="0.3">
      <c r="A238" s="59">
        <v>101723300</v>
      </c>
      <c r="B238" s="60"/>
      <c r="C238" s="66"/>
      <c r="D238" s="60"/>
      <c r="F238" s="66" t="s">
        <v>1924</v>
      </c>
      <c r="G238" s="66"/>
      <c r="H238" s="66"/>
      <c r="I238" s="66"/>
    </row>
    <row r="239" spans="1:9" ht="43.2" x14ac:dyDescent="0.3">
      <c r="A239" s="59"/>
      <c r="B239" s="63"/>
      <c r="C239" s="64"/>
      <c r="D239" s="65" t="s">
        <v>286</v>
      </c>
      <c r="F239" s="65"/>
      <c r="G239" s="64"/>
      <c r="H239" s="64"/>
      <c r="I239" s="66" t="s">
        <v>1925</v>
      </c>
    </row>
    <row r="240" spans="1:9" ht="43.2" x14ac:dyDescent="0.3">
      <c r="A240" s="59">
        <v>101723310</v>
      </c>
      <c r="B240" s="60"/>
      <c r="C240" s="66"/>
      <c r="D240" s="60"/>
      <c r="F240" s="66" t="s">
        <v>1926</v>
      </c>
      <c r="G240" s="66"/>
      <c r="H240" s="66"/>
      <c r="I240" s="66"/>
    </row>
    <row r="241" spans="1:9" ht="28.8" x14ac:dyDescent="0.3">
      <c r="A241" s="59">
        <v>101730000</v>
      </c>
      <c r="B241" s="60"/>
      <c r="C241" s="61"/>
      <c r="D241" s="76"/>
      <c r="F241" s="61" t="s">
        <v>1927</v>
      </c>
      <c r="G241" s="61"/>
      <c r="H241" s="61"/>
      <c r="I241" s="61"/>
    </row>
    <row r="242" spans="1:9" ht="57.6" x14ac:dyDescent="0.3">
      <c r="A242" s="59"/>
      <c r="B242" s="63"/>
      <c r="C242" s="68"/>
      <c r="D242" s="65" t="s">
        <v>290</v>
      </c>
      <c r="F242" s="65"/>
      <c r="G242" s="68"/>
      <c r="H242" s="68"/>
      <c r="I242" s="66" t="s">
        <v>1928</v>
      </c>
    </row>
    <row r="243" spans="1:9" ht="43.2" x14ac:dyDescent="0.3">
      <c r="A243" s="59">
        <v>101730200</v>
      </c>
      <c r="B243" s="60"/>
      <c r="C243" s="66"/>
      <c r="D243" s="60"/>
      <c r="F243" s="66" t="s">
        <v>292</v>
      </c>
      <c r="G243" s="66"/>
      <c r="H243" s="66"/>
      <c r="I243" s="66"/>
    </row>
    <row r="244" spans="1:9" ht="72" x14ac:dyDescent="0.3">
      <c r="A244" s="59">
        <v>101730210</v>
      </c>
      <c r="B244" s="60"/>
      <c r="C244" s="66"/>
      <c r="D244" s="60"/>
      <c r="F244" s="66" t="s">
        <v>1929</v>
      </c>
      <c r="G244" s="66"/>
      <c r="H244" s="66"/>
      <c r="I244" s="66"/>
    </row>
    <row r="245" spans="1:9" ht="43.2" x14ac:dyDescent="0.3">
      <c r="A245" s="59">
        <v>101730300</v>
      </c>
      <c r="B245" s="60"/>
      <c r="C245" s="66"/>
      <c r="D245" s="60"/>
      <c r="F245" s="66" t="s">
        <v>1930</v>
      </c>
      <c r="G245" s="66"/>
      <c r="H245" s="66"/>
      <c r="I245" s="66"/>
    </row>
    <row r="246" spans="1:9" ht="57.6" x14ac:dyDescent="0.3">
      <c r="A246" s="59">
        <v>101730310</v>
      </c>
      <c r="B246" s="60"/>
      <c r="C246" s="66"/>
      <c r="D246" s="60"/>
      <c r="F246" s="66" t="s">
        <v>1931</v>
      </c>
      <c r="G246" s="66"/>
      <c r="H246" s="66"/>
      <c r="I246" s="66"/>
    </row>
    <row r="247" spans="1:9" ht="43.2" x14ac:dyDescent="0.3">
      <c r="A247" s="59">
        <v>101740000</v>
      </c>
      <c r="B247" s="60"/>
      <c r="C247" s="61"/>
      <c r="D247" s="76"/>
      <c r="F247" s="61" t="s">
        <v>1751</v>
      </c>
      <c r="G247" s="61"/>
      <c r="H247" s="61"/>
      <c r="I247" s="61"/>
    </row>
    <row r="248" spans="1:9" ht="72" x14ac:dyDescent="0.3">
      <c r="A248" s="59"/>
      <c r="B248" s="63"/>
      <c r="C248" s="68"/>
      <c r="D248" s="65" t="s">
        <v>297</v>
      </c>
      <c r="F248" s="65"/>
      <c r="G248" s="68"/>
      <c r="H248" s="68"/>
      <c r="I248" s="61" t="s">
        <v>1932</v>
      </c>
    </row>
    <row r="249" spans="1:9" ht="43.2" x14ac:dyDescent="0.3">
      <c r="A249" s="59">
        <v>101741000</v>
      </c>
      <c r="B249" s="60"/>
      <c r="C249" s="61"/>
      <c r="D249" s="76"/>
      <c r="F249" s="61" t="s">
        <v>1933</v>
      </c>
      <c r="G249" s="61"/>
      <c r="H249" s="61"/>
      <c r="I249" s="61"/>
    </row>
    <row r="250" spans="1:9" ht="72" x14ac:dyDescent="0.3">
      <c r="A250" s="59"/>
      <c r="B250" s="60"/>
      <c r="C250" s="61"/>
      <c r="D250" s="65" t="s">
        <v>300</v>
      </c>
      <c r="F250" s="61"/>
      <c r="G250" s="61"/>
      <c r="H250" s="61"/>
      <c r="I250" s="61" t="s">
        <v>1934</v>
      </c>
    </row>
    <row r="251" spans="1:9" ht="57.6" x14ac:dyDescent="0.3">
      <c r="A251" s="59">
        <v>101741100</v>
      </c>
      <c r="B251" s="60"/>
      <c r="C251" s="66"/>
      <c r="D251" s="60"/>
      <c r="F251" s="66" t="s">
        <v>302</v>
      </c>
      <c r="G251" s="66"/>
      <c r="H251" s="66"/>
      <c r="I251" s="66"/>
    </row>
    <row r="252" spans="1:9" ht="86.4" x14ac:dyDescent="0.3">
      <c r="A252" s="59"/>
      <c r="B252" s="63"/>
      <c r="C252" s="64"/>
      <c r="D252" s="65" t="s">
        <v>303</v>
      </c>
      <c r="F252" s="65"/>
      <c r="G252" s="64"/>
      <c r="H252" s="64"/>
      <c r="I252" s="66" t="s">
        <v>1935</v>
      </c>
    </row>
    <row r="253" spans="1:9" ht="86.4" x14ac:dyDescent="0.3">
      <c r="A253" s="59">
        <v>101741110</v>
      </c>
      <c r="B253" s="60"/>
      <c r="C253" s="66"/>
      <c r="D253" s="60"/>
      <c r="F253" s="66" t="s">
        <v>1936</v>
      </c>
      <c r="G253" s="66"/>
      <c r="H253" s="66"/>
      <c r="I253" s="66"/>
    </row>
    <row r="254" spans="1:9" ht="57.6" x14ac:dyDescent="0.3">
      <c r="A254" s="59">
        <v>101741200</v>
      </c>
      <c r="B254" s="60"/>
      <c r="C254" s="66"/>
      <c r="D254" s="60"/>
      <c r="F254" s="66" t="s">
        <v>306</v>
      </c>
      <c r="G254" s="66"/>
      <c r="H254" s="66"/>
      <c r="I254" s="66"/>
    </row>
    <row r="255" spans="1:9" ht="86.4" x14ac:dyDescent="0.3">
      <c r="A255" s="59"/>
      <c r="B255" s="63"/>
      <c r="C255" s="64"/>
      <c r="D255" s="65" t="s">
        <v>307</v>
      </c>
      <c r="F255" s="65"/>
      <c r="G255" s="64"/>
      <c r="H255" s="64"/>
      <c r="I255" s="66" t="s">
        <v>1937</v>
      </c>
    </row>
    <row r="256" spans="1:9" ht="86.4" x14ac:dyDescent="0.3">
      <c r="A256" s="59">
        <v>101741210</v>
      </c>
      <c r="B256" s="60"/>
      <c r="C256" s="66"/>
      <c r="D256" s="60"/>
      <c r="F256" s="66" t="s">
        <v>1938</v>
      </c>
      <c r="G256" s="66"/>
      <c r="H256" s="66"/>
      <c r="I256" s="66"/>
    </row>
    <row r="257" spans="1:9" ht="115.2" x14ac:dyDescent="0.3">
      <c r="A257" s="59">
        <v>101741300</v>
      </c>
      <c r="B257" s="60"/>
      <c r="C257" s="66"/>
      <c r="D257" s="60"/>
      <c r="F257" s="66" t="s">
        <v>1939</v>
      </c>
      <c r="G257" s="66"/>
      <c r="H257" s="66"/>
      <c r="I257" s="66"/>
    </row>
    <row r="258" spans="1:9" ht="144" x14ac:dyDescent="0.3">
      <c r="A258" s="59"/>
      <c r="B258" s="63"/>
      <c r="C258" s="64"/>
      <c r="D258" s="65" t="s">
        <v>311</v>
      </c>
      <c r="F258" s="65"/>
      <c r="G258" s="64"/>
      <c r="H258" s="64"/>
      <c r="I258" s="66" t="s">
        <v>1940</v>
      </c>
    </row>
    <row r="259" spans="1:9" ht="144" x14ac:dyDescent="0.3">
      <c r="A259" s="59">
        <v>101741310</v>
      </c>
      <c r="B259" s="60"/>
      <c r="C259" s="66"/>
      <c r="D259" s="60"/>
      <c r="F259" s="66" t="s">
        <v>1941</v>
      </c>
      <c r="G259" s="66"/>
      <c r="H259" s="66"/>
      <c r="I259" s="66"/>
    </row>
    <row r="260" spans="1:9" ht="43.2" x14ac:dyDescent="0.3">
      <c r="A260" s="59">
        <v>101741400</v>
      </c>
      <c r="B260" s="60"/>
      <c r="C260" s="66"/>
      <c r="D260" s="60"/>
      <c r="F260" s="66" t="s">
        <v>1942</v>
      </c>
      <c r="G260" s="66"/>
      <c r="H260" s="66"/>
      <c r="I260" s="66"/>
    </row>
    <row r="261" spans="1:9" ht="86.4" x14ac:dyDescent="0.3">
      <c r="A261" s="59"/>
      <c r="B261" s="63"/>
      <c r="C261" s="64"/>
      <c r="D261" s="65" t="s">
        <v>315</v>
      </c>
      <c r="F261" s="65"/>
      <c r="G261" s="64"/>
      <c r="H261" s="64"/>
      <c r="I261" s="66" t="s">
        <v>1943</v>
      </c>
    </row>
    <row r="262" spans="1:9" ht="72" x14ac:dyDescent="0.3">
      <c r="A262" s="59">
        <v>101741410</v>
      </c>
      <c r="B262" s="60"/>
      <c r="C262" s="66"/>
      <c r="D262" s="60"/>
      <c r="F262" s="66" t="s">
        <v>1944</v>
      </c>
      <c r="G262" s="66"/>
      <c r="H262" s="66"/>
      <c r="I262" s="66"/>
    </row>
    <row r="263" spans="1:9" ht="129.6" x14ac:dyDescent="0.3">
      <c r="A263" s="59">
        <v>101742100</v>
      </c>
      <c r="B263" s="60"/>
      <c r="C263" s="66"/>
      <c r="D263" s="60"/>
      <c r="F263" s="66" t="s">
        <v>1945</v>
      </c>
      <c r="G263" s="66"/>
      <c r="H263" s="66"/>
      <c r="I263" s="66"/>
    </row>
    <row r="264" spans="1:9" ht="72" x14ac:dyDescent="0.3">
      <c r="A264" s="59"/>
      <c r="B264" s="63"/>
      <c r="C264" s="64"/>
      <c r="D264" s="65" t="s">
        <v>319</v>
      </c>
      <c r="F264" s="65"/>
      <c r="G264" s="64"/>
      <c r="H264" s="64"/>
      <c r="I264" s="66" t="s">
        <v>1946</v>
      </c>
    </row>
    <row r="265" spans="1:9" ht="158.4" x14ac:dyDescent="0.3">
      <c r="A265" s="59">
        <v>101742110</v>
      </c>
      <c r="B265" s="60"/>
      <c r="C265" s="66"/>
      <c r="D265" s="60"/>
      <c r="F265" s="66" t="s">
        <v>1947</v>
      </c>
      <c r="G265" s="66"/>
      <c r="H265" s="66"/>
      <c r="I265" s="66"/>
    </row>
    <row r="266" spans="1:9" ht="115.2" x14ac:dyDescent="0.3">
      <c r="A266" s="59">
        <v>101800100</v>
      </c>
      <c r="B266" s="60"/>
      <c r="C266" s="66"/>
      <c r="D266" s="60"/>
      <c r="F266" s="66" t="s">
        <v>1948</v>
      </c>
      <c r="G266" s="66"/>
      <c r="H266" s="66"/>
      <c r="I266" s="66"/>
    </row>
    <row r="267" spans="1:9" ht="86.4" x14ac:dyDescent="0.3">
      <c r="A267" s="59">
        <v>102000000</v>
      </c>
      <c r="B267" s="60"/>
      <c r="C267" s="61"/>
      <c r="D267" s="57"/>
      <c r="F267" s="51" t="s">
        <v>1949</v>
      </c>
      <c r="G267" s="51"/>
      <c r="H267" s="51"/>
      <c r="I267" s="51"/>
    </row>
    <row r="268" spans="1:9" ht="115.2" x14ac:dyDescent="0.3">
      <c r="A268" s="59"/>
      <c r="B268" s="63"/>
      <c r="C268" s="68"/>
      <c r="D268" s="65" t="s">
        <v>324</v>
      </c>
      <c r="F268" s="65"/>
      <c r="G268" s="68"/>
      <c r="H268" s="68"/>
      <c r="I268" s="61" t="s">
        <v>1950</v>
      </c>
    </row>
    <row r="269" spans="1:9" ht="57.6" x14ac:dyDescent="0.3">
      <c r="A269" s="59">
        <v>102100000</v>
      </c>
      <c r="B269" s="60"/>
      <c r="C269" s="61"/>
      <c r="D269" s="76"/>
      <c r="F269" s="61" t="s">
        <v>1951</v>
      </c>
      <c r="G269" s="61"/>
      <c r="H269" s="61"/>
      <c r="I269" s="61"/>
    </row>
    <row r="270" spans="1:9" ht="86.4" x14ac:dyDescent="0.3">
      <c r="A270" s="59"/>
      <c r="B270" s="60"/>
      <c r="C270" s="61"/>
      <c r="D270" s="59" t="s">
        <v>327</v>
      </c>
      <c r="F270" s="61"/>
      <c r="G270" s="61"/>
      <c r="H270" s="61"/>
      <c r="I270" s="66" t="s">
        <v>1952</v>
      </c>
    </row>
    <row r="271" spans="1:9" ht="86.4" x14ac:dyDescent="0.3">
      <c r="A271" s="59">
        <v>102100100</v>
      </c>
      <c r="B271" s="60"/>
      <c r="C271" s="66"/>
      <c r="D271" s="60"/>
      <c r="F271" s="66" t="s">
        <v>1953</v>
      </c>
      <c r="G271" s="66"/>
      <c r="H271" s="66"/>
      <c r="I271" s="66"/>
    </row>
    <row r="272" spans="1:9" ht="115.2" x14ac:dyDescent="0.3">
      <c r="A272" s="59">
        <v>102100110</v>
      </c>
      <c r="B272" s="60"/>
      <c r="C272" s="66"/>
      <c r="D272" s="60"/>
      <c r="F272" s="66" t="s">
        <v>1954</v>
      </c>
      <c r="G272" s="66"/>
      <c r="H272" s="66"/>
      <c r="I272" s="66"/>
    </row>
    <row r="273" spans="1:9" ht="86.4" x14ac:dyDescent="0.3">
      <c r="A273" s="59">
        <v>102100200</v>
      </c>
      <c r="B273" s="60"/>
      <c r="C273" s="66"/>
      <c r="D273" s="60"/>
      <c r="F273" s="66" t="s">
        <v>1955</v>
      </c>
      <c r="G273" s="66"/>
      <c r="H273" s="66"/>
      <c r="I273" s="66"/>
    </row>
    <row r="274" spans="1:9" ht="115.2" x14ac:dyDescent="0.3">
      <c r="A274" s="59">
        <v>102100210</v>
      </c>
      <c r="B274" s="60"/>
      <c r="C274" s="66"/>
      <c r="D274" s="60"/>
      <c r="F274" s="66" t="s">
        <v>1956</v>
      </c>
      <c r="G274" s="66"/>
      <c r="H274" s="66"/>
      <c r="I274" s="66"/>
    </row>
    <row r="275" spans="1:9" ht="86.4" x14ac:dyDescent="0.3">
      <c r="A275" s="59">
        <v>102100300</v>
      </c>
      <c r="B275" s="60"/>
      <c r="C275" s="66"/>
      <c r="D275" s="60"/>
      <c r="F275" s="66" t="s">
        <v>1957</v>
      </c>
      <c r="G275" s="66"/>
      <c r="H275" s="66"/>
      <c r="I275" s="66"/>
    </row>
    <row r="276" spans="1:9" ht="115.2" x14ac:dyDescent="0.3">
      <c r="A276" s="59">
        <v>102100310</v>
      </c>
      <c r="B276" s="60"/>
      <c r="C276" s="66"/>
      <c r="D276" s="60"/>
      <c r="F276" s="66" t="s">
        <v>1958</v>
      </c>
      <c r="G276" s="66"/>
      <c r="H276" s="66"/>
      <c r="I276" s="66"/>
    </row>
    <row r="277" spans="1:9" ht="86.4" x14ac:dyDescent="0.3">
      <c r="A277" s="59">
        <v>102100400</v>
      </c>
      <c r="B277" s="60"/>
      <c r="C277" s="66"/>
      <c r="D277" s="60"/>
      <c r="F277" s="66" t="s">
        <v>1959</v>
      </c>
      <c r="G277" s="66"/>
      <c r="H277" s="66"/>
      <c r="I277" s="66"/>
    </row>
    <row r="278" spans="1:9" ht="115.2" x14ac:dyDescent="0.3">
      <c r="A278" s="59">
        <v>102100410</v>
      </c>
      <c r="B278" s="60"/>
      <c r="C278" s="66"/>
      <c r="D278" s="60"/>
      <c r="F278" s="66" t="s">
        <v>1960</v>
      </c>
      <c r="G278" s="66"/>
      <c r="H278" s="66"/>
      <c r="I278" s="66"/>
    </row>
    <row r="279" spans="1:9" ht="100.8" x14ac:dyDescent="0.3">
      <c r="A279" s="59">
        <v>102100500</v>
      </c>
      <c r="B279" s="60"/>
      <c r="C279" s="66"/>
      <c r="D279" s="60"/>
      <c r="F279" s="66" t="s">
        <v>1961</v>
      </c>
      <c r="G279" s="66"/>
      <c r="H279" s="66"/>
      <c r="I279" s="66"/>
    </row>
    <row r="280" spans="1:9" ht="129.6" x14ac:dyDescent="0.3">
      <c r="A280" s="59">
        <v>102100510</v>
      </c>
      <c r="B280" s="60"/>
      <c r="C280" s="66"/>
      <c r="D280" s="60"/>
      <c r="F280" s="66" t="s">
        <v>1962</v>
      </c>
      <c r="G280" s="66"/>
      <c r="H280" s="66"/>
      <c r="I280" s="66"/>
    </row>
    <row r="281" spans="1:9" ht="86.4" x14ac:dyDescent="0.3">
      <c r="A281" s="59">
        <v>102100600</v>
      </c>
      <c r="B281" s="60"/>
      <c r="C281" s="66"/>
      <c r="D281" s="60"/>
      <c r="F281" s="66" t="s">
        <v>1963</v>
      </c>
      <c r="G281" s="66"/>
      <c r="H281" s="66"/>
      <c r="I281" s="66"/>
    </row>
    <row r="282" spans="1:9" ht="115.2" x14ac:dyDescent="0.3">
      <c r="A282" s="59">
        <v>102100610</v>
      </c>
      <c r="B282" s="60"/>
      <c r="C282" s="66"/>
      <c r="D282" s="60"/>
      <c r="F282" s="66" t="s">
        <v>1964</v>
      </c>
      <c r="G282" s="66"/>
      <c r="H282" s="66"/>
      <c r="I282" s="66"/>
    </row>
    <row r="283" spans="1:9" ht="115.2" x14ac:dyDescent="0.3">
      <c r="A283" s="59">
        <v>102100700</v>
      </c>
      <c r="B283" s="60"/>
      <c r="C283" s="66"/>
      <c r="D283" s="60"/>
      <c r="F283" s="66" t="s">
        <v>1965</v>
      </c>
      <c r="G283" s="66"/>
      <c r="H283" s="66"/>
      <c r="I283" s="66"/>
    </row>
    <row r="284" spans="1:9" ht="144" x14ac:dyDescent="0.3">
      <c r="A284" s="59">
        <v>102100710</v>
      </c>
      <c r="B284" s="60"/>
      <c r="C284" s="66"/>
      <c r="D284" s="60"/>
      <c r="F284" s="66" t="s">
        <v>1966</v>
      </c>
      <c r="G284" s="66"/>
      <c r="H284" s="66"/>
      <c r="I284" s="66"/>
    </row>
    <row r="285" spans="1:9" ht="129.6" x14ac:dyDescent="0.3">
      <c r="A285" s="59">
        <v>102200000</v>
      </c>
      <c r="B285" s="60"/>
      <c r="C285" s="61"/>
      <c r="D285" s="76"/>
      <c r="F285" s="61" t="s">
        <v>1967</v>
      </c>
      <c r="G285" s="61"/>
      <c r="H285" s="61"/>
      <c r="I285" s="61"/>
    </row>
    <row r="286" spans="1:9" ht="144" x14ac:dyDescent="0.3">
      <c r="A286" s="59"/>
      <c r="B286" s="60"/>
      <c r="C286" s="61"/>
      <c r="D286" s="59" t="s">
        <v>344</v>
      </c>
      <c r="F286" s="61"/>
      <c r="G286" s="61"/>
      <c r="H286" s="61"/>
      <c r="I286" s="66" t="s">
        <v>1968</v>
      </c>
    </row>
    <row r="287" spans="1:9" ht="129.6" x14ac:dyDescent="0.3">
      <c r="A287" s="59">
        <v>102200010</v>
      </c>
      <c r="B287" s="60"/>
      <c r="C287" s="66"/>
      <c r="D287" s="60"/>
      <c r="F287" s="66" t="s">
        <v>1969</v>
      </c>
      <c r="G287" s="66"/>
      <c r="H287" s="66"/>
      <c r="I287" s="66"/>
    </row>
    <row r="288" spans="1:9" ht="158.4" x14ac:dyDescent="0.3">
      <c r="A288" s="59">
        <v>102200011</v>
      </c>
      <c r="B288" s="66"/>
      <c r="C288" s="66"/>
      <c r="D288" s="66"/>
      <c r="F288" s="66" t="s">
        <v>1970</v>
      </c>
      <c r="G288" s="66"/>
      <c r="H288" s="66"/>
      <c r="I288" s="66"/>
    </row>
    <row r="289" spans="1:9" ht="158.4" x14ac:dyDescent="0.3">
      <c r="A289" s="59">
        <v>102200020</v>
      </c>
      <c r="B289" s="66"/>
      <c r="C289" s="66"/>
      <c r="D289" s="66"/>
      <c r="F289" s="66" t="s">
        <v>1971</v>
      </c>
      <c r="G289" s="66"/>
      <c r="H289" s="66"/>
      <c r="I289" s="66"/>
    </row>
    <row r="290" spans="1:9" ht="187.2" x14ac:dyDescent="0.3">
      <c r="A290" s="59">
        <v>102200021</v>
      </c>
      <c r="B290" s="66"/>
      <c r="C290" s="66"/>
      <c r="D290" s="66"/>
      <c r="F290" s="66" t="s">
        <v>1972</v>
      </c>
      <c r="G290" s="66"/>
      <c r="H290" s="66"/>
      <c r="I290" s="66"/>
    </row>
    <row r="291" spans="1:9" ht="129.6" x14ac:dyDescent="0.3">
      <c r="A291" s="59">
        <v>102200030</v>
      </c>
      <c r="B291" s="66"/>
      <c r="C291" s="66"/>
      <c r="D291" s="66"/>
      <c r="F291" s="66" t="s">
        <v>1973</v>
      </c>
      <c r="G291" s="66"/>
      <c r="H291" s="66"/>
      <c r="I291" s="66"/>
    </row>
    <row r="292" spans="1:9" ht="158.4" x14ac:dyDescent="0.3">
      <c r="A292" s="59">
        <v>102200031</v>
      </c>
      <c r="B292" s="66"/>
      <c r="C292" s="66"/>
      <c r="D292" s="66"/>
      <c r="F292" s="66" t="s">
        <v>1974</v>
      </c>
      <c r="G292" s="66"/>
      <c r="H292" s="66"/>
      <c r="I292" s="66"/>
    </row>
    <row r="293" spans="1:9" ht="129.6" x14ac:dyDescent="0.3">
      <c r="A293" s="59">
        <v>102200040</v>
      </c>
      <c r="B293" s="66"/>
      <c r="C293" s="66"/>
      <c r="D293" s="66"/>
      <c r="F293" s="66" t="s">
        <v>1975</v>
      </c>
      <c r="G293" s="66"/>
      <c r="H293" s="66"/>
      <c r="I293" s="66"/>
    </row>
    <row r="294" spans="1:9" ht="158.4" x14ac:dyDescent="0.3">
      <c r="A294" s="59">
        <v>102200041</v>
      </c>
      <c r="B294" s="66"/>
      <c r="C294" s="66"/>
      <c r="D294" s="66"/>
      <c r="F294" s="66" t="s">
        <v>1976</v>
      </c>
      <c r="G294" s="66"/>
      <c r="H294" s="66"/>
      <c r="I294" s="66"/>
    </row>
    <row r="295" spans="1:9" ht="172.8" x14ac:dyDescent="0.3">
      <c r="A295" s="59">
        <v>102200050</v>
      </c>
      <c r="B295" s="66"/>
      <c r="C295" s="66"/>
      <c r="D295" s="66"/>
      <c r="F295" s="66" t="s">
        <v>1977</v>
      </c>
      <c r="G295" s="66"/>
      <c r="H295" s="66"/>
      <c r="I295" s="66"/>
    </row>
    <row r="296" spans="1:9" ht="201.6" x14ac:dyDescent="0.3">
      <c r="A296" s="59">
        <v>102200051</v>
      </c>
      <c r="B296" s="66"/>
      <c r="C296" s="66"/>
      <c r="D296" s="66"/>
      <c r="F296" s="66" t="s">
        <v>1978</v>
      </c>
      <c r="G296" s="66"/>
      <c r="H296" s="66"/>
      <c r="I296" s="66"/>
    </row>
    <row r="297" spans="1:9" ht="158.4" x14ac:dyDescent="0.3">
      <c r="A297" s="59">
        <v>102200060</v>
      </c>
      <c r="B297" s="66"/>
      <c r="C297" s="66"/>
      <c r="D297" s="66"/>
      <c r="F297" s="66" t="s">
        <v>1979</v>
      </c>
      <c r="G297" s="66"/>
      <c r="H297" s="66"/>
      <c r="I297" s="66"/>
    </row>
    <row r="298" spans="1:9" ht="187.2" x14ac:dyDescent="0.3">
      <c r="A298" s="59">
        <v>102200061</v>
      </c>
      <c r="B298" s="66"/>
      <c r="C298" s="66"/>
      <c r="D298" s="66"/>
      <c r="F298" s="66" t="s">
        <v>1980</v>
      </c>
      <c r="G298" s="66"/>
      <c r="H298" s="66"/>
      <c r="I298" s="66"/>
    </row>
    <row r="299" spans="1:9" ht="144" x14ac:dyDescent="0.3">
      <c r="A299" s="59">
        <v>102200070</v>
      </c>
      <c r="B299" s="66"/>
      <c r="C299" s="66"/>
      <c r="D299" s="66"/>
      <c r="F299" s="66" t="s">
        <v>1981</v>
      </c>
      <c r="G299" s="66"/>
      <c r="H299" s="66"/>
      <c r="I299" s="66"/>
    </row>
    <row r="300" spans="1:9" ht="172.8" x14ac:dyDescent="0.3">
      <c r="A300" s="59">
        <v>102200071</v>
      </c>
      <c r="B300" s="66"/>
      <c r="C300" s="66"/>
      <c r="D300" s="66"/>
      <c r="F300" s="66" t="s">
        <v>1982</v>
      </c>
      <c r="G300" s="66"/>
      <c r="H300" s="66"/>
      <c r="I300" s="66"/>
    </row>
    <row r="301" spans="1:9" ht="144" x14ac:dyDescent="0.3">
      <c r="A301" s="59">
        <v>102200080</v>
      </c>
      <c r="B301" s="66"/>
      <c r="C301" s="66"/>
      <c r="D301" s="66"/>
      <c r="F301" s="66" t="s">
        <v>1983</v>
      </c>
      <c r="G301" s="66"/>
      <c r="H301" s="66"/>
      <c r="I301" s="66"/>
    </row>
    <row r="302" spans="1:9" ht="172.8" x14ac:dyDescent="0.3">
      <c r="A302" s="59">
        <v>102200081</v>
      </c>
      <c r="B302" s="66"/>
      <c r="C302" s="66"/>
      <c r="D302" s="66"/>
      <c r="F302" s="66" t="s">
        <v>1984</v>
      </c>
      <c r="G302" s="66"/>
      <c r="H302" s="66"/>
      <c r="I302" s="66"/>
    </row>
    <row r="303" spans="1:9" ht="158.4" x14ac:dyDescent="0.3">
      <c r="A303" s="59">
        <v>102200090</v>
      </c>
      <c r="B303" s="66"/>
      <c r="C303" s="66"/>
      <c r="D303" s="66"/>
      <c r="F303" s="66" t="s">
        <v>1985</v>
      </c>
      <c r="G303" s="66"/>
      <c r="H303" s="66"/>
      <c r="I303" s="66"/>
    </row>
    <row r="304" spans="1:9" ht="187.2" x14ac:dyDescent="0.3">
      <c r="A304" s="59">
        <v>102200091</v>
      </c>
      <c r="B304" s="66"/>
      <c r="C304" s="66"/>
      <c r="D304" s="66"/>
      <c r="F304" s="66" t="s">
        <v>1986</v>
      </c>
      <c r="G304" s="66"/>
      <c r="H304" s="66"/>
      <c r="I304" s="66"/>
    </row>
    <row r="305" spans="1:9" ht="172.8" x14ac:dyDescent="0.3">
      <c r="A305" s="59">
        <v>102200100</v>
      </c>
      <c r="B305" s="66"/>
      <c r="C305" s="66"/>
      <c r="D305" s="66"/>
      <c r="F305" s="66" t="s">
        <v>1987</v>
      </c>
      <c r="G305" s="66"/>
      <c r="H305" s="66"/>
      <c r="I305" s="66"/>
    </row>
    <row r="306" spans="1:9" ht="201.6" x14ac:dyDescent="0.3">
      <c r="A306" s="59">
        <v>102200101</v>
      </c>
      <c r="B306" s="66"/>
      <c r="C306" s="66"/>
      <c r="D306" s="66"/>
      <c r="F306" s="66" t="s">
        <v>1988</v>
      </c>
      <c r="G306" s="66"/>
      <c r="H306" s="66"/>
      <c r="I306" s="66"/>
    </row>
    <row r="307" spans="1:9" ht="144" x14ac:dyDescent="0.3">
      <c r="A307" s="59">
        <v>102200110</v>
      </c>
      <c r="B307" s="66"/>
      <c r="C307" s="66"/>
      <c r="D307" s="66"/>
      <c r="F307" s="66" t="s">
        <v>1989</v>
      </c>
      <c r="G307" s="66"/>
      <c r="H307" s="66"/>
      <c r="I307" s="66"/>
    </row>
    <row r="308" spans="1:9" ht="172.8" x14ac:dyDescent="0.3">
      <c r="A308" s="59">
        <v>102200111</v>
      </c>
      <c r="B308" s="66"/>
      <c r="C308" s="66"/>
      <c r="D308" s="66"/>
      <c r="F308" s="66" t="s">
        <v>1990</v>
      </c>
      <c r="G308" s="66"/>
      <c r="H308" s="66"/>
      <c r="I308" s="66"/>
    </row>
    <row r="309" spans="1:9" ht="158.4" x14ac:dyDescent="0.3">
      <c r="A309" s="59">
        <v>102200120</v>
      </c>
      <c r="B309" s="66"/>
      <c r="C309" s="66"/>
      <c r="D309" s="66"/>
      <c r="F309" s="66" t="s">
        <v>1991</v>
      </c>
      <c r="G309" s="66"/>
      <c r="H309" s="66"/>
      <c r="I309" s="66"/>
    </row>
    <row r="310" spans="1:9" ht="187.2" x14ac:dyDescent="0.3">
      <c r="A310" s="59">
        <v>102200121</v>
      </c>
      <c r="B310" s="66"/>
      <c r="C310" s="66"/>
      <c r="D310" s="66"/>
      <c r="F310" s="66" t="s">
        <v>1992</v>
      </c>
      <c r="G310" s="66"/>
      <c r="H310" s="66"/>
      <c r="I310" s="66"/>
    </row>
    <row r="311" spans="1:9" ht="144" x14ac:dyDescent="0.3">
      <c r="A311" s="59">
        <v>102200130</v>
      </c>
      <c r="B311" s="66"/>
      <c r="C311" s="66"/>
      <c r="D311" s="66"/>
      <c r="F311" s="66" t="s">
        <v>1993</v>
      </c>
      <c r="G311" s="66"/>
      <c r="H311" s="66"/>
      <c r="I311" s="66"/>
    </row>
    <row r="312" spans="1:9" ht="172.8" x14ac:dyDescent="0.3">
      <c r="A312" s="59">
        <v>102200131</v>
      </c>
      <c r="B312" s="66"/>
      <c r="C312" s="66"/>
      <c r="D312" s="66"/>
      <c r="F312" s="66" t="s">
        <v>1994</v>
      </c>
      <c r="G312" s="66"/>
      <c r="H312" s="66"/>
      <c r="I312" s="66"/>
    </row>
    <row r="313" spans="1:9" ht="115.2" x14ac:dyDescent="0.3">
      <c r="A313" s="59">
        <v>102300100</v>
      </c>
      <c r="B313" s="66"/>
      <c r="C313" s="66"/>
      <c r="D313" s="70"/>
      <c r="F313" s="70" t="s">
        <v>1995</v>
      </c>
      <c r="G313" s="70"/>
      <c r="H313" s="70"/>
      <c r="I313" s="70"/>
    </row>
    <row r="314" spans="1:9" ht="72" x14ac:dyDescent="0.3">
      <c r="A314" s="59">
        <v>103000000</v>
      </c>
      <c r="B314" s="60"/>
      <c r="C314" s="61"/>
      <c r="D314" s="57"/>
      <c r="F314" s="51" t="s">
        <v>1996</v>
      </c>
      <c r="G314" s="51"/>
      <c r="H314" s="51"/>
      <c r="I314" s="51"/>
    </row>
    <row r="315" spans="1:9" ht="100.8" x14ac:dyDescent="0.3">
      <c r="A315" s="59"/>
      <c r="B315" s="63"/>
      <c r="C315" s="68"/>
      <c r="D315" s="65" t="s">
        <v>374</v>
      </c>
      <c r="F315" s="65"/>
      <c r="G315" s="68"/>
      <c r="H315" s="68"/>
      <c r="I315" s="61" t="s">
        <v>1997</v>
      </c>
    </row>
    <row r="316" spans="1:9" ht="43.2" x14ac:dyDescent="0.3">
      <c r="A316" s="59">
        <v>103000100</v>
      </c>
      <c r="B316" s="60"/>
      <c r="C316" s="66"/>
      <c r="D316" s="60"/>
      <c r="F316" s="66" t="s">
        <v>1998</v>
      </c>
      <c r="G316" s="66"/>
      <c r="H316" s="66"/>
      <c r="I316" s="66"/>
    </row>
    <row r="317" spans="1:9" ht="72" x14ac:dyDescent="0.3">
      <c r="A317" s="59"/>
      <c r="B317" s="63"/>
      <c r="C317" s="64"/>
      <c r="D317" s="65" t="s">
        <v>377</v>
      </c>
      <c r="F317" s="65"/>
      <c r="G317" s="64"/>
      <c r="H317" s="64"/>
      <c r="I317" s="66" t="s">
        <v>1999</v>
      </c>
    </row>
    <row r="318" spans="1:9" ht="72" x14ac:dyDescent="0.3">
      <c r="A318" s="59">
        <v>103000110</v>
      </c>
      <c r="B318" s="60"/>
      <c r="C318" s="66"/>
      <c r="D318" s="60"/>
      <c r="F318" s="66" t="s">
        <v>2000</v>
      </c>
      <c r="G318" s="66"/>
      <c r="H318" s="66"/>
      <c r="I318" s="66"/>
    </row>
    <row r="319" spans="1:9" ht="43.2" x14ac:dyDescent="0.3">
      <c r="A319" s="59">
        <v>103000200</v>
      </c>
      <c r="B319" s="60"/>
      <c r="C319" s="66"/>
      <c r="D319" s="60"/>
      <c r="F319" s="66" t="s">
        <v>2001</v>
      </c>
      <c r="G319" s="66"/>
      <c r="H319" s="66"/>
      <c r="I319" s="66"/>
    </row>
    <row r="320" spans="1:9" ht="72" x14ac:dyDescent="0.3">
      <c r="A320" s="59"/>
      <c r="B320" s="63"/>
      <c r="C320" s="64"/>
      <c r="D320" s="65" t="s">
        <v>381</v>
      </c>
      <c r="F320" s="65"/>
      <c r="G320" s="64"/>
      <c r="H320" s="64"/>
      <c r="I320" s="66" t="s">
        <v>2002</v>
      </c>
    </row>
    <row r="321" spans="1:9" ht="72" x14ac:dyDescent="0.3">
      <c r="A321" s="59">
        <v>103000210</v>
      </c>
      <c r="B321" s="60"/>
      <c r="C321" s="66"/>
      <c r="D321" s="60"/>
      <c r="F321" s="66" t="s">
        <v>2003</v>
      </c>
      <c r="G321" s="66"/>
      <c r="H321" s="66"/>
      <c r="I321" s="66"/>
    </row>
    <row r="322" spans="1:9" ht="43.2" x14ac:dyDescent="0.3">
      <c r="A322" s="59">
        <v>103000300</v>
      </c>
      <c r="B322" s="60"/>
      <c r="C322" s="66"/>
      <c r="D322" s="60"/>
      <c r="F322" s="66" t="s">
        <v>2004</v>
      </c>
      <c r="G322" s="66"/>
      <c r="H322" s="66"/>
      <c r="I322" s="66"/>
    </row>
    <row r="323" spans="1:9" ht="72" x14ac:dyDescent="0.3">
      <c r="A323" s="59"/>
      <c r="B323" s="63"/>
      <c r="C323" s="64"/>
      <c r="D323" s="65" t="s">
        <v>385</v>
      </c>
      <c r="F323" s="65"/>
      <c r="G323" s="64"/>
      <c r="H323" s="64"/>
      <c r="I323" s="66" t="s">
        <v>2005</v>
      </c>
    </row>
    <row r="324" spans="1:9" ht="72" x14ac:dyDescent="0.3">
      <c r="A324" s="59">
        <v>103000310</v>
      </c>
      <c r="B324" s="60"/>
      <c r="C324" s="66"/>
      <c r="D324" s="60"/>
      <c r="F324" s="66" t="s">
        <v>2006</v>
      </c>
      <c r="G324" s="66"/>
      <c r="H324" s="66"/>
      <c r="I324" s="66"/>
    </row>
    <row r="325" spans="1:9" ht="43.2" x14ac:dyDescent="0.3">
      <c r="A325" s="59">
        <v>103000400</v>
      </c>
      <c r="B325" s="77"/>
      <c r="C325" s="78"/>
      <c r="D325" s="77"/>
      <c r="F325" s="78" t="s">
        <v>2007</v>
      </c>
      <c r="G325" s="78"/>
      <c r="H325" s="78"/>
      <c r="I325" s="78"/>
    </row>
    <row r="326" spans="1:9" ht="72" x14ac:dyDescent="0.3">
      <c r="A326" s="59"/>
      <c r="B326" s="63"/>
      <c r="C326" s="64"/>
      <c r="D326" s="65" t="s">
        <v>389</v>
      </c>
      <c r="F326" s="65"/>
      <c r="G326" s="64"/>
      <c r="H326" s="64"/>
      <c r="I326" s="66" t="s">
        <v>2008</v>
      </c>
    </row>
    <row r="327" spans="1:9" ht="72" x14ac:dyDescent="0.3">
      <c r="A327" s="59">
        <v>103000410</v>
      </c>
      <c r="B327" s="60"/>
      <c r="C327" s="66"/>
      <c r="D327" s="60"/>
      <c r="F327" s="66" t="s">
        <v>2009</v>
      </c>
      <c r="G327" s="66"/>
      <c r="H327" s="66"/>
      <c r="I327" s="66"/>
    </row>
    <row r="328" spans="1:9" ht="57.6" x14ac:dyDescent="0.3">
      <c r="A328" s="59">
        <v>103000500</v>
      </c>
      <c r="B328" s="77"/>
      <c r="C328" s="78"/>
      <c r="D328" s="77"/>
      <c r="F328" s="78" t="s">
        <v>2010</v>
      </c>
      <c r="G328" s="78"/>
      <c r="H328" s="78"/>
      <c r="I328" s="78"/>
    </row>
    <row r="329" spans="1:9" ht="86.4" x14ac:dyDescent="0.3">
      <c r="A329" s="59"/>
      <c r="B329" s="63"/>
      <c r="C329" s="64"/>
      <c r="D329" s="65" t="s">
        <v>2932</v>
      </c>
      <c r="F329" s="65"/>
      <c r="G329" s="64"/>
      <c r="H329" s="64"/>
      <c r="I329" s="78" t="s">
        <v>2011</v>
      </c>
    </row>
    <row r="330" spans="1:9" ht="86.4" x14ac:dyDescent="0.3">
      <c r="A330" s="59">
        <v>103000510</v>
      </c>
      <c r="B330" s="60"/>
      <c r="C330" s="66"/>
      <c r="D330" s="60"/>
      <c r="F330" s="66" t="s">
        <v>2012</v>
      </c>
      <c r="G330" s="66"/>
      <c r="H330" s="66"/>
      <c r="I330" s="66"/>
    </row>
    <row r="331" spans="1:9" ht="43.2" x14ac:dyDescent="0.3">
      <c r="A331" s="59">
        <v>103000600</v>
      </c>
      <c r="B331" s="60"/>
      <c r="C331" s="66"/>
      <c r="D331" s="60"/>
      <c r="F331" s="66" t="s">
        <v>2013</v>
      </c>
      <c r="G331" s="66"/>
      <c r="H331" s="66"/>
      <c r="I331" s="66"/>
    </row>
    <row r="332" spans="1:9" ht="72" x14ac:dyDescent="0.3">
      <c r="A332" s="59"/>
      <c r="B332" s="63"/>
      <c r="C332" s="64"/>
      <c r="D332" s="65" t="s">
        <v>396</v>
      </c>
      <c r="F332" s="65"/>
      <c r="G332" s="64"/>
      <c r="H332" s="64"/>
      <c r="I332" s="66" t="s">
        <v>2014</v>
      </c>
    </row>
    <row r="333" spans="1:9" ht="57.6" x14ac:dyDescent="0.3">
      <c r="A333" s="59">
        <v>103000610</v>
      </c>
      <c r="B333" s="60"/>
      <c r="C333" s="66"/>
      <c r="D333" s="60"/>
      <c r="F333" s="66" t="s">
        <v>2015</v>
      </c>
      <c r="G333" s="66"/>
      <c r="H333" s="66"/>
      <c r="I333" s="66"/>
    </row>
    <row r="334" spans="1:9" ht="86.4" x14ac:dyDescent="0.3">
      <c r="A334" s="59">
        <v>104000000</v>
      </c>
      <c r="B334" s="77"/>
      <c r="C334" s="78"/>
      <c r="D334" s="77"/>
      <c r="F334" s="78" t="s">
        <v>2016</v>
      </c>
      <c r="G334" s="78"/>
      <c r="H334" s="78"/>
      <c r="I334" s="78"/>
    </row>
    <row r="335" spans="1:9" ht="115.2" x14ac:dyDescent="0.3">
      <c r="A335" s="59"/>
      <c r="B335" s="63"/>
      <c r="C335" s="64"/>
      <c r="D335" s="65" t="s">
        <v>400</v>
      </c>
      <c r="F335" s="65"/>
      <c r="G335" s="64"/>
      <c r="H335" s="64"/>
      <c r="I335" s="61" t="s">
        <v>2017</v>
      </c>
    </row>
    <row r="336" spans="1:9" ht="28.8" x14ac:dyDescent="0.3">
      <c r="A336" s="59">
        <v>105000000</v>
      </c>
      <c r="B336" s="60"/>
      <c r="C336" s="61"/>
      <c r="D336" s="57"/>
      <c r="F336" s="51" t="s">
        <v>2018</v>
      </c>
      <c r="G336" s="51"/>
      <c r="H336" s="51"/>
      <c r="I336" s="51"/>
    </row>
    <row r="337" spans="1:9" ht="57.6" x14ac:dyDescent="0.3">
      <c r="A337" s="59"/>
      <c r="B337" s="63"/>
      <c r="C337" s="68"/>
      <c r="D337" s="65" t="s">
        <v>403</v>
      </c>
      <c r="F337" s="65"/>
      <c r="G337" s="68"/>
      <c r="H337" s="68"/>
      <c r="I337" s="61" t="s">
        <v>2019</v>
      </c>
    </row>
    <row r="338" spans="1:9" ht="28.8" x14ac:dyDescent="0.3">
      <c r="A338" s="59"/>
      <c r="B338" s="63" t="s">
        <v>405</v>
      </c>
      <c r="C338" s="64"/>
      <c r="D338" s="65"/>
      <c r="F338" s="65"/>
      <c r="G338" s="64" t="s">
        <v>2020</v>
      </c>
      <c r="H338" s="64"/>
      <c r="I338" s="66"/>
    </row>
    <row r="339" spans="1:9" ht="57.6" x14ac:dyDescent="0.3">
      <c r="A339" s="59"/>
      <c r="B339" s="63" t="s">
        <v>407</v>
      </c>
      <c r="C339" s="81"/>
      <c r="D339" s="65"/>
      <c r="F339" s="58"/>
      <c r="G339" s="81" t="s">
        <v>2021</v>
      </c>
      <c r="H339" s="81"/>
      <c r="I339" s="81"/>
    </row>
    <row r="340" spans="1:9" ht="43.2" x14ac:dyDescent="0.3">
      <c r="A340" s="59"/>
      <c r="B340" s="63" t="s">
        <v>409</v>
      </c>
      <c r="C340" s="66"/>
      <c r="D340" s="65"/>
      <c r="F340" s="65"/>
      <c r="G340" s="66" t="s">
        <v>2022</v>
      </c>
      <c r="H340" s="66"/>
      <c r="I340" s="66"/>
    </row>
    <row r="341" spans="1:9" ht="115.2" x14ac:dyDescent="0.3">
      <c r="A341" s="59"/>
      <c r="B341" s="63" t="s">
        <v>411</v>
      </c>
      <c r="C341" s="61"/>
      <c r="D341" s="65"/>
      <c r="F341" s="65"/>
      <c r="G341" s="61" t="s">
        <v>2023</v>
      </c>
      <c r="H341" s="61"/>
      <c r="I341" s="61"/>
    </row>
    <row r="342" spans="1:9" ht="115.2" x14ac:dyDescent="0.3">
      <c r="A342" s="59"/>
      <c r="B342" s="63" t="s">
        <v>413</v>
      </c>
      <c r="C342" s="66"/>
      <c r="D342" s="65"/>
      <c r="F342" s="65"/>
      <c r="G342" s="66" t="s">
        <v>2024</v>
      </c>
      <c r="H342" s="66"/>
      <c r="I342" s="66"/>
    </row>
    <row r="343" spans="1:9" ht="100.8" x14ac:dyDescent="0.3">
      <c r="A343" s="59"/>
      <c r="B343" s="63" t="s">
        <v>415</v>
      </c>
      <c r="C343" s="66"/>
      <c r="D343" s="65"/>
      <c r="F343" s="65"/>
      <c r="G343" s="66" t="s">
        <v>2025</v>
      </c>
      <c r="H343" s="66"/>
      <c r="I343" s="66"/>
    </row>
    <row r="344" spans="1:9" ht="129.6" x14ac:dyDescent="0.3">
      <c r="A344" s="59"/>
      <c r="B344" s="63" t="s">
        <v>417</v>
      </c>
      <c r="C344" s="66"/>
      <c r="D344" s="65"/>
      <c r="F344" s="65"/>
      <c r="G344" s="66" t="s">
        <v>2026</v>
      </c>
      <c r="H344" s="66"/>
      <c r="I344" s="66"/>
    </row>
    <row r="345" spans="1:9" ht="72" x14ac:dyDescent="0.3">
      <c r="A345" s="59"/>
      <c r="B345" s="63" t="s">
        <v>419</v>
      </c>
      <c r="C345" s="66"/>
      <c r="D345" s="65"/>
      <c r="F345" s="65"/>
      <c r="G345" s="66" t="s">
        <v>2027</v>
      </c>
      <c r="H345" s="66"/>
      <c r="I345" s="66"/>
    </row>
    <row r="346" spans="1:9" ht="100.8" x14ac:dyDescent="0.3">
      <c r="A346" s="59"/>
      <c r="B346" s="63" t="s">
        <v>421</v>
      </c>
      <c r="C346" s="61"/>
      <c r="D346" s="65"/>
      <c r="F346" s="65"/>
      <c r="G346" s="61" t="s">
        <v>2028</v>
      </c>
      <c r="H346" s="61"/>
      <c r="I346" s="61"/>
    </row>
    <row r="347" spans="1:9" ht="57.6" x14ac:dyDescent="0.3">
      <c r="A347" s="59"/>
      <c r="B347" s="63" t="s">
        <v>423</v>
      </c>
      <c r="C347" s="66"/>
      <c r="D347" s="65"/>
      <c r="F347" s="65"/>
      <c r="G347" s="66" t="s">
        <v>2029</v>
      </c>
      <c r="H347" s="66"/>
      <c r="I347" s="66"/>
    </row>
    <row r="348" spans="1:9" ht="86.4" x14ac:dyDescent="0.3">
      <c r="A348" s="59"/>
      <c r="B348" s="63" t="s">
        <v>425</v>
      </c>
      <c r="C348" s="66"/>
      <c r="D348" s="65"/>
      <c r="F348" s="65"/>
      <c r="G348" s="66" t="s">
        <v>2030</v>
      </c>
      <c r="H348" s="66"/>
      <c r="I348" s="66"/>
    </row>
    <row r="349" spans="1:9" ht="86.4" x14ac:dyDescent="0.3">
      <c r="A349" s="59"/>
      <c r="B349" s="63" t="s">
        <v>427</v>
      </c>
      <c r="C349" s="66"/>
      <c r="D349" s="65"/>
      <c r="F349" s="65"/>
      <c r="G349" s="66" t="s">
        <v>2031</v>
      </c>
      <c r="H349" s="66"/>
      <c r="I349" s="66"/>
    </row>
    <row r="350" spans="1:9" ht="43.2" x14ac:dyDescent="0.3">
      <c r="A350" s="59"/>
      <c r="B350" s="63" t="s">
        <v>429</v>
      </c>
      <c r="C350" s="66"/>
      <c r="D350" s="65"/>
      <c r="F350" s="65"/>
      <c r="G350" s="66" t="s">
        <v>2032</v>
      </c>
      <c r="H350" s="66"/>
      <c r="I350" s="66"/>
    </row>
    <row r="351" spans="1:9" ht="43.2" x14ac:dyDescent="0.3">
      <c r="A351" s="59"/>
      <c r="B351" s="63" t="s">
        <v>431</v>
      </c>
      <c r="C351" s="66"/>
      <c r="D351" s="65"/>
      <c r="F351" s="65"/>
      <c r="G351" s="66" t="s">
        <v>2033</v>
      </c>
      <c r="H351" s="66"/>
      <c r="I351" s="66"/>
    </row>
    <row r="352" spans="1:9" ht="57.6" x14ac:dyDescent="0.3">
      <c r="A352" s="59"/>
      <c r="B352" s="63" t="s">
        <v>433</v>
      </c>
      <c r="C352" s="66"/>
      <c r="D352" s="65"/>
      <c r="F352" s="65"/>
      <c r="G352" s="66" t="s">
        <v>2034</v>
      </c>
      <c r="H352" s="66"/>
      <c r="I352" s="66"/>
    </row>
    <row r="353" spans="1:9" ht="72" x14ac:dyDescent="0.3">
      <c r="A353" s="59"/>
      <c r="B353" s="63" t="s">
        <v>435</v>
      </c>
      <c r="C353" s="66"/>
      <c r="D353" s="65"/>
      <c r="F353" s="65"/>
      <c r="G353" s="66" t="s">
        <v>2035</v>
      </c>
      <c r="H353" s="66"/>
      <c r="I353" s="66"/>
    </row>
    <row r="354" spans="1:9" ht="100.8" x14ac:dyDescent="0.3">
      <c r="A354" s="59"/>
      <c r="B354" s="63" t="s">
        <v>437</v>
      </c>
      <c r="C354" s="66"/>
      <c r="D354" s="65"/>
      <c r="F354" s="65"/>
      <c r="G354" s="66" t="s">
        <v>2036</v>
      </c>
      <c r="H354" s="66"/>
      <c r="I354" s="66"/>
    </row>
    <row r="355" spans="1:9" ht="28.8" x14ac:dyDescent="0.3">
      <c r="A355" s="59"/>
      <c r="B355" s="63" t="s">
        <v>439</v>
      </c>
      <c r="C355" s="66"/>
      <c r="D355" s="65"/>
      <c r="F355" s="65"/>
      <c r="G355" s="66" t="s">
        <v>2037</v>
      </c>
      <c r="H355" s="66"/>
      <c r="I355" s="66"/>
    </row>
    <row r="356" spans="1:9" ht="100.8" x14ac:dyDescent="0.3">
      <c r="A356" s="59"/>
      <c r="B356" s="63" t="s">
        <v>441</v>
      </c>
      <c r="C356" s="61"/>
      <c r="D356" s="65"/>
      <c r="F356" s="65"/>
      <c r="G356" s="61" t="s">
        <v>2038</v>
      </c>
      <c r="H356" s="61"/>
      <c r="I356" s="61"/>
    </row>
    <row r="357" spans="1:9" ht="43.2" x14ac:dyDescent="0.3">
      <c r="A357" s="59"/>
      <c r="B357" s="63" t="s">
        <v>443</v>
      </c>
      <c r="C357" s="66"/>
      <c r="D357" s="65"/>
      <c r="F357" s="65"/>
      <c r="G357" s="66" t="s">
        <v>2039</v>
      </c>
      <c r="H357" s="66"/>
      <c r="I357" s="66"/>
    </row>
    <row r="358" spans="1:9" ht="57.6" x14ac:dyDescent="0.3">
      <c r="A358" s="59"/>
      <c r="B358" s="63" t="s">
        <v>445</v>
      </c>
      <c r="C358" s="66"/>
      <c r="D358" s="65"/>
      <c r="F358" s="65"/>
      <c r="G358" s="66" t="s">
        <v>2040</v>
      </c>
      <c r="H358" s="66"/>
      <c r="I358" s="66"/>
    </row>
    <row r="359" spans="1:9" ht="28.8" x14ac:dyDescent="0.3">
      <c r="A359" s="59"/>
      <c r="B359" s="63" t="s">
        <v>447</v>
      </c>
      <c r="C359" s="66"/>
      <c r="D359" s="65"/>
      <c r="F359" s="65"/>
      <c r="G359" s="66" t="s">
        <v>2041</v>
      </c>
      <c r="H359" s="66"/>
      <c r="I359" s="66"/>
    </row>
    <row r="360" spans="1:9" ht="100.8" x14ac:dyDescent="0.3">
      <c r="A360" s="59"/>
      <c r="B360" s="63" t="s">
        <v>449</v>
      </c>
      <c r="C360" s="66"/>
      <c r="D360" s="65"/>
      <c r="F360" s="65"/>
      <c r="G360" s="66" t="s">
        <v>2042</v>
      </c>
      <c r="H360" s="66"/>
      <c r="I360" s="66"/>
    </row>
    <row r="361" spans="1:9" ht="28.8" x14ac:dyDescent="0.3">
      <c r="A361" s="59"/>
      <c r="B361" s="63" t="s">
        <v>451</v>
      </c>
      <c r="C361" s="66"/>
      <c r="D361" s="65"/>
      <c r="F361" s="65"/>
      <c r="G361" s="66" t="s">
        <v>2043</v>
      </c>
      <c r="H361" s="66"/>
      <c r="I361" s="66"/>
    </row>
    <row r="362" spans="1:9" ht="28.8" x14ac:dyDescent="0.3">
      <c r="A362" s="59"/>
      <c r="B362" s="63" t="s">
        <v>453</v>
      </c>
      <c r="C362" s="66"/>
      <c r="D362" s="65"/>
      <c r="F362" s="65"/>
      <c r="G362" s="66" t="s">
        <v>2044</v>
      </c>
      <c r="H362" s="66"/>
      <c r="I362" s="66"/>
    </row>
    <row r="363" spans="1:9" ht="57.6" x14ac:dyDescent="0.3">
      <c r="A363" s="59"/>
      <c r="B363" s="63" t="s">
        <v>455</v>
      </c>
      <c r="C363" s="66"/>
      <c r="D363" s="65"/>
      <c r="F363" s="65"/>
      <c r="G363" s="66" t="s">
        <v>2045</v>
      </c>
      <c r="H363" s="66"/>
      <c r="I363" s="66"/>
    </row>
    <row r="364" spans="1:9" ht="100.8" x14ac:dyDescent="0.3">
      <c r="A364" s="59"/>
      <c r="B364" s="63" t="s">
        <v>457</v>
      </c>
      <c r="C364" s="66"/>
      <c r="D364" s="65"/>
      <c r="F364" s="65"/>
      <c r="G364" s="66" t="s">
        <v>2036</v>
      </c>
      <c r="H364" s="66"/>
      <c r="I364" s="66"/>
    </row>
    <row r="365" spans="1:9" ht="72" x14ac:dyDescent="0.3">
      <c r="A365" s="59"/>
      <c r="B365" s="63" t="s">
        <v>459</v>
      </c>
      <c r="C365" s="61"/>
      <c r="D365" s="65"/>
      <c r="F365" s="65"/>
      <c r="G365" s="61" t="s">
        <v>2046</v>
      </c>
      <c r="H365" s="61"/>
      <c r="I365" s="61"/>
    </row>
    <row r="366" spans="1:9" ht="57.6" x14ac:dyDescent="0.3">
      <c r="A366" s="59"/>
      <c r="B366" s="63" t="s">
        <v>461</v>
      </c>
      <c r="C366" s="81"/>
      <c r="D366" s="65"/>
      <c r="F366" s="58"/>
      <c r="G366" s="81" t="s">
        <v>2047</v>
      </c>
      <c r="H366" s="81"/>
      <c r="I366" s="81"/>
    </row>
    <row r="367" spans="1:9" ht="28.8" x14ac:dyDescent="0.3">
      <c r="A367" s="59"/>
      <c r="B367" s="63" t="s">
        <v>463</v>
      </c>
      <c r="C367" s="66"/>
      <c r="D367" s="65"/>
      <c r="F367" s="65"/>
      <c r="G367" s="66" t="s">
        <v>2048</v>
      </c>
      <c r="H367" s="66"/>
      <c r="I367" s="66"/>
    </row>
    <row r="368" spans="1:9" ht="28.8" x14ac:dyDescent="0.3">
      <c r="A368" s="59"/>
      <c r="B368" s="63" t="s">
        <v>465</v>
      </c>
      <c r="C368" s="66"/>
      <c r="D368" s="65"/>
      <c r="F368" s="65"/>
      <c r="G368" s="66" t="s">
        <v>2049</v>
      </c>
      <c r="H368" s="66"/>
      <c r="I368" s="66"/>
    </row>
    <row r="369" spans="1:9" ht="43.2" x14ac:dyDescent="0.3">
      <c r="A369" s="59"/>
      <c r="B369" s="63" t="s">
        <v>467</v>
      </c>
      <c r="C369" s="66"/>
      <c r="D369" s="65"/>
      <c r="F369" s="65"/>
      <c r="G369" s="66" t="s">
        <v>2050</v>
      </c>
      <c r="H369" s="66"/>
      <c r="I369" s="66"/>
    </row>
    <row r="370" spans="1:9" ht="43.2" x14ac:dyDescent="0.3">
      <c r="A370" s="59"/>
      <c r="B370" s="63" t="s">
        <v>469</v>
      </c>
      <c r="C370" s="66"/>
      <c r="D370" s="65"/>
      <c r="F370" s="65"/>
      <c r="G370" s="66" t="s">
        <v>2051</v>
      </c>
      <c r="H370" s="66"/>
      <c r="I370" s="66"/>
    </row>
    <row r="371" spans="1:9" ht="43.2" x14ac:dyDescent="0.3">
      <c r="A371" s="59"/>
      <c r="B371" s="63" t="s">
        <v>471</v>
      </c>
      <c r="C371" s="66"/>
      <c r="D371" s="65"/>
      <c r="F371" s="65"/>
      <c r="G371" s="66" t="s">
        <v>2052</v>
      </c>
      <c r="H371" s="66"/>
      <c r="I371" s="66"/>
    </row>
    <row r="372" spans="1:9" ht="57.6" x14ac:dyDescent="0.3">
      <c r="A372" s="59"/>
      <c r="B372" s="63" t="s">
        <v>473</v>
      </c>
      <c r="C372" s="66"/>
      <c r="D372" s="65"/>
      <c r="F372" s="65"/>
      <c r="G372" s="66" t="s">
        <v>2053</v>
      </c>
      <c r="H372" s="66"/>
      <c r="I372" s="66"/>
    </row>
    <row r="373" spans="1:9" ht="86.4" x14ac:dyDescent="0.3">
      <c r="A373" s="59"/>
      <c r="B373" s="63" t="s">
        <v>2933</v>
      </c>
      <c r="C373" s="66"/>
      <c r="D373" s="65"/>
      <c r="F373" s="65"/>
      <c r="G373" s="66" t="s">
        <v>2054</v>
      </c>
      <c r="H373" s="66"/>
      <c r="I373" s="66"/>
    </row>
    <row r="374" spans="1:9" ht="86.4" x14ac:dyDescent="0.3">
      <c r="A374" s="59"/>
      <c r="B374" s="63" t="s">
        <v>476</v>
      </c>
      <c r="C374" s="66"/>
      <c r="D374" s="65"/>
      <c r="F374" s="65"/>
      <c r="G374" s="66" t="s">
        <v>2055</v>
      </c>
      <c r="H374" s="66"/>
      <c r="I374" s="66"/>
    </row>
    <row r="375" spans="1:9" ht="72" x14ac:dyDescent="0.3">
      <c r="A375" s="59"/>
      <c r="B375" s="63" t="s">
        <v>478</v>
      </c>
      <c r="C375" s="66"/>
      <c r="D375" s="65"/>
      <c r="F375" s="65"/>
      <c r="G375" s="66" t="s">
        <v>2056</v>
      </c>
      <c r="H375" s="66"/>
      <c r="I375" s="66"/>
    </row>
    <row r="376" spans="1:9" ht="72" x14ac:dyDescent="0.3">
      <c r="A376" s="59"/>
      <c r="B376" s="63" t="s">
        <v>480</v>
      </c>
      <c r="C376" s="61"/>
      <c r="D376" s="65"/>
      <c r="F376" s="65"/>
      <c r="G376" s="61" t="s">
        <v>2057</v>
      </c>
      <c r="H376" s="61"/>
      <c r="I376" s="61"/>
    </row>
    <row r="377" spans="1:9" ht="57.6" x14ac:dyDescent="0.3">
      <c r="A377" s="59"/>
      <c r="B377" s="63" t="s">
        <v>482</v>
      </c>
      <c r="C377" s="81"/>
      <c r="D377" s="65"/>
      <c r="F377" s="58"/>
      <c r="G377" s="81" t="s">
        <v>2058</v>
      </c>
      <c r="H377" s="81"/>
      <c r="I377" s="81"/>
    </row>
    <row r="378" spans="1:9" ht="28.8" x14ac:dyDescent="0.3">
      <c r="A378" s="59"/>
      <c r="B378" s="63" t="s">
        <v>484</v>
      </c>
      <c r="C378" s="66"/>
      <c r="D378" s="65"/>
      <c r="F378" s="65"/>
      <c r="G378" s="66" t="s">
        <v>2059</v>
      </c>
      <c r="H378" s="66"/>
      <c r="I378" s="66"/>
    </row>
    <row r="379" spans="1:9" ht="43.2" x14ac:dyDescent="0.3">
      <c r="A379" s="59"/>
      <c r="B379" s="63" t="s">
        <v>486</v>
      </c>
      <c r="C379" s="66"/>
      <c r="D379" s="65"/>
      <c r="F379" s="65"/>
      <c r="G379" s="66" t="s">
        <v>2060</v>
      </c>
      <c r="H379" s="66"/>
      <c r="I379" s="66"/>
    </row>
    <row r="380" spans="1:9" ht="43.2" x14ac:dyDescent="0.3">
      <c r="A380" s="59"/>
      <c r="B380" s="63" t="s">
        <v>488</v>
      </c>
      <c r="C380" s="66"/>
      <c r="D380" s="65"/>
      <c r="F380" s="65"/>
      <c r="G380" s="66" t="s">
        <v>2061</v>
      </c>
      <c r="H380" s="66"/>
      <c r="I380" s="66"/>
    </row>
    <row r="381" spans="1:9" ht="43.2" x14ac:dyDescent="0.3">
      <c r="A381" s="59"/>
      <c r="B381" s="63" t="s">
        <v>490</v>
      </c>
      <c r="C381" s="66"/>
      <c r="D381" s="65"/>
      <c r="F381" s="65"/>
      <c r="G381" s="66" t="s">
        <v>2062</v>
      </c>
      <c r="H381" s="66"/>
      <c r="I381" s="66"/>
    </row>
    <row r="382" spans="1:9" ht="86.4" x14ac:dyDescent="0.3">
      <c r="A382" s="59"/>
      <c r="B382" s="63" t="s">
        <v>492</v>
      </c>
      <c r="C382" s="66"/>
      <c r="D382" s="65"/>
      <c r="F382" s="65"/>
      <c r="G382" s="66" t="s">
        <v>2063</v>
      </c>
      <c r="H382" s="66"/>
      <c r="I382" s="66"/>
    </row>
    <row r="383" spans="1:9" ht="43.2" x14ac:dyDescent="0.3">
      <c r="A383" s="59"/>
      <c r="B383" s="63" t="s">
        <v>494</v>
      </c>
      <c r="C383" s="66"/>
      <c r="D383" s="65"/>
      <c r="F383" s="65"/>
      <c r="G383" s="66" t="s">
        <v>2064</v>
      </c>
      <c r="H383" s="66"/>
      <c r="I383" s="66"/>
    </row>
    <row r="384" spans="1:9" ht="86.4" x14ac:dyDescent="0.3">
      <c r="A384" s="59"/>
      <c r="B384" s="63" t="s">
        <v>496</v>
      </c>
      <c r="C384" s="66"/>
      <c r="D384" s="65"/>
      <c r="F384" s="65"/>
      <c r="G384" s="66" t="s">
        <v>2065</v>
      </c>
      <c r="H384" s="66"/>
      <c r="I384" s="66"/>
    </row>
    <row r="385" spans="1:9" ht="86.4" x14ac:dyDescent="0.3">
      <c r="A385" s="59"/>
      <c r="B385" s="63" t="s">
        <v>498</v>
      </c>
      <c r="C385" s="66"/>
      <c r="D385" s="65"/>
      <c r="F385" s="65"/>
      <c r="G385" s="66" t="s">
        <v>2066</v>
      </c>
      <c r="H385" s="66"/>
      <c r="I385" s="66"/>
    </row>
    <row r="386" spans="1:9" ht="28.8" x14ac:dyDescent="0.3">
      <c r="A386" s="59"/>
      <c r="B386" s="63" t="s">
        <v>500</v>
      </c>
      <c r="C386" s="66"/>
      <c r="D386" s="65"/>
      <c r="F386" s="65"/>
      <c r="G386" s="66" t="s">
        <v>2067</v>
      </c>
      <c r="H386" s="66"/>
      <c r="I386" s="66"/>
    </row>
    <row r="387" spans="1:9" ht="86.4" x14ac:dyDescent="0.3">
      <c r="A387" s="59"/>
      <c r="B387" s="63" t="s">
        <v>502</v>
      </c>
      <c r="C387" s="66"/>
      <c r="D387" s="65"/>
      <c r="F387" s="65"/>
      <c r="G387" s="66" t="s">
        <v>2068</v>
      </c>
      <c r="H387" s="66"/>
      <c r="I387" s="66"/>
    </row>
    <row r="388" spans="1:9" ht="72" x14ac:dyDescent="0.3">
      <c r="A388" s="59"/>
      <c r="B388" s="63" t="s">
        <v>504</v>
      </c>
      <c r="C388" s="66"/>
      <c r="D388" s="65"/>
      <c r="F388" s="65"/>
      <c r="G388" s="66" t="s">
        <v>2069</v>
      </c>
      <c r="H388" s="66"/>
      <c r="I388" s="66"/>
    </row>
    <row r="389" spans="1:9" ht="72" x14ac:dyDescent="0.3">
      <c r="A389" s="59"/>
      <c r="B389" s="63" t="s">
        <v>506</v>
      </c>
      <c r="C389" s="61"/>
      <c r="D389" s="65"/>
      <c r="F389" s="65"/>
      <c r="G389" s="61" t="s">
        <v>2070</v>
      </c>
      <c r="H389" s="61"/>
      <c r="I389" s="61"/>
    </row>
    <row r="390" spans="1:9" ht="115.2" x14ac:dyDescent="0.3">
      <c r="A390" s="59"/>
      <c r="B390" s="63" t="s">
        <v>508</v>
      </c>
      <c r="C390" s="61"/>
      <c r="D390" s="65"/>
      <c r="F390" s="65"/>
      <c r="G390" s="61" t="s">
        <v>2071</v>
      </c>
      <c r="H390" s="61"/>
      <c r="I390" s="61"/>
    </row>
    <row r="391" spans="1:9" ht="57.6" x14ac:dyDescent="0.3">
      <c r="A391" s="59"/>
      <c r="B391" s="63" t="s">
        <v>510</v>
      </c>
      <c r="C391" s="81"/>
      <c r="D391" s="65"/>
      <c r="F391" s="65"/>
      <c r="G391" s="81" t="s">
        <v>2072</v>
      </c>
      <c r="H391" s="81"/>
      <c r="I391" s="81"/>
    </row>
    <row r="392" spans="1:9" ht="28.8" x14ac:dyDescent="0.3">
      <c r="A392" s="59"/>
      <c r="B392" s="63" t="s">
        <v>512</v>
      </c>
      <c r="C392" s="66"/>
      <c r="D392" s="65"/>
      <c r="F392" s="65"/>
      <c r="G392" s="66" t="s">
        <v>2073</v>
      </c>
      <c r="H392" s="66"/>
      <c r="I392" s="66"/>
    </row>
    <row r="393" spans="1:9" ht="86.4" x14ac:dyDescent="0.3">
      <c r="A393" s="59"/>
      <c r="B393" s="63" t="s">
        <v>514</v>
      </c>
      <c r="C393" s="61"/>
      <c r="D393" s="65"/>
      <c r="F393" s="65"/>
      <c r="G393" s="61" t="s">
        <v>2074</v>
      </c>
      <c r="H393" s="61"/>
      <c r="I393" s="61"/>
    </row>
    <row r="394" spans="1:9" ht="57.6" x14ac:dyDescent="0.3">
      <c r="A394" s="59"/>
      <c r="B394" s="63" t="s">
        <v>516</v>
      </c>
      <c r="C394" s="66"/>
      <c r="D394" s="65"/>
      <c r="F394" s="65"/>
      <c r="G394" s="66" t="s">
        <v>2075</v>
      </c>
      <c r="H394" s="66"/>
      <c r="I394" s="66"/>
    </row>
    <row r="395" spans="1:9" ht="57.6" x14ac:dyDescent="0.3">
      <c r="A395" s="59"/>
      <c r="B395" s="63" t="s">
        <v>518</v>
      </c>
      <c r="C395" s="66"/>
      <c r="D395" s="65"/>
      <c r="F395" s="65"/>
      <c r="G395" s="66" t="s">
        <v>2076</v>
      </c>
      <c r="H395" s="66"/>
      <c r="I395" s="66"/>
    </row>
    <row r="396" spans="1:9" ht="43.2" x14ac:dyDescent="0.3">
      <c r="A396" s="59"/>
      <c r="B396" s="63" t="s">
        <v>520</v>
      </c>
      <c r="C396" s="61"/>
      <c r="D396" s="65"/>
      <c r="F396" s="65"/>
      <c r="G396" s="61" t="s">
        <v>2077</v>
      </c>
      <c r="H396" s="61"/>
      <c r="I396" s="61"/>
    </row>
    <row r="397" spans="1:9" x14ac:dyDescent="0.3">
      <c r="A397" s="59">
        <v>105000100</v>
      </c>
      <c r="B397" s="60"/>
      <c r="C397" s="66"/>
      <c r="D397" s="60"/>
      <c r="F397" s="66" t="s">
        <v>2078</v>
      </c>
      <c r="G397" s="66"/>
      <c r="H397" s="66"/>
      <c r="I397" s="66"/>
    </row>
    <row r="398" spans="1:9" ht="43.2" x14ac:dyDescent="0.3">
      <c r="A398" s="59"/>
      <c r="B398" s="63"/>
      <c r="C398" s="64"/>
      <c r="D398" s="65" t="s">
        <v>523</v>
      </c>
      <c r="F398" s="65"/>
      <c r="G398" s="64"/>
      <c r="H398" s="64"/>
      <c r="I398" s="66" t="s">
        <v>2079</v>
      </c>
    </row>
    <row r="399" spans="1:9" ht="28.8" x14ac:dyDescent="0.3">
      <c r="A399" s="59">
        <v>105000200</v>
      </c>
      <c r="B399" s="60"/>
      <c r="C399" s="66"/>
      <c r="D399" s="60"/>
      <c r="F399" s="66" t="s">
        <v>2080</v>
      </c>
      <c r="G399" s="66"/>
      <c r="H399" s="66"/>
      <c r="I399" s="66"/>
    </row>
    <row r="400" spans="1:9" ht="57.6" x14ac:dyDescent="0.3">
      <c r="A400" s="59"/>
      <c r="B400" s="63"/>
      <c r="C400" s="64"/>
      <c r="D400" s="65" t="s">
        <v>526</v>
      </c>
      <c r="F400" s="65"/>
      <c r="G400" s="64"/>
      <c r="H400" s="64"/>
      <c r="I400" s="66" t="s">
        <v>2081</v>
      </c>
    </row>
    <row r="401" spans="1:9" ht="57.6" x14ac:dyDescent="0.3">
      <c r="A401" s="59">
        <v>105000300</v>
      </c>
      <c r="B401" s="60"/>
      <c r="C401" s="66"/>
      <c r="D401" s="60"/>
      <c r="F401" s="66" t="s">
        <v>2082</v>
      </c>
      <c r="G401" s="66"/>
      <c r="H401" s="66"/>
      <c r="I401" s="66"/>
    </row>
    <row r="402" spans="1:9" ht="86.4" x14ac:dyDescent="0.3">
      <c r="A402" s="59"/>
      <c r="B402" s="63"/>
      <c r="C402" s="64"/>
      <c r="D402" s="65" t="s">
        <v>529</v>
      </c>
      <c r="F402" s="65"/>
      <c r="G402" s="64"/>
      <c r="H402" s="64"/>
      <c r="I402" s="66" t="s">
        <v>2083</v>
      </c>
    </row>
    <row r="403" spans="1:9" x14ac:dyDescent="0.3">
      <c r="A403" s="59" t="s">
        <v>531</v>
      </c>
      <c r="B403" s="63"/>
      <c r="C403" s="64"/>
      <c r="D403" s="65"/>
      <c r="F403" s="63" t="s">
        <v>2084</v>
      </c>
      <c r="G403" s="64"/>
      <c r="H403" s="64"/>
      <c r="I403" s="74"/>
    </row>
    <row r="404" spans="1:9" x14ac:dyDescent="0.3">
      <c r="A404" s="59" t="s">
        <v>533</v>
      </c>
      <c r="B404" s="63"/>
      <c r="C404" s="64"/>
      <c r="D404" s="65"/>
      <c r="F404" s="63" t="s">
        <v>2085</v>
      </c>
      <c r="G404" s="64"/>
      <c r="H404" s="64"/>
      <c r="I404" s="74"/>
    </row>
    <row r="405" spans="1:9" ht="115.2" x14ac:dyDescent="0.3">
      <c r="A405" s="59">
        <v>106000000</v>
      </c>
      <c r="B405" s="60"/>
      <c r="C405" s="61"/>
      <c r="D405" s="57"/>
      <c r="F405" s="51" t="s">
        <v>2086</v>
      </c>
      <c r="G405" s="51"/>
      <c r="H405" s="51"/>
      <c r="I405" s="51"/>
    </row>
    <row r="406" spans="1:9" ht="129.6" x14ac:dyDescent="0.3">
      <c r="A406" s="59">
        <v>106100000</v>
      </c>
      <c r="B406" s="60"/>
      <c r="C406" s="61"/>
      <c r="D406" s="76"/>
      <c r="F406" s="61" t="s">
        <v>2087</v>
      </c>
      <c r="G406" s="61"/>
      <c r="H406" s="61"/>
      <c r="I406" s="61"/>
    </row>
    <row r="407" spans="1:9" ht="158.4" x14ac:dyDescent="0.3">
      <c r="A407" s="59">
        <v>106101000</v>
      </c>
      <c r="B407" s="60"/>
      <c r="C407" s="61"/>
      <c r="D407" s="76"/>
      <c r="F407" s="61" t="s">
        <v>2088</v>
      </c>
      <c r="G407" s="61"/>
      <c r="H407" s="61"/>
      <c r="I407" s="61"/>
    </row>
    <row r="408" spans="1:9" ht="172.8" x14ac:dyDescent="0.3">
      <c r="A408" s="59"/>
      <c r="B408" s="60"/>
      <c r="C408" s="61"/>
      <c r="D408" s="65" t="s">
        <v>538</v>
      </c>
      <c r="F408" s="61"/>
      <c r="G408" s="61"/>
      <c r="H408" s="61"/>
      <c r="I408" s="66" t="s">
        <v>2089</v>
      </c>
    </row>
    <row r="409" spans="1:9" ht="158.4" x14ac:dyDescent="0.3">
      <c r="A409" s="59">
        <v>106102000</v>
      </c>
      <c r="B409" s="60"/>
      <c r="C409" s="61"/>
      <c r="D409" s="76"/>
      <c r="F409" s="61" t="s">
        <v>2090</v>
      </c>
      <c r="G409" s="61"/>
      <c r="H409" s="61"/>
      <c r="I409" s="61"/>
    </row>
    <row r="410" spans="1:9" ht="172.8" x14ac:dyDescent="0.3">
      <c r="A410" s="59"/>
      <c r="B410" s="60"/>
      <c r="C410" s="61"/>
      <c r="D410" s="65" t="s">
        <v>541</v>
      </c>
      <c r="F410" s="61"/>
      <c r="G410" s="61"/>
      <c r="H410" s="61"/>
      <c r="I410" s="66" t="s">
        <v>2091</v>
      </c>
    </row>
    <row r="411" spans="1:9" ht="86.4" x14ac:dyDescent="0.3">
      <c r="A411" s="59">
        <v>106110000</v>
      </c>
      <c r="B411" s="82"/>
      <c r="C411" s="83"/>
      <c r="D411" s="84"/>
      <c r="F411" s="83" t="s">
        <v>2092</v>
      </c>
      <c r="G411" s="83"/>
      <c r="H411" s="83"/>
      <c r="I411" s="83"/>
    </row>
    <row r="412" spans="1:9" ht="115.2" x14ac:dyDescent="0.3">
      <c r="A412" s="59">
        <v>106110100</v>
      </c>
      <c r="B412" s="82"/>
      <c r="C412" s="85"/>
      <c r="D412" s="82"/>
      <c r="F412" s="85" t="s">
        <v>2093</v>
      </c>
      <c r="G412" s="85"/>
      <c r="H412" s="85"/>
      <c r="I412" s="85"/>
    </row>
    <row r="413" spans="1:9" ht="57.6" x14ac:dyDescent="0.3">
      <c r="A413" s="59"/>
      <c r="B413" s="63" t="s">
        <v>545</v>
      </c>
      <c r="C413" s="86"/>
      <c r="D413" s="65"/>
      <c r="F413" s="65"/>
      <c r="G413" s="86" t="s">
        <v>2094</v>
      </c>
      <c r="H413" s="86"/>
      <c r="I413" s="85"/>
    </row>
    <row r="414" spans="1:9" ht="100.8" x14ac:dyDescent="0.3">
      <c r="A414" s="59"/>
      <c r="B414" s="85" t="s">
        <v>547</v>
      </c>
      <c r="C414" s="66"/>
      <c r="D414" s="65"/>
      <c r="F414" s="65"/>
      <c r="G414" s="66" t="s">
        <v>2095</v>
      </c>
      <c r="H414" s="66"/>
      <c r="I414" s="66"/>
    </row>
    <row r="415" spans="1:9" ht="57.6" x14ac:dyDescent="0.3">
      <c r="A415" s="59"/>
      <c r="B415" s="85" t="s">
        <v>549</v>
      </c>
      <c r="C415" s="66"/>
      <c r="D415" s="65"/>
      <c r="F415" s="65"/>
      <c r="G415" s="66" t="s">
        <v>2096</v>
      </c>
      <c r="H415" s="66"/>
      <c r="I415" s="66"/>
    </row>
    <row r="416" spans="1:9" ht="72" x14ac:dyDescent="0.3">
      <c r="A416" s="59"/>
      <c r="B416" s="85" t="s">
        <v>551</v>
      </c>
      <c r="C416" s="66"/>
      <c r="D416" s="65"/>
      <c r="F416" s="65"/>
      <c r="G416" s="66" t="s">
        <v>2097</v>
      </c>
      <c r="H416" s="66"/>
      <c r="I416" s="66"/>
    </row>
    <row r="417" spans="1:9" ht="72" x14ac:dyDescent="0.3">
      <c r="A417" s="59"/>
      <c r="B417" s="85" t="s">
        <v>553</v>
      </c>
      <c r="C417" s="66"/>
      <c r="D417" s="65"/>
      <c r="F417" s="65"/>
      <c r="G417" s="66" t="s">
        <v>2098</v>
      </c>
      <c r="H417" s="66"/>
      <c r="I417" s="66"/>
    </row>
    <row r="418" spans="1:9" ht="72" x14ac:dyDescent="0.3">
      <c r="A418" s="59"/>
      <c r="B418" s="85" t="s">
        <v>555</v>
      </c>
      <c r="C418" s="66"/>
      <c r="D418" s="65"/>
      <c r="F418" s="65"/>
      <c r="G418" s="66" t="s">
        <v>2099</v>
      </c>
      <c r="H418" s="66"/>
      <c r="I418" s="66"/>
    </row>
    <row r="419" spans="1:9" ht="115.2" x14ac:dyDescent="0.3">
      <c r="A419" s="59">
        <v>106110200</v>
      </c>
      <c r="B419" s="82"/>
      <c r="C419" s="85"/>
      <c r="D419" s="82"/>
      <c r="F419" s="85" t="s">
        <v>2100</v>
      </c>
      <c r="G419" s="85"/>
      <c r="H419" s="85"/>
      <c r="I419" s="85"/>
    </row>
    <row r="420" spans="1:9" ht="72" x14ac:dyDescent="0.3">
      <c r="A420" s="59"/>
      <c r="B420" s="63" t="s">
        <v>558</v>
      </c>
      <c r="C420" s="86"/>
      <c r="D420" s="65"/>
      <c r="F420" s="65"/>
      <c r="G420" s="86" t="s">
        <v>2101</v>
      </c>
      <c r="H420" s="86"/>
      <c r="I420" s="85"/>
    </row>
    <row r="421" spans="1:9" ht="72" x14ac:dyDescent="0.3">
      <c r="A421" s="59"/>
      <c r="B421" s="85" t="s">
        <v>560</v>
      </c>
      <c r="C421" s="66"/>
      <c r="D421" s="65"/>
      <c r="F421" s="65"/>
      <c r="G421" s="66" t="s">
        <v>2102</v>
      </c>
      <c r="H421" s="66"/>
      <c r="I421" s="66"/>
    </row>
    <row r="422" spans="1:9" ht="72" x14ac:dyDescent="0.3">
      <c r="A422" s="59"/>
      <c r="B422" s="85" t="s">
        <v>562</v>
      </c>
      <c r="C422" s="66"/>
      <c r="D422" s="65"/>
      <c r="F422" s="65"/>
      <c r="G422" s="66" t="s">
        <v>2103</v>
      </c>
      <c r="H422" s="66"/>
      <c r="I422" s="66"/>
    </row>
    <row r="423" spans="1:9" ht="72" x14ac:dyDescent="0.3">
      <c r="A423" s="59"/>
      <c r="B423" s="85" t="s">
        <v>564</v>
      </c>
      <c r="C423" s="66"/>
      <c r="D423" s="65"/>
      <c r="F423" s="65"/>
      <c r="G423" s="66" t="s">
        <v>2104</v>
      </c>
      <c r="H423" s="66"/>
      <c r="I423" s="66"/>
    </row>
    <row r="424" spans="1:9" ht="86.4" x14ac:dyDescent="0.3">
      <c r="A424" s="59"/>
      <c r="B424" s="85" t="s">
        <v>566</v>
      </c>
      <c r="C424" s="66"/>
      <c r="D424" s="65"/>
      <c r="F424" s="65"/>
      <c r="G424" s="66" t="s">
        <v>2105</v>
      </c>
      <c r="H424" s="66"/>
      <c r="I424" s="66"/>
    </row>
    <row r="425" spans="1:9" ht="72" x14ac:dyDescent="0.3">
      <c r="A425" s="59"/>
      <c r="B425" s="85" t="s">
        <v>568</v>
      </c>
      <c r="C425" s="66"/>
      <c r="D425" s="65"/>
      <c r="F425" s="65"/>
      <c r="G425" s="66" t="s">
        <v>2106</v>
      </c>
      <c r="H425" s="66"/>
      <c r="I425" s="66"/>
    </row>
    <row r="426" spans="1:9" ht="86.4" x14ac:dyDescent="0.3">
      <c r="A426" s="59">
        <v>106120000</v>
      </c>
      <c r="B426" s="82"/>
      <c r="C426" s="83"/>
      <c r="D426" s="84"/>
      <c r="F426" s="83" t="s">
        <v>2107</v>
      </c>
      <c r="G426" s="83"/>
      <c r="H426" s="83"/>
      <c r="I426" s="83"/>
    </row>
    <row r="427" spans="1:9" ht="115.2" x14ac:dyDescent="0.3">
      <c r="A427" s="59">
        <v>106120100</v>
      </c>
      <c r="B427" s="82"/>
      <c r="C427" s="85"/>
      <c r="D427" s="82"/>
      <c r="F427" s="85" t="s">
        <v>2108</v>
      </c>
      <c r="G427" s="85"/>
      <c r="H427" s="85"/>
      <c r="I427" s="85"/>
    </row>
    <row r="428" spans="1:9" ht="57.6" x14ac:dyDescent="0.3">
      <c r="A428" s="59"/>
      <c r="B428" s="63" t="s">
        <v>545</v>
      </c>
      <c r="C428" s="86"/>
      <c r="D428" s="65"/>
      <c r="F428" s="65"/>
      <c r="G428" s="86" t="s">
        <v>2094</v>
      </c>
      <c r="H428" s="86"/>
      <c r="I428" s="85"/>
    </row>
    <row r="429" spans="1:9" ht="100.8" x14ac:dyDescent="0.3">
      <c r="A429" s="59"/>
      <c r="B429" s="85" t="s">
        <v>547</v>
      </c>
      <c r="C429" s="66"/>
      <c r="D429" s="65"/>
      <c r="F429" s="65"/>
      <c r="G429" s="66" t="s">
        <v>2095</v>
      </c>
      <c r="H429" s="66"/>
      <c r="I429" s="66"/>
    </row>
    <row r="430" spans="1:9" ht="57.6" x14ac:dyDescent="0.3">
      <c r="A430" s="59"/>
      <c r="B430" s="85" t="s">
        <v>549</v>
      </c>
      <c r="C430" s="66"/>
      <c r="D430" s="65"/>
      <c r="F430" s="65"/>
      <c r="G430" s="66" t="s">
        <v>2096</v>
      </c>
      <c r="H430" s="66"/>
      <c r="I430" s="66"/>
    </row>
    <row r="431" spans="1:9" ht="72" x14ac:dyDescent="0.3">
      <c r="A431" s="59"/>
      <c r="B431" s="85" t="s">
        <v>551</v>
      </c>
      <c r="C431" s="66"/>
      <c r="D431" s="65"/>
      <c r="F431" s="65"/>
      <c r="G431" s="66" t="s">
        <v>2097</v>
      </c>
      <c r="H431" s="66"/>
      <c r="I431" s="66"/>
    </row>
    <row r="432" spans="1:9" ht="72" x14ac:dyDescent="0.3">
      <c r="A432" s="59"/>
      <c r="B432" s="85" t="s">
        <v>553</v>
      </c>
      <c r="C432" s="66"/>
      <c r="D432" s="65"/>
      <c r="F432" s="65"/>
      <c r="G432" s="66" t="s">
        <v>2098</v>
      </c>
      <c r="H432" s="66"/>
      <c r="I432" s="66"/>
    </row>
    <row r="433" spans="1:9" ht="72" x14ac:dyDescent="0.3">
      <c r="A433" s="59"/>
      <c r="B433" s="85" t="s">
        <v>555</v>
      </c>
      <c r="C433" s="66"/>
      <c r="D433" s="65"/>
      <c r="F433" s="65"/>
      <c r="G433" s="66" t="s">
        <v>2099</v>
      </c>
      <c r="H433" s="66"/>
      <c r="I433" s="66"/>
    </row>
    <row r="434" spans="1:9" ht="115.2" x14ac:dyDescent="0.3">
      <c r="A434" s="59">
        <v>106120200</v>
      </c>
      <c r="B434" s="82"/>
      <c r="C434" s="85"/>
      <c r="D434" s="82"/>
      <c r="F434" s="85" t="s">
        <v>2109</v>
      </c>
      <c r="G434" s="85"/>
      <c r="H434" s="85"/>
      <c r="I434" s="85"/>
    </row>
    <row r="435" spans="1:9" ht="72" x14ac:dyDescent="0.3">
      <c r="A435" s="59"/>
      <c r="B435" s="63" t="s">
        <v>558</v>
      </c>
      <c r="C435" s="86"/>
      <c r="D435" s="65"/>
      <c r="F435" s="65"/>
      <c r="G435" s="86" t="s">
        <v>2101</v>
      </c>
      <c r="H435" s="86"/>
      <c r="I435" s="85"/>
    </row>
    <row r="436" spans="1:9" ht="72" x14ac:dyDescent="0.3">
      <c r="A436" s="59"/>
      <c r="B436" s="85" t="s">
        <v>560</v>
      </c>
      <c r="C436" s="66"/>
      <c r="D436" s="65"/>
      <c r="F436" s="65"/>
      <c r="G436" s="66" t="s">
        <v>2102</v>
      </c>
      <c r="H436" s="66"/>
      <c r="I436" s="66"/>
    </row>
    <row r="437" spans="1:9" ht="72" x14ac:dyDescent="0.3">
      <c r="A437" s="59"/>
      <c r="B437" s="85" t="s">
        <v>562</v>
      </c>
      <c r="C437" s="66"/>
      <c r="D437" s="65"/>
      <c r="F437" s="65"/>
      <c r="G437" s="66" t="s">
        <v>2103</v>
      </c>
      <c r="H437" s="66"/>
      <c r="I437" s="66"/>
    </row>
    <row r="438" spans="1:9" ht="72" x14ac:dyDescent="0.3">
      <c r="A438" s="59"/>
      <c r="B438" s="85" t="s">
        <v>564</v>
      </c>
      <c r="C438" s="66"/>
      <c r="D438" s="65"/>
      <c r="F438" s="65"/>
      <c r="G438" s="66" t="s">
        <v>2104</v>
      </c>
      <c r="H438" s="66"/>
      <c r="I438" s="66"/>
    </row>
    <row r="439" spans="1:9" ht="86.4" x14ac:dyDescent="0.3">
      <c r="A439" s="59"/>
      <c r="B439" s="85" t="s">
        <v>566</v>
      </c>
      <c r="C439" s="66"/>
      <c r="D439" s="65"/>
      <c r="F439" s="65"/>
      <c r="G439" s="66" t="s">
        <v>2105</v>
      </c>
      <c r="H439" s="66"/>
      <c r="I439" s="66"/>
    </row>
    <row r="440" spans="1:9" ht="72" x14ac:dyDescent="0.3">
      <c r="A440" s="59"/>
      <c r="B440" s="85" t="s">
        <v>568</v>
      </c>
      <c r="C440" s="66"/>
      <c r="D440" s="65"/>
      <c r="F440" s="65"/>
      <c r="G440" s="66" t="s">
        <v>2106</v>
      </c>
      <c r="H440" s="66"/>
      <c r="I440" s="66"/>
    </row>
    <row r="441" spans="1:9" ht="172.8" x14ac:dyDescent="0.3">
      <c r="A441" s="59">
        <v>106130000</v>
      </c>
      <c r="B441" s="66"/>
      <c r="C441" s="61"/>
      <c r="D441" s="61"/>
      <c r="F441" s="61" t="s">
        <v>2110</v>
      </c>
      <c r="G441" s="61"/>
      <c r="H441" s="61"/>
      <c r="I441" s="61"/>
    </row>
    <row r="442" spans="1:9" ht="187.2" x14ac:dyDescent="0.3">
      <c r="A442" s="59">
        <v>106130100</v>
      </c>
      <c r="B442" s="66"/>
      <c r="C442" s="66"/>
      <c r="D442" s="66"/>
      <c r="F442" s="66" t="s">
        <v>2111</v>
      </c>
      <c r="G442" s="66"/>
      <c r="H442" s="66"/>
      <c r="I442" s="66"/>
    </row>
    <row r="443" spans="1:9" ht="57.6" x14ac:dyDescent="0.3">
      <c r="A443" s="59"/>
      <c r="B443" s="63" t="s">
        <v>545</v>
      </c>
      <c r="C443" s="86"/>
      <c r="D443" s="65"/>
      <c r="F443" s="65"/>
      <c r="G443" s="86" t="s">
        <v>2094</v>
      </c>
      <c r="H443" s="86"/>
      <c r="I443" s="85"/>
    </row>
    <row r="444" spans="1:9" ht="100.8" x14ac:dyDescent="0.3">
      <c r="A444" s="59"/>
      <c r="B444" s="85" t="s">
        <v>547</v>
      </c>
      <c r="C444" s="66"/>
      <c r="D444" s="65"/>
      <c r="F444" s="65"/>
      <c r="G444" s="66" t="s">
        <v>2095</v>
      </c>
      <c r="H444" s="66"/>
      <c r="I444" s="66"/>
    </row>
    <row r="445" spans="1:9" ht="57.6" x14ac:dyDescent="0.3">
      <c r="A445" s="59"/>
      <c r="B445" s="85" t="s">
        <v>549</v>
      </c>
      <c r="C445" s="66"/>
      <c r="D445" s="65"/>
      <c r="F445" s="65"/>
      <c r="G445" s="66" t="s">
        <v>2096</v>
      </c>
      <c r="H445" s="66"/>
      <c r="I445" s="66"/>
    </row>
    <row r="446" spans="1:9" ht="72" x14ac:dyDescent="0.3">
      <c r="A446" s="59"/>
      <c r="B446" s="85" t="s">
        <v>551</v>
      </c>
      <c r="C446" s="66"/>
      <c r="D446" s="65"/>
      <c r="F446" s="65"/>
      <c r="G446" s="66" t="s">
        <v>2097</v>
      </c>
      <c r="H446" s="66"/>
      <c r="I446" s="66"/>
    </row>
    <row r="447" spans="1:9" ht="72" x14ac:dyDescent="0.3">
      <c r="A447" s="59"/>
      <c r="B447" s="85" t="s">
        <v>553</v>
      </c>
      <c r="C447" s="66"/>
      <c r="D447" s="65"/>
      <c r="F447" s="65"/>
      <c r="G447" s="66" t="s">
        <v>2098</v>
      </c>
      <c r="H447" s="66"/>
      <c r="I447" s="66"/>
    </row>
    <row r="448" spans="1:9" ht="72" x14ac:dyDescent="0.3">
      <c r="A448" s="59"/>
      <c r="B448" s="85" t="s">
        <v>555</v>
      </c>
      <c r="C448" s="66"/>
      <c r="D448" s="65"/>
      <c r="F448" s="65"/>
      <c r="G448" s="66" t="s">
        <v>2099</v>
      </c>
      <c r="H448" s="66"/>
      <c r="I448" s="66"/>
    </row>
    <row r="449" spans="1:9" ht="187.2" x14ac:dyDescent="0.3">
      <c r="A449" s="59">
        <v>106130200</v>
      </c>
      <c r="B449" s="66"/>
      <c r="C449" s="66"/>
      <c r="D449" s="66"/>
      <c r="F449" s="66" t="s">
        <v>2112</v>
      </c>
      <c r="G449" s="66"/>
      <c r="H449" s="66"/>
      <c r="I449" s="66"/>
    </row>
    <row r="450" spans="1:9" ht="72" x14ac:dyDescent="0.3">
      <c r="A450" s="59"/>
      <c r="B450" s="63" t="s">
        <v>558</v>
      </c>
      <c r="C450" s="86"/>
      <c r="D450" s="65"/>
      <c r="F450" s="65"/>
      <c r="G450" s="86" t="s">
        <v>2101</v>
      </c>
      <c r="H450" s="86"/>
      <c r="I450" s="85"/>
    </row>
    <row r="451" spans="1:9" ht="72" x14ac:dyDescent="0.3">
      <c r="A451" s="59"/>
      <c r="B451" s="85" t="s">
        <v>560</v>
      </c>
      <c r="C451" s="66"/>
      <c r="D451" s="65"/>
      <c r="F451" s="65"/>
      <c r="G451" s="66" t="s">
        <v>2102</v>
      </c>
      <c r="H451" s="66"/>
      <c r="I451" s="66"/>
    </row>
    <row r="452" spans="1:9" ht="72" x14ac:dyDescent="0.3">
      <c r="A452" s="59"/>
      <c r="B452" s="85" t="s">
        <v>562</v>
      </c>
      <c r="C452" s="66"/>
      <c r="D452" s="65"/>
      <c r="F452" s="65"/>
      <c r="G452" s="66" t="s">
        <v>2103</v>
      </c>
      <c r="H452" s="66"/>
      <c r="I452" s="66"/>
    </row>
    <row r="453" spans="1:9" ht="72" x14ac:dyDescent="0.3">
      <c r="A453" s="59"/>
      <c r="B453" s="85" t="s">
        <v>564</v>
      </c>
      <c r="C453" s="66"/>
      <c r="D453" s="65"/>
      <c r="F453" s="65"/>
      <c r="G453" s="66" t="s">
        <v>2104</v>
      </c>
      <c r="H453" s="66"/>
      <c r="I453" s="66"/>
    </row>
    <row r="454" spans="1:9" ht="86.4" x14ac:dyDescent="0.3">
      <c r="A454" s="59"/>
      <c r="B454" s="85" t="s">
        <v>566</v>
      </c>
      <c r="C454" s="66"/>
      <c r="D454" s="65"/>
      <c r="F454" s="65"/>
      <c r="G454" s="66" t="s">
        <v>2105</v>
      </c>
      <c r="H454" s="66"/>
      <c r="I454" s="66"/>
    </row>
    <row r="455" spans="1:9" ht="72" x14ac:dyDescent="0.3">
      <c r="A455" s="59"/>
      <c r="B455" s="85" t="s">
        <v>568</v>
      </c>
      <c r="C455" s="66"/>
      <c r="D455" s="65"/>
      <c r="F455" s="65"/>
      <c r="G455" s="66" t="s">
        <v>2106</v>
      </c>
      <c r="H455" s="66"/>
      <c r="I455" s="66"/>
    </row>
    <row r="456" spans="1:9" ht="144" x14ac:dyDescent="0.3">
      <c r="A456" s="59">
        <v>106140000</v>
      </c>
      <c r="B456" s="60"/>
      <c r="C456" s="61"/>
      <c r="D456" s="76"/>
      <c r="F456" s="61" t="s">
        <v>2113</v>
      </c>
      <c r="G456" s="61"/>
      <c r="H456" s="61"/>
      <c r="I456" s="61"/>
    </row>
    <row r="457" spans="1:9" ht="144" x14ac:dyDescent="0.3">
      <c r="A457" s="59">
        <v>106140100</v>
      </c>
      <c r="B457" s="60"/>
      <c r="C457" s="66"/>
      <c r="D457" s="60"/>
      <c r="F457" s="66" t="s">
        <v>2114</v>
      </c>
      <c r="G457" s="66"/>
      <c r="H457" s="66"/>
      <c r="I457" s="66"/>
    </row>
    <row r="458" spans="1:9" ht="57.6" x14ac:dyDescent="0.3">
      <c r="A458" s="59"/>
      <c r="B458" s="63" t="s">
        <v>545</v>
      </c>
      <c r="C458" s="86"/>
      <c r="D458" s="65"/>
      <c r="F458" s="65"/>
      <c r="G458" s="86" t="s">
        <v>2094</v>
      </c>
      <c r="H458" s="86"/>
      <c r="I458" s="85"/>
    </row>
    <row r="459" spans="1:9" ht="100.8" x14ac:dyDescent="0.3">
      <c r="A459" s="59"/>
      <c r="B459" s="85" t="s">
        <v>547</v>
      </c>
      <c r="C459" s="66"/>
      <c r="D459" s="65"/>
      <c r="F459" s="65"/>
      <c r="G459" s="66" t="s">
        <v>2095</v>
      </c>
      <c r="H459" s="66"/>
      <c r="I459" s="66"/>
    </row>
    <row r="460" spans="1:9" ht="57.6" x14ac:dyDescent="0.3">
      <c r="A460" s="59"/>
      <c r="B460" s="85" t="s">
        <v>549</v>
      </c>
      <c r="C460" s="66"/>
      <c r="D460" s="65"/>
      <c r="F460" s="65"/>
      <c r="G460" s="66" t="s">
        <v>2096</v>
      </c>
      <c r="H460" s="66"/>
      <c r="I460" s="66"/>
    </row>
    <row r="461" spans="1:9" ht="72" x14ac:dyDescent="0.3">
      <c r="A461" s="59"/>
      <c r="B461" s="85" t="s">
        <v>551</v>
      </c>
      <c r="C461" s="66"/>
      <c r="D461" s="65"/>
      <c r="F461" s="65"/>
      <c r="G461" s="66" t="s">
        <v>2097</v>
      </c>
      <c r="H461" s="66"/>
      <c r="I461" s="66"/>
    </row>
    <row r="462" spans="1:9" ht="72" x14ac:dyDescent="0.3">
      <c r="A462" s="59"/>
      <c r="B462" s="85" t="s">
        <v>553</v>
      </c>
      <c r="C462" s="66"/>
      <c r="D462" s="65"/>
      <c r="F462" s="65"/>
      <c r="G462" s="66" t="s">
        <v>2098</v>
      </c>
      <c r="H462" s="66"/>
      <c r="I462" s="66"/>
    </row>
    <row r="463" spans="1:9" ht="72" x14ac:dyDescent="0.3">
      <c r="A463" s="59"/>
      <c r="B463" s="85" t="s">
        <v>555</v>
      </c>
      <c r="C463" s="66"/>
      <c r="D463" s="65"/>
      <c r="F463" s="65"/>
      <c r="G463" s="66" t="s">
        <v>2099</v>
      </c>
      <c r="H463" s="66"/>
      <c r="I463" s="66"/>
    </row>
    <row r="464" spans="1:9" ht="144" x14ac:dyDescent="0.3">
      <c r="A464" s="59">
        <v>106140200</v>
      </c>
      <c r="B464" s="60"/>
      <c r="C464" s="66"/>
      <c r="D464" s="60"/>
      <c r="F464" s="66" t="s">
        <v>2115</v>
      </c>
      <c r="G464" s="66"/>
      <c r="H464" s="66"/>
      <c r="I464" s="66"/>
    </row>
    <row r="465" spans="1:9" ht="72" x14ac:dyDescent="0.3">
      <c r="A465" s="59"/>
      <c r="B465" s="63" t="s">
        <v>558</v>
      </c>
      <c r="C465" s="86"/>
      <c r="D465" s="65"/>
      <c r="F465" s="65"/>
      <c r="G465" s="86" t="s">
        <v>2101</v>
      </c>
      <c r="H465" s="86"/>
      <c r="I465" s="85"/>
    </row>
    <row r="466" spans="1:9" ht="72" x14ac:dyDescent="0.3">
      <c r="A466" s="59"/>
      <c r="B466" s="85" t="s">
        <v>560</v>
      </c>
      <c r="C466" s="66"/>
      <c r="D466" s="65"/>
      <c r="F466" s="65"/>
      <c r="G466" s="66" t="s">
        <v>2102</v>
      </c>
      <c r="H466" s="66"/>
      <c r="I466" s="66"/>
    </row>
    <row r="467" spans="1:9" ht="72" x14ac:dyDescent="0.3">
      <c r="A467" s="59"/>
      <c r="B467" s="85" t="s">
        <v>562</v>
      </c>
      <c r="C467" s="66"/>
      <c r="D467" s="65"/>
      <c r="F467" s="65"/>
      <c r="G467" s="66" t="s">
        <v>2103</v>
      </c>
      <c r="H467" s="66"/>
      <c r="I467" s="66"/>
    </row>
    <row r="468" spans="1:9" ht="72" x14ac:dyDescent="0.3">
      <c r="A468" s="59"/>
      <c r="B468" s="85" t="s">
        <v>564</v>
      </c>
      <c r="C468" s="66"/>
      <c r="D468" s="65"/>
      <c r="F468" s="65"/>
      <c r="G468" s="66" t="s">
        <v>2104</v>
      </c>
      <c r="H468" s="66"/>
      <c r="I468" s="66"/>
    </row>
    <row r="469" spans="1:9" ht="86.4" x14ac:dyDescent="0.3">
      <c r="A469" s="59"/>
      <c r="B469" s="85" t="s">
        <v>566</v>
      </c>
      <c r="C469" s="66"/>
      <c r="D469" s="65"/>
      <c r="F469" s="65"/>
      <c r="G469" s="66" t="s">
        <v>2105</v>
      </c>
      <c r="H469" s="66"/>
      <c r="I469" s="66"/>
    </row>
    <row r="470" spans="1:9" ht="72" x14ac:dyDescent="0.3">
      <c r="A470" s="59"/>
      <c r="B470" s="85" t="s">
        <v>568</v>
      </c>
      <c r="C470" s="66"/>
      <c r="D470" s="65"/>
      <c r="F470" s="65"/>
      <c r="G470" s="66" t="s">
        <v>2106</v>
      </c>
      <c r="H470" s="66"/>
      <c r="I470" s="66"/>
    </row>
    <row r="471" spans="1:9" ht="129.6" x14ac:dyDescent="0.3">
      <c r="A471" s="59">
        <v>106150100</v>
      </c>
      <c r="B471" s="60"/>
      <c r="C471" s="66"/>
      <c r="D471" s="60"/>
      <c r="F471" s="66" t="s">
        <v>2116</v>
      </c>
      <c r="G471" s="66"/>
      <c r="H471" s="66"/>
      <c r="I471" s="66"/>
    </row>
    <row r="472" spans="1:9" ht="57.6" x14ac:dyDescent="0.3">
      <c r="A472" s="59"/>
      <c r="B472" s="63" t="s">
        <v>545</v>
      </c>
      <c r="C472" s="86"/>
      <c r="D472" s="65"/>
      <c r="F472" s="65"/>
      <c r="G472" s="86" t="s">
        <v>2094</v>
      </c>
      <c r="H472" s="86"/>
      <c r="I472" s="85"/>
    </row>
    <row r="473" spans="1:9" ht="100.8" x14ac:dyDescent="0.3">
      <c r="A473" s="59"/>
      <c r="B473" s="85" t="s">
        <v>547</v>
      </c>
      <c r="C473" s="66"/>
      <c r="D473" s="65"/>
      <c r="F473" s="65"/>
      <c r="G473" s="66" t="s">
        <v>2095</v>
      </c>
      <c r="H473" s="66"/>
      <c r="I473" s="66"/>
    </row>
    <row r="474" spans="1:9" ht="57.6" x14ac:dyDescent="0.3">
      <c r="A474" s="59"/>
      <c r="B474" s="85" t="s">
        <v>549</v>
      </c>
      <c r="C474" s="66"/>
      <c r="D474" s="65"/>
      <c r="F474" s="65"/>
      <c r="G474" s="66" t="s">
        <v>2096</v>
      </c>
      <c r="H474" s="66"/>
      <c r="I474" s="66"/>
    </row>
    <row r="475" spans="1:9" ht="72" x14ac:dyDescent="0.3">
      <c r="A475" s="59"/>
      <c r="B475" s="85" t="s">
        <v>551</v>
      </c>
      <c r="C475" s="66"/>
      <c r="D475" s="65"/>
      <c r="F475" s="65"/>
      <c r="G475" s="66" t="s">
        <v>2097</v>
      </c>
      <c r="H475" s="66"/>
      <c r="I475" s="66"/>
    </row>
    <row r="476" spans="1:9" ht="72" x14ac:dyDescent="0.3">
      <c r="A476" s="59"/>
      <c r="B476" s="85" t="s">
        <v>553</v>
      </c>
      <c r="C476" s="66"/>
      <c r="D476" s="65"/>
      <c r="F476" s="65"/>
      <c r="G476" s="66" t="s">
        <v>2098</v>
      </c>
      <c r="H476" s="66"/>
      <c r="I476" s="66"/>
    </row>
    <row r="477" spans="1:9" ht="72" x14ac:dyDescent="0.3">
      <c r="A477" s="59"/>
      <c r="B477" s="85" t="s">
        <v>555</v>
      </c>
      <c r="C477" s="66"/>
      <c r="D477" s="65"/>
      <c r="F477" s="65"/>
      <c r="G477" s="66" t="s">
        <v>2099</v>
      </c>
      <c r="H477" s="66"/>
      <c r="I477" s="66"/>
    </row>
    <row r="478" spans="1:9" ht="115.2" x14ac:dyDescent="0.3">
      <c r="A478" s="59">
        <v>106160100</v>
      </c>
      <c r="B478" s="60"/>
      <c r="C478" s="66"/>
      <c r="D478" s="60"/>
      <c r="F478" s="66" t="s">
        <v>2117</v>
      </c>
      <c r="G478" s="66"/>
      <c r="H478" s="66"/>
      <c r="I478" s="66"/>
    </row>
    <row r="479" spans="1:9" ht="129.6" x14ac:dyDescent="0.3">
      <c r="A479" s="59">
        <v>106200000</v>
      </c>
      <c r="B479" s="60"/>
      <c r="C479" s="61"/>
      <c r="D479" s="76"/>
      <c r="F479" s="61" t="s">
        <v>2118</v>
      </c>
      <c r="G479" s="61"/>
      <c r="H479" s="61"/>
      <c r="I479" s="61"/>
    </row>
    <row r="480" spans="1:9" ht="187.2" x14ac:dyDescent="0.3">
      <c r="A480" s="59">
        <v>106201000</v>
      </c>
      <c r="B480" s="60"/>
      <c r="C480" s="61"/>
      <c r="D480" s="76"/>
      <c r="F480" s="61" t="s">
        <v>2119</v>
      </c>
      <c r="G480" s="61"/>
      <c r="H480" s="61"/>
      <c r="I480" s="61"/>
    </row>
    <row r="481" spans="1:9" ht="216" x14ac:dyDescent="0.3">
      <c r="A481" s="59"/>
      <c r="B481" s="60"/>
      <c r="C481" s="61"/>
      <c r="D481" s="87" t="s">
        <v>583</v>
      </c>
      <c r="F481" s="61"/>
      <c r="G481" s="61"/>
      <c r="H481" s="61"/>
      <c r="I481" s="66" t="s">
        <v>2120</v>
      </c>
    </row>
    <row r="482" spans="1:9" ht="187.2" x14ac:dyDescent="0.3">
      <c r="A482" s="59">
        <v>106202000</v>
      </c>
      <c r="B482" s="60"/>
      <c r="C482" s="61"/>
      <c r="D482" s="76"/>
      <c r="F482" s="61" t="s">
        <v>2121</v>
      </c>
      <c r="G482" s="61"/>
      <c r="H482" s="61"/>
      <c r="I482" s="61"/>
    </row>
    <row r="483" spans="1:9" ht="216" x14ac:dyDescent="0.3">
      <c r="A483" s="59"/>
      <c r="B483" s="60"/>
      <c r="C483" s="61"/>
      <c r="D483" s="87" t="s">
        <v>586</v>
      </c>
      <c r="F483" s="61"/>
      <c r="G483" s="61"/>
      <c r="H483" s="61"/>
      <c r="I483" s="66" t="s">
        <v>2122</v>
      </c>
    </row>
    <row r="484" spans="1:9" ht="187.2" x14ac:dyDescent="0.3">
      <c r="A484" s="59">
        <v>106203000</v>
      </c>
      <c r="B484" s="60"/>
      <c r="C484" s="61"/>
      <c r="D484" s="76"/>
      <c r="F484" s="61" t="s">
        <v>2123</v>
      </c>
      <c r="G484" s="61"/>
      <c r="H484" s="61"/>
      <c r="I484" s="61"/>
    </row>
    <row r="485" spans="1:9" ht="216" x14ac:dyDescent="0.3">
      <c r="A485" s="59"/>
      <c r="B485" s="60"/>
      <c r="C485" s="61"/>
      <c r="D485" s="87" t="s">
        <v>589</v>
      </c>
      <c r="F485" s="61"/>
      <c r="G485" s="61"/>
      <c r="H485" s="61"/>
      <c r="I485" s="66" t="s">
        <v>2124</v>
      </c>
    </row>
    <row r="486" spans="1:9" ht="187.2" x14ac:dyDescent="0.3">
      <c r="A486" s="59">
        <v>106204000</v>
      </c>
      <c r="B486" s="60"/>
      <c r="C486" s="61"/>
      <c r="D486" s="76"/>
      <c r="F486" s="61" t="s">
        <v>2125</v>
      </c>
      <c r="G486" s="61"/>
      <c r="H486" s="61"/>
      <c r="I486" s="61"/>
    </row>
    <row r="487" spans="1:9" ht="216" x14ac:dyDescent="0.3">
      <c r="A487" s="59"/>
      <c r="B487" s="60"/>
      <c r="C487" s="61"/>
      <c r="D487" s="87" t="s">
        <v>591</v>
      </c>
      <c r="F487" s="61"/>
      <c r="G487" s="61"/>
      <c r="H487" s="61"/>
      <c r="I487" s="66" t="s">
        <v>2126</v>
      </c>
    </row>
    <row r="488" spans="1:9" ht="100.8" x14ac:dyDescent="0.3">
      <c r="A488" s="59">
        <v>106210000</v>
      </c>
      <c r="B488" s="82"/>
      <c r="C488" s="83"/>
      <c r="D488" s="84"/>
      <c r="F488" s="83" t="s">
        <v>2127</v>
      </c>
      <c r="G488" s="83"/>
      <c r="H488" s="83"/>
      <c r="I488" s="83"/>
    </row>
    <row r="489" spans="1:9" ht="115.2" x14ac:dyDescent="0.3">
      <c r="A489" s="59">
        <v>106210100</v>
      </c>
      <c r="B489" s="82"/>
      <c r="C489" s="85"/>
      <c r="D489" s="82"/>
      <c r="F489" s="85" t="s">
        <v>2128</v>
      </c>
      <c r="G489" s="85"/>
      <c r="H489" s="85"/>
      <c r="I489" s="85"/>
    </row>
    <row r="490" spans="1:9" ht="72" x14ac:dyDescent="0.3">
      <c r="A490" s="59"/>
      <c r="B490" s="63" t="s">
        <v>594</v>
      </c>
      <c r="C490" s="86"/>
      <c r="D490" s="56"/>
      <c r="F490" s="65"/>
      <c r="G490" s="86" t="s">
        <v>2129</v>
      </c>
      <c r="H490" s="86"/>
      <c r="I490" s="56"/>
    </row>
    <row r="491" spans="1:9" ht="43.2" x14ac:dyDescent="0.3">
      <c r="A491" s="59"/>
      <c r="B491" s="63" t="s">
        <v>596</v>
      </c>
      <c r="C491" s="85"/>
      <c r="D491" s="56"/>
      <c r="F491" s="65"/>
      <c r="G491" s="85" t="s">
        <v>2130</v>
      </c>
      <c r="H491" s="85"/>
      <c r="I491" s="56"/>
    </row>
    <row r="492" spans="1:9" ht="43.2" x14ac:dyDescent="0.3">
      <c r="A492" s="59"/>
      <c r="B492" s="63" t="s">
        <v>598</v>
      </c>
      <c r="C492" s="88"/>
      <c r="D492" s="56"/>
      <c r="F492" s="65"/>
      <c r="G492" s="88" t="s">
        <v>2131</v>
      </c>
      <c r="H492" s="88"/>
      <c r="I492" s="56"/>
    </row>
    <row r="493" spans="1:9" ht="86.4" x14ac:dyDescent="0.3">
      <c r="A493" s="59"/>
      <c r="B493" s="63" t="s">
        <v>600</v>
      </c>
      <c r="C493" s="85"/>
      <c r="D493" s="56"/>
      <c r="F493" s="65"/>
      <c r="G493" s="85" t="s">
        <v>2132</v>
      </c>
      <c r="H493" s="85"/>
      <c r="I493" s="56"/>
    </row>
    <row r="494" spans="1:9" ht="86.4" x14ac:dyDescent="0.3">
      <c r="A494" s="59"/>
      <c r="B494" s="63" t="s">
        <v>602</v>
      </c>
      <c r="C494" s="66"/>
      <c r="D494" s="56"/>
      <c r="F494" s="65"/>
      <c r="G494" s="66" t="s">
        <v>2133</v>
      </c>
      <c r="H494" s="66"/>
      <c r="I494" s="56"/>
    </row>
    <row r="495" spans="1:9" ht="100.8" x14ac:dyDescent="0.3">
      <c r="A495" s="59"/>
      <c r="B495" s="63" t="s">
        <v>604</v>
      </c>
      <c r="C495" s="85"/>
      <c r="D495" s="56"/>
      <c r="F495" s="65"/>
      <c r="G495" s="85" t="s">
        <v>2134</v>
      </c>
      <c r="H495" s="85"/>
      <c r="I495" s="56"/>
    </row>
    <row r="496" spans="1:9" ht="43.2" x14ac:dyDescent="0.3">
      <c r="A496" s="59"/>
      <c r="B496" s="63" t="s">
        <v>606</v>
      </c>
      <c r="C496" s="88"/>
      <c r="D496" s="56"/>
      <c r="F496" s="65"/>
      <c r="G496" s="88" t="s">
        <v>2135</v>
      </c>
      <c r="H496" s="88"/>
      <c r="I496" s="56"/>
    </row>
    <row r="497" spans="1:9" ht="43.2" x14ac:dyDescent="0.3">
      <c r="A497" s="59"/>
      <c r="B497" s="63" t="s">
        <v>608</v>
      </c>
      <c r="C497" s="66"/>
      <c r="D497" s="56"/>
      <c r="F497" s="65"/>
      <c r="G497" s="66" t="s">
        <v>2136</v>
      </c>
      <c r="H497" s="66"/>
      <c r="I497" s="56"/>
    </row>
    <row r="498" spans="1:9" ht="28.8" x14ac:dyDescent="0.3">
      <c r="A498" s="59"/>
      <c r="B498" s="63" t="s">
        <v>610</v>
      </c>
      <c r="C498" s="66"/>
      <c r="D498" s="56"/>
      <c r="F498" s="65"/>
      <c r="G498" s="66" t="s">
        <v>2137</v>
      </c>
      <c r="H498" s="66"/>
      <c r="I498" s="56"/>
    </row>
    <row r="499" spans="1:9" ht="129.6" x14ac:dyDescent="0.3">
      <c r="A499" s="59"/>
      <c r="B499" s="63" t="s">
        <v>612</v>
      </c>
      <c r="C499" s="66"/>
      <c r="D499" s="56"/>
      <c r="F499" s="65"/>
      <c r="G499" s="66" t="s">
        <v>2138</v>
      </c>
      <c r="H499" s="66"/>
      <c r="I499" s="56"/>
    </row>
    <row r="500" spans="1:9" ht="115.2" x14ac:dyDescent="0.3">
      <c r="A500" s="59">
        <v>106210200</v>
      </c>
      <c r="B500" s="82"/>
      <c r="C500" s="85"/>
      <c r="D500" s="82"/>
      <c r="F500" s="85" t="s">
        <v>2139</v>
      </c>
      <c r="G500" s="85"/>
      <c r="H500" s="85"/>
      <c r="I500" s="85"/>
    </row>
    <row r="501" spans="1:9" ht="72" x14ac:dyDescent="0.3">
      <c r="A501" s="59"/>
      <c r="B501" s="63" t="s">
        <v>615</v>
      </c>
      <c r="C501" s="86"/>
      <c r="D501" s="65"/>
      <c r="F501" s="65"/>
      <c r="G501" s="86" t="s">
        <v>2140</v>
      </c>
      <c r="H501" s="86"/>
      <c r="I501" s="85"/>
    </row>
    <row r="502" spans="1:9" ht="57.6" x14ac:dyDescent="0.3">
      <c r="A502" s="59"/>
      <c r="B502" s="63" t="s">
        <v>617</v>
      </c>
      <c r="C502" s="85"/>
      <c r="D502" s="65"/>
      <c r="F502" s="65"/>
      <c r="G502" s="85" t="s">
        <v>2141</v>
      </c>
      <c r="H502" s="85"/>
      <c r="I502" s="85"/>
    </row>
    <row r="503" spans="1:9" ht="57.6" x14ac:dyDescent="0.3">
      <c r="A503" s="59"/>
      <c r="B503" s="63" t="s">
        <v>619</v>
      </c>
      <c r="C503" s="88"/>
      <c r="D503" s="65"/>
      <c r="F503" s="65"/>
      <c r="G503" s="88" t="s">
        <v>2142</v>
      </c>
      <c r="H503" s="88"/>
      <c r="I503" s="88"/>
    </row>
    <row r="504" spans="1:9" ht="100.8" x14ac:dyDescent="0.3">
      <c r="A504" s="59"/>
      <c r="B504" s="63" t="s">
        <v>621</v>
      </c>
      <c r="C504" s="85"/>
      <c r="D504" s="65"/>
      <c r="F504" s="65"/>
      <c r="G504" s="85" t="s">
        <v>2143</v>
      </c>
      <c r="H504" s="85"/>
      <c r="I504" s="85"/>
    </row>
    <row r="505" spans="1:9" ht="86.4" x14ac:dyDescent="0.3">
      <c r="A505" s="59"/>
      <c r="B505" s="63" t="s">
        <v>623</v>
      </c>
      <c r="C505" s="66"/>
      <c r="D505" s="65"/>
      <c r="F505" s="65"/>
      <c r="G505" s="66" t="s">
        <v>2144</v>
      </c>
      <c r="H505" s="66"/>
      <c r="I505" s="66"/>
    </row>
    <row r="506" spans="1:9" ht="115.2" x14ac:dyDescent="0.3">
      <c r="A506" s="59"/>
      <c r="B506" s="63" t="s">
        <v>625</v>
      </c>
      <c r="C506" s="85"/>
      <c r="D506" s="65"/>
      <c r="F506" s="65"/>
      <c r="G506" s="85" t="s">
        <v>2145</v>
      </c>
      <c r="H506" s="85"/>
      <c r="I506" s="85"/>
    </row>
    <row r="507" spans="1:9" ht="57.6" x14ac:dyDescent="0.3">
      <c r="A507" s="59"/>
      <c r="B507" s="63" t="s">
        <v>627</v>
      </c>
      <c r="C507" s="88"/>
      <c r="D507" s="65"/>
      <c r="F507" s="65"/>
      <c r="G507" s="88" t="s">
        <v>2146</v>
      </c>
      <c r="H507" s="88"/>
      <c r="I507" s="88"/>
    </row>
    <row r="508" spans="1:9" ht="57.6" x14ac:dyDescent="0.3">
      <c r="A508" s="59"/>
      <c r="B508" s="63" t="s">
        <v>629</v>
      </c>
      <c r="C508" s="66"/>
      <c r="D508" s="65"/>
      <c r="F508" s="65"/>
      <c r="G508" s="66" t="s">
        <v>2147</v>
      </c>
      <c r="H508" s="66"/>
      <c r="I508" s="66"/>
    </row>
    <row r="509" spans="1:9" ht="43.2" x14ac:dyDescent="0.3">
      <c r="A509" s="59"/>
      <c r="B509" s="63" t="s">
        <v>631</v>
      </c>
      <c r="C509" s="66"/>
      <c r="D509" s="65"/>
      <c r="F509" s="65"/>
      <c r="G509" s="66" t="s">
        <v>2148</v>
      </c>
      <c r="H509" s="66"/>
      <c r="I509" s="66"/>
    </row>
    <row r="510" spans="1:9" ht="129.6" x14ac:dyDescent="0.3">
      <c r="A510" s="59"/>
      <c r="B510" s="63" t="s">
        <v>633</v>
      </c>
      <c r="C510" s="66"/>
      <c r="D510" s="65"/>
      <c r="F510" s="65"/>
      <c r="G510" s="66" t="s">
        <v>2149</v>
      </c>
      <c r="H510" s="66"/>
      <c r="I510" s="66"/>
    </row>
    <row r="511" spans="1:9" ht="187.2" x14ac:dyDescent="0.3">
      <c r="A511" s="59">
        <v>106220000</v>
      </c>
      <c r="B511" s="66"/>
      <c r="C511" s="61"/>
      <c r="D511" s="61"/>
      <c r="F511" s="61" t="s">
        <v>2150</v>
      </c>
      <c r="G511" s="61"/>
      <c r="H511" s="61"/>
      <c r="I511" s="61"/>
    </row>
    <row r="512" spans="1:9" ht="201.6" x14ac:dyDescent="0.3">
      <c r="A512" s="59">
        <v>106220100</v>
      </c>
      <c r="B512" s="66"/>
      <c r="C512" s="66"/>
      <c r="D512" s="66"/>
      <c r="F512" s="66" t="s">
        <v>2151</v>
      </c>
      <c r="G512" s="66"/>
      <c r="H512" s="66"/>
      <c r="I512" s="66"/>
    </row>
    <row r="513" spans="1:9" ht="72" x14ac:dyDescent="0.3">
      <c r="A513" s="59"/>
      <c r="B513" s="63" t="s">
        <v>594</v>
      </c>
      <c r="C513" s="86"/>
      <c r="D513" s="56"/>
      <c r="F513" s="65"/>
      <c r="G513" s="86" t="s">
        <v>2129</v>
      </c>
      <c r="H513" s="86"/>
      <c r="I513" s="56"/>
    </row>
    <row r="514" spans="1:9" ht="43.2" x14ac:dyDescent="0.3">
      <c r="A514" s="59"/>
      <c r="B514" s="63" t="s">
        <v>596</v>
      </c>
      <c r="C514" s="85"/>
      <c r="D514" s="56"/>
      <c r="F514" s="65"/>
      <c r="G514" s="85" t="s">
        <v>2130</v>
      </c>
      <c r="H514" s="85"/>
      <c r="I514" s="56"/>
    </row>
    <row r="515" spans="1:9" ht="43.2" x14ac:dyDescent="0.3">
      <c r="A515" s="59"/>
      <c r="B515" s="63" t="s">
        <v>598</v>
      </c>
      <c r="C515" s="88"/>
      <c r="D515" s="56"/>
      <c r="F515" s="65"/>
      <c r="G515" s="88" t="s">
        <v>2131</v>
      </c>
      <c r="H515" s="88"/>
      <c r="I515" s="56"/>
    </row>
    <row r="516" spans="1:9" ht="86.4" x14ac:dyDescent="0.3">
      <c r="A516" s="59"/>
      <c r="B516" s="63" t="s">
        <v>600</v>
      </c>
      <c r="C516" s="85"/>
      <c r="D516" s="56"/>
      <c r="F516" s="65"/>
      <c r="G516" s="85" t="s">
        <v>2132</v>
      </c>
      <c r="H516" s="85"/>
      <c r="I516" s="56"/>
    </row>
    <row r="517" spans="1:9" ht="86.4" x14ac:dyDescent="0.3">
      <c r="A517" s="59"/>
      <c r="B517" s="63" t="s">
        <v>602</v>
      </c>
      <c r="C517" s="66"/>
      <c r="D517" s="56"/>
      <c r="F517" s="65"/>
      <c r="G517" s="66" t="s">
        <v>2133</v>
      </c>
      <c r="H517" s="66"/>
      <c r="I517" s="56"/>
    </row>
    <row r="518" spans="1:9" ht="100.8" x14ac:dyDescent="0.3">
      <c r="A518" s="59"/>
      <c r="B518" s="63" t="s">
        <v>604</v>
      </c>
      <c r="C518" s="85"/>
      <c r="D518" s="56"/>
      <c r="F518" s="65"/>
      <c r="G518" s="85" t="s">
        <v>2134</v>
      </c>
      <c r="H518" s="85"/>
      <c r="I518" s="56"/>
    </row>
    <row r="519" spans="1:9" ht="43.2" x14ac:dyDescent="0.3">
      <c r="A519" s="59"/>
      <c r="B519" s="63" t="s">
        <v>606</v>
      </c>
      <c r="C519" s="88"/>
      <c r="D519" s="56"/>
      <c r="F519" s="65"/>
      <c r="G519" s="88" t="s">
        <v>2135</v>
      </c>
      <c r="H519" s="88"/>
      <c r="I519" s="56"/>
    </row>
    <row r="520" spans="1:9" ht="43.2" x14ac:dyDescent="0.3">
      <c r="A520" s="59"/>
      <c r="B520" s="63" t="s">
        <v>608</v>
      </c>
      <c r="C520" s="66"/>
      <c r="D520" s="56"/>
      <c r="F520" s="65"/>
      <c r="G520" s="66" t="s">
        <v>2136</v>
      </c>
      <c r="H520" s="66"/>
      <c r="I520" s="56"/>
    </row>
    <row r="521" spans="1:9" ht="28.8" x14ac:dyDescent="0.3">
      <c r="A521" s="59"/>
      <c r="B521" s="63" t="s">
        <v>610</v>
      </c>
      <c r="C521" s="66"/>
      <c r="D521" s="56"/>
      <c r="F521" s="65"/>
      <c r="G521" s="66" t="s">
        <v>2137</v>
      </c>
      <c r="H521" s="66"/>
      <c r="I521" s="56"/>
    </row>
    <row r="522" spans="1:9" ht="129.6" x14ac:dyDescent="0.3">
      <c r="A522" s="59"/>
      <c r="B522" s="63" t="s">
        <v>612</v>
      </c>
      <c r="C522" s="66"/>
      <c r="D522" s="56"/>
      <c r="F522" s="65"/>
      <c r="G522" s="66" t="s">
        <v>2138</v>
      </c>
      <c r="H522" s="66"/>
      <c r="I522" s="56"/>
    </row>
    <row r="523" spans="1:9" ht="201.6" x14ac:dyDescent="0.3">
      <c r="A523" s="59">
        <v>106220200</v>
      </c>
      <c r="B523" s="66"/>
      <c r="C523" s="66"/>
      <c r="D523" s="66"/>
      <c r="F523" s="66" t="s">
        <v>2152</v>
      </c>
      <c r="G523" s="66"/>
      <c r="H523" s="66"/>
      <c r="I523" s="66"/>
    </row>
    <row r="524" spans="1:9" ht="72" x14ac:dyDescent="0.3">
      <c r="A524" s="59"/>
      <c r="B524" s="63" t="s">
        <v>615</v>
      </c>
      <c r="C524" s="86"/>
      <c r="D524" s="65"/>
      <c r="F524" s="65"/>
      <c r="G524" s="86" t="s">
        <v>2140</v>
      </c>
      <c r="H524" s="86"/>
      <c r="I524" s="85"/>
    </row>
    <row r="525" spans="1:9" ht="57.6" x14ac:dyDescent="0.3">
      <c r="A525" s="59"/>
      <c r="B525" s="63" t="s">
        <v>617</v>
      </c>
      <c r="C525" s="85"/>
      <c r="D525" s="65"/>
      <c r="F525" s="65"/>
      <c r="G525" s="85" t="s">
        <v>2141</v>
      </c>
      <c r="H525" s="85"/>
      <c r="I525" s="85"/>
    </row>
    <row r="526" spans="1:9" ht="57.6" x14ac:dyDescent="0.3">
      <c r="A526" s="59"/>
      <c r="B526" s="63" t="s">
        <v>619</v>
      </c>
      <c r="C526" s="88"/>
      <c r="D526" s="65"/>
      <c r="F526" s="65"/>
      <c r="G526" s="88" t="s">
        <v>2142</v>
      </c>
      <c r="H526" s="88"/>
      <c r="I526" s="88"/>
    </row>
    <row r="527" spans="1:9" ht="100.8" x14ac:dyDescent="0.3">
      <c r="A527" s="59"/>
      <c r="B527" s="63" t="s">
        <v>621</v>
      </c>
      <c r="C527" s="85"/>
      <c r="D527" s="65"/>
      <c r="F527" s="65"/>
      <c r="G527" s="85" t="s">
        <v>2143</v>
      </c>
      <c r="H527" s="85"/>
      <c r="I527" s="85"/>
    </row>
    <row r="528" spans="1:9" ht="86.4" x14ac:dyDescent="0.3">
      <c r="A528" s="59"/>
      <c r="B528" s="63" t="s">
        <v>623</v>
      </c>
      <c r="C528" s="66"/>
      <c r="D528" s="65"/>
      <c r="F528" s="65"/>
      <c r="G528" s="66" t="s">
        <v>2144</v>
      </c>
      <c r="H528" s="66"/>
      <c r="I528" s="66"/>
    </row>
    <row r="529" spans="1:9" ht="115.2" x14ac:dyDescent="0.3">
      <c r="A529" s="59"/>
      <c r="B529" s="63" t="s">
        <v>625</v>
      </c>
      <c r="C529" s="85"/>
      <c r="D529" s="65"/>
      <c r="F529" s="65"/>
      <c r="G529" s="85" t="s">
        <v>2145</v>
      </c>
      <c r="H529" s="85"/>
      <c r="I529" s="85"/>
    </row>
    <row r="530" spans="1:9" ht="57.6" x14ac:dyDescent="0.3">
      <c r="A530" s="59"/>
      <c r="B530" s="63" t="s">
        <v>627</v>
      </c>
      <c r="C530" s="88"/>
      <c r="D530" s="65"/>
      <c r="F530" s="65"/>
      <c r="G530" s="88" t="s">
        <v>2146</v>
      </c>
      <c r="H530" s="88"/>
      <c r="I530" s="88"/>
    </row>
    <row r="531" spans="1:9" ht="57.6" x14ac:dyDescent="0.3">
      <c r="A531" s="59"/>
      <c r="B531" s="63" t="s">
        <v>629</v>
      </c>
      <c r="C531" s="66"/>
      <c r="D531" s="65"/>
      <c r="F531" s="65"/>
      <c r="G531" s="66" t="s">
        <v>2147</v>
      </c>
      <c r="H531" s="66"/>
      <c r="I531" s="66"/>
    </row>
    <row r="532" spans="1:9" ht="43.2" x14ac:dyDescent="0.3">
      <c r="A532" s="59"/>
      <c r="B532" s="63" t="s">
        <v>631</v>
      </c>
      <c r="C532" s="66"/>
      <c r="D532" s="65"/>
      <c r="F532" s="65"/>
      <c r="G532" s="66" t="s">
        <v>2148</v>
      </c>
      <c r="H532" s="66"/>
      <c r="I532" s="66"/>
    </row>
    <row r="533" spans="1:9" ht="129.6" x14ac:dyDescent="0.3">
      <c r="A533" s="59"/>
      <c r="B533" s="63" t="s">
        <v>633</v>
      </c>
      <c r="C533" s="66"/>
      <c r="D533" s="65"/>
      <c r="F533" s="65"/>
      <c r="G533" s="66" t="s">
        <v>2149</v>
      </c>
      <c r="H533" s="66"/>
      <c r="I533" s="66"/>
    </row>
    <row r="534" spans="1:9" ht="144" x14ac:dyDescent="0.3">
      <c r="A534" s="59">
        <v>106230000</v>
      </c>
      <c r="B534" s="60"/>
      <c r="C534" s="61"/>
      <c r="D534" s="76"/>
      <c r="F534" s="61" t="s">
        <v>2153</v>
      </c>
      <c r="G534" s="61"/>
      <c r="H534" s="61"/>
      <c r="I534" s="61"/>
    </row>
    <row r="535" spans="1:9" ht="158.4" x14ac:dyDescent="0.3">
      <c r="A535" s="59">
        <v>106230100</v>
      </c>
      <c r="B535" s="60"/>
      <c r="C535" s="66"/>
      <c r="D535" s="60"/>
      <c r="F535" s="66" t="s">
        <v>2154</v>
      </c>
      <c r="G535" s="66"/>
      <c r="H535" s="66"/>
      <c r="I535" s="66"/>
    </row>
    <row r="536" spans="1:9" ht="72" x14ac:dyDescent="0.3">
      <c r="A536" s="59"/>
      <c r="B536" s="63" t="s">
        <v>594</v>
      </c>
      <c r="C536" s="86"/>
      <c r="D536" s="56"/>
      <c r="F536" s="65"/>
      <c r="G536" s="86" t="s">
        <v>2129</v>
      </c>
      <c r="H536" s="86"/>
      <c r="I536" s="56"/>
    </row>
    <row r="537" spans="1:9" ht="43.2" x14ac:dyDescent="0.3">
      <c r="A537" s="59"/>
      <c r="B537" s="63" t="s">
        <v>596</v>
      </c>
      <c r="C537" s="85"/>
      <c r="D537" s="56"/>
      <c r="F537" s="65"/>
      <c r="G537" s="85" t="s">
        <v>2130</v>
      </c>
      <c r="H537" s="85"/>
      <c r="I537" s="56"/>
    </row>
    <row r="538" spans="1:9" ht="43.2" x14ac:dyDescent="0.3">
      <c r="A538" s="59"/>
      <c r="B538" s="63" t="s">
        <v>598</v>
      </c>
      <c r="C538" s="88"/>
      <c r="D538" s="56"/>
      <c r="F538" s="65"/>
      <c r="G538" s="88" t="s">
        <v>2131</v>
      </c>
      <c r="H538" s="88"/>
      <c r="I538" s="56"/>
    </row>
    <row r="539" spans="1:9" ht="86.4" x14ac:dyDescent="0.3">
      <c r="A539" s="59"/>
      <c r="B539" s="63" t="s">
        <v>600</v>
      </c>
      <c r="C539" s="85"/>
      <c r="D539" s="56"/>
      <c r="F539" s="65"/>
      <c r="G539" s="85" t="s">
        <v>2132</v>
      </c>
      <c r="H539" s="85"/>
      <c r="I539" s="56"/>
    </row>
    <row r="540" spans="1:9" ht="86.4" x14ac:dyDescent="0.3">
      <c r="A540" s="59"/>
      <c r="B540" s="63" t="s">
        <v>602</v>
      </c>
      <c r="C540" s="66"/>
      <c r="D540" s="56"/>
      <c r="F540" s="65"/>
      <c r="G540" s="66" t="s">
        <v>2133</v>
      </c>
      <c r="H540" s="66"/>
      <c r="I540" s="56"/>
    </row>
    <row r="541" spans="1:9" ht="100.8" x14ac:dyDescent="0.3">
      <c r="A541" s="59"/>
      <c r="B541" s="63" t="s">
        <v>604</v>
      </c>
      <c r="C541" s="85"/>
      <c r="D541" s="56"/>
      <c r="F541" s="65"/>
      <c r="G541" s="85" t="s">
        <v>2134</v>
      </c>
      <c r="H541" s="85"/>
      <c r="I541" s="56"/>
    </row>
    <row r="542" spans="1:9" ht="43.2" x14ac:dyDescent="0.3">
      <c r="A542" s="59"/>
      <c r="B542" s="63" t="s">
        <v>606</v>
      </c>
      <c r="C542" s="88"/>
      <c r="D542" s="56"/>
      <c r="F542" s="65"/>
      <c r="G542" s="88" t="s">
        <v>2135</v>
      </c>
      <c r="H542" s="88"/>
      <c r="I542" s="56"/>
    </row>
    <row r="543" spans="1:9" ht="43.2" x14ac:dyDescent="0.3">
      <c r="A543" s="59"/>
      <c r="B543" s="63" t="s">
        <v>608</v>
      </c>
      <c r="C543" s="66"/>
      <c r="D543" s="56"/>
      <c r="F543" s="65"/>
      <c r="G543" s="66" t="s">
        <v>2136</v>
      </c>
      <c r="H543" s="66"/>
      <c r="I543" s="56"/>
    </row>
    <row r="544" spans="1:9" ht="28.8" x14ac:dyDescent="0.3">
      <c r="A544" s="59"/>
      <c r="B544" s="63" t="s">
        <v>610</v>
      </c>
      <c r="C544" s="66"/>
      <c r="D544" s="56"/>
      <c r="F544" s="65"/>
      <c r="G544" s="66" t="s">
        <v>2137</v>
      </c>
      <c r="H544" s="66"/>
      <c r="I544" s="56"/>
    </row>
    <row r="545" spans="1:9" ht="129.6" x14ac:dyDescent="0.3">
      <c r="A545" s="59"/>
      <c r="B545" s="63" t="s">
        <v>612</v>
      </c>
      <c r="C545" s="66"/>
      <c r="D545" s="56"/>
      <c r="F545" s="65"/>
      <c r="G545" s="66" t="s">
        <v>2138</v>
      </c>
      <c r="H545" s="66"/>
      <c r="I545" s="56"/>
    </row>
    <row r="546" spans="1:9" ht="158.4" x14ac:dyDescent="0.3">
      <c r="A546" s="59">
        <v>106230200</v>
      </c>
      <c r="B546" s="60"/>
      <c r="C546" s="66"/>
      <c r="D546" s="60"/>
      <c r="F546" s="66" t="s">
        <v>2155</v>
      </c>
      <c r="G546" s="66"/>
      <c r="H546" s="66"/>
      <c r="I546" s="66"/>
    </row>
    <row r="547" spans="1:9" ht="72" x14ac:dyDescent="0.3">
      <c r="A547" s="59"/>
      <c r="B547" s="63" t="s">
        <v>615</v>
      </c>
      <c r="C547" s="86"/>
      <c r="D547" s="65"/>
      <c r="F547" s="65"/>
      <c r="G547" s="86" t="s">
        <v>2140</v>
      </c>
      <c r="H547" s="86"/>
      <c r="I547" s="85"/>
    </row>
    <row r="548" spans="1:9" ht="57.6" x14ac:dyDescent="0.3">
      <c r="A548" s="59"/>
      <c r="B548" s="63" t="s">
        <v>617</v>
      </c>
      <c r="C548" s="85"/>
      <c r="D548" s="65"/>
      <c r="F548" s="65"/>
      <c r="G548" s="85" t="s">
        <v>2141</v>
      </c>
      <c r="H548" s="85"/>
      <c r="I548" s="85"/>
    </row>
    <row r="549" spans="1:9" ht="57.6" x14ac:dyDescent="0.3">
      <c r="A549" s="59"/>
      <c r="B549" s="63" t="s">
        <v>619</v>
      </c>
      <c r="C549" s="88"/>
      <c r="D549" s="65"/>
      <c r="F549" s="65"/>
      <c r="G549" s="88" t="s">
        <v>2142</v>
      </c>
      <c r="H549" s="88"/>
      <c r="I549" s="88"/>
    </row>
    <row r="550" spans="1:9" ht="100.8" x14ac:dyDescent="0.3">
      <c r="A550" s="59"/>
      <c r="B550" s="63" t="s">
        <v>621</v>
      </c>
      <c r="C550" s="85"/>
      <c r="D550" s="65"/>
      <c r="F550" s="65"/>
      <c r="G550" s="85" t="s">
        <v>2143</v>
      </c>
      <c r="H550" s="85"/>
      <c r="I550" s="85"/>
    </row>
    <row r="551" spans="1:9" ht="86.4" x14ac:dyDescent="0.3">
      <c r="A551" s="59"/>
      <c r="B551" s="63" t="s">
        <v>623</v>
      </c>
      <c r="C551" s="66"/>
      <c r="D551" s="65"/>
      <c r="F551" s="65"/>
      <c r="G551" s="66" t="s">
        <v>2144</v>
      </c>
      <c r="H551" s="66"/>
      <c r="I551" s="66"/>
    </row>
    <row r="552" spans="1:9" ht="115.2" x14ac:dyDescent="0.3">
      <c r="A552" s="59"/>
      <c r="B552" s="63" t="s">
        <v>625</v>
      </c>
      <c r="C552" s="85"/>
      <c r="D552" s="65"/>
      <c r="F552" s="65"/>
      <c r="G552" s="85" t="s">
        <v>2145</v>
      </c>
      <c r="H552" s="85"/>
      <c r="I552" s="85"/>
    </row>
    <row r="553" spans="1:9" ht="57.6" x14ac:dyDescent="0.3">
      <c r="A553" s="59"/>
      <c r="B553" s="63" t="s">
        <v>627</v>
      </c>
      <c r="C553" s="88"/>
      <c r="D553" s="65"/>
      <c r="F553" s="65"/>
      <c r="G553" s="88" t="s">
        <v>2146</v>
      </c>
      <c r="H553" s="88"/>
      <c r="I553" s="88"/>
    </row>
    <row r="554" spans="1:9" ht="57.6" x14ac:dyDescent="0.3">
      <c r="A554" s="59"/>
      <c r="B554" s="63" t="s">
        <v>629</v>
      </c>
      <c r="C554" s="66"/>
      <c r="D554" s="65"/>
      <c r="F554" s="65"/>
      <c r="G554" s="66" t="s">
        <v>2147</v>
      </c>
      <c r="H554" s="66"/>
      <c r="I554" s="66"/>
    </row>
    <row r="555" spans="1:9" ht="43.2" x14ac:dyDescent="0.3">
      <c r="A555" s="59"/>
      <c r="B555" s="63" t="s">
        <v>631</v>
      </c>
      <c r="C555" s="66"/>
      <c r="D555" s="65"/>
      <c r="F555" s="65"/>
      <c r="G555" s="66" t="s">
        <v>2148</v>
      </c>
      <c r="H555" s="66"/>
      <c r="I555" s="66"/>
    </row>
    <row r="556" spans="1:9" ht="129.6" x14ac:dyDescent="0.3">
      <c r="A556" s="59"/>
      <c r="B556" s="63" t="s">
        <v>633</v>
      </c>
      <c r="C556" s="66"/>
      <c r="D556" s="65"/>
      <c r="F556" s="65"/>
      <c r="G556" s="66" t="s">
        <v>2149</v>
      </c>
      <c r="H556" s="66"/>
      <c r="I556" s="66"/>
    </row>
    <row r="557" spans="1:9" ht="144" x14ac:dyDescent="0.3">
      <c r="A557" s="59">
        <v>106240100</v>
      </c>
      <c r="B557" s="60"/>
      <c r="C557" s="66"/>
      <c r="D557" s="60"/>
      <c r="F557" s="66" t="s">
        <v>2156</v>
      </c>
      <c r="G557" s="66"/>
      <c r="H557" s="66"/>
      <c r="I557" s="66"/>
    </row>
    <row r="558" spans="1:9" ht="72" x14ac:dyDescent="0.3">
      <c r="A558" s="59"/>
      <c r="B558" s="63" t="s">
        <v>594</v>
      </c>
      <c r="C558" s="86"/>
      <c r="D558" s="56"/>
      <c r="F558" s="65"/>
      <c r="G558" s="86" t="s">
        <v>2129</v>
      </c>
      <c r="H558" s="86"/>
      <c r="I558" s="56"/>
    </row>
    <row r="559" spans="1:9" ht="43.2" x14ac:dyDescent="0.3">
      <c r="A559" s="59"/>
      <c r="B559" s="63" t="s">
        <v>596</v>
      </c>
      <c r="C559" s="85"/>
      <c r="D559" s="56"/>
      <c r="F559" s="65"/>
      <c r="G559" s="85" t="s">
        <v>2130</v>
      </c>
      <c r="H559" s="85"/>
      <c r="I559" s="56"/>
    </row>
    <row r="560" spans="1:9" ht="43.2" x14ac:dyDescent="0.3">
      <c r="A560" s="59"/>
      <c r="B560" s="63" t="s">
        <v>598</v>
      </c>
      <c r="C560" s="88"/>
      <c r="D560" s="56"/>
      <c r="F560" s="65"/>
      <c r="G560" s="88" t="s">
        <v>2131</v>
      </c>
      <c r="H560" s="88"/>
      <c r="I560" s="56"/>
    </row>
    <row r="561" spans="1:9" ht="86.4" x14ac:dyDescent="0.3">
      <c r="A561" s="59"/>
      <c r="B561" s="63" t="s">
        <v>600</v>
      </c>
      <c r="C561" s="85"/>
      <c r="D561" s="56"/>
      <c r="F561" s="65"/>
      <c r="G561" s="85" t="s">
        <v>2132</v>
      </c>
      <c r="H561" s="85"/>
      <c r="I561" s="56"/>
    </row>
    <row r="562" spans="1:9" ht="86.4" x14ac:dyDescent="0.3">
      <c r="A562" s="59"/>
      <c r="B562" s="63" t="s">
        <v>602</v>
      </c>
      <c r="C562" s="66"/>
      <c r="D562" s="56"/>
      <c r="F562" s="65"/>
      <c r="G562" s="66" t="s">
        <v>2133</v>
      </c>
      <c r="H562" s="66"/>
      <c r="I562" s="56"/>
    </row>
    <row r="563" spans="1:9" ht="100.8" x14ac:dyDescent="0.3">
      <c r="A563" s="59"/>
      <c r="B563" s="63" t="s">
        <v>604</v>
      </c>
      <c r="C563" s="85"/>
      <c r="D563" s="56"/>
      <c r="F563" s="65"/>
      <c r="G563" s="85" t="s">
        <v>2134</v>
      </c>
      <c r="H563" s="85"/>
      <c r="I563" s="56"/>
    </row>
    <row r="564" spans="1:9" ht="43.2" x14ac:dyDescent="0.3">
      <c r="A564" s="59"/>
      <c r="B564" s="63" t="s">
        <v>606</v>
      </c>
      <c r="C564" s="88"/>
      <c r="D564" s="56"/>
      <c r="F564" s="65"/>
      <c r="G564" s="88" t="s">
        <v>2135</v>
      </c>
      <c r="H564" s="88"/>
      <c r="I564" s="56"/>
    </row>
    <row r="565" spans="1:9" ht="43.2" x14ac:dyDescent="0.3">
      <c r="A565" s="59"/>
      <c r="B565" s="63" t="s">
        <v>608</v>
      </c>
      <c r="C565" s="66"/>
      <c r="D565" s="56"/>
      <c r="F565" s="65"/>
      <c r="G565" s="66" t="s">
        <v>2136</v>
      </c>
      <c r="H565" s="66"/>
      <c r="I565" s="56"/>
    </row>
    <row r="566" spans="1:9" ht="28.8" x14ac:dyDescent="0.3">
      <c r="A566" s="59"/>
      <c r="B566" s="63" t="s">
        <v>610</v>
      </c>
      <c r="C566" s="66"/>
      <c r="D566" s="56"/>
      <c r="F566" s="65"/>
      <c r="G566" s="66" t="s">
        <v>2137</v>
      </c>
      <c r="H566" s="66"/>
      <c r="I566" s="56"/>
    </row>
    <row r="567" spans="1:9" ht="129.6" x14ac:dyDescent="0.3">
      <c r="A567" s="59"/>
      <c r="B567" s="63" t="s">
        <v>612</v>
      </c>
      <c r="C567" s="66"/>
      <c r="D567" s="56"/>
      <c r="F567" s="65"/>
      <c r="G567" s="66" t="s">
        <v>2138</v>
      </c>
      <c r="H567" s="66"/>
      <c r="I567" s="56"/>
    </row>
    <row r="568" spans="1:9" ht="115.2" x14ac:dyDescent="0.3">
      <c r="A568" s="59">
        <v>106250100</v>
      </c>
      <c r="B568" s="66"/>
      <c r="C568" s="66"/>
      <c r="D568" s="66"/>
      <c r="F568" s="66" t="s">
        <v>2157</v>
      </c>
      <c r="G568" s="66"/>
      <c r="H568" s="66"/>
      <c r="I568" s="66"/>
    </row>
    <row r="569" spans="1:9" ht="129.6" x14ac:dyDescent="0.3">
      <c r="A569" s="59" t="s">
        <v>643</v>
      </c>
      <c r="B569" s="66"/>
      <c r="C569" s="66"/>
      <c r="D569" s="66"/>
      <c r="F569" s="66" t="s">
        <v>2158</v>
      </c>
      <c r="G569" s="66"/>
      <c r="H569" s="66"/>
      <c r="I569" s="74"/>
    </row>
    <row r="570" spans="1:9" ht="172.8" x14ac:dyDescent="0.3">
      <c r="A570" s="59">
        <v>106300000</v>
      </c>
      <c r="B570" s="66"/>
      <c r="C570" s="61"/>
      <c r="D570" s="61"/>
      <c r="F570" s="61" t="s">
        <v>2159</v>
      </c>
      <c r="G570" s="61"/>
      <c r="H570" s="61"/>
      <c r="I570" s="61"/>
    </row>
    <row r="571" spans="1:9" ht="201.6" x14ac:dyDescent="0.3">
      <c r="A571" s="59">
        <v>106301000</v>
      </c>
      <c r="B571" s="66"/>
      <c r="C571" s="61"/>
      <c r="D571" s="61"/>
      <c r="F571" s="61" t="s">
        <v>2160</v>
      </c>
      <c r="G571" s="61"/>
      <c r="H571" s="61"/>
      <c r="I571" s="61"/>
    </row>
    <row r="572" spans="1:9" ht="230.4" x14ac:dyDescent="0.3">
      <c r="A572" s="59"/>
      <c r="B572" s="66"/>
      <c r="C572" s="61"/>
      <c r="D572" s="89" t="s">
        <v>647</v>
      </c>
      <c r="F572" s="61"/>
      <c r="G572" s="61"/>
      <c r="H572" s="61"/>
      <c r="I572" s="66" t="s">
        <v>2161</v>
      </c>
    </row>
    <row r="573" spans="1:9" ht="201.6" x14ac:dyDescent="0.3">
      <c r="A573" s="59">
        <v>106302000</v>
      </c>
      <c r="B573" s="66"/>
      <c r="C573" s="61"/>
      <c r="D573" s="66"/>
      <c r="F573" s="61" t="s">
        <v>2162</v>
      </c>
      <c r="G573" s="61"/>
      <c r="H573" s="61"/>
      <c r="I573" s="66"/>
    </row>
    <row r="574" spans="1:9" ht="230.4" x14ac:dyDescent="0.3">
      <c r="A574" s="59"/>
      <c r="B574" s="66"/>
      <c r="C574" s="61"/>
      <c r="D574" s="89" t="s">
        <v>650</v>
      </c>
      <c r="F574" s="61"/>
      <c r="G574" s="61"/>
      <c r="H574" s="61"/>
      <c r="I574" s="66" t="s">
        <v>2163</v>
      </c>
    </row>
    <row r="575" spans="1:9" ht="129.6" x14ac:dyDescent="0.3">
      <c r="A575" s="59">
        <v>106310000</v>
      </c>
      <c r="B575" s="85"/>
      <c r="C575" s="83"/>
      <c r="D575" s="83"/>
      <c r="F575" s="83" t="s">
        <v>2164</v>
      </c>
      <c r="G575" s="83"/>
      <c r="H575" s="83"/>
      <c r="I575" s="83"/>
    </row>
    <row r="576" spans="1:9" ht="158.4" x14ac:dyDescent="0.3">
      <c r="A576" s="59">
        <v>106310100</v>
      </c>
      <c r="B576" s="85"/>
      <c r="C576" s="85"/>
      <c r="D576" s="85"/>
      <c r="F576" s="85" t="s">
        <v>2165</v>
      </c>
      <c r="G576" s="85"/>
      <c r="H576" s="85"/>
      <c r="I576" s="85"/>
    </row>
    <row r="577" spans="1:9" ht="158.4" x14ac:dyDescent="0.3">
      <c r="A577" s="59">
        <v>106310200</v>
      </c>
      <c r="B577" s="85"/>
      <c r="C577" s="85"/>
      <c r="D577" s="85"/>
      <c r="F577" s="85" t="s">
        <v>2166</v>
      </c>
      <c r="G577" s="85"/>
      <c r="H577" s="85"/>
      <c r="I577" s="85"/>
    </row>
    <row r="578" spans="1:9" ht="129.6" x14ac:dyDescent="0.3">
      <c r="A578" s="59">
        <v>106320000</v>
      </c>
      <c r="B578" s="85"/>
      <c r="C578" s="83"/>
      <c r="D578" s="83"/>
      <c r="F578" s="83" t="s">
        <v>2167</v>
      </c>
      <c r="G578" s="83"/>
      <c r="H578" s="83"/>
      <c r="I578" s="83"/>
    </row>
    <row r="579" spans="1:9" ht="158.4" x14ac:dyDescent="0.3">
      <c r="A579" s="59">
        <v>106320100</v>
      </c>
      <c r="B579" s="85"/>
      <c r="C579" s="85"/>
      <c r="D579" s="85"/>
      <c r="F579" s="85" t="s">
        <v>2168</v>
      </c>
      <c r="G579" s="85"/>
      <c r="H579" s="85"/>
      <c r="I579" s="85"/>
    </row>
    <row r="580" spans="1:9" ht="158.4" x14ac:dyDescent="0.3">
      <c r="A580" s="59">
        <v>106320200</v>
      </c>
      <c r="B580" s="85"/>
      <c r="C580" s="85"/>
      <c r="D580" s="85"/>
      <c r="F580" s="85" t="s">
        <v>2169</v>
      </c>
      <c r="G580" s="85"/>
      <c r="H580" s="85"/>
      <c r="I580" s="85"/>
    </row>
    <row r="581" spans="1:9" ht="230.4" x14ac:dyDescent="0.3">
      <c r="A581" s="59">
        <v>106330000</v>
      </c>
      <c r="B581" s="85"/>
      <c r="C581" s="83"/>
      <c r="D581" s="83"/>
      <c r="F581" s="83" t="s">
        <v>2170</v>
      </c>
      <c r="G581" s="83"/>
      <c r="H581" s="83"/>
      <c r="I581" s="83"/>
    </row>
    <row r="582" spans="1:9" ht="244.8" x14ac:dyDescent="0.3">
      <c r="A582" s="59">
        <v>106330100</v>
      </c>
      <c r="B582" s="85"/>
      <c r="C582" s="85"/>
      <c r="D582" s="85"/>
      <c r="F582" s="85" t="s">
        <v>2171</v>
      </c>
      <c r="G582" s="85"/>
      <c r="H582" s="85"/>
      <c r="I582" s="85"/>
    </row>
    <row r="583" spans="1:9" ht="244.8" x14ac:dyDescent="0.3">
      <c r="A583" s="59">
        <v>106330200</v>
      </c>
      <c r="B583" s="85"/>
      <c r="C583" s="85"/>
      <c r="D583" s="85"/>
      <c r="F583" s="85" t="s">
        <v>2172</v>
      </c>
      <c r="G583" s="85"/>
      <c r="H583" s="85"/>
      <c r="I583" s="85"/>
    </row>
    <row r="584" spans="1:9" ht="144" x14ac:dyDescent="0.3">
      <c r="A584" s="59">
        <v>106340000</v>
      </c>
      <c r="B584" s="85"/>
      <c r="C584" s="83"/>
      <c r="D584" s="83"/>
      <c r="F584" s="83" t="s">
        <v>2173</v>
      </c>
      <c r="G584" s="83"/>
      <c r="H584" s="83"/>
      <c r="I584" s="83"/>
    </row>
    <row r="585" spans="1:9" ht="172.8" x14ac:dyDescent="0.3">
      <c r="A585" s="59">
        <v>106340100</v>
      </c>
      <c r="B585" s="85"/>
      <c r="C585" s="85"/>
      <c r="D585" s="85"/>
      <c r="F585" s="85" t="s">
        <v>2174</v>
      </c>
      <c r="G585" s="85"/>
      <c r="H585" s="85"/>
      <c r="I585" s="85"/>
    </row>
    <row r="586" spans="1:9" ht="172.8" x14ac:dyDescent="0.3">
      <c r="A586" s="59">
        <v>106340200</v>
      </c>
      <c r="B586" s="85"/>
      <c r="C586" s="85"/>
      <c r="D586" s="85"/>
      <c r="F586" s="85" t="s">
        <v>2175</v>
      </c>
      <c r="G586" s="85"/>
      <c r="H586" s="85"/>
      <c r="I586" s="85"/>
    </row>
    <row r="587" spans="1:9" ht="187.2" x14ac:dyDescent="0.3">
      <c r="A587" s="59">
        <v>106350100</v>
      </c>
      <c r="B587" s="66"/>
      <c r="C587" s="66"/>
      <c r="D587" s="66"/>
      <c r="F587" s="66" t="s">
        <v>2176</v>
      </c>
      <c r="G587" s="66"/>
      <c r="H587" s="66"/>
      <c r="I587" s="66"/>
    </row>
    <row r="588" spans="1:9" ht="187.2" x14ac:dyDescent="0.3">
      <c r="A588" s="59">
        <v>106360100</v>
      </c>
      <c r="B588" s="78"/>
      <c r="C588" s="78"/>
      <c r="D588" s="78"/>
      <c r="F588" s="78" t="s">
        <v>2177</v>
      </c>
      <c r="G588" s="78"/>
      <c r="H588" s="78"/>
      <c r="I588" s="78"/>
    </row>
    <row r="589" spans="1:9" ht="28.8" x14ac:dyDescent="0.3">
      <c r="A589" s="59">
        <v>107000000</v>
      </c>
      <c r="B589" s="60"/>
      <c r="C589" s="61"/>
      <c r="D589" s="57"/>
      <c r="F589" s="51" t="s">
        <v>2178</v>
      </c>
      <c r="G589" s="51"/>
      <c r="H589" s="51"/>
      <c r="I589" s="51"/>
    </row>
    <row r="590" spans="1:9" ht="57.6" x14ac:dyDescent="0.3">
      <c r="A590" s="59"/>
      <c r="B590" s="63"/>
      <c r="C590" s="64"/>
      <c r="D590" s="65" t="s">
        <v>667</v>
      </c>
      <c r="F590" s="65"/>
      <c r="G590" s="64"/>
      <c r="H590" s="64"/>
      <c r="I590" s="66" t="s">
        <v>2179</v>
      </c>
    </row>
    <row r="591" spans="1:9" x14ac:dyDescent="0.3">
      <c r="A591" s="59">
        <v>107000100</v>
      </c>
      <c r="B591" s="60"/>
      <c r="C591" s="66"/>
      <c r="D591" s="60"/>
      <c r="F591" s="66" t="s">
        <v>2180</v>
      </c>
      <c r="G591" s="66"/>
      <c r="H591" s="66"/>
      <c r="I591" s="66"/>
    </row>
    <row r="592" spans="1:9" ht="28.8" x14ac:dyDescent="0.3">
      <c r="A592" s="59">
        <v>107000200</v>
      </c>
      <c r="B592" s="60"/>
      <c r="C592" s="66"/>
      <c r="D592" s="60"/>
      <c r="F592" s="66" t="s">
        <v>2181</v>
      </c>
      <c r="G592" s="66"/>
      <c r="H592" s="66"/>
      <c r="I592" s="66"/>
    </row>
    <row r="593" spans="1:9" ht="28.8" x14ac:dyDescent="0.3">
      <c r="A593" s="59">
        <v>107000300</v>
      </c>
      <c r="B593" s="60"/>
      <c r="C593" s="66"/>
      <c r="D593" s="60"/>
      <c r="F593" s="66" t="s">
        <v>2182</v>
      </c>
      <c r="G593" s="66"/>
      <c r="H593" s="66"/>
      <c r="I593" s="66"/>
    </row>
    <row r="594" spans="1:9" ht="72" x14ac:dyDescent="0.3">
      <c r="A594" s="59">
        <v>107000400</v>
      </c>
      <c r="B594" s="60"/>
      <c r="C594" s="66"/>
      <c r="D594" s="60"/>
      <c r="F594" s="66" t="s">
        <v>2183</v>
      </c>
      <c r="G594" s="66"/>
      <c r="H594" s="66"/>
      <c r="I594" s="66"/>
    </row>
    <row r="595" spans="1:9" ht="43.2" x14ac:dyDescent="0.3">
      <c r="A595" s="59">
        <v>108000000</v>
      </c>
      <c r="B595" s="60"/>
      <c r="C595" s="66"/>
      <c r="D595" s="71"/>
      <c r="F595" s="70" t="s">
        <v>2039</v>
      </c>
      <c r="G595" s="70"/>
      <c r="H595" s="70"/>
      <c r="I595" s="70"/>
    </row>
    <row r="596" spans="1:9" ht="72" x14ac:dyDescent="0.3">
      <c r="A596" s="59"/>
      <c r="B596" s="63"/>
      <c r="C596" s="64"/>
      <c r="D596" s="65" t="s">
        <v>674</v>
      </c>
      <c r="F596" s="65"/>
      <c r="G596" s="64"/>
      <c r="H596" s="64"/>
      <c r="I596" s="66" t="s">
        <v>2184</v>
      </c>
    </row>
    <row r="597" spans="1:9" ht="57.6" x14ac:dyDescent="0.3">
      <c r="A597" s="59">
        <v>109000000</v>
      </c>
      <c r="B597" s="60"/>
      <c r="C597" s="61"/>
      <c r="D597" s="57"/>
      <c r="F597" s="51" t="s">
        <v>2185</v>
      </c>
      <c r="G597" s="51"/>
      <c r="H597" s="51"/>
      <c r="I597" s="51"/>
    </row>
    <row r="598" spans="1:9" ht="72" x14ac:dyDescent="0.3">
      <c r="A598" s="59"/>
      <c r="B598" s="63"/>
      <c r="C598" s="64"/>
      <c r="D598" s="65" t="s">
        <v>677</v>
      </c>
      <c r="F598" s="65"/>
      <c r="G598" s="64"/>
      <c r="H598" s="64"/>
      <c r="I598" s="66" t="s">
        <v>2186</v>
      </c>
    </row>
    <row r="599" spans="1:9" ht="57.6" x14ac:dyDescent="0.3">
      <c r="A599" s="59">
        <v>109000100</v>
      </c>
      <c r="B599" s="60"/>
      <c r="C599" s="66"/>
      <c r="D599" s="60"/>
      <c r="F599" s="66" t="s">
        <v>2187</v>
      </c>
      <c r="G599" s="66"/>
      <c r="H599" s="66"/>
      <c r="I599" s="66"/>
    </row>
    <row r="600" spans="1:9" ht="28.8" x14ac:dyDescent="0.3">
      <c r="A600" s="59">
        <v>109000200</v>
      </c>
      <c r="B600" s="60"/>
      <c r="C600" s="66"/>
      <c r="D600" s="60"/>
      <c r="F600" s="66" t="s">
        <v>2188</v>
      </c>
      <c r="G600" s="66"/>
      <c r="H600" s="66"/>
      <c r="I600" s="66"/>
    </row>
    <row r="601" spans="1:9" ht="57.6" x14ac:dyDescent="0.3">
      <c r="A601" s="59">
        <v>109000300</v>
      </c>
      <c r="B601" s="60"/>
      <c r="C601" s="66"/>
      <c r="D601" s="60"/>
      <c r="F601" s="66" t="s">
        <v>2189</v>
      </c>
      <c r="G601" s="66"/>
      <c r="H601" s="66"/>
      <c r="I601" s="66"/>
    </row>
    <row r="602" spans="1:9" ht="100.8" x14ac:dyDescent="0.3">
      <c r="A602" s="59">
        <v>109000400</v>
      </c>
      <c r="B602" s="60"/>
      <c r="C602" s="66"/>
      <c r="D602" s="60"/>
      <c r="F602" s="66" t="s">
        <v>2190</v>
      </c>
      <c r="G602" s="66"/>
      <c r="H602" s="66"/>
      <c r="I602" s="66"/>
    </row>
    <row r="603" spans="1:9" ht="129.6" x14ac:dyDescent="0.3">
      <c r="A603" s="59" t="s">
        <v>682</v>
      </c>
      <c r="B603" s="60"/>
      <c r="C603" s="66"/>
      <c r="D603" s="60"/>
      <c r="F603" s="66" t="s">
        <v>2191</v>
      </c>
      <c r="G603" s="66"/>
      <c r="H603" s="66"/>
      <c r="I603" s="74"/>
    </row>
    <row r="604" spans="1:9" ht="57.6" x14ac:dyDescent="0.3">
      <c r="A604" s="59">
        <v>110000000</v>
      </c>
      <c r="B604" s="60"/>
      <c r="C604" s="61"/>
      <c r="D604" s="57"/>
      <c r="F604" s="51" t="s">
        <v>2192</v>
      </c>
      <c r="G604" s="51"/>
      <c r="H604" s="51"/>
      <c r="I604" s="51"/>
    </row>
    <row r="605" spans="1:9" ht="86.4" x14ac:dyDescent="0.3">
      <c r="A605" s="59"/>
      <c r="B605" s="63"/>
      <c r="C605" s="64"/>
      <c r="D605" s="65" t="s">
        <v>685</v>
      </c>
      <c r="F605" s="65"/>
      <c r="G605" s="69"/>
      <c r="H605" s="69"/>
      <c r="I605" s="70" t="s">
        <v>2193</v>
      </c>
    </row>
    <row r="606" spans="1:9" ht="100.8" x14ac:dyDescent="0.3">
      <c r="A606" s="59">
        <v>110100000</v>
      </c>
      <c r="B606" s="60"/>
      <c r="C606" s="61"/>
      <c r="D606" s="76"/>
      <c r="F606" s="61" t="s">
        <v>2194</v>
      </c>
      <c r="G606" s="61"/>
      <c r="H606" s="61"/>
      <c r="I606" s="61"/>
    </row>
    <row r="607" spans="1:9" ht="57.6" x14ac:dyDescent="0.3">
      <c r="A607" s="59">
        <v>110100100</v>
      </c>
      <c r="B607" s="60"/>
      <c r="C607" s="66"/>
      <c r="D607" s="60"/>
      <c r="F607" s="66" t="s">
        <v>2195</v>
      </c>
      <c r="G607" s="66"/>
      <c r="H607" s="66"/>
      <c r="I607" s="66"/>
    </row>
    <row r="608" spans="1:9" ht="57.6" x14ac:dyDescent="0.3">
      <c r="A608" s="59">
        <v>110100200</v>
      </c>
      <c r="B608" s="60"/>
      <c r="C608" s="66"/>
      <c r="D608" s="60"/>
      <c r="F608" s="66" t="s">
        <v>2196</v>
      </c>
      <c r="G608" s="66"/>
      <c r="H608" s="66"/>
      <c r="I608" s="66"/>
    </row>
    <row r="609" spans="1:9" ht="115.2" x14ac:dyDescent="0.3">
      <c r="A609" s="59">
        <v>110200000</v>
      </c>
      <c r="B609" s="60"/>
      <c r="C609" s="61"/>
      <c r="D609" s="76"/>
      <c r="F609" s="61" t="s">
        <v>2197</v>
      </c>
      <c r="G609" s="61"/>
      <c r="H609" s="61"/>
      <c r="I609" s="61"/>
    </row>
    <row r="610" spans="1:9" ht="86.4" x14ac:dyDescent="0.3">
      <c r="A610" s="59">
        <v>110200100</v>
      </c>
      <c r="B610" s="60"/>
      <c r="C610" s="66"/>
      <c r="D610" s="60"/>
      <c r="F610" s="66" t="s">
        <v>2198</v>
      </c>
      <c r="G610" s="66"/>
      <c r="H610" s="66"/>
      <c r="I610" s="66"/>
    </row>
    <row r="611" spans="1:9" ht="57.6" x14ac:dyDescent="0.3">
      <c r="A611" s="59"/>
      <c r="B611" s="63" t="s">
        <v>119</v>
      </c>
      <c r="C611" s="64"/>
      <c r="D611" s="65"/>
      <c r="F611" s="65"/>
      <c r="G611" s="64" t="s">
        <v>1808</v>
      </c>
      <c r="H611" s="64"/>
      <c r="I611" s="66"/>
    </row>
    <row r="612" spans="1:9" ht="43.2" x14ac:dyDescent="0.3">
      <c r="A612" s="59"/>
      <c r="B612" s="63" t="s">
        <v>693</v>
      </c>
      <c r="C612" s="66"/>
      <c r="D612" s="65"/>
      <c r="F612" s="65"/>
      <c r="G612" s="66" t="s">
        <v>1809</v>
      </c>
      <c r="H612" s="66"/>
      <c r="I612" s="66"/>
    </row>
    <row r="613" spans="1:9" ht="43.2" x14ac:dyDescent="0.3">
      <c r="A613" s="59"/>
      <c r="B613" s="63" t="s">
        <v>694</v>
      </c>
      <c r="C613" s="66"/>
      <c r="D613" s="65"/>
      <c r="F613" s="65"/>
      <c r="G613" s="66" t="s">
        <v>1810</v>
      </c>
      <c r="H613" s="66"/>
      <c r="I613" s="66"/>
    </row>
    <row r="614" spans="1:9" ht="57.6" x14ac:dyDescent="0.3">
      <c r="A614" s="59"/>
      <c r="B614" s="63" t="s">
        <v>695</v>
      </c>
      <c r="C614" s="66"/>
      <c r="D614" s="65"/>
      <c r="F614" s="65"/>
      <c r="G614" s="66" t="s">
        <v>1811</v>
      </c>
      <c r="H614" s="66"/>
      <c r="I614" s="66"/>
    </row>
    <row r="615" spans="1:9" ht="57.6" x14ac:dyDescent="0.3">
      <c r="A615" s="59"/>
      <c r="B615" s="63" t="s">
        <v>696</v>
      </c>
      <c r="C615" s="66"/>
      <c r="D615" s="65"/>
      <c r="F615" s="65"/>
      <c r="G615" s="66" t="s">
        <v>1812</v>
      </c>
      <c r="H615" s="66"/>
      <c r="I615" s="66"/>
    </row>
    <row r="616" spans="1:9" ht="100.8" x14ac:dyDescent="0.3">
      <c r="A616" s="59">
        <v>110200200</v>
      </c>
      <c r="B616" s="60"/>
      <c r="C616" s="66"/>
      <c r="D616" s="60"/>
      <c r="F616" s="66" t="s">
        <v>2199</v>
      </c>
      <c r="G616" s="66"/>
      <c r="H616" s="66"/>
      <c r="I616" s="66"/>
    </row>
    <row r="617" spans="1:9" ht="72" x14ac:dyDescent="0.3">
      <c r="A617" s="59">
        <v>110200300</v>
      </c>
      <c r="B617" s="60"/>
      <c r="C617" s="66"/>
      <c r="D617" s="60"/>
      <c r="F617" s="66" t="s">
        <v>2200</v>
      </c>
      <c r="G617" s="66"/>
      <c r="H617" s="66"/>
      <c r="I617" s="66"/>
    </row>
    <row r="618" spans="1:9" ht="115.2" x14ac:dyDescent="0.3">
      <c r="A618" s="59">
        <v>110300100</v>
      </c>
      <c r="B618" s="60"/>
      <c r="C618" s="66"/>
      <c r="D618" s="60"/>
      <c r="F618" s="66" t="s">
        <v>2201</v>
      </c>
      <c r="G618" s="66"/>
      <c r="H618" s="66"/>
      <c r="I618" s="66"/>
    </row>
    <row r="619" spans="1:9" ht="43.2" x14ac:dyDescent="0.3">
      <c r="A619" s="59">
        <v>110400100</v>
      </c>
      <c r="B619" s="60"/>
      <c r="C619" s="66"/>
      <c r="D619" s="60"/>
      <c r="F619" s="66" t="s">
        <v>2202</v>
      </c>
      <c r="G619" s="66"/>
      <c r="H619" s="66"/>
      <c r="I619" s="66"/>
    </row>
    <row r="620" spans="1:9" ht="43.2" x14ac:dyDescent="0.3">
      <c r="A620" s="59">
        <v>111000000</v>
      </c>
      <c r="B620" s="60"/>
      <c r="C620" s="61"/>
      <c r="D620" s="57"/>
      <c r="F620" s="51" t="s">
        <v>2203</v>
      </c>
      <c r="G620" s="51"/>
      <c r="H620" s="51"/>
      <c r="I620" s="51"/>
    </row>
    <row r="621" spans="1:9" ht="72" x14ac:dyDescent="0.3">
      <c r="A621" s="59"/>
      <c r="B621" s="63"/>
      <c r="C621" s="64"/>
      <c r="D621" s="65" t="s">
        <v>702</v>
      </c>
      <c r="F621" s="65"/>
      <c r="G621" s="64"/>
      <c r="H621" s="64"/>
      <c r="I621" s="66" t="s">
        <v>2204</v>
      </c>
    </row>
    <row r="622" spans="1:9" ht="28.8" x14ac:dyDescent="0.3">
      <c r="A622" s="59">
        <v>111000100</v>
      </c>
      <c r="B622" s="60"/>
      <c r="C622" s="66"/>
      <c r="D622" s="60"/>
      <c r="F622" s="66" t="s">
        <v>2205</v>
      </c>
      <c r="G622" s="66"/>
      <c r="H622" s="66"/>
      <c r="I622" s="66"/>
    </row>
    <row r="623" spans="1:9" ht="57.6" x14ac:dyDescent="0.3">
      <c r="A623" s="59">
        <v>111000200</v>
      </c>
      <c r="B623" s="60"/>
      <c r="C623" s="66"/>
      <c r="D623" s="60"/>
      <c r="F623" s="66" t="s">
        <v>2206</v>
      </c>
      <c r="G623" s="66"/>
      <c r="H623" s="66"/>
      <c r="I623" s="66"/>
    </row>
    <row r="624" spans="1:9" ht="28.8" x14ac:dyDescent="0.3">
      <c r="A624" s="59">
        <v>111000300</v>
      </c>
      <c r="B624" s="60"/>
      <c r="C624" s="66"/>
      <c r="D624" s="60"/>
      <c r="F624" s="66" t="s">
        <v>2207</v>
      </c>
      <c r="G624" s="66"/>
      <c r="H624" s="66"/>
      <c r="I624" s="66"/>
    </row>
    <row r="625" spans="1:9" ht="86.4" x14ac:dyDescent="0.3">
      <c r="A625" s="59" t="s">
        <v>707</v>
      </c>
      <c r="B625" s="60"/>
      <c r="C625" s="66"/>
      <c r="D625" s="60"/>
      <c r="F625" s="66" t="s">
        <v>2208</v>
      </c>
      <c r="G625" s="66"/>
      <c r="H625" s="66"/>
      <c r="I625" s="74"/>
    </row>
    <row r="626" spans="1:9" ht="100.8" x14ac:dyDescent="0.3">
      <c r="A626" s="59" t="s">
        <v>709</v>
      </c>
      <c r="B626" s="60"/>
      <c r="C626" s="66"/>
      <c r="D626" s="60"/>
      <c r="F626" s="66" t="s">
        <v>2209</v>
      </c>
      <c r="G626" s="66"/>
      <c r="H626" s="66"/>
      <c r="I626" s="74"/>
    </row>
    <row r="627" spans="1:9" ht="43.2" x14ac:dyDescent="0.3">
      <c r="A627" s="59" t="s">
        <v>711</v>
      </c>
      <c r="B627" s="60"/>
      <c r="C627" s="66"/>
      <c r="D627" s="60"/>
      <c r="F627" s="66" t="s">
        <v>2210</v>
      </c>
      <c r="G627" s="66"/>
      <c r="H627" s="66"/>
      <c r="I627" s="74"/>
    </row>
    <row r="628" spans="1:9" ht="28.8" x14ac:dyDescent="0.3">
      <c r="A628" s="59">
        <v>112000000</v>
      </c>
      <c r="B628" s="60"/>
      <c r="C628" s="66"/>
      <c r="D628" s="71"/>
      <c r="F628" s="70" t="s">
        <v>2211</v>
      </c>
      <c r="G628" s="70"/>
      <c r="H628" s="70"/>
      <c r="I628" s="70"/>
    </row>
    <row r="629" spans="1:9" ht="57.6" x14ac:dyDescent="0.3">
      <c r="A629" s="59"/>
      <c r="B629" s="63"/>
      <c r="C629" s="64"/>
      <c r="D629" s="65" t="s">
        <v>714</v>
      </c>
      <c r="F629" s="65"/>
      <c r="G629" s="64"/>
      <c r="H629" s="64"/>
      <c r="I629" s="66" t="s">
        <v>2212</v>
      </c>
    </row>
    <row r="630" spans="1:9" ht="43.2" x14ac:dyDescent="0.3">
      <c r="A630" s="59">
        <v>113000000</v>
      </c>
      <c r="B630" s="60"/>
      <c r="C630" s="66"/>
      <c r="D630" s="71"/>
      <c r="F630" s="70" t="s">
        <v>2213</v>
      </c>
      <c r="G630" s="70"/>
      <c r="H630" s="70"/>
      <c r="I630" s="70"/>
    </row>
    <row r="631" spans="1:9" ht="86.4" x14ac:dyDescent="0.3">
      <c r="A631" s="59"/>
      <c r="B631" s="63"/>
      <c r="C631" s="64"/>
      <c r="D631" s="65" t="s">
        <v>717</v>
      </c>
      <c r="F631" s="65"/>
      <c r="G631" s="64"/>
      <c r="H631" s="64"/>
      <c r="I631" s="66" t="s">
        <v>2214</v>
      </c>
    </row>
    <row r="632" spans="1:9" ht="43.2" x14ac:dyDescent="0.3">
      <c r="A632" s="59">
        <v>114000000</v>
      </c>
      <c r="B632" s="60"/>
      <c r="C632" s="61"/>
      <c r="D632" s="57"/>
      <c r="F632" s="51" t="s">
        <v>2215</v>
      </c>
      <c r="G632" s="51"/>
      <c r="H632" s="51"/>
      <c r="I632" s="51"/>
    </row>
    <row r="633" spans="1:9" ht="72" x14ac:dyDescent="0.3">
      <c r="A633" s="59"/>
      <c r="B633" s="63"/>
      <c r="C633" s="64"/>
      <c r="D633" s="65" t="s">
        <v>720</v>
      </c>
      <c r="F633" s="65"/>
      <c r="G633" s="64"/>
      <c r="H633" s="64"/>
      <c r="I633" s="66" t="s">
        <v>2216</v>
      </c>
    </row>
    <row r="634" spans="1:9" ht="57.6" x14ac:dyDescent="0.3">
      <c r="A634" s="59">
        <v>114000100</v>
      </c>
      <c r="B634" s="60"/>
      <c r="C634" s="66"/>
      <c r="D634" s="60"/>
      <c r="F634" s="66" t="s">
        <v>2217</v>
      </c>
      <c r="G634" s="66"/>
      <c r="H634" s="66"/>
      <c r="I634" s="66"/>
    </row>
    <row r="635" spans="1:9" ht="43.2" x14ac:dyDescent="0.3">
      <c r="A635" s="59">
        <v>114000200</v>
      </c>
      <c r="B635" s="60"/>
      <c r="C635" s="66"/>
      <c r="D635" s="60"/>
      <c r="F635" s="66" t="s">
        <v>2218</v>
      </c>
      <c r="G635" s="66"/>
      <c r="H635" s="66"/>
      <c r="I635" s="66"/>
    </row>
    <row r="636" spans="1:9" ht="43.2" x14ac:dyDescent="0.3">
      <c r="A636" s="59">
        <v>114000300</v>
      </c>
      <c r="B636" s="60"/>
      <c r="C636" s="66"/>
      <c r="D636" s="60"/>
      <c r="F636" s="66" t="s">
        <v>2219</v>
      </c>
      <c r="G636" s="66"/>
      <c r="H636" s="66"/>
      <c r="I636" s="66"/>
    </row>
    <row r="637" spans="1:9" ht="57.6" x14ac:dyDescent="0.3">
      <c r="A637" s="59">
        <v>114000400</v>
      </c>
      <c r="B637" s="60"/>
      <c r="C637" s="66"/>
      <c r="D637" s="60"/>
      <c r="F637" s="66" t="s">
        <v>2220</v>
      </c>
      <c r="G637" s="66"/>
      <c r="H637" s="66"/>
      <c r="I637" s="66"/>
    </row>
    <row r="638" spans="1:9" ht="28.8" x14ac:dyDescent="0.3">
      <c r="A638" s="90" t="s">
        <v>726</v>
      </c>
      <c r="B638" s="60"/>
      <c r="C638" s="66"/>
      <c r="D638" s="71"/>
      <c r="F638" s="70" t="s">
        <v>2221</v>
      </c>
      <c r="G638" s="70"/>
      <c r="H638" s="70"/>
      <c r="I638" s="70"/>
    </row>
    <row r="639" spans="1:9" x14ac:dyDescent="0.3">
      <c r="A639" s="59">
        <v>200000000</v>
      </c>
      <c r="B639" s="60"/>
      <c r="C639" s="61"/>
      <c r="D639" s="57"/>
      <c r="F639" s="51" t="s">
        <v>2222</v>
      </c>
      <c r="G639" s="51"/>
      <c r="H639" s="51"/>
      <c r="I639" s="51"/>
    </row>
    <row r="640" spans="1:9" ht="43.2" x14ac:dyDescent="0.3">
      <c r="A640" s="59"/>
      <c r="B640" s="63" t="s">
        <v>5</v>
      </c>
      <c r="C640" s="64"/>
      <c r="D640" s="65"/>
      <c r="F640" s="65"/>
      <c r="G640" s="64" t="s">
        <v>1737</v>
      </c>
      <c r="H640" s="64"/>
      <c r="I640" s="66"/>
    </row>
    <row r="641" spans="1:9" x14ac:dyDescent="0.3">
      <c r="A641" s="59"/>
      <c r="B641" s="63" t="s">
        <v>7</v>
      </c>
      <c r="C641" s="66"/>
      <c r="D641" s="65"/>
      <c r="F641" s="65"/>
      <c r="G641" s="66" t="s">
        <v>8</v>
      </c>
      <c r="H641" s="66"/>
      <c r="I641" s="66"/>
    </row>
    <row r="642" spans="1:9" x14ac:dyDescent="0.3">
      <c r="A642" s="59"/>
      <c r="B642" s="63" t="s">
        <v>9</v>
      </c>
      <c r="C642" s="66"/>
      <c r="D642" s="65"/>
      <c r="F642" s="65"/>
      <c r="G642" s="66" t="s">
        <v>10</v>
      </c>
      <c r="H642" s="66"/>
      <c r="I642" s="66"/>
    </row>
    <row r="643" spans="1:9" x14ac:dyDescent="0.3">
      <c r="A643" s="59"/>
      <c r="B643" s="63" t="s">
        <v>11</v>
      </c>
      <c r="C643" s="66"/>
      <c r="D643" s="65"/>
      <c r="F643" s="65"/>
      <c r="G643" s="66" t="s">
        <v>12</v>
      </c>
      <c r="H643" s="66"/>
      <c r="I643" s="66"/>
    </row>
    <row r="644" spans="1:9" x14ac:dyDescent="0.3">
      <c r="A644" s="59"/>
      <c r="B644" s="63" t="s">
        <v>13</v>
      </c>
      <c r="C644" s="66"/>
      <c r="D644" s="65"/>
      <c r="F644" s="65"/>
      <c r="G644" s="66" t="s">
        <v>14</v>
      </c>
      <c r="H644" s="66"/>
      <c r="I644" s="66"/>
    </row>
    <row r="645" spans="1:9" x14ac:dyDescent="0.3">
      <c r="A645" s="59"/>
      <c r="B645" s="63" t="s">
        <v>15</v>
      </c>
      <c r="C645" s="66"/>
      <c r="D645" s="65"/>
      <c r="F645" s="65"/>
      <c r="G645" s="66" t="s">
        <v>16</v>
      </c>
      <c r="H645" s="66"/>
      <c r="I645" s="66"/>
    </row>
    <row r="646" spans="1:9" x14ac:dyDescent="0.3">
      <c r="A646" s="59"/>
      <c r="B646" s="63" t="s">
        <v>17</v>
      </c>
      <c r="C646" s="66"/>
      <c r="D646" s="65"/>
      <c r="F646" s="65"/>
      <c r="G646" s="66" t="s">
        <v>1738</v>
      </c>
      <c r="H646" s="66"/>
      <c r="I646" s="66"/>
    </row>
    <row r="647" spans="1:9" ht="28.8" x14ac:dyDescent="0.3">
      <c r="A647" s="91" t="s">
        <v>729</v>
      </c>
      <c r="B647" s="60"/>
      <c r="C647" s="61"/>
      <c r="D647" s="57"/>
      <c r="F647" s="51" t="s">
        <v>2223</v>
      </c>
      <c r="G647" s="51"/>
      <c r="H647" s="51"/>
      <c r="I647" s="51"/>
    </row>
    <row r="648" spans="1:9" ht="172.8" x14ac:dyDescent="0.3">
      <c r="A648" s="59"/>
      <c r="B648" s="56"/>
      <c r="C648" s="68"/>
      <c r="D648" s="65" t="s">
        <v>731</v>
      </c>
      <c r="F648" s="65"/>
      <c r="G648" s="56"/>
      <c r="H648" s="68"/>
      <c r="I648" s="68" t="s">
        <v>2224</v>
      </c>
    </row>
    <row r="649" spans="1:9" ht="72" x14ac:dyDescent="0.3">
      <c r="A649" s="59">
        <v>201000000</v>
      </c>
      <c r="B649" s="60"/>
      <c r="C649" s="61"/>
      <c r="D649" s="57"/>
      <c r="F649" s="51" t="s">
        <v>2225</v>
      </c>
      <c r="G649" s="51"/>
      <c r="H649" s="51"/>
      <c r="I649" s="51"/>
    </row>
    <row r="650" spans="1:9" ht="100.8" x14ac:dyDescent="0.3">
      <c r="A650" s="59">
        <v>201100000</v>
      </c>
      <c r="B650" s="60"/>
      <c r="C650" s="61"/>
      <c r="D650" s="57"/>
      <c r="F650" s="51" t="s">
        <v>2226</v>
      </c>
      <c r="G650" s="51"/>
      <c r="H650" s="51"/>
      <c r="I650" s="51"/>
    </row>
    <row r="651" spans="1:9" ht="129.6" x14ac:dyDescent="0.3">
      <c r="A651" s="59">
        <v>201101000</v>
      </c>
      <c r="B651" s="60"/>
      <c r="C651" s="61"/>
      <c r="D651" s="76"/>
      <c r="F651" s="61" t="s">
        <v>2227</v>
      </c>
      <c r="G651" s="61"/>
      <c r="H651" s="61"/>
      <c r="I651" s="61"/>
    </row>
    <row r="652" spans="1:9" ht="144" x14ac:dyDescent="0.3">
      <c r="A652" s="59"/>
      <c r="B652" s="60"/>
      <c r="C652" s="61"/>
      <c r="D652" s="65" t="s">
        <v>736</v>
      </c>
      <c r="F652" s="61"/>
      <c r="G652" s="61"/>
      <c r="H652" s="61"/>
      <c r="I652" s="66" t="s">
        <v>2228</v>
      </c>
    </row>
    <row r="653" spans="1:9" ht="129.6" x14ac:dyDescent="0.3">
      <c r="A653" s="59">
        <v>201102000</v>
      </c>
      <c r="B653" s="60"/>
      <c r="C653" s="61"/>
      <c r="D653" s="76"/>
      <c r="F653" s="61" t="s">
        <v>2229</v>
      </c>
      <c r="G653" s="61"/>
      <c r="H653" s="61"/>
      <c r="I653" s="61"/>
    </row>
    <row r="654" spans="1:9" ht="144" x14ac:dyDescent="0.3">
      <c r="A654" s="59"/>
      <c r="B654" s="60"/>
      <c r="C654" s="61"/>
      <c r="D654" s="65" t="s">
        <v>739</v>
      </c>
      <c r="F654" s="61"/>
      <c r="G654" s="61"/>
      <c r="H654" s="61"/>
      <c r="I654" s="66" t="s">
        <v>2230</v>
      </c>
    </row>
    <row r="655" spans="1:9" ht="57.6" x14ac:dyDescent="0.3">
      <c r="A655" s="59">
        <v>201110000</v>
      </c>
      <c r="B655" s="82"/>
      <c r="C655" s="83"/>
      <c r="D655" s="84"/>
      <c r="F655" s="83" t="s">
        <v>2231</v>
      </c>
      <c r="G655" s="83"/>
      <c r="H655" s="83"/>
      <c r="I655" s="83"/>
    </row>
    <row r="656" spans="1:9" ht="86.4" x14ac:dyDescent="0.3">
      <c r="A656" s="59">
        <v>201110100</v>
      </c>
      <c r="B656" s="82"/>
      <c r="C656" s="85"/>
      <c r="D656" s="82"/>
      <c r="F656" s="85" t="s">
        <v>2232</v>
      </c>
      <c r="G656" s="85"/>
      <c r="H656" s="85"/>
      <c r="I656" s="85"/>
    </row>
    <row r="657" spans="1:9" ht="57.6" x14ac:dyDescent="0.3">
      <c r="A657" s="59"/>
      <c r="B657" s="63" t="s">
        <v>545</v>
      </c>
      <c r="C657" s="86"/>
      <c r="D657" s="65"/>
      <c r="F657" s="65"/>
      <c r="G657" s="86" t="s">
        <v>2094</v>
      </c>
      <c r="H657" s="86"/>
      <c r="I657" s="85"/>
    </row>
    <row r="658" spans="1:9" ht="100.8" x14ac:dyDescent="0.3">
      <c r="A658" s="59"/>
      <c r="B658" s="63" t="s">
        <v>743</v>
      </c>
      <c r="C658" s="66"/>
      <c r="D658" s="65"/>
      <c r="F658" s="65"/>
      <c r="G658" s="66" t="s">
        <v>2233</v>
      </c>
      <c r="H658" s="66"/>
      <c r="I658" s="66"/>
    </row>
    <row r="659" spans="1:9" ht="100.8" x14ac:dyDescent="0.3">
      <c r="A659" s="59"/>
      <c r="B659" s="85" t="s">
        <v>547</v>
      </c>
      <c r="C659" s="66"/>
      <c r="D659" s="65"/>
      <c r="F659" s="65"/>
      <c r="G659" s="66" t="s">
        <v>2095</v>
      </c>
      <c r="H659" s="66"/>
      <c r="I659" s="66"/>
    </row>
    <row r="660" spans="1:9" ht="57.6" x14ac:dyDescent="0.3">
      <c r="A660" s="59"/>
      <c r="B660" s="85" t="s">
        <v>549</v>
      </c>
      <c r="C660" s="66"/>
      <c r="D660" s="65"/>
      <c r="F660" s="65"/>
      <c r="G660" s="66" t="s">
        <v>2096</v>
      </c>
      <c r="H660" s="66"/>
      <c r="I660" s="66"/>
    </row>
    <row r="661" spans="1:9" ht="72" x14ac:dyDescent="0.3">
      <c r="A661" s="59"/>
      <c r="B661" s="85" t="s">
        <v>551</v>
      </c>
      <c r="C661" s="66"/>
      <c r="D661" s="65"/>
      <c r="F661" s="65"/>
      <c r="G661" s="66" t="s">
        <v>2097</v>
      </c>
      <c r="H661" s="66"/>
      <c r="I661" s="66"/>
    </row>
    <row r="662" spans="1:9" ht="86.4" x14ac:dyDescent="0.3">
      <c r="A662" s="59"/>
      <c r="B662" s="63" t="s">
        <v>745</v>
      </c>
      <c r="C662" s="66"/>
      <c r="D662" s="65"/>
      <c r="F662" s="65"/>
      <c r="G662" s="66" t="s">
        <v>2234</v>
      </c>
      <c r="H662" s="66"/>
      <c r="I662" s="66"/>
    </row>
    <row r="663" spans="1:9" ht="57.6" x14ac:dyDescent="0.3">
      <c r="A663" s="59"/>
      <c r="B663" s="63" t="s">
        <v>747</v>
      </c>
      <c r="C663" s="66"/>
      <c r="D663" s="65"/>
      <c r="F663" s="65"/>
      <c r="G663" s="66" t="s">
        <v>2235</v>
      </c>
      <c r="H663" s="66"/>
      <c r="I663" s="66"/>
    </row>
    <row r="664" spans="1:9" ht="43.2" x14ac:dyDescent="0.3">
      <c r="A664" s="59"/>
      <c r="B664" s="63" t="s">
        <v>749</v>
      </c>
      <c r="C664" s="66"/>
      <c r="D664" s="65"/>
      <c r="F664" s="65"/>
      <c r="G664" s="66" t="s">
        <v>2236</v>
      </c>
      <c r="H664" s="66"/>
      <c r="I664" s="66"/>
    </row>
    <row r="665" spans="1:9" ht="72" x14ac:dyDescent="0.3">
      <c r="A665" s="59"/>
      <c r="B665" s="85" t="s">
        <v>553</v>
      </c>
      <c r="C665" s="66"/>
      <c r="D665" s="65"/>
      <c r="F665" s="65"/>
      <c r="G665" s="66" t="s">
        <v>2098</v>
      </c>
      <c r="H665" s="66"/>
      <c r="I665" s="66"/>
    </row>
    <row r="666" spans="1:9" ht="72" x14ac:dyDescent="0.3">
      <c r="A666" s="59"/>
      <c r="B666" s="85" t="s">
        <v>555</v>
      </c>
      <c r="C666" s="66"/>
      <c r="D666" s="65"/>
      <c r="F666" s="65"/>
      <c r="G666" s="66" t="s">
        <v>2099</v>
      </c>
      <c r="H666" s="66"/>
      <c r="I666" s="66"/>
    </row>
    <row r="667" spans="1:9" ht="86.4" x14ac:dyDescent="0.3">
      <c r="A667" s="59">
        <v>201110200</v>
      </c>
      <c r="B667" s="63"/>
      <c r="C667" s="85"/>
      <c r="D667" s="82"/>
      <c r="F667" s="85" t="s">
        <v>2237</v>
      </c>
      <c r="G667" s="85"/>
      <c r="H667" s="85"/>
      <c r="I667" s="85"/>
    </row>
    <row r="668" spans="1:9" ht="72" x14ac:dyDescent="0.3">
      <c r="A668" s="59"/>
      <c r="B668" s="63" t="s">
        <v>558</v>
      </c>
      <c r="C668" s="86"/>
      <c r="D668" s="65"/>
      <c r="F668" s="65"/>
      <c r="G668" s="86" t="s">
        <v>2101</v>
      </c>
      <c r="H668" s="86"/>
      <c r="I668" s="85"/>
    </row>
    <row r="669" spans="1:9" ht="72" x14ac:dyDescent="0.3">
      <c r="A669" s="59"/>
      <c r="B669" s="85" t="s">
        <v>560</v>
      </c>
      <c r="C669" s="66"/>
      <c r="D669" s="65"/>
      <c r="F669" s="65"/>
      <c r="G669" s="66" t="s">
        <v>2102</v>
      </c>
      <c r="H669" s="66"/>
      <c r="I669" s="66"/>
    </row>
    <row r="670" spans="1:9" ht="72" x14ac:dyDescent="0.3">
      <c r="A670" s="59"/>
      <c r="B670" s="85" t="s">
        <v>562</v>
      </c>
      <c r="C670" s="66"/>
      <c r="D670" s="65"/>
      <c r="F670" s="65"/>
      <c r="G670" s="66" t="s">
        <v>2103</v>
      </c>
      <c r="H670" s="66"/>
      <c r="I670" s="66"/>
    </row>
    <row r="671" spans="1:9" ht="72" x14ac:dyDescent="0.3">
      <c r="A671" s="59"/>
      <c r="B671" s="85" t="s">
        <v>564</v>
      </c>
      <c r="C671" s="66"/>
      <c r="D671" s="65"/>
      <c r="F671" s="65"/>
      <c r="G671" s="66" t="s">
        <v>2104</v>
      </c>
      <c r="H671" s="66"/>
      <c r="I671" s="66"/>
    </row>
    <row r="672" spans="1:9" ht="86.4" x14ac:dyDescent="0.3">
      <c r="A672" s="59"/>
      <c r="B672" s="85" t="s">
        <v>566</v>
      </c>
      <c r="C672" s="66"/>
      <c r="D672" s="65"/>
      <c r="F672" s="65"/>
      <c r="G672" s="66" t="s">
        <v>2105</v>
      </c>
      <c r="H672" s="66"/>
      <c r="I672" s="66"/>
    </row>
    <row r="673" spans="1:9" ht="72" x14ac:dyDescent="0.3">
      <c r="A673" s="59"/>
      <c r="B673" s="85" t="s">
        <v>568</v>
      </c>
      <c r="C673" s="66"/>
      <c r="D673" s="65"/>
      <c r="F673" s="65"/>
      <c r="G673" s="66" t="s">
        <v>2106</v>
      </c>
      <c r="H673" s="66"/>
      <c r="I673" s="66"/>
    </row>
    <row r="674" spans="1:9" ht="57.6" x14ac:dyDescent="0.3">
      <c r="A674" s="59"/>
      <c r="B674" s="63" t="s">
        <v>752</v>
      </c>
      <c r="C674" s="86"/>
      <c r="D674" s="65"/>
      <c r="F674" s="65"/>
      <c r="G674" s="86" t="s">
        <v>2238</v>
      </c>
      <c r="H674" s="86"/>
      <c r="I674" s="85"/>
    </row>
    <row r="675" spans="1:9" x14ac:dyDescent="0.3">
      <c r="A675" s="59"/>
      <c r="B675" s="63" t="s">
        <v>754</v>
      </c>
      <c r="C675" s="66"/>
      <c r="D675" s="65"/>
      <c r="F675" s="65"/>
      <c r="G675" s="66" t="s">
        <v>2239</v>
      </c>
      <c r="H675" s="66"/>
      <c r="I675" s="66"/>
    </row>
    <row r="676" spans="1:9" ht="28.8" x14ac:dyDescent="0.3">
      <c r="A676" s="59"/>
      <c r="B676" s="63" t="s">
        <v>756</v>
      </c>
      <c r="C676" s="66"/>
      <c r="D676" s="65"/>
      <c r="F676" s="65"/>
      <c r="G676" s="66" t="s">
        <v>2240</v>
      </c>
      <c r="H676" s="66"/>
      <c r="I676" s="66"/>
    </row>
    <row r="677" spans="1:9" ht="28.8" x14ac:dyDescent="0.3">
      <c r="A677" s="59"/>
      <c r="B677" s="63" t="s">
        <v>758</v>
      </c>
      <c r="C677" s="66"/>
      <c r="D677" s="65"/>
      <c r="F677" s="65"/>
      <c r="G677" s="66" t="s">
        <v>2241</v>
      </c>
      <c r="H677" s="66"/>
      <c r="I677" s="66"/>
    </row>
    <row r="678" spans="1:9" x14ac:dyDescent="0.3">
      <c r="A678" s="59"/>
      <c r="B678" s="63" t="s">
        <v>760</v>
      </c>
      <c r="C678" s="66"/>
      <c r="D678" s="65"/>
      <c r="F678" s="65"/>
      <c r="G678" s="66" t="s">
        <v>2242</v>
      </c>
      <c r="H678" s="66"/>
      <c r="I678" s="66"/>
    </row>
    <row r="679" spans="1:9" ht="28.8" x14ac:dyDescent="0.3">
      <c r="A679" s="59"/>
      <c r="B679" s="63" t="s">
        <v>762</v>
      </c>
      <c r="C679" s="66"/>
      <c r="D679" s="65"/>
      <c r="F679" s="65"/>
      <c r="G679" s="66" t="s">
        <v>2243</v>
      </c>
      <c r="H679" s="66"/>
      <c r="I679" s="66"/>
    </row>
    <row r="680" spans="1:9" ht="43.2" x14ac:dyDescent="0.3">
      <c r="A680" s="59"/>
      <c r="B680" s="63" t="s">
        <v>764</v>
      </c>
      <c r="C680" s="86"/>
      <c r="D680" s="65"/>
      <c r="F680" s="65"/>
      <c r="G680" s="86" t="s">
        <v>2244</v>
      </c>
      <c r="H680" s="86"/>
      <c r="I680" s="85"/>
    </row>
    <row r="681" spans="1:9" x14ac:dyDescent="0.3">
      <c r="A681" s="59"/>
      <c r="B681" s="63" t="s">
        <v>766</v>
      </c>
      <c r="C681" s="66"/>
      <c r="D681" s="65"/>
      <c r="F681" s="65"/>
      <c r="G681" s="66" t="s">
        <v>2245</v>
      </c>
      <c r="H681" s="66"/>
      <c r="I681" s="66"/>
    </row>
    <row r="682" spans="1:9" ht="28.8" x14ac:dyDescent="0.3">
      <c r="A682" s="59"/>
      <c r="B682" s="63" t="s">
        <v>768</v>
      </c>
      <c r="C682" s="66"/>
      <c r="D682" s="65"/>
      <c r="F682" s="65"/>
      <c r="G682" s="66" t="s">
        <v>2246</v>
      </c>
      <c r="H682" s="66"/>
      <c r="I682" s="66"/>
    </row>
    <row r="683" spans="1:9" x14ac:dyDescent="0.3">
      <c r="A683" s="59"/>
      <c r="B683" s="63" t="s">
        <v>770</v>
      </c>
      <c r="C683" s="66"/>
      <c r="D683" s="65"/>
      <c r="F683" s="65"/>
      <c r="G683" s="66" t="s">
        <v>2247</v>
      </c>
      <c r="H683" s="66"/>
      <c r="I683" s="66"/>
    </row>
    <row r="684" spans="1:9" ht="72" x14ac:dyDescent="0.3">
      <c r="A684" s="59"/>
      <c r="B684" s="63" t="s">
        <v>771</v>
      </c>
      <c r="C684" s="86"/>
      <c r="D684" s="65"/>
      <c r="F684" s="65"/>
      <c r="G684" s="86" t="s">
        <v>2248</v>
      </c>
      <c r="H684" s="86"/>
      <c r="I684" s="85"/>
    </row>
    <row r="685" spans="1:9" ht="28.8" x14ac:dyDescent="0.3">
      <c r="A685" s="59"/>
      <c r="B685" s="63" t="s">
        <v>773</v>
      </c>
      <c r="C685" s="66"/>
      <c r="D685" s="65"/>
      <c r="F685" s="65"/>
      <c r="G685" s="66" t="s">
        <v>2249</v>
      </c>
      <c r="H685" s="66"/>
      <c r="I685" s="66"/>
    </row>
    <row r="686" spans="1:9" ht="28.8" x14ac:dyDescent="0.3">
      <c r="A686" s="59"/>
      <c r="B686" s="63" t="s">
        <v>775</v>
      </c>
      <c r="C686" s="66"/>
      <c r="D686" s="65"/>
      <c r="F686" s="65"/>
      <c r="G686" s="66" t="s">
        <v>2250</v>
      </c>
      <c r="H686" s="66"/>
      <c r="I686" s="66"/>
    </row>
    <row r="687" spans="1:9" ht="57.6" x14ac:dyDescent="0.3">
      <c r="A687" s="59">
        <v>201120000</v>
      </c>
      <c r="B687" s="63"/>
      <c r="C687" s="83"/>
      <c r="D687" s="84"/>
      <c r="F687" s="83" t="s">
        <v>2251</v>
      </c>
      <c r="G687" s="83"/>
      <c r="H687" s="83"/>
      <c r="I687" s="83"/>
    </row>
    <row r="688" spans="1:9" ht="86.4" x14ac:dyDescent="0.3">
      <c r="A688" s="59">
        <v>201120100</v>
      </c>
      <c r="B688" s="63"/>
      <c r="C688" s="85"/>
      <c r="D688" s="82"/>
      <c r="F688" s="85" t="s">
        <v>2252</v>
      </c>
      <c r="G688" s="85"/>
      <c r="H688" s="85"/>
      <c r="I688" s="85"/>
    </row>
    <row r="689" spans="1:9" ht="57.6" x14ac:dyDescent="0.3">
      <c r="A689" s="59"/>
      <c r="B689" s="63" t="s">
        <v>545</v>
      </c>
      <c r="C689" s="86"/>
      <c r="D689" s="65"/>
      <c r="F689" s="65"/>
      <c r="G689" s="86" t="s">
        <v>2094</v>
      </c>
      <c r="H689" s="86"/>
      <c r="I689" s="85"/>
    </row>
    <row r="690" spans="1:9" ht="100.8" x14ac:dyDescent="0.3">
      <c r="A690" s="59"/>
      <c r="B690" s="63" t="s">
        <v>743</v>
      </c>
      <c r="C690" s="66"/>
      <c r="D690" s="65"/>
      <c r="F690" s="65"/>
      <c r="G690" s="66" t="s">
        <v>2233</v>
      </c>
      <c r="H690" s="66"/>
      <c r="I690" s="66"/>
    </row>
    <row r="691" spans="1:9" ht="100.8" x14ac:dyDescent="0.3">
      <c r="A691" s="59"/>
      <c r="B691" s="85" t="s">
        <v>547</v>
      </c>
      <c r="C691" s="66"/>
      <c r="D691" s="65"/>
      <c r="F691" s="65"/>
      <c r="G691" s="66" t="s">
        <v>2095</v>
      </c>
      <c r="H691" s="66"/>
      <c r="I691" s="66"/>
    </row>
    <row r="692" spans="1:9" ht="57.6" x14ac:dyDescent="0.3">
      <c r="A692" s="59"/>
      <c r="B692" s="65"/>
      <c r="C692" s="63" t="s">
        <v>779</v>
      </c>
      <c r="D692" s="56"/>
      <c r="F692" s="65"/>
      <c r="G692" s="55"/>
      <c r="H692" s="64" t="s">
        <v>2253</v>
      </c>
      <c r="I692" s="55"/>
    </row>
    <row r="693" spans="1:9" ht="43.2" x14ac:dyDescent="0.3">
      <c r="A693" s="59"/>
      <c r="B693" s="65"/>
      <c r="C693" s="63" t="s">
        <v>781</v>
      </c>
      <c r="D693" s="56"/>
      <c r="F693" s="65"/>
      <c r="G693" s="55"/>
      <c r="H693" s="64" t="s">
        <v>2254</v>
      </c>
      <c r="I693" s="55"/>
    </row>
    <row r="694" spans="1:9" ht="57.6" x14ac:dyDescent="0.3">
      <c r="A694" s="59"/>
      <c r="B694" s="85" t="s">
        <v>549</v>
      </c>
      <c r="C694" s="66"/>
      <c r="D694" s="65"/>
      <c r="F694" s="65"/>
      <c r="G694" s="66" t="s">
        <v>2096</v>
      </c>
      <c r="H694" s="66"/>
      <c r="I694" s="66"/>
    </row>
    <row r="695" spans="1:9" ht="43.2" x14ac:dyDescent="0.3">
      <c r="A695" s="59"/>
      <c r="B695" s="65"/>
      <c r="C695" s="63" t="s">
        <v>783</v>
      </c>
      <c r="D695" s="56"/>
      <c r="F695" s="65"/>
      <c r="G695" s="55"/>
      <c r="H695" s="64" t="s">
        <v>2255</v>
      </c>
      <c r="I695" s="55"/>
    </row>
    <row r="696" spans="1:9" ht="28.8" x14ac:dyDescent="0.3">
      <c r="A696" s="59"/>
      <c r="B696" s="73"/>
      <c r="C696" s="63" t="s">
        <v>785</v>
      </c>
      <c r="D696" s="56"/>
      <c r="F696" s="65"/>
      <c r="G696" s="55"/>
      <c r="H696" s="64" t="s">
        <v>2256</v>
      </c>
      <c r="I696" s="55"/>
    </row>
    <row r="697" spans="1:9" ht="72" x14ac:dyDescent="0.3">
      <c r="A697" s="59"/>
      <c r="B697" s="85" t="s">
        <v>551</v>
      </c>
      <c r="C697" s="66"/>
      <c r="D697" s="65"/>
      <c r="F697" s="65"/>
      <c r="G697" s="66" t="s">
        <v>2097</v>
      </c>
      <c r="H697" s="66"/>
      <c r="I697" s="66"/>
    </row>
    <row r="698" spans="1:9" ht="86.4" x14ac:dyDescent="0.3">
      <c r="A698" s="59"/>
      <c r="B698" s="63" t="s">
        <v>745</v>
      </c>
      <c r="C698" s="66"/>
      <c r="D698" s="65"/>
      <c r="F698" s="65"/>
      <c r="G698" s="66" t="s">
        <v>2234</v>
      </c>
      <c r="H698" s="66"/>
      <c r="I698" s="66"/>
    </row>
    <row r="699" spans="1:9" ht="43.2" x14ac:dyDescent="0.3">
      <c r="A699" s="59"/>
      <c r="B699" s="65"/>
      <c r="C699" s="63" t="s">
        <v>787</v>
      </c>
      <c r="D699" s="56"/>
      <c r="F699" s="65"/>
      <c r="G699" s="55"/>
      <c r="H699" s="64" t="s">
        <v>2257</v>
      </c>
      <c r="I699" s="55"/>
    </row>
    <row r="700" spans="1:9" ht="43.2" x14ac:dyDescent="0.3">
      <c r="A700" s="59"/>
      <c r="B700" s="65"/>
      <c r="C700" s="63" t="s">
        <v>789</v>
      </c>
      <c r="D700" s="56"/>
      <c r="F700" s="65"/>
      <c r="G700" s="55"/>
      <c r="H700" s="64" t="s">
        <v>2258</v>
      </c>
      <c r="I700" s="55"/>
    </row>
    <row r="701" spans="1:9" ht="28.8" x14ac:dyDescent="0.3">
      <c r="A701" s="59"/>
      <c r="B701" s="65"/>
      <c r="C701" s="63" t="s">
        <v>791</v>
      </c>
      <c r="D701" s="56"/>
      <c r="F701" s="65"/>
      <c r="G701" s="55"/>
      <c r="H701" s="64" t="s">
        <v>2259</v>
      </c>
      <c r="I701" s="55"/>
    </row>
    <row r="702" spans="1:9" ht="28.8" x14ac:dyDescent="0.3">
      <c r="A702" s="59"/>
      <c r="B702" s="65"/>
      <c r="C702" s="63" t="s">
        <v>793</v>
      </c>
      <c r="D702" s="56"/>
      <c r="F702" s="65"/>
      <c r="G702" s="55"/>
      <c r="H702" s="64" t="s">
        <v>2260</v>
      </c>
      <c r="I702" s="55"/>
    </row>
    <row r="703" spans="1:9" ht="57.6" x14ac:dyDescent="0.3">
      <c r="A703" s="59"/>
      <c r="B703" s="63" t="s">
        <v>747</v>
      </c>
      <c r="C703" s="66"/>
      <c r="D703" s="65"/>
      <c r="F703" s="65"/>
      <c r="G703" s="66" t="s">
        <v>2235</v>
      </c>
      <c r="H703" s="66"/>
      <c r="I703" s="66"/>
    </row>
    <row r="704" spans="1:9" ht="43.2" x14ac:dyDescent="0.3">
      <c r="A704" s="59"/>
      <c r="B704" s="63" t="s">
        <v>749</v>
      </c>
      <c r="C704" s="66"/>
      <c r="D704" s="65"/>
      <c r="F704" s="65"/>
      <c r="G704" s="66" t="s">
        <v>2236</v>
      </c>
      <c r="H704" s="66"/>
      <c r="I704" s="66"/>
    </row>
    <row r="705" spans="1:9" ht="72" x14ac:dyDescent="0.3">
      <c r="A705" s="59"/>
      <c r="B705" s="85" t="s">
        <v>553</v>
      </c>
      <c r="C705" s="66"/>
      <c r="D705" s="65"/>
      <c r="F705" s="65"/>
      <c r="G705" s="66" t="s">
        <v>2098</v>
      </c>
      <c r="H705" s="66"/>
      <c r="I705" s="66"/>
    </row>
    <row r="706" spans="1:9" ht="72" x14ac:dyDescent="0.3">
      <c r="A706" s="59"/>
      <c r="B706" s="85" t="s">
        <v>555</v>
      </c>
      <c r="C706" s="66"/>
      <c r="D706" s="65"/>
      <c r="F706" s="65"/>
      <c r="G706" s="66" t="s">
        <v>2099</v>
      </c>
      <c r="H706" s="66"/>
      <c r="I706" s="66"/>
    </row>
    <row r="707" spans="1:9" ht="86.4" x14ac:dyDescent="0.3">
      <c r="A707" s="59"/>
      <c r="B707" s="63" t="s">
        <v>795</v>
      </c>
      <c r="C707" s="86"/>
      <c r="D707" s="65"/>
      <c r="F707" s="65"/>
      <c r="G707" s="86" t="s">
        <v>2261</v>
      </c>
      <c r="H707" s="86"/>
      <c r="I707" s="85"/>
    </row>
    <row r="708" spans="1:9" ht="100.8" x14ac:dyDescent="0.3">
      <c r="A708" s="59"/>
      <c r="B708" s="63" t="s">
        <v>743</v>
      </c>
      <c r="C708" s="55"/>
      <c r="D708" s="65"/>
      <c r="F708" s="65"/>
      <c r="G708" s="66" t="s">
        <v>2233</v>
      </c>
      <c r="H708" s="55"/>
      <c r="I708" s="55"/>
    </row>
    <row r="709" spans="1:9" ht="57.6" x14ac:dyDescent="0.3">
      <c r="A709" s="59"/>
      <c r="B709" s="63" t="s">
        <v>797</v>
      </c>
      <c r="C709" s="85"/>
      <c r="D709" s="65"/>
      <c r="F709" s="65"/>
      <c r="G709" s="85" t="s">
        <v>2262</v>
      </c>
      <c r="H709" s="85"/>
      <c r="I709" s="85"/>
    </row>
    <row r="710" spans="1:9" x14ac:dyDescent="0.3">
      <c r="A710" s="59"/>
      <c r="B710" s="63" t="s">
        <v>799</v>
      </c>
      <c r="C710" s="85"/>
      <c r="D710" s="65"/>
      <c r="F710" s="65"/>
      <c r="G710" s="85" t="s">
        <v>2263</v>
      </c>
      <c r="H710" s="85"/>
      <c r="I710" s="85"/>
    </row>
    <row r="711" spans="1:9" ht="100.8" x14ac:dyDescent="0.3">
      <c r="A711" s="59"/>
      <c r="B711" s="85" t="s">
        <v>547</v>
      </c>
      <c r="C711" s="55"/>
      <c r="D711" s="65"/>
      <c r="F711" s="65"/>
      <c r="G711" s="55" t="s">
        <v>2095</v>
      </c>
      <c r="H711" s="55"/>
      <c r="I711" s="55"/>
    </row>
    <row r="712" spans="1:9" ht="57.6" x14ac:dyDescent="0.3">
      <c r="A712" s="59"/>
      <c r="B712" s="63" t="s">
        <v>797</v>
      </c>
      <c r="C712" s="85"/>
      <c r="D712" s="65"/>
      <c r="F712" s="65"/>
      <c r="G712" s="85" t="s">
        <v>2262</v>
      </c>
      <c r="H712" s="85"/>
      <c r="I712" s="85"/>
    </row>
    <row r="713" spans="1:9" x14ac:dyDescent="0.3">
      <c r="A713" s="59"/>
      <c r="B713" s="63" t="s">
        <v>799</v>
      </c>
      <c r="C713" s="85"/>
      <c r="D713" s="65"/>
      <c r="F713" s="65"/>
      <c r="G713" s="85" t="s">
        <v>2263</v>
      </c>
      <c r="H713" s="85"/>
      <c r="I713" s="85"/>
    </row>
    <row r="714" spans="1:9" ht="57.6" x14ac:dyDescent="0.3">
      <c r="A714" s="59"/>
      <c r="B714" s="85" t="s">
        <v>549</v>
      </c>
      <c r="C714" s="55"/>
      <c r="D714" s="65"/>
      <c r="F714" s="65"/>
      <c r="G714" s="66" t="s">
        <v>2096</v>
      </c>
      <c r="H714" s="55"/>
      <c r="I714" s="55"/>
    </row>
    <row r="715" spans="1:9" ht="57.6" x14ac:dyDescent="0.3">
      <c r="A715" s="59"/>
      <c r="B715" s="63" t="s">
        <v>797</v>
      </c>
      <c r="C715" s="85"/>
      <c r="D715" s="65"/>
      <c r="F715" s="65"/>
      <c r="G715" s="85" t="s">
        <v>2262</v>
      </c>
      <c r="H715" s="85"/>
      <c r="I715" s="85"/>
    </row>
    <row r="716" spans="1:9" x14ac:dyDescent="0.3">
      <c r="A716" s="59"/>
      <c r="B716" s="63" t="s">
        <v>799</v>
      </c>
      <c r="C716" s="85"/>
      <c r="D716" s="65"/>
      <c r="F716" s="65"/>
      <c r="G716" s="85" t="s">
        <v>2263</v>
      </c>
      <c r="H716" s="85"/>
      <c r="I716" s="85"/>
    </row>
    <row r="717" spans="1:9" ht="72" x14ac:dyDescent="0.3">
      <c r="A717" s="59"/>
      <c r="B717" s="85" t="s">
        <v>551</v>
      </c>
      <c r="C717" s="55"/>
      <c r="D717" s="65"/>
      <c r="F717" s="65"/>
      <c r="G717" s="55" t="s">
        <v>2097</v>
      </c>
      <c r="H717" s="55"/>
      <c r="I717" s="55"/>
    </row>
    <row r="718" spans="1:9" ht="57.6" x14ac:dyDescent="0.3">
      <c r="A718" s="59"/>
      <c r="B718" s="63" t="s">
        <v>797</v>
      </c>
      <c r="C718" s="85"/>
      <c r="D718" s="65"/>
      <c r="F718" s="65"/>
      <c r="G718" s="85" t="s">
        <v>2262</v>
      </c>
      <c r="H718" s="85"/>
      <c r="I718" s="85"/>
    </row>
    <row r="719" spans="1:9" x14ac:dyDescent="0.3">
      <c r="A719" s="59"/>
      <c r="B719" s="63" t="s">
        <v>799</v>
      </c>
      <c r="C719" s="85"/>
      <c r="D719" s="65"/>
      <c r="F719" s="65"/>
      <c r="G719" s="85" t="s">
        <v>2263</v>
      </c>
      <c r="H719" s="85"/>
      <c r="I719" s="85"/>
    </row>
    <row r="720" spans="1:9" ht="86.4" x14ac:dyDescent="0.3">
      <c r="A720" s="59"/>
      <c r="B720" s="63" t="s">
        <v>745</v>
      </c>
      <c r="C720" s="55"/>
      <c r="D720" s="65"/>
      <c r="F720" s="65"/>
      <c r="G720" s="66" t="s">
        <v>2234</v>
      </c>
      <c r="H720" s="55"/>
      <c r="I720" s="55"/>
    </row>
    <row r="721" spans="1:9" ht="57.6" x14ac:dyDescent="0.3">
      <c r="A721" s="59"/>
      <c r="B721" s="63" t="s">
        <v>797</v>
      </c>
      <c r="C721" s="85"/>
      <c r="D721" s="65"/>
      <c r="F721" s="65"/>
      <c r="G721" s="85" t="s">
        <v>2262</v>
      </c>
      <c r="H721" s="85"/>
      <c r="I721" s="85"/>
    </row>
    <row r="722" spans="1:9" x14ac:dyDescent="0.3">
      <c r="A722" s="59"/>
      <c r="B722" s="63" t="s">
        <v>799</v>
      </c>
      <c r="C722" s="85"/>
      <c r="D722" s="65"/>
      <c r="F722" s="65"/>
      <c r="G722" s="85" t="s">
        <v>2263</v>
      </c>
      <c r="H722" s="85"/>
      <c r="I722" s="85"/>
    </row>
    <row r="723" spans="1:9" ht="57.6" x14ac:dyDescent="0.3">
      <c r="A723" s="59"/>
      <c r="B723" s="63" t="s">
        <v>747</v>
      </c>
      <c r="C723" s="55"/>
      <c r="D723" s="65"/>
      <c r="F723" s="65"/>
      <c r="G723" s="66" t="s">
        <v>2235</v>
      </c>
      <c r="H723" s="55"/>
      <c r="I723" s="55"/>
    </row>
    <row r="724" spans="1:9" ht="57.6" x14ac:dyDescent="0.3">
      <c r="A724" s="59"/>
      <c r="B724" s="63" t="s">
        <v>797</v>
      </c>
      <c r="C724" s="85"/>
      <c r="D724" s="65"/>
      <c r="F724" s="65"/>
      <c r="G724" s="85" t="s">
        <v>2262</v>
      </c>
      <c r="H724" s="85"/>
      <c r="I724" s="85"/>
    </row>
    <row r="725" spans="1:9" x14ac:dyDescent="0.3">
      <c r="A725" s="59"/>
      <c r="B725" s="63" t="s">
        <v>799</v>
      </c>
      <c r="C725" s="85"/>
      <c r="D725" s="65"/>
      <c r="F725" s="65"/>
      <c r="G725" s="85" t="s">
        <v>2263</v>
      </c>
      <c r="H725" s="85"/>
      <c r="I725" s="85"/>
    </row>
    <row r="726" spans="1:9" ht="43.2" x14ac:dyDescent="0.3">
      <c r="A726" s="59"/>
      <c r="B726" s="63" t="s">
        <v>749</v>
      </c>
      <c r="C726" s="55"/>
      <c r="D726" s="65"/>
      <c r="F726" s="65"/>
      <c r="G726" s="66" t="s">
        <v>2236</v>
      </c>
      <c r="H726" s="55"/>
      <c r="I726" s="55"/>
    </row>
    <row r="727" spans="1:9" ht="57.6" x14ac:dyDescent="0.3">
      <c r="A727" s="59"/>
      <c r="B727" s="63" t="s">
        <v>797</v>
      </c>
      <c r="C727" s="85"/>
      <c r="D727" s="65"/>
      <c r="F727" s="65"/>
      <c r="G727" s="85" t="s">
        <v>2262</v>
      </c>
      <c r="H727" s="85"/>
      <c r="I727" s="85"/>
    </row>
    <row r="728" spans="1:9" x14ac:dyDescent="0.3">
      <c r="A728" s="59"/>
      <c r="B728" s="63" t="s">
        <v>799</v>
      </c>
      <c r="C728" s="85"/>
      <c r="D728" s="65"/>
      <c r="F728" s="65"/>
      <c r="G728" s="85" t="s">
        <v>2263</v>
      </c>
      <c r="H728" s="85"/>
      <c r="I728" s="85"/>
    </row>
    <row r="729" spans="1:9" ht="43.2" x14ac:dyDescent="0.3">
      <c r="A729" s="59"/>
      <c r="B729" s="63" t="s">
        <v>5</v>
      </c>
      <c r="C729" s="86"/>
      <c r="D729" s="65"/>
      <c r="F729" s="58"/>
      <c r="G729" s="86" t="s">
        <v>1737</v>
      </c>
      <c r="H729" s="86"/>
      <c r="I729" s="85"/>
    </row>
    <row r="730" spans="1:9" ht="100.8" x14ac:dyDescent="0.3">
      <c r="A730" s="59"/>
      <c r="B730" s="63" t="s">
        <v>743</v>
      </c>
      <c r="C730" s="55"/>
      <c r="D730" s="65"/>
      <c r="F730" s="65"/>
      <c r="G730" s="66" t="s">
        <v>2233</v>
      </c>
      <c r="H730" s="55"/>
      <c r="I730" s="55"/>
    </row>
    <row r="731" spans="1:9" x14ac:dyDescent="0.3">
      <c r="A731" s="59"/>
      <c r="B731" s="63" t="s">
        <v>7</v>
      </c>
      <c r="C731" s="66"/>
      <c r="D731" s="65"/>
      <c r="F731" s="65"/>
      <c r="G731" s="66" t="s">
        <v>8</v>
      </c>
      <c r="H731" s="66"/>
      <c r="I731" s="66"/>
    </row>
    <row r="732" spans="1:9" x14ac:dyDescent="0.3">
      <c r="A732" s="59"/>
      <c r="B732" s="63" t="s">
        <v>9</v>
      </c>
      <c r="C732" s="66"/>
      <c r="D732" s="65"/>
      <c r="F732" s="65"/>
      <c r="G732" s="66" t="s">
        <v>10</v>
      </c>
      <c r="H732" s="66"/>
      <c r="I732" s="66"/>
    </row>
    <row r="733" spans="1:9" x14ac:dyDescent="0.3">
      <c r="A733" s="59"/>
      <c r="B733" s="63" t="s">
        <v>11</v>
      </c>
      <c r="C733" s="66"/>
      <c r="D733" s="65"/>
      <c r="F733" s="65"/>
      <c r="G733" s="66" t="s">
        <v>12</v>
      </c>
      <c r="H733" s="66"/>
      <c r="I733" s="66"/>
    </row>
    <row r="734" spans="1:9" x14ac:dyDescent="0.3">
      <c r="A734" s="59"/>
      <c r="B734" s="63" t="s">
        <v>13</v>
      </c>
      <c r="C734" s="66"/>
      <c r="D734" s="65"/>
      <c r="F734" s="65"/>
      <c r="G734" s="66" t="s">
        <v>14</v>
      </c>
      <c r="H734" s="66"/>
      <c r="I734" s="66"/>
    </row>
    <row r="735" spans="1:9" x14ac:dyDescent="0.3">
      <c r="A735" s="59"/>
      <c r="B735" s="63" t="s">
        <v>17</v>
      </c>
      <c r="C735" s="66"/>
      <c r="D735" s="65"/>
      <c r="F735" s="65"/>
      <c r="G735" s="66" t="s">
        <v>1738</v>
      </c>
      <c r="H735" s="66"/>
      <c r="I735" s="66"/>
    </row>
    <row r="736" spans="1:9" ht="100.8" x14ac:dyDescent="0.3">
      <c r="A736" s="59"/>
      <c r="B736" s="85" t="s">
        <v>547</v>
      </c>
      <c r="C736" s="55"/>
      <c r="D736" s="65"/>
      <c r="F736" s="65"/>
      <c r="G736" s="55" t="s">
        <v>2095</v>
      </c>
      <c r="H736" s="55"/>
      <c r="I736" s="55"/>
    </row>
    <row r="737" spans="1:9" x14ac:dyDescent="0.3">
      <c r="A737" s="59"/>
      <c r="B737" s="63" t="s">
        <v>7</v>
      </c>
      <c r="C737" s="66"/>
      <c r="D737" s="65"/>
      <c r="F737" s="65"/>
      <c r="G737" s="66" t="s">
        <v>8</v>
      </c>
      <c r="H737" s="66"/>
      <c r="I737" s="66"/>
    </row>
    <row r="738" spans="1:9" x14ac:dyDescent="0.3">
      <c r="A738" s="59"/>
      <c r="B738" s="63" t="s">
        <v>9</v>
      </c>
      <c r="C738" s="66"/>
      <c r="D738" s="65"/>
      <c r="F738" s="65"/>
      <c r="G738" s="66" t="s">
        <v>10</v>
      </c>
      <c r="H738" s="66"/>
      <c r="I738" s="66"/>
    </row>
    <row r="739" spans="1:9" x14ac:dyDescent="0.3">
      <c r="A739" s="59"/>
      <c r="B739" s="63" t="s">
        <v>11</v>
      </c>
      <c r="C739" s="66"/>
      <c r="D739" s="65"/>
      <c r="F739" s="65"/>
      <c r="G739" s="66" t="s">
        <v>12</v>
      </c>
      <c r="H739" s="66"/>
      <c r="I739" s="66"/>
    </row>
    <row r="740" spans="1:9" x14ac:dyDescent="0.3">
      <c r="A740" s="59"/>
      <c r="B740" s="63" t="s">
        <v>13</v>
      </c>
      <c r="C740" s="66"/>
      <c r="D740" s="65"/>
      <c r="F740" s="65"/>
      <c r="G740" s="66" t="s">
        <v>14</v>
      </c>
      <c r="H740" s="66"/>
      <c r="I740" s="66"/>
    </row>
    <row r="741" spans="1:9" x14ac:dyDescent="0.3">
      <c r="A741" s="59"/>
      <c r="B741" s="63" t="s">
        <v>17</v>
      </c>
      <c r="C741" s="66"/>
      <c r="D741" s="65"/>
      <c r="F741" s="65"/>
      <c r="G741" s="66" t="s">
        <v>1738</v>
      </c>
      <c r="H741" s="66"/>
      <c r="I741" s="66"/>
    </row>
    <row r="742" spans="1:9" ht="57.6" x14ac:dyDescent="0.3">
      <c r="A742" s="59"/>
      <c r="B742" s="85" t="s">
        <v>549</v>
      </c>
      <c r="C742" s="55"/>
      <c r="D742" s="65"/>
      <c r="F742" s="65"/>
      <c r="G742" s="66" t="s">
        <v>2096</v>
      </c>
      <c r="H742" s="55"/>
      <c r="I742" s="55"/>
    </row>
    <row r="743" spans="1:9" x14ac:dyDescent="0.3">
      <c r="A743" s="59"/>
      <c r="B743" s="63" t="s">
        <v>7</v>
      </c>
      <c r="C743" s="66"/>
      <c r="D743" s="65"/>
      <c r="F743" s="65"/>
      <c r="G743" s="66" t="s">
        <v>8</v>
      </c>
      <c r="H743" s="66"/>
      <c r="I743" s="66"/>
    </row>
    <row r="744" spans="1:9" x14ac:dyDescent="0.3">
      <c r="A744" s="59"/>
      <c r="B744" s="63" t="s">
        <v>9</v>
      </c>
      <c r="C744" s="66"/>
      <c r="D744" s="65"/>
      <c r="F744" s="65"/>
      <c r="G744" s="66" t="s">
        <v>10</v>
      </c>
      <c r="H744" s="66"/>
      <c r="I744" s="66"/>
    </row>
    <row r="745" spans="1:9" x14ac:dyDescent="0.3">
      <c r="A745" s="59"/>
      <c r="B745" s="63" t="s">
        <v>11</v>
      </c>
      <c r="C745" s="66"/>
      <c r="D745" s="65"/>
      <c r="F745" s="65"/>
      <c r="G745" s="66" t="s">
        <v>12</v>
      </c>
      <c r="H745" s="66"/>
      <c r="I745" s="66"/>
    </row>
    <row r="746" spans="1:9" x14ac:dyDescent="0.3">
      <c r="A746" s="59"/>
      <c r="B746" s="63" t="s">
        <v>13</v>
      </c>
      <c r="C746" s="66"/>
      <c r="D746" s="65"/>
      <c r="F746" s="65"/>
      <c r="G746" s="66" t="s">
        <v>14</v>
      </c>
      <c r="H746" s="66"/>
      <c r="I746" s="66"/>
    </row>
    <row r="747" spans="1:9" x14ac:dyDescent="0.3">
      <c r="A747" s="59"/>
      <c r="B747" s="63" t="s">
        <v>17</v>
      </c>
      <c r="C747" s="66"/>
      <c r="D747" s="65"/>
      <c r="F747" s="65"/>
      <c r="G747" s="66" t="s">
        <v>1738</v>
      </c>
      <c r="H747" s="66"/>
      <c r="I747" s="66"/>
    </row>
    <row r="748" spans="1:9" ht="72" x14ac:dyDescent="0.3">
      <c r="A748" s="59"/>
      <c r="B748" s="85" t="s">
        <v>551</v>
      </c>
      <c r="C748" s="55"/>
      <c r="D748" s="65"/>
      <c r="F748" s="65"/>
      <c r="G748" s="55" t="s">
        <v>2097</v>
      </c>
      <c r="H748" s="55"/>
      <c r="I748" s="55"/>
    </row>
    <row r="749" spans="1:9" x14ac:dyDescent="0.3">
      <c r="A749" s="59"/>
      <c r="B749" s="63" t="s">
        <v>7</v>
      </c>
      <c r="C749" s="66"/>
      <c r="D749" s="65"/>
      <c r="F749" s="65"/>
      <c r="G749" s="66" t="s">
        <v>8</v>
      </c>
      <c r="H749" s="66"/>
      <c r="I749" s="66"/>
    </row>
    <row r="750" spans="1:9" x14ac:dyDescent="0.3">
      <c r="A750" s="59"/>
      <c r="B750" s="63" t="s">
        <v>9</v>
      </c>
      <c r="C750" s="66"/>
      <c r="D750" s="65"/>
      <c r="F750" s="65"/>
      <c r="G750" s="66" t="s">
        <v>10</v>
      </c>
      <c r="H750" s="66"/>
      <c r="I750" s="66"/>
    </row>
    <row r="751" spans="1:9" x14ac:dyDescent="0.3">
      <c r="A751" s="59"/>
      <c r="B751" s="63" t="s">
        <v>11</v>
      </c>
      <c r="C751" s="66"/>
      <c r="D751" s="65"/>
      <c r="F751" s="65"/>
      <c r="G751" s="66" t="s">
        <v>12</v>
      </c>
      <c r="H751" s="66"/>
      <c r="I751" s="66"/>
    </row>
    <row r="752" spans="1:9" x14ac:dyDescent="0.3">
      <c r="A752" s="59"/>
      <c r="B752" s="63" t="s">
        <v>13</v>
      </c>
      <c r="C752" s="66"/>
      <c r="D752" s="65"/>
      <c r="F752" s="65"/>
      <c r="G752" s="66" t="s">
        <v>14</v>
      </c>
      <c r="H752" s="66"/>
      <c r="I752" s="66"/>
    </row>
    <row r="753" spans="1:9" x14ac:dyDescent="0.3">
      <c r="A753" s="59"/>
      <c r="B753" s="63" t="s">
        <v>17</v>
      </c>
      <c r="C753" s="66"/>
      <c r="D753" s="65"/>
      <c r="F753" s="65"/>
      <c r="G753" s="66" t="s">
        <v>1738</v>
      </c>
      <c r="H753" s="66"/>
      <c r="I753" s="66"/>
    </row>
    <row r="754" spans="1:9" ht="86.4" x14ac:dyDescent="0.3">
      <c r="A754" s="59"/>
      <c r="B754" s="63" t="s">
        <v>745</v>
      </c>
      <c r="C754" s="55"/>
      <c r="D754" s="65"/>
      <c r="F754" s="65"/>
      <c r="G754" s="66" t="s">
        <v>2234</v>
      </c>
      <c r="H754" s="55"/>
      <c r="I754" s="55"/>
    </row>
    <row r="755" spans="1:9" x14ac:dyDescent="0.3">
      <c r="A755" s="59"/>
      <c r="B755" s="63" t="s">
        <v>7</v>
      </c>
      <c r="C755" s="66"/>
      <c r="D755" s="65"/>
      <c r="F755" s="65"/>
      <c r="G755" s="66" t="s">
        <v>8</v>
      </c>
      <c r="H755" s="66"/>
      <c r="I755" s="66"/>
    </row>
    <row r="756" spans="1:9" x14ac:dyDescent="0.3">
      <c r="A756" s="59"/>
      <c r="B756" s="63" t="s">
        <v>9</v>
      </c>
      <c r="C756" s="66"/>
      <c r="D756" s="65"/>
      <c r="F756" s="65"/>
      <c r="G756" s="66" t="s">
        <v>10</v>
      </c>
      <c r="H756" s="66"/>
      <c r="I756" s="66"/>
    </row>
    <row r="757" spans="1:9" x14ac:dyDescent="0.3">
      <c r="A757" s="59"/>
      <c r="B757" s="63" t="s">
        <v>11</v>
      </c>
      <c r="C757" s="66"/>
      <c r="D757" s="65"/>
      <c r="F757" s="65"/>
      <c r="G757" s="66" t="s">
        <v>12</v>
      </c>
      <c r="H757" s="66"/>
      <c r="I757" s="66"/>
    </row>
    <row r="758" spans="1:9" x14ac:dyDescent="0.3">
      <c r="A758" s="59"/>
      <c r="B758" s="63" t="s">
        <v>13</v>
      </c>
      <c r="C758" s="66"/>
      <c r="D758" s="65"/>
      <c r="F758" s="65"/>
      <c r="G758" s="66" t="s">
        <v>14</v>
      </c>
      <c r="H758" s="66"/>
      <c r="I758" s="66"/>
    </row>
    <row r="759" spans="1:9" x14ac:dyDescent="0.3">
      <c r="A759" s="59"/>
      <c r="B759" s="63" t="s">
        <v>17</v>
      </c>
      <c r="C759" s="66"/>
      <c r="D759" s="65"/>
      <c r="F759" s="65"/>
      <c r="G759" s="66" t="s">
        <v>1738</v>
      </c>
      <c r="H759" s="66"/>
      <c r="I759" s="66"/>
    </row>
    <row r="760" spans="1:9" ht="57.6" x14ac:dyDescent="0.3">
      <c r="A760" s="59"/>
      <c r="B760" s="63" t="s">
        <v>747</v>
      </c>
      <c r="C760" s="55"/>
      <c r="D760" s="65"/>
      <c r="F760" s="65"/>
      <c r="G760" s="66" t="s">
        <v>2235</v>
      </c>
      <c r="H760" s="55"/>
      <c r="I760" s="55"/>
    </row>
    <row r="761" spans="1:9" x14ac:dyDescent="0.3">
      <c r="A761" s="59"/>
      <c r="B761" s="63" t="s">
        <v>7</v>
      </c>
      <c r="C761" s="66"/>
      <c r="D761" s="65"/>
      <c r="F761" s="65"/>
      <c r="G761" s="66" t="s">
        <v>8</v>
      </c>
      <c r="H761" s="66"/>
      <c r="I761" s="66"/>
    </row>
    <row r="762" spans="1:9" x14ac:dyDescent="0.3">
      <c r="A762" s="59"/>
      <c r="B762" s="63" t="s">
        <v>9</v>
      </c>
      <c r="C762" s="66"/>
      <c r="D762" s="65"/>
      <c r="F762" s="65"/>
      <c r="G762" s="66" t="s">
        <v>10</v>
      </c>
      <c r="H762" s="66"/>
      <c r="I762" s="66"/>
    </row>
    <row r="763" spans="1:9" x14ac:dyDescent="0.3">
      <c r="A763" s="59"/>
      <c r="B763" s="63" t="s">
        <v>11</v>
      </c>
      <c r="C763" s="66"/>
      <c r="D763" s="65"/>
      <c r="F763" s="65"/>
      <c r="G763" s="66" t="s">
        <v>12</v>
      </c>
      <c r="H763" s="66"/>
      <c r="I763" s="66"/>
    </row>
    <row r="764" spans="1:9" x14ac:dyDescent="0.3">
      <c r="A764" s="59"/>
      <c r="B764" s="63" t="s">
        <v>13</v>
      </c>
      <c r="C764" s="66"/>
      <c r="D764" s="65"/>
      <c r="F764" s="65"/>
      <c r="G764" s="66" t="s">
        <v>14</v>
      </c>
      <c r="H764" s="66"/>
      <c r="I764" s="66"/>
    </row>
    <row r="765" spans="1:9" x14ac:dyDescent="0.3">
      <c r="A765" s="59"/>
      <c r="B765" s="63" t="s">
        <v>17</v>
      </c>
      <c r="C765" s="66"/>
      <c r="D765" s="65"/>
      <c r="F765" s="65"/>
      <c r="G765" s="66" t="s">
        <v>1738</v>
      </c>
      <c r="H765" s="66"/>
      <c r="I765" s="66"/>
    </row>
    <row r="766" spans="1:9" ht="43.2" x14ac:dyDescent="0.3">
      <c r="A766" s="59"/>
      <c r="B766" s="63" t="s">
        <v>749</v>
      </c>
      <c r="C766" s="55"/>
      <c r="D766" s="65"/>
      <c r="F766" s="65"/>
      <c r="G766" s="66" t="s">
        <v>2236</v>
      </c>
      <c r="H766" s="55"/>
      <c r="I766" s="55"/>
    </row>
    <row r="767" spans="1:9" x14ac:dyDescent="0.3">
      <c r="A767" s="59"/>
      <c r="B767" s="63" t="s">
        <v>7</v>
      </c>
      <c r="C767" s="66"/>
      <c r="D767" s="65"/>
      <c r="F767" s="65"/>
      <c r="G767" s="66" t="s">
        <v>8</v>
      </c>
      <c r="H767" s="66"/>
      <c r="I767" s="66"/>
    </row>
    <row r="768" spans="1:9" x14ac:dyDescent="0.3">
      <c r="A768" s="59"/>
      <c r="B768" s="63" t="s">
        <v>9</v>
      </c>
      <c r="C768" s="66"/>
      <c r="D768" s="65"/>
      <c r="F768" s="65"/>
      <c r="G768" s="66" t="s">
        <v>10</v>
      </c>
      <c r="H768" s="66"/>
      <c r="I768" s="66"/>
    </row>
    <row r="769" spans="1:9" x14ac:dyDescent="0.3">
      <c r="A769" s="59"/>
      <c r="B769" s="63" t="s">
        <v>11</v>
      </c>
      <c r="C769" s="66"/>
      <c r="D769" s="65"/>
      <c r="F769" s="65"/>
      <c r="G769" s="66" t="s">
        <v>12</v>
      </c>
      <c r="H769" s="66"/>
      <c r="I769" s="66"/>
    </row>
    <row r="770" spans="1:9" x14ac:dyDescent="0.3">
      <c r="A770" s="59"/>
      <c r="B770" s="63" t="s">
        <v>13</v>
      </c>
      <c r="C770" s="66"/>
      <c r="D770" s="65"/>
      <c r="F770" s="65"/>
      <c r="G770" s="66" t="s">
        <v>14</v>
      </c>
      <c r="H770" s="66"/>
      <c r="I770" s="66"/>
    </row>
    <row r="771" spans="1:9" x14ac:dyDescent="0.3">
      <c r="A771" s="59"/>
      <c r="B771" s="63" t="s">
        <v>17</v>
      </c>
      <c r="C771" s="66"/>
      <c r="D771" s="65"/>
      <c r="F771" s="65"/>
      <c r="G771" s="66" t="s">
        <v>1738</v>
      </c>
      <c r="H771" s="66"/>
      <c r="I771" s="66"/>
    </row>
    <row r="772" spans="1:9" ht="43.2" x14ac:dyDescent="0.3">
      <c r="A772" s="59"/>
      <c r="B772" s="63" t="s">
        <v>803</v>
      </c>
      <c r="C772" s="86"/>
      <c r="D772" s="65"/>
      <c r="F772" s="65"/>
      <c r="G772" s="86" t="s">
        <v>2264</v>
      </c>
      <c r="H772" s="86"/>
      <c r="I772" s="85"/>
    </row>
    <row r="773" spans="1:9" ht="100.8" x14ac:dyDescent="0.3">
      <c r="A773" s="59"/>
      <c r="B773" s="63" t="s">
        <v>743</v>
      </c>
      <c r="C773" s="55"/>
      <c r="D773" s="65"/>
      <c r="F773" s="65"/>
      <c r="G773" s="66" t="s">
        <v>2233</v>
      </c>
      <c r="H773" s="55"/>
      <c r="I773" s="55"/>
    </row>
    <row r="774" spans="1:9" ht="57.6" x14ac:dyDescent="0.3">
      <c r="A774" s="59"/>
      <c r="B774" s="63"/>
      <c r="C774" s="63" t="s">
        <v>797</v>
      </c>
      <c r="D774" s="56"/>
      <c r="F774" s="65"/>
      <c r="G774" s="55"/>
      <c r="H774" s="64" t="s">
        <v>2262</v>
      </c>
      <c r="I774" s="55"/>
    </row>
    <row r="775" spans="1:9" x14ac:dyDescent="0.3">
      <c r="A775" s="59"/>
      <c r="B775" s="63"/>
      <c r="C775" s="63" t="s">
        <v>799</v>
      </c>
      <c r="D775" s="56"/>
      <c r="F775" s="65"/>
      <c r="G775" s="55"/>
      <c r="H775" s="64" t="s">
        <v>2263</v>
      </c>
      <c r="I775" s="55"/>
    </row>
    <row r="776" spans="1:9" ht="100.8" x14ac:dyDescent="0.3">
      <c r="A776" s="59"/>
      <c r="B776" s="85" t="s">
        <v>547</v>
      </c>
      <c r="C776" s="66"/>
      <c r="D776" s="65"/>
      <c r="F776" s="65"/>
      <c r="G776" s="66" t="s">
        <v>2095</v>
      </c>
      <c r="H776" s="66"/>
      <c r="I776" s="66"/>
    </row>
    <row r="777" spans="1:9" ht="57.6" x14ac:dyDescent="0.3">
      <c r="A777" s="59"/>
      <c r="B777" s="63"/>
      <c r="C777" s="63" t="s">
        <v>797</v>
      </c>
      <c r="D777" s="56"/>
      <c r="F777" s="65"/>
      <c r="G777" s="55"/>
      <c r="H777" s="64" t="s">
        <v>2262</v>
      </c>
      <c r="I777" s="55"/>
    </row>
    <row r="778" spans="1:9" x14ac:dyDescent="0.3">
      <c r="A778" s="59"/>
      <c r="B778" s="63"/>
      <c r="C778" s="63" t="s">
        <v>799</v>
      </c>
      <c r="D778" s="56"/>
      <c r="F778" s="65"/>
      <c r="G778" s="55"/>
      <c r="H778" s="64" t="s">
        <v>2263</v>
      </c>
      <c r="I778" s="55"/>
    </row>
    <row r="779" spans="1:9" ht="57.6" x14ac:dyDescent="0.3">
      <c r="A779" s="59"/>
      <c r="B779" s="85" t="s">
        <v>549</v>
      </c>
      <c r="C779" s="66"/>
      <c r="D779" s="65"/>
      <c r="F779" s="65"/>
      <c r="G779" s="66" t="s">
        <v>2096</v>
      </c>
      <c r="H779" s="66"/>
      <c r="I779" s="66"/>
    </row>
    <row r="780" spans="1:9" ht="57.6" x14ac:dyDescent="0.3">
      <c r="A780" s="59"/>
      <c r="B780" s="63"/>
      <c r="C780" s="63" t="s">
        <v>797</v>
      </c>
      <c r="D780" s="56"/>
      <c r="F780" s="65"/>
      <c r="G780" s="55"/>
      <c r="H780" s="64" t="s">
        <v>2262</v>
      </c>
      <c r="I780" s="55"/>
    </row>
    <row r="781" spans="1:9" x14ac:dyDescent="0.3">
      <c r="A781" s="59"/>
      <c r="B781" s="63"/>
      <c r="C781" s="63" t="s">
        <v>799</v>
      </c>
      <c r="D781" s="56"/>
      <c r="F781" s="65"/>
      <c r="G781" s="55"/>
      <c r="H781" s="64" t="s">
        <v>2263</v>
      </c>
      <c r="I781" s="55"/>
    </row>
    <row r="782" spans="1:9" ht="72" x14ac:dyDescent="0.3">
      <c r="A782" s="59"/>
      <c r="B782" s="85" t="s">
        <v>551</v>
      </c>
      <c r="C782" s="66"/>
      <c r="D782" s="65"/>
      <c r="F782" s="65"/>
      <c r="G782" s="66" t="s">
        <v>2097</v>
      </c>
      <c r="H782" s="66"/>
      <c r="I782" s="66"/>
    </row>
    <row r="783" spans="1:9" ht="57.6" x14ac:dyDescent="0.3">
      <c r="A783" s="59"/>
      <c r="B783" s="63"/>
      <c r="C783" s="63" t="s">
        <v>797</v>
      </c>
      <c r="D783" s="56"/>
      <c r="F783" s="65"/>
      <c r="G783" s="55"/>
      <c r="H783" s="64" t="s">
        <v>2262</v>
      </c>
      <c r="I783" s="55"/>
    </row>
    <row r="784" spans="1:9" x14ac:dyDescent="0.3">
      <c r="A784" s="59"/>
      <c r="B784" s="63"/>
      <c r="C784" s="63" t="s">
        <v>799</v>
      </c>
      <c r="D784" s="56"/>
      <c r="F784" s="65"/>
      <c r="G784" s="55"/>
      <c r="H784" s="64" t="s">
        <v>2263</v>
      </c>
      <c r="I784" s="55"/>
    </row>
    <row r="785" spans="1:9" ht="86.4" x14ac:dyDescent="0.3">
      <c r="A785" s="59"/>
      <c r="B785" s="63" t="s">
        <v>745</v>
      </c>
      <c r="C785" s="66"/>
      <c r="D785" s="65"/>
      <c r="F785" s="65"/>
      <c r="G785" s="66" t="s">
        <v>2234</v>
      </c>
      <c r="H785" s="66"/>
      <c r="I785" s="66"/>
    </row>
    <row r="786" spans="1:9" ht="57.6" x14ac:dyDescent="0.3">
      <c r="A786" s="59"/>
      <c r="B786" s="63"/>
      <c r="C786" s="63" t="s">
        <v>797</v>
      </c>
      <c r="D786" s="56"/>
      <c r="F786" s="65"/>
      <c r="G786" s="55"/>
      <c r="H786" s="64" t="s">
        <v>2262</v>
      </c>
      <c r="I786" s="55"/>
    </row>
    <row r="787" spans="1:9" x14ac:dyDescent="0.3">
      <c r="A787" s="59"/>
      <c r="B787" s="63"/>
      <c r="C787" s="63" t="s">
        <v>799</v>
      </c>
      <c r="D787" s="56"/>
      <c r="F787" s="65"/>
      <c r="G787" s="55"/>
      <c r="H787" s="64" t="s">
        <v>2263</v>
      </c>
      <c r="I787" s="55"/>
    </row>
    <row r="788" spans="1:9" ht="57.6" x14ac:dyDescent="0.3">
      <c r="A788" s="59"/>
      <c r="B788" s="63" t="s">
        <v>747</v>
      </c>
      <c r="C788" s="82"/>
      <c r="D788" s="65"/>
      <c r="F788" s="65"/>
      <c r="G788" s="66" t="s">
        <v>2235</v>
      </c>
      <c r="H788" s="82"/>
      <c r="I788" s="85"/>
    </row>
    <row r="789" spans="1:9" ht="57.6" x14ac:dyDescent="0.3">
      <c r="A789" s="59"/>
      <c r="B789" s="63"/>
      <c r="C789" s="63" t="s">
        <v>797</v>
      </c>
      <c r="D789" s="56"/>
      <c r="F789" s="65"/>
      <c r="G789" s="55"/>
      <c r="H789" s="64" t="s">
        <v>2262</v>
      </c>
      <c r="I789" s="55"/>
    </row>
    <row r="790" spans="1:9" x14ac:dyDescent="0.3">
      <c r="A790" s="59"/>
      <c r="B790" s="63"/>
      <c r="C790" s="63" t="s">
        <v>799</v>
      </c>
      <c r="D790" s="56"/>
      <c r="F790" s="65"/>
      <c r="G790" s="55"/>
      <c r="H790" s="64" t="s">
        <v>2263</v>
      </c>
      <c r="I790" s="55"/>
    </row>
    <row r="791" spans="1:9" ht="43.2" x14ac:dyDescent="0.3">
      <c r="A791" s="59"/>
      <c r="B791" s="63" t="s">
        <v>749</v>
      </c>
      <c r="C791" s="82"/>
      <c r="D791" s="65"/>
      <c r="F791" s="65"/>
      <c r="G791" s="66" t="s">
        <v>2236</v>
      </c>
      <c r="H791" s="82"/>
      <c r="I791" s="85"/>
    </row>
    <row r="792" spans="1:9" ht="57.6" x14ac:dyDescent="0.3">
      <c r="A792" s="59"/>
      <c r="B792" s="63"/>
      <c r="C792" s="63" t="s">
        <v>797</v>
      </c>
      <c r="D792" s="56"/>
      <c r="F792" s="65"/>
      <c r="G792" s="58"/>
      <c r="H792" s="64" t="s">
        <v>2262</v>
      </c>
      <c r="I792" s="58"/>
    </row>
    <row r="793" spans="1:9" x14ac:dyDescent="0.3">
      <c r="A793" s="59"/>
      <c r="B793" s="63"/>
      <c r="C793" s="63" t="s">
        <v>799</v>
      </c>
      <c r="D793" s="56"/>
      <c r="F793" s="65"/>
      <c r="G793" s="58"/>
      <c r="H793" s="64" t="s">
        <v>2263</v>
      </c>
      <c r="I793" s="58"/>
    </row>
    <row r="794" spans="1:9" ht="28.8" x14ac:dyDescent="0.3">
      <c r="A794" s="59"/>
      <c r="B794" s="63" t="s">
        <v>805</v>
      </c>
      <c r="C794" s="92"/>
      <c r="D794" s="65"/>
      <c r="F794" s="65"/>
      <c r="G794" s="86" t="s">
        <v>2265</v>
      </c>
      <c r="H794" s="92"/>
      <c r="I794" s="85"/>
    </row>
    <row r="795" spans="1:9" ht="100.8" x14ac:dyDescent="0.3">
      <c r="A795" s="59"/>
      <c r="B795" s="63" t="s">
        <v>743</v>
      </c>
      <c r="C795" s="66"/>
      <c r="D795" s="65"/>
      <c r="F795" s="65"/>
      <c r="G795" s="66" t="s">
        <v>2233</v>
      </c>
      <c r="H795" s="66"/>
      <c r="I795" s="55"/>
    </row>
    <row r="796" spans="1:9" ht="57.6" x14ac:dyDescent="0.3">
      <c r="A796" s="59"/>
      <c r="B796" s="63"/>
      <c r="C796" s="63" t="s">
        <v>797</v>
      </c>
      <c r="D796" s="56"/>
      <c r="F796" s="65"/>
      <c r="G796" s="55"/>
      <c r="H796" s="64" t="s">
        <v>2262</v>
      </c>
      <c r="I796" s="55"/>
    </row>
    <row r="797" spans="1:9" x14ac:dyDescent="0.3">
      <c r="A797" s="59"/>
      <c r="B797" s="63"/>
      <c r="C797" s="63" t="s">
        <v>799</v>
      </c>
      <c r="D797" s="56"/>
      <c r="F797" s="65"/>
      <c r="G797" s="55"/>
      <c r="H797" s="64" t="s">
        <v>2263</v>
      </c>
      <c r="I797" s="55"/>
    </row>
    <row r="798" spans="1:9" ht="100.8" x14ac:dyDescent="0.3">
      <c r="A798" s="59"/>
      <c r="B798" s="85" t="s">
        <v>547</v>
      </c>
      <c r="C798" s="66"/>
      <c r="D798" s="65"/>
      <c r="F798" s="65"/>
      <c r="G798" s="66" t="s">
        <v>2095</v>
      </c>
      <c r="H798" s="66"/>
      <c r="I798" s="66"/>
    </row>
    <row r="799" spans="1:9" ht="57.6" x14ac:dyDescent="0.3">
      <c r="A799" s="59"/>
      <c r="B799" s="63"/>
      <c r="C799" s="63" t="s">
        <v>797</v>
      </c>
      <c r="D799" s="56"/>
      <c r="F799" s="65"/>
      <c r="G799" s="55"/>
      <c r="H799" s="64" t="s">
        <v>2262</v>
      </c>
      <c r="I799" s="55"/>
    </row>
    <row r="800" spans="1:9" x14ac:dyDescent="0.3">
      <c r="A800" s="59"/>
      <c r="B800" s="63"/>
      <c r="C800" s="63" t="s">
        <v>799</v>
      </c>
      <c r="D800" s="56"/>
      <c r="F800" s="65"/>
      <c r="G800" s="55"/>
      <c r="H800" s="64" t="s">
        <v>2263</v>
      </c>
      <c r="I800" s="55"/>
    </row>
    <row r="801" spans="1:9" ht="57.6" x14ac:dyDescent="0.3">
      <c r="A801" s="59"/>
      <c r="B801" s="85" t="s">
        <v>549</v>
      </c>
      <c r="C801" s="66"/>
      <c r="D801" s="65"/>
      <c r="F801" s="65"/>
      <c r="G801" s="66" t="s">
        <v>2096</v>
      </c>
      <c r="H801" s="66"/>
      <c r="I801" s="66"/>
    </row>
    <row r="802" spans="1:9" ht="57.6" x14ac:dyDescent="0.3">
      <c r="A802" s="59"/>
      <c r="B802" s="63"/>
      <c r="C802" s="63" t="s">
        <v>797</v>
      </c>
      <c r="D802" s="56"/>
      <c r="F802" s="65"/>
      <c r="G802" s="55"/>
      <c r="H802" s="64" t="s">
        <v>2262</v>
      </c>
      <c r="I802" s="55"/>
    </row>
    <row r="803" spans="1:9" x14ac:dyDescent="0.3">
      <c r="A803" s="59"/>
      <c r="B803" s="63"/>
      <c r="C803" s="63" t="s">
        <v>799</v>
      </c>
      <c r="D803" s="56"/>
      <c r="F803" s="65"/>
      <c r="G803" s="55"/>
      <c r="H803" s="64" t="s">
        <v>2263</v>
      </c>
      <c r="I803" s="55"/>
    </row>
    <row r="804" spans="1:9" ht="72" x14ac:dyDescent="0.3">
      <c r="A804" s="59"/>
      <c r="B804" s="85" t="s">
        <v>551</v>
      </c>
      <c r="C804" s="66"/>
      <c r="D804" s="65"/>
      <c r="F804" s="65"/>
      <c r="G804" s="66" t="s">
        <v>2097</v>
      </c>
      <c r="H804" s="66"/>
      <c r="I804" s="66"/>
    </row>
    <row r="805" spans="1:9" ht="57.6" x14ac:dyDescent="0.3">
      <c r="A805" s="59"/>
      <c r="B805" s="63"/>
      <c r="C805" s="63" t="s">
        <v>797</v>
      </c>
      <c r="D805" s="56"/>
      <c r="F805" s="65"/>
      <c r="G805" s="55"/>
      <c r="H805" s="64" t="s">
        <v>2262</v>
      </c>
      <c r="I805" s="55"/>
    </row>
    <row r="806" spans="1:9" x14ac:dyDescent="0.3">
      <c r="A806" s="59"/>
      <c r="B806" s="63"/>
      <c r="C806" s="63" t="s">
        <v>799</v>
      </c>
      <c r="D806" s="56"/>
      <c r="F806" s="65"/>
      <c r="G806" s="55"/>
      <c r="H806" s="64" t="s">
        <v>2263</v>
      </c>
      <c r="I806" s="55"/>
    </row>
    <row r="807" spans="1:9" ht="86.4" x14ac:dyDescent="0.3">
      <c r="A807" s="59"/>
      <c r="B807" s="63" t="s">
        <v>745</v>
      </c>
      <c r="C807" s="66"/>
      <c r="D807" s="65"/>
      <c r="F807" s="65"/>
      <c r="G807" s="66" t="s">
        <v>2234</v>
      </c>
      <c r="H807" s="66"/>
      <c r="I807" s="66"/>
    </row>
    <row r="808" spans="1:9" ht="57.6" x14ac:dyDescent="0.3">
      <c r="A808" s="59"/>
      <c r="B808" s="63"/>
      <c r="C808" s="63" t="s">
        <v>797</v>
      </c>
      <c r="D808" s="56"/>
      <c r="F808" s="65"/>
      <c r="G808" s="55"/>
      <c r="H808" s="64" t="s">
        <v>2262</v>
      </c>
      <c r="I808" s="55"/>
    </row>
    <row r="809" spans="1:9" x14ac:dyDescent="0.3">
      <c r="A809" s="59"/>
      <c r="B809" s="63"/>
      <c r="C809" s="63" t="s">
        <v>799</v>
      </c>
      <c r="D809" s="56"/>
      <c r="F809" s="65"/>
      <c r="G809" s="55"/>
      <c r="H809" s="64" t="s">
        <v>2263</v>
      </c>
      <c r="I809" s="55"/>
    </row>
    <row r="810" spans="1:9" ht="57.6" x14ac:dyDescent="0.3">
      <c r="A810" s="59"/>
      <c r="B810" s="63" t="s">
        <v>747</v>
      </c>
      <c r="C810" s="82"/>
      <c r="D810" s="65"/>
      <c r="F810" s="65"/>
      <c r="G810" s="66" t="s">
        <v>2235</v>
      </c>
      <c r="H810" s="82"/>
      <c r="I810" s="85"/>
    </row>
    <row r="811" spans="1:9" ht="57.6" x14ac:dyDescent="0.3">
      <c r="A811" s="59"/>
      <c r="B811" s="63"/>
      <c r="C811" s="63" t="s">
        <v>797</v>
      </c>
      <c r="D811" s="56"/>
      <c r="F811" s="65"/>
      <c r="G811" s="55"/>
      <c r="H811" s="64" t="s">
        <v>2262</v>
      </c>
      <c r="I811" s="55"/>
    </row>
    <row r="812" spans="1:9" x14ac:dyDescent="0.3">
      <c r="A812" s="59"/>
      <c r="B812" s="63"/>
      <c r="C812" s="63" t="s">
        <v>799</v>
      </c>
      <c r="D812" s="56"/>
      <c r="F812" s="65"/>
      <c r="G812" s="55"/>
      <c r="H812" s="64" t="s">
        <v>2263</v>
      </c>
      <c r="I812" s="55"/>
    </row>
    <row r="813" spans="1:9" ht="43.2" x14ac:dyDescent="0.3">
      <c r="A813" s="59"/>
      <c r="B813" s="63" t="s">
        <v>749</v>
      </c>
      <c r="C813" s="82"/>
      <c r="D813" s="65"/>
      <c r="F813" s="65"/>
      <c r="G813" s="66" t="s">
        <v>2236</v>
      </c>
      <c r="H813" s="82"/>
      <c r="I813" s="85"/>
    </row>
    <row r="814" spans="1:9" ht="57.6" x14ac:dyDescent="0.3">
      <c r="A814" s="59"/>
      <c r="B814" s="63"/>
      <c r="C814" s="63" t="s">
        <v>797</v>
      </c>
      <c r="D814" s="56"/>
      <c r="F814" s="65"/>
      <c r="G814" s="58"/>
      <c r="H814" s="64" t="s">
        <v>2262</v>
      </c>
      <c r="I814" s="58"/>
    </row>
    <row r="815" spans="1:9" x14ac:dyDescent="0.3">
      <c r="A815" s="59"/>
      <c r="B815" s="63"/>
      <c r="C815" s="63" t="s">
        <v>799</v>
      </c>
      <c r="D815" s="56"/>
      <c r="F815" s="65"/>
      <c r="G815" s="58"/>
      <c r="H815" s="64" t="s">
        <v>2263</v>
      </c>
      <c r="I815" s="58"/>
    </row>
    <row r="816" spans="1:9" ht="86.4" x14ac:dyDescent="0.3">
      <c r="A816" s="59">
        <v>201120200</v>
      </c>
      <c r="B816" s="63"/>
      <c r="C816" s="85"/>
      <c r="D816" s="82"/>
      <c r="F816" s="85" t="s">
        <v>2266</v>
      </c>
      <c r="G816" s="85"/>
      <c r="H816" s="85"/>
      <c r="I816" s="85"/>
    </row>
    <row r="817" spans="1:9" ht="72" x14ac:dyDescent="0.3">
      <c r="A817" s="59"/>
      <c r="B817" s="63" t="s">
        <v>558</v>
      </c>
      <c r="C817" s="86"/>
      <c r="D817" s="65"/>
      <c r="F817" s="65"/>
      <c r="G817" s="86" t="s">
        <v>2101</v>
      </c>
      <c r="H817" s="86"/>
      <c r="I817" s="85"/>
    </row>
    <row r="818" spans="1:9" ht="72" x14ac:dyDescent="0.3">
      <c r="A818" s="59"/>
      <c r="B818" s="85" t="s">
        <v>560</v>
      </c>
      <c r="C818" s="66"/>
      <c r="D818" s="65"/>
      <c r="F818" s="65"/>
      <c r="G818" s="66" t="s">
        <v>2102</v>
      </c>
      <c r="H818" s="66"/>
      <c r="I818" s="66"/>
    </row>
    <row r="819" spans="1:9" ht="72" x14ac:dyDescent="0.3">
      <c r="A819" s="59"/>
      <c r="B819" s="85" t="s">
        <v>562</v>
      </c>
      <c r="C819" s="66"/>
      <c r="D819" s="65"/>
      <c r="F819" s="65"/>
      <c r="G819" s="66" t="s">
        <v>2103</v>
      </c>
      <c r="H819" s="66"/>
      <c r="I819" s="66"/>
    </row>
    <row r="820" spans="1:9" ht="72" x14ac:dyDescent="0.3">
      <c r="A820" s="59"/>
      <c r="B820" s="85" t="s">
        <v>564</v>
      </c>
      <c r="C820" s="66"/>
      <c r="D820" s="65"/>
      <c r="F820" s="65"/>
      <c r="G820" s="66" t="s">
        <v>2104</v>
      </c>
      <c r="H820" s="66"/>
      <c r="I820" s="66"/>
    </row>
    <row r="821" spans="1:9" ht="86.4" x14ac:dyDescent="0.3">
      <c r="A821" s="59"/>
      <c r="B821" s="85" t="s">
        <v>566</v>
      </c>
      <c r="C821" s="66"/>
      <c r="D821" s="65"/>
      <c r="F821" s="65"/>
      <c r="G821" s="66" t="s">
        <v>2105</v>
      </c>
      <c r="H821" s="66"/>
      <c r="I821" s="66"/>
    </row>
    <row r="822" spans="1:9" ht="72" x14ac:dyDescent="0.3">
      <c r="A822" s="59"/>
      <c r="B822" s="85" t="s">
        <v>568</v>
      </c>
      <c r="C822" s="66"/>
      <c r="D822" s="65"/>
      <c r="F822" s="65"/>
      <c r="G822" s="66" t="s">
        <v>2106</v>
      </c>
      <c r="H822" s="66"/>
      <c r="I822" s="66"/>
    </row>
    <row r="823" spans="1:9" ht="57.6" x14ac:dyDescent="0.3">
      <c r="A823" s="59"/>
      <c r="B823" s="63" t="s">
        <v>752</v>
      </c>
      <c r="C823" s="86"/>
      <c r="D823" s="65"/>
      <c r="F823" s="65"/>
      <c r="G823" s="86" t="s">
        <v>2238</v>
      </c>
      <c r="H823" s="86"/>
      <c r="I823" s="85"/>
    </row>
    <row r="824" spans="1:9" x14ac:dyDescent="0.3">
      <c r="A824" s="59"/>
      <c r="B824" s="63" t="s">
        <v>754</v>
      </c>
      <c r="C824" s="66"/>
      <c r="D824" s="65"/>
      <c r="F824" s="65"/>
      <c r="G824" s="66" t="s">
        <v>2239</v>
      </c>
      <c r="H824" s="66"/>
      <c r="I824" s="66"/>
    </row>
    <row r="825" spans="1:9" ht="28.8" x14ac:dyDescent="0.3">
      <c r="A825" s="59"/>
      <c r="B825" s="63" t="s">
        <v>756</v>
      </c>
      <c r="C825" s="66"/>
      <c r="D825" s="65"/>
      <c r="F825" s="65"/>
      <c r="G825" s="66" t="s">
        <v>2240</v>
      </c>
      <c r="H825" s="66"/>
      <c r="I825" s="66"/>
    </row>
    <row r="826" spans="1:9" ht="28.8" x14ac:dyDescent="0.3">
      <c r="A826" s="59"/>
      <c r="B826" s="63" t="s">
        <v>758</v>
      </c>
      <c r="C826" s="66"/>
      <c r="D826" s="65"/>
      <c r="F826" s="65"/>
      <c r="G826" s="66" t="s">
        <v>2241</v>
      </c>
      <c r="H826" s="66"/>
      <c r="I826" s="66"/>
    </row>
    <row r="827" spans="1:9" x14ac:dyDescent="0.3">
      <c r="A827" s="59"/>
      <c r="B827" s="63" t="s">
        <v>760</v>
      </c>
      <c r="C827" s="66"/>
      <c r="D827" s="65"/>
      <c r="F827" s="65"/>
      <c r="G827" s="66" t="s">
        <v>2242</v>
      </c>
      <c r="H827" s="66"/>
      <c r="I827" s="66"/>
    </row>
    <row r="828" spans="1:9" ht="28.8" x14ac:dyDescent="0.3">
      <c r="A828" s="59"/>
      <c r="B828" s="63" t="s">
        <v>762</v>
      </c>
      <c r="C828" s="66"/>
      <c r="D828" s="65"/>
      <c r="F828" s="65"/>
      <c r="G828" s="66" t="s">
        <v>2243</v>
      </c>
      <c r="H828" s="66"/>
      <c r="I828" s="66"/>
    </row>
    <row r="829" spans="1:9" ht="43.2" x14ac:dyDescent="0.3">
      <c r="A829" s="59"/>
      <c r="B829" s="63" t="s">
        <v>764</v>
      </c>
      <c r="C829" s="86"/>
      <c r="D829" s="65"/>
      <c r="F829" s="65"/>
      <c r="G829" s="86" t="s">
        <v>2244</v>
      </c>
      <c r="H829" s="86"/>
      <c r="I829" s="85"/>
    </row>
    <row r="830" spans="1:9" x14ac:dyDescent="0.3">
      <c r="A830" s="59"/>
      <c r="B830" s="63" t="s">
        <v>766</v>
      </c>
      <c r="C830" s="66"/>
      <c r="D830" s="65"/>
      <c r="F830" s="65"/>
      <c r="G830" s="66" t="s">
        <v>2245</v>
      </c>
      <c r="H830" s="66"/>
      <c r="I830" s="66"/>
    </row>
    <row r="831" spans="1:9" ht="28.8" x14ac:dyDescent="0.3">
      <c r="A831" s="59"/>
      <c r="B831" s="63" t="s">
        <v>768</v>
      </c>
      <c r="C831" s="66"/>
      <c r="D831" s="65"/>
      <c r="F831" s="65"/>
      <c r="G831" s="66" t="s">
        <v>2246</v>
      </c>
      <c r="H831" s="66"/>
      <c r="I831" s="66"/>
    </row>
    <row r="832" spans="1:9" x14ac:dyDescent="0.3">
      <c r="A832" s="59"/>
      <c r="B832" s="63" t="s">
        <v>770</v>
      </c>
      <c r="C832" s="66"/>
      <c r="D832" s="65"/>
      <c r="F832" s="65"/>
      <c r="G832" s="66" t="s">
        <v>2247</v>
      </c>
      <c r="H832" s="66"/>
      <c r="I832" s="66"/>
    </row>
    <row r="833" spans="1:9" ht="72" x14ac:dyDescent="0.3">
      <c r="A833" s="59"/>
      <c r="B833" s="63" t="s">
        <v>771</v>
      </c>
      <c r="C833" s="86"/>
      <c r="D833" s="65"/>
      <c r="F833" s="65"/>
      <c r="G833" s="86" t="s">
        <v>2267</v>
      </c>
      <c r="H833" s="86"/>
      <c r="I833" s="85"/>
    </row>
    <row r="834" spans="1:9" ht="28.8" x14ac:dyDescent="0.3">
      <c r="A834" s="59"/>
      <c r="B834" s="63" t="s">
        <v>773</v>
      </c>
      <c r="C834" s="66"/>
      <c r="D834" s="65"/>
      <c r="F834" s="65"/>
      <c r="G834" s="66" t="s">
        <v>2249</v>
      </c>
      <c r="H834" s="66"/>
      <c r="I834" s="66"/>
    </row>
    <row r="835" spans="1:9" ht="28.8" x14ac:dyDescent="0.3">
      <c r="A835" s="59"/>
      <c r="B835" s="63" t="s">
        <v>775</v>
      </c>
      <c r="C835" s="66"/>
      <c r="D835" s="65"/>
      <c r="F835" s="65"/>
      <c r="G835" s="66" t="s">
        <v>2250</v>
      </c>
      <c r="H835" s="66"/>
      <c r="I835" s="66"/>
    </row>
    <row r="836" spans="1:9" ht="57.6" x14ac:dyDescent="0.3">
      <c r="A836" s="59"/>
      <c r="B836" s="63" t="s">
        <v>808</v>
      </c>
      <c r="C836" s="86"/>
      <c r="D836" s="65"/>
      <c r="F836" s="65"/>
      <c r="G836" s="86" t="s">
        <v>2268</v>
      </c>
      <c r="H836" s="86"/>
      <c r="I836" s="85"/>
    </row>
    <row r="837" spans="1:9" x14ac:dyDescent="0.3">
      <c r="A837" s="59"/>
      <c r="B837" s="63"/>
      <c r="C837" s="93"/>
      <c r="D837" s="94"/>
      <c r="F837" s="58"/>
      <c r="G837" s="93" t="s">
        <v>810</v>
      </c>
      <c r="H837" s="93"/>
      <c r="I837" s="93"/>
    </row>
    <row r="838" spans="1:9" x14ac:dyDescent="0.3">
      <c r="A838" s="59"/>
      <c r="B838" s="63"/>
      <c r="C838" s="93"/>
      <c r="D838" s="94"/>
      <c r="F838" s="58"/>
      <c r="G838" s="93" t="s">
        <v>811</v>
      </c>
      <c r="H838" s="93"/>
      <c r="I838" s="93"/>
    </row>
    <row r="839" spans="1:9" x14ac:dyDescent="0.3">
      <c r="A839" s="59"/>
      <c r="B839" s="63"/>
      <c r="C839" s="93"/>
      <c r="D839" s="94"/>
      <c r="F839" s="58"/>
      <c r="G839" s="93" t="s">
        <v>812</v>
      </c>
      <c r="H839" s="93"/>
      <c r="I839" s="93"/>
    </row>
    <row r="840" spans="1:9" x14ac:dyDescent="0.3">
      <c r="A840" s="59"/>
      <c r="B840" s="63"/>
      <c r="C840" s="93"/>
      <c r="D840" s="94"/>
      <c r="F840" s="58"/>
      <c r="G840" s="93" t="s">
        <v>813</v>
      </c>
      <c r="H840" s="93"/>
      <c r="I840" s="93"/>
    </row>
    <row r="841" spans="1:9" x14ac:dyDescent="0.3">
      <c r="A841" s="59"/>
      <c r="B841" s="63"/>
      <c r="C841" s="93"/>
      <c r="D841" s="94"/>
      <c r="F841" s="58"/>
      <c r="G841" s="93" t="s">
        <v>814</v>
      </c>
      <c r="H841" s="93"/>
      <c r="I841" s="93"/>
    </row>
    <row r="842" spans="1:9" x14ac:dyDescent="0.3">
      <c r="A842" s="59"/>
      <c r="B842" s="63"/>
      <c r="C842" s="93"/>
      <c r="D842" s="94"/>
      <c r="F842" s="58"/>
      <c r="G842" s="93" t="s">
        <v>815</v>
      </c>
      <c r="H842" s="93"/>
      <c r="I842" s="93"/>
    </row>
    <row r="843" spans="1:9" x14ac:dyDescent="0.3">
      <c r="A843" s="59"/>
      <c r="B843" s="63"/>
      <c r="C843" s="93"/>
      <c r="D843" s="94"/>
      <c r="F843" s="58"/>
      <c r="G843" s="93" t="s">
        <v>816</v>
      </c>
      <c r="H843" s="93"/>
      <c r="I843" s="93"/>
    </row>
    <row r="844" spans="1:9" x14ac:dyDescent="0.3">
      <c r="A844" s="59"/>
      <c r="B844" s="63"/>
      <c r="C844" s="93"/>
      <c r="D844" s="94"/>
      <c r="F844" s="58"/>
      <c r="G844" s="93" t="s">
        <v>817</v>
      </c>
      <c r="H844" s="93"/>
      <c r="I844" s="93"/>
    </row>
    <row r="845" spans="1:9" x14ac:dyDescent="0.3">
      <c r="A845" s="59"/>
      <c r="B845" s="63"/>
      <c r="C845" s="93"/>
      <c r="D845" s="94"/>
      <c r="F845" s="58"/>
      <c r="G845" s="93" t="s">
        <v>818</v>
      </c>
      <c r="H845" s="93"/>
      <c r="I845" s="93"/>
    </row>
    <row r="846" spans="1:9" x14ac:dyDescent="0.3">
      <c r="A846" s="59"/>
      <c r="B846" s="63"/>
      <c r="C846" s="93"/>
      <c r="D846" s="94"/>
      <c r="F846" s="58"/>
      <c r="G846" s="93" t="s">
        <v>819</v>
      </c>
      <c r="H846" s="93"/>
      <c r="I846" s="93"/>
    </row>
    <row r="847" spans="1:9" x14ac:dyDescent="0.3">
      <c r="A847" s="59"/>
      <c r="B847" s="63"/>
      <c r="C847" s="93"/>
      <c r="D847" s="94"/>
      <c r="F847" s="58"/>
      <c r="G847" s="93" t="s">
        <v>820</v>
      </c>
      <c r="H847" s="93"/>
      <c r="I847" s="93"/>
    </row>
    <row r="848" spans="1:9" x14ac:dyDescent="0.3">
      <c r="A848" s="59"/>
      <c r="B848" s="63"/>
      <c r="C848" s="93"/>
      <c r="D848" s="94"/>
      <c r="F848" s="58"/>
      <c r="G848" s="93" t="s">
        <v>821</v>
      </c>
      <c r="H848" s="93"/>
      <c r="I848" s="93"/>
    </row>
    <row r="849" spans="1:9" x14ac:dyDescent="0.3">
      <c r="A849" s="59"/>
      <c r="B849" s="63"/>
      <c r="C849" s="93"/>
      <c r="D849" s="94"/>
      <c r="F849" s="58"/>
      <c r="G849" s="93" t="s">
        <v>822</v>
      </c>
      <c r="H849" s="93"/>
      <c r="I849" s="93"/>
    </row>
    <row r="850" spans="1:9" x14ac:dyDescent="0.3">
      <c r="A850" s="59"/>
      <c r="B850" s="63"/>
      <c r="C850" s="93"/>
      <c r="D850" s="94"/>
      <c r="F850" s="58"/>
      <c r="G850" s="93" t="s">
        <v>823</v>
      </c>
      <c r="H850" s="93"/>
      <c r="I850" s="93"/>
    </row>
    <row r="851" spans="1:9" x14ac:dyDescent="0.3">
      <c r="A851" s="59"/>
      <c r="B851" s="63"/>
      <c r="C851" s="93"/>
      <c r="D851" s="94"/>
      <c r="F851" s="58"/>
      <c r="G851" s="93" t="s">
        <v>824</v>
      </c>
      <c r="H851" s="93"/>
      <c r="I851" s="93"/>
    </row>
    <row r="852" spans="1:9" x14ac:dyDescent="0.3">
      <c r="A852" s="59"/>
      <c r="B852" s="63"/>
      <c r="C852" s="93"/>
      <c r="D852" s="94"/>
      <c r="F852" s="58"/>
      <c r="G852" s="93" t="s">
        <v>825</v>
      </c>
      <c r="H852" s="93"/>
      <c r="I852" s="93"/>
    </row>
    <row r="853" spans="1:9" x14ac:dyDescent="0.3">
      <c r="A853" s="59"/>
      <c r="B853" s="63"/>
      <c r="C853" s="93"/>
      <c r="D853" s="94"/>
      <c r="F853" s="58"/>
      <c r="G853" s="93" t="s">
        <v>826</v>
      </c>
      <c r="H853" s="93"/>
      <c r="I853" s="93"/>
    </row>
    <row r="854" spans="1:9" x14ac:dyDescent="0.3">
      <c r="A854" s="59"/>
      <c r="B854" s="63"/>
      <c r="C854" s="93"/>
      <c r="D854" s="94"/>
      <c r="F854" s="58"/>
      <c r="G854" s="93" t="s">
        <v>827</v>
      </c>
      <c r="H854" s="93"/>
      <c r="I854" s="93"/>
    </row>
    <row r="855" spans="1:9" x14ac:dyDescent="0.3">
      <c r="A855" s="59"/>
      <c r="B855" s="63"/>
      <c r="C855" s="93"/>
      <c r="D855" s="94"/>
      <c r="F855" s="58"/>
      <c r="G855" s="93" t="s">
        <v>828</v>
      </c>
      <c r="H855" s="93"/>
      <c r="I855" s="93"/>
    </row>
    <row r="856" spans="1:9" x14ac:dyDescent="0.3">
      <c r="A856" s="59"/>
      <c r="B856" s="63"/>
      <c r="C856" s="93"/>
      <c r="D856" s="94"/>
      <c r="F856" s="58"/>
      <c r="G856" s="93" t="s">
        <v>829</v>
      </c>
      <c r="H856" s="93"/>
      <c r="I856" s="93"/>
    </row>
    <row r="857" spans="1:9" ht="57.6" x14ac:dyDescent="0.3">
      <c r="A857" s="59"/>
      <c r="B857" s="63" t="s">
        <v>830</v>
      </c>
      <c r="C857" s="86"/>
      <c r="D857" s="65"/>
      <c r="F857" s="65"/>
      <c r="G857" s="86" t="s">
        <v>2269</v>
      </c>
      <c r="H857" s="86"/>
      <c r="I857" s="85"/>
    </row>
    <row r="858" spans="1:9" ht="72" x14ac:dyDescent="0.3">
      <c r="A858" s="59"/>
      <c r="B858" s="63" t="s">
        <v>832</v>
      </c>
      <c r="C858" s="86"/>
      <c r="D858" s="65"/>
      <c r="F858" s="65"/>
      <c r="G858" s="86" t="s">
        <v>2270</v>
      </c>
      <c r="H858" s="86"/>
      <c r="I858" s="85"/>
    </row>
    <row r="859" spans="1:9" ht="72" x14ac:dyDescent="0.3">
      <c r="A859" s="59"/>
      <c r="B859" s="85" t="s">
        <v>560</v>
      </c>
      <c r="C859" s="66"/>
      <c r="D859" s="65"/>
      <c r="F859" s="65"/>
      <c r="G859" s="66" t="s">
        <v>2102</v>
      </c>
      <c r="H859" s="66"/>
      <c r="I859" s="66"/>
    </row>
    <row r="860" spans="1:9" ht="43.2" x14ac:dyDescent="0.3">
      <c r="A860" s="59"/>
      <c r="B860" s="63" t="s">
        <v>834</v>
      </c>
      <c r="C860" s="66"/>
      <c r="D860" s="65"/>
      <c r="F860" s="65"/>
      <c r="G860" s="66" t="s">
        <v>2271</v>
      </c>
      <c r="H860" s="66"/>
      <c r="I860" s="66"/>
    </row>
    <row r="861" spans="1:9" ht="57.6" x14ac:dyDescent="0.3">
      <c r="A861" s="59"/>
      <c r="B861" s="63" t="s">
        <v>836</v>
      </c>
      <c r="C861" s="66"/>
      <c r="D861" s="65"/>
      <c r="F861" s="65"/>
      <c r="G861" s="66" t="s">
        <v>2272</v>
      </c>
      <c r="H861" s="66"/>
      <c r="I861" s="66"/>
    </row>
    <row r="862" spans="1:9" ht="57.6" x14ac:dyDescent="0.3">
      <c r="A862" s="59"/>
      <c r="B862" s="63" t="s">
        <v>838</v>
      </c>
      <c r="C862" s="66"/>
      <c r="D862" s="65"/>
      <c r="F862" s="65"/>
      <c r="G862" s="66" t="s">
        <v>2273</v>
      </c>
      <c r="H862" s="66"/>
      <c r="I862" s="66"/>
    </row>
    <row r="863" spans="1:9" ht="57.6" x14ac:dyDescent="0.3">
      <c r="A863" s="59"/>
      <c r="B863" s="63" t="s">
        <v>840</v>
      </c>
      <c r="C863" s="66"/>
      <c r="D863" s="65"/>
      <c r="F863" s="65"/>
      <c r="G863" s="66" t="s">
        <v>2274</v>
      </c>
      <c r="H863" s="66"/>
      <c r="I863" s="66"/>
    </row>
    <row r="864" spans="1:9" ht="86.4" x14ac:dyDescent="0.3">
      <c r="A864" s="59"/>
      <c r="B864" s="63" t="s">
        <v>842</v>
      </c>
      <c r="C864" s="66"/>
      <c r="D864" s="65"/>
      <c r="F864" s="65"/>
      <c r="G864" s="66" t="s">
        <v>2275</v>
      </c>
      <c r="H864" s="66"/>
      <c r="I864" s="66"/>
    </row>
    <row r="865" spans="1:9" ht="57.6" x14ac:dyDescent="0.3">
      <c r="A865" s="59"/>
      <c r="B865" s="63" t="s">
        <v>844</v>
      </c>
      <c r="C865" s="66"/>
      <c r="D865" s="65"/>
      <c r="F865" s="65"/>
      <c r="G865" s="66" t="s">
        <v>2276</v>
      </c>
      <c r="H865" s="66"/>
      <c r="I865" s="66"/>
    </row>
    <row r="866" spans="1:9" ht="43.2" x14ac:dyDescent="0.3">
      <c r="A866" s="59"/>
      <c r="B866" s="63" t="s">
        <v>846</v>
      </c>
      <c r="C866" s="66"/>
      <c r="D866" s="65"/>
      <c r="F866" s="65"/>
      <c r="G866" s="66" t="s">
        <v>2277</v>
      </c>
      <c r="H866" s="66"/>
      <c r="I866" s="66"/>
    </row>
    <row r="867" spans="1:9" x14ac:dyDescent="0.3">
      <c r="A867" s="59"/>
      <c r="B867" s="63" t="s">
        <v>848</v>
      </c>
      <c r="C867" s="66"/>
      <c r="D867" s="65"/>
      <c r="F867" s="65"/>
      <c r="G867" s="66" t="s">
        <v>2247</v>
      </c>
      <c r="H867" s="66"/>
      <c r="I867" s="66"/>
    </row>
    <row r="868" spans="1:9" ht="72" x14ac:dyDescent="0.3">
      <c r="A868" s="59"/>
      <c r="B868" s="85" t="s">
        <v>562</v>
      </c>
      <c r="C868" s="66"/>
      <c r="D868" s="65"/>
      <c r="F868" s="65"/>
      <c r="G868" s="66" t="s">
        <v>2103</v>
      </c>
      <c r="H868" s="66"/>
      <c r="I868" s="66"/>
    </row>
    <row r="869" spans="1:9" ht="43.2" x14ac:dyDescent="0.3">
      <c r="A869" s="59"/>
      <c r="B869" s="63" t="s">
        <v>834</v>
      </c>
      <c r="C869" s="66"/>
      <c r="D869" s="65"/>
      <c r="F869" s="65"/>
      <c r="G869" s="66" t="s">
        <v>2271</v>
      </c>
      <c r="H869" s="66"/>
      <c r="I869" s="66"/>
    </row>
    <row r="870" spans="1:9" ht="57.6" x14ac:dyDescent="0.3">
      <c r="A870" s="59"/>
      <c r="B870" s="63" t="s">
        <v>836</v>
      </c>
      <c r="C870" s="66"/>
      <c r="D870" s="65"/>
      <c r="F870" s="65"/>
      <c r="G870" s="66" t="s">
        <v>2272</v>
      </c>
      <c r="H870" s="66"/>
      <c r="I870" s="66"/>
    </row>
    <row r="871" spans="1:9" ht="57.6" x14ac:dyDescent="0.3">
      <c r="A871" s="59"/>
      <c r="B871" s="63" t="s">
        <v>838</v>
      </c>
      <c r="C871" s="66"/>
      <c r="D871" s="65"/>
      <c r="F871" s="65"/>
      <c r="G871" s="66" t="s">
        <v>2273</v>
      </c>
      <c r="H871" s="66"/>
      <c r="I871" s="66"/>
    </row>
    <row r="872" spans="1:9" ht="57.6" x14ac:dyDescent="0.3">
      <c r="A872" s="59"/>
      <c r="B872" s="63" t="s">
        <v>840</v>
      </c>
      <c r="C872" s="66"/>
      <c r="D872" s="65"/>
      <c r="F872" s="65"/>
      <c r="G872" s="66" t="s">
        <v>2274</v>
      </c>
      <c r="H872" s="66"/>
      <c r="I872" s="66"/>
    </row>
    <row r="873" spans="1:9" ht="86.4" x14ac:dyDescent="0.3">
      <c r="A873" s="59"/>
      <c r="B873" s="63" t="s">
        <v>842</v>
      </c>
      <c r="C873" s="66"/>
      <c r="D873" s="65"/>
      <c r="F873" s="65"/>
      <c r="G873" s="66" t="s">
        <v>2275</v>
      </c>
      <c r="H873" s="66"/>
      <c r="I873" s="66"/>
    </row>
    <row r="874" spans="1:9" ht="57.6" x14ac:dyDescent="0.3">
      <c r="A874" s="59"/>
      <c r="B874" s="63" t="s">
        <v>844</v>
      </c>
      <c r="C874" s="66"/>
      <c r="D874" s="65"/>
      <c r="F874" s="65"/>
      <c r="G874" s="66" t="s">
        <v>2276</v>
      </c>
      <c r="H874" s="66"/>
      <c r="I874" s="66"/>
    </row>
    <row r="875" spans="1:9" ht="43.2" x14ac:dyDescent="0.3">
      <c r="A875" s="59"/>
      <c r="B875" s="63" t="s">
        <v>846</v>
      </c>
      <c r="C875" s="66"/>
      <c r="D875" s="65"/>
      <c r="F875" s="65"/>
      <c r="G875" s="66" t="s">
        <v>2277</v>
      </c>
      <c r="H875" s="66"/>
      <c r="I875" s="66"/>
    </row>
    <row r="876" spans="1:9" x14ac:dyDescent="0.3">
      <c r="A876" s="59"/>
      <c r="B876" s="63" t="s">
        <v>848</v>
      </c>
      <c r="C876" s="66"/>
      <c r="D876" s="65"/>
      <c r="F876" s="65"/>
      <c r="G876" s="66" t="s">
        <v>2247</v>
      </c>
      <c r="H876" s="66"/>
      <c r="I876" s="66"/>
    </row>
    <row r="877" spans="1:9" ht="72" x14ac:dyDescent="0.3">
      <c r="A877" s="59"/>
      <c r="B877" s="85" t="s">
        <v>564</v>
      </c>
      <c r="C877" s="66"/>
      <c r="D877" s="65"/>
      <c r="F877" s="65"/>
      <c r="G877" s="66" t="s">
        <v>2104</v>
      </c>
      <c r="H877" s="66"/>
      <c r="I877" s="66"/>
    </row>
    <row r="878" spans="1:9" ht="43.2" x14ac:dyDescent="0.3">
      <c r="A878" s="59"/>
      <c r="B878" s="63" t="s">
        <v>834</v>
      </c>
      <c r="C878" s="66"/>
      <c r="D878" s="65"/>
      <c r="F878" s="65"/>
      <c r="G878" s="66" t="s">
        <v>2271</v>
      </c>
      <c r="H878" s="66"/>
      <c r="I878" s="66"/>
    </row>
    <row r="879" spans="1:9" ht="57.6" x14ac:dyDescent="0.3">
      <c r="A879" s="59"/>
      <c r="B879" s="63" t="s">
        <v>836</v>
      </c>
      <c r="C879" s="66"/>
      <c r="D879" s="65"/>
      <c r="F879" s="65"/>
      <c r="G879" s="66" t="s">
        <v>2272</v>
      </c>
      <c r="H879" s="66"/>
      <c r="I879" s="66"/>
    </row>
    <row r="880" spans="1:9" ht="57.6" x14ac:dyDescent="0.3">
      <c r="A880" s="59"/>
      <c r="B880" s="63" t="s">
        <v>838</v>
      </c>
      <c r="C880" s="66"/>
      <c r="D880" s="65"/>
      <c r="F880" s="65"/>
      <c r="G880" s="66" t="s">
        <v>2273</v>
      </c>
      <c r="H880" s="66"/>
      <c r="I880" s="66"/>
    </row>
    <row r="881" spans="1:9" ht="57.6" x14ac:dyDescent="0.3">
      <c r="A881" s="59"/>
      <c r="B881" s="63" t="s">
        <v>840</v>
      </c>
      <c r="C881" s="66"/>
      <c r="D881" s="65"/>
      <c r="F881" s="65"/>
      <c r="G881" s="66" t="s">
        <v>2274</v>
      </c>
      <c r="H881" s="66"/>
      <c r="I881" s="66"/>
    </row>
    <row r="882" spans="1:9" ht="86.4" x14ac:dyDescent="0.3">
      <c r="A882" s="59"/>
      <c r="B882" s="63" t="s">
        <v>842</v>
      </c>
      <c r="C882" s="66"/>
      <c r="D882" s="65"/>
      <c r="F882" s="65"/>
      <c r="G882" s="66" t="s">
        <v>2275</v>
      </c>
      <c r="H882" s="66"/>
      <c r="I882" s="66"/>
    </row>
    <row r="883" spans="1:9" ht="57.6" x14ac:dyDescent="0.3">
      <c r="A883" s="59"/>
      <c r="B883" s="63" t="s">
        <v>844</v>
      </c>
      <c r="C883" s="66"/>
      <c r="D883" s="65"/>
      <c r="F883" s="65"/>
      <c r="G883" s="66" t="s">
        <v>2276</v>
      </c>
      <c r="H883" s="66"/>
      <c r="I883" s="66"/>
    </row>
    <row r="884" spans="1:9" ht="43.2" x14ac:dyDescent="0.3">
      <c r="A884" s="59"/>
      <c r="B884" s="63" t="s">
        <v>846</v>
      </c>
      <c r="C884" s="66"/>
      <c r="D884" s="65"/>
      <c r="F884" s="65"/>
      <c r="G884" s="66" t="s">
        <v>2277</v>
      </c>
      <c r="H884" s="66"/>
      <c r="I884" s="66"/>
    </row>
    <row r="885" spans="1:9" x14ac:dyDescent="0.3">
      <c r="A885" s="59"/>
      <c r="B885" s="63" t="s">
        <v>848</v>
      </c>
      <c r="C885" s="66"/>
      <c r="D885" s="65"/>
      <c r="F885" s="65"/>
      <c r="G885" s="66" t="s">
        <v>2247</v>
      </c>
      <c r="H885" s="66"/>
      <c r="I885" s="66"/>
    </row>
    <row r="886" spans="1:9" ht="86.4" x14ac:dyDescent="0.3">
      <c r="A886" s="59"/>
      <c r="B886" s="85" t="s">
        <v>566</v>
      </c>
      <c r="C886" s="66"/>
      <c r="D886" s="65"/>
      <c r="F886" s="65"/>
      <c r="G886" s="66" t="s">
        <v>2105</v>
      </c>
      <c r="H886" s="66"/>
      <c r="I886" s="66"/>
    </row>
    <row r="887" spans="1:9" ht="43.2" x14ac:dyDescent="0.3">
      <c r="A887" s="59"/>
      <c r="B887" s="63" t="s">
        <v>834</v>
      </c>
      <c r="C887" s="66"/>
      <c r="D887" s="65"/>
      <c r="F887" s="65"/>
      <c r="G887" s="66" t="s">
        <v>2271</v>
      </c>
      <c r="H887" s="66"/>
      <c r="I887" s="66"/>
    </row>
    <row r="888" spans="1:9" ht="57.6" x14ac:dyDescent="0.3">
      <c r="A888" s="59"/>
      <c r="B888" s="63" t="s">
        <v>836</v>
      </c>
      <c r="C888" s="66"/>
      <c r="D888" s="65"/>
      <c r="F888" s="65"/>
      <c r="G888" s="66" t="s">
        <v>2272</v>
      </c>
      <c r="H888" s="66"/>
      <c r="I888" s="66"/>
    </row>
    <row r="889" spans="1:9" ht="57.6" x14ac:dyDescent="0.3">
      <c r="A889" s="59"/>
      <c r="B889" s="63" t="s">
        <v>838</v>
      </c>
      <c r="C889" s="66"/>
      <c r="D889" s="65"/>
      <c r="F889" s="65"/>
      <c r="G889" s="66" t="s">
        <v>2273</v>
      </c>
      <c r="H889" s="66"/>
      <c r="I889" s="66"/>
    </row>
    <row r="890" spans="1:9" ht="57.6" x14ac:dyDescent="0.3">
      <c r="A890" s="59"/>
      <c r="B890" s="63" t="s">
        <v>840</v>
      </c>
      <c r="C890" s="66"/>
      <c r="D890" s="65"/>
      <c r="F890" s="65"/>
      <c r="G890" s="66" t="s">
        <v>2274</v>
      </c>
      <c r="H890" s="66"/>
      <c r="I890" s="66"/>
    </row>
    <row r="891" spans="1:9" ht="86.4" x14ac:dyDescent="0.3">
      <c r="A891" s="59"/>
      <c r="B891" s="63" t="s">
        <v>842</v>
      </c>
      <c r="C891" s="66"/>
      <c r="D891" s="65"/>
      <c r="F891" s="65"/>
      <c r="G891" s="66" t="s">
        <v>2275</v>
      </c>
      <c r="H891" s="66"/>
      <c r="I891" s="66"/>
    </row>
    <row r="892" spans="1:9" ht="57.6" x14ac:dyDescent="0.3">
      <c r="A892" s="59"/>
      <c r="B892" s="63" t="s">
        <v>844</v>
      </c>
      <c r="C892" s="66"/>
      <c r="D892" s="65"/>
      <c r="F892" s="65"/>
      <c r="G892" s="66" t="s">
        <v>2276</v>
      </c>
      <c r="H892" s="66"/>
      <c r="I892" s="66"/>
    </row>
    <row r="893" spans="1:9" ht="43.2" x14ac:dyDescent="0.3">
      <c r="A893" s="59"/>
      <c r="B893" s="63" t="s">
        <v>846</v>
      </c>
      <c r="C893" s="66"/>
      <c r="D893" s="65"/>
      <c r="F893" s="65"/>
      <c r="G893" s="66" t="s">
        <v>2277</v>
      </c>
      <c r="H893" s="66"/>
      <c r="I893" s="66"/>
    </row>
    <row r="894" spans="1:9" x14ac:dyDescent="0.3">
      <c r="A894" s="59"/>
      <c r="B894" s="63" t="s">
        <v>848</v>
      </c>
      <c r="C894" s="66"/>
      <c r="D894" s="65"/>
      <c r="F894" s="65"/>
      <c r="G894" s="66" t="s">
        <v>2247</v>
      </c>
      <c r="H894" s="66"/>
      <c r="I894" s="66"/>
    </row>
    <row r="895" spans="1:9" ht="72" x14ac:dyDescent="0.3">
      <c r="A895" s="59"/>
      <c r="B895" s="85" t="s">
        <v>568</v>
      </c>
      <c r="C895" s="66"/>
      <c r="D895" s="65"/>
      <c r="F895" s="65"/>
      <c r="G895" s="66" t="s">
        <v>2106</v>
      </c>
      <c r="H895" s="66"/>
      <c r="I895" s="66"/>
    </row>
    <row r="896" spans="1:9" ht="43.2" x14ac:dyDescent="0.3">
      <c r="A896" s="59"/>
      <c r="B896" s="63" t="s">
        <v>834</v>
      </c>
      <c r="C896" s="66"/>
      <c r="D896" s="65"/>
      <c r="F896" s="65"/>
      <c r="G896" s="66" t="s">
        <v>2271</v>
      </c>
      <c r="H896" s="66"/>
      <c r="I896" s="66"/>
    </row>
    <row r="897" spans="1:9" ht="57.6" x14ac:dyDescent="0.3">
      <c r="A897" s="59"/>
      <c r="B897" s="63" t="s">
        <v>836</v>
      </c>
      <c r="C897" s="66"/>
      <c r="D897" s="65"/>
      <c r="F897" s="65"/>
      <c r="G897" s="66" t="s">
        <v>2272</v>
      </c>
      <c r="H897" s="66"/>
      <c r="I897" s="66"/>
    </row>
    <row r="898" spans="1:9" ht="57.6" x14ac:dyDescent="0.3">
      <c r="A898" s="59"/>
      <c r="B898" s="63" t="s">
        <v>838</v>
      </c>
      <c r="C898" s="66"/>
      <c r="D898" s="65"/>
      <c r="F898" s="65"/>
      <c r="G898" s="66" t="s">
        <v>2273</v>
      </c>
      <c r="H898" s="66"/>
      <c r="I898" s="66"/>
    </row>
    <row r="899" spans="1:9" ht="57.6" x14ac:dyDescent="0.3">
      <c r="A899" s="59"/>
      <c r="B899" s="63" t="s">
        <v>840</v>
      </c>
      <c r="C899" s="66"/>
      <c r="D899" s="65"/>
      <c r="F899" s="65"/>
      <c r="G899" s="66" t="s">
        <v>2274</v>
      </c>
      <c r="H899" s="66"/>
      <c r="I899" s="66"/>
    </row>
    <row r="900" spans="1:9" ht="86.4" x14ac:dyDescent="0.3">
      <c r="A900" s="59"/>
      <c r="B900" s="63" t="s">
        <v>842</v>
      </c>
      <c r="C900" s="66"/>
      <c r="D900" s="65"/>
      <c r="F900" s="65"/>
      <c r="G900" s="66" t="s">
        <v>2275</v>
      </c>
      <c r="H900" s="66"/>
      <c r="I900" s="66"/>
    </row>
    <row r="901" spans="1:9" ht="57.6" x14ac:dyDescent="0.3">
      <c r="A901" s="59"/>
      <c r="B901" s="63" t="s">
        <v>844</v>
      </c>
      <c r="C901" s="66"/>
      <c r="D901" s="65"/>
      <c r="F901" s="65"/>
      <c r="G901" s="66" t="s">
        <v>2276</v>
      </c>
      <c r="H901" s="66"/>
      <c r="I901" s="66"/>
    </row>
    <row r="902" spans="1:9" ht="43.2" x14ac:dyDescent="0.3">
      <c r="A902" s="59"/>
      <c r="B902" s="63" t="s">
        <v>846</v>
      </c>
      <c r="C902" s="66"/>
      <c r="D902" s="65"/>
      <c r="F902" s="65"/>
      <c r="G902" s="66" t="s">
        <v>2277</v>
      </c>
      <c r="H902" s="66"/>
      <c r="I902" s="66"/>
    </row>
    <row r="903" spans="1:9" x14ac:dyDescent="0.3">
      <c r="A903" s="59"/>
      <c r="B903" s="63" t="s">
        <v>848</v>
      </c>
      <c r="C903" s="66"/>
      <c r="D903" s="65"/>
      <c r="F903" s="65"/>
      <c r="G903" s="66" t="s">
        <v>2247</v>
      </c>
      <c r="H903" s="66"/>
      <c r="I903" s="66"/>
    </row>
    <row r="904" spans="1:9" ht="144" x14ac:dyDescent="0.3">
      <c r="A904" s="59">
        <v>201130000</v>
      </c>
      <c r="B904" s="63"/>
      <c r="C904" s="61"/>
      <c r="D904" s="76"/>
      <c r="F904" s="61" t="s">
        <v>2278</v>
      </c>
      <c r="G904" s="61"/>
      <c r="H904" s="61"/>
      <c r="I904" s="61"/>
    </row>
    <row r="905" spans="1:9" ht="158.4" x14ac:dyDescent="0.3">
      <c r="A905" s="59">
        <v>201130100</v>
      </c>
      <c r="B905" s="63"/>
      <c r="C905" s="66"/>
      <c r="D905" s="60"/>
      <c r="F905" s="66" t="s">
        <v>2279</v>
      </c>
      <c r="G905" s="66"/>
      <c r="H905" s="66"/>
      <c r="I905" s="66"/>
    </row>
    <row r="906" spans="1:9" ht="57.6" x14ac:dyDescent="0.3">
      <c r="A906" s="59"/>
      <c r="B906" s="63" t="s">
        <v>545</v>
      </c>
      <c r="C906" s="86"/>
      <c r="D906" s="65"/>
      <c r="F906" s="65"/>
      <c r="G906" s="86" t="s">
        <v>2094</v>
      </c>
      <c r="H906" s="86"/>
      <c r="I906" s="85"/>
    </row>
    <row r="907" spans="1:9" ht="100.8" x14ac:dyDescent="0.3">
      <c r="A907" s="59"/>
      <c r="B907" s="63" t="s">
        <v>743</v>
      </c>
      <c r="C907" s="66"/>
      <c r="D907" s="65"/>
      <c r="F907" s="65"/>
      <c r="G907" s="66" t="s">
        <v>2233</v>
      </c>
      <c r="H907" s="66"/>
      <c r="I907" s="66"/>
    </row>
    <row r="908" spans="1:9" ht="100.8" x14ac:dyDescent="0.3">
      <c r="A908" s="59"/>
      <c r="B908" s="85" t="s">
        <v>547</v>
      </c>
      <c r="C908" s="66"/>
      <c r="D908" s="65"/>
      <c r="F908" s="65"/>
      <c r="G908" s="66" t="s">
        <v>2095</v>
      </c>
      <c r="H908" s="66"/>
      <c r="I908" s="66"/>
    </row>
    <row r="909" spans="1:9" ht="57.6" x14ac:dyDescent="0.3">
      <c r="A909" s="59"/>
      <c r="B909" s="85" t="s">
        <v>549</v>
      </c>
      <c r="C909" s="66"/>
      <c r="D909" s="65"/>
      <c r="F909" s="65"/>
      <c r="G909" s="66" t="s">
        <v>2096</v>
      </c>
      <c r="H909" s="66"/>
      <c r="I909" s="66"/>
    </row>
    <row r="910" spans="1:9" ht="72" x14ac:dyDescent="0.3">
      <c r="A910" s="59"/>
      <c r="B910" s="85" t="s">
        <v>551</v>
      </c>
      <c r="C910" s="66"/>
      <c r="D910" s="65"/>
      <c r="F910" s="65"/>
      <c r="G910" s="66" t="s">
        <v>2097</v>
      </c>
      <c r="H910" s="66"/>
      <c r="I910" s="66"/>
    </row>
    <row r="911" spans="1:9" ht="86.4" x14ac:dyDescent="0.3">
      <c r="A911" s="59"/>
      <c r="B911" s="63" t="s">
        <v>745</v>
      </c>
      <c r="C911" s="66"/>
      <c r="D911" s="65"/>
      <c r="F911" s="65"/>
      <c r="G911" s="66" t="s">
        <v>2234</v>
      </c>
      <c r="H911" s="66"/>
      <c r="I911" s="66"/>
    </row>
    <row r="912" spans="1:9" ht="57.6" x14ac:dyDescent="0.3">
      <c r="A912" s="59"/>
      <c r="B912" s="63" t="s">
        <v>747</v>
      </c>
      <c r="C912" s="66"/>
      <c r="D912" s="65"/>
      <c r="F912" s="65"/>
      <c r="G912" s="66" t="s">
        <v>2235</v>
      </c>
      <c r="H912" s="66"/>
      <c r="I912" s="66"/>
    </row>
    <row r="913" spans="1:9" ht="43.2" x14ac:dyDescent="0.3">
      <c r="A913" s="59"/>
      <c r="B913" s="63" t="s">
        <v>749</v>
      </c>
      <c r="C913" s="66"/>
      <c r="D913" s="65"/>
      <c r="F913" s="65"/>
      <c r="G913" s="66" t="s">
        <v>2236</v>
      </c>
      <c r="H913" s="66"/>
      <c r="I913" s="66"/>
    </row>
    <row r="914" spans="1:9" ht="72" x14ac:dyDescent="0.3">
      <c r="A914" s="59"/>
      <c r="B914" s="85" t="s">
        <v>553</v>
      </c>
      <c r="C914" s="66"/>
      <c r="D914" s="65"/>
      <c r="F914" s="65"/>
      <c r="G914" s="66" t="s">
        <v>2098</v>
      </c>
      <c r="H914" s="66"/>
      <c r="I914" s="66"/>
    </row>
    <row r="915" spans="1:9" ht="72" x14ac:dyDescent="0.3">
      <c r="A915" s="59"/>
      <c r="B915" s="85" t="s">
        <v>555</v>
      </c>
      <c r="C915" s="66"/>
      <c r="D915" s="65"/>
      <c r="F915" s="65"/>
      <c r="G915" s="66" t="s">
        <v>2099</v>
      </c>
      <c r="H915" s="66"/>
      <c r="I915" s="66"/>
    </row>
    <row r="916" spans="1:9" ht="57.6" x14ac:dyDescent="0.3">
      <c r="A916" s="59"/>
      <c r="B916" s="63" t="s">
        <v>851</v>
      </c>
      <c r="C916" s="86"/>
      <c r="D916" s="65"/>
      <c r="F916" s="65"/>
      <c r="G916" s="86" t="s">
        <v>2280</v>
      </c>
      <c r="H916" s="86"/>
      <c r="I916" s="85"/>
    </row>
    <row r="917" spans="1:9" x14ac:dyDescent="0.3">
      <c r="A917" s="59"/>
      <c r="B917" s="63" t="s">
        <v>853</v>
      </c>
      <c r="C917" s="85"/>
      <c r="D917" s="65"/>
      <c r="F917" s="65"/>
      <c r="G917" s="85" t="s">
        <v>854</v>
      </c>
      <c r="H917" s="85"/>
      <c r="I917" s="85"/>
    </row>
    <row r="918" spans="1:9" x14ac:dyDescent="0.3">
      <c r="A918" s="59"/>
      <c r="B918" s="63" t="s">
        <v>855</v>
      </c>
      <c r="C918" s="85"/>
      <c r="D918" s="65"/>
      <c r="F918" s="65"/>
      <c r="G918" s="85" t="s">
        <v>2247</v>
      </c>
      <c r="H918" s="85"/>
      <c r="I918" s="85"/>
    </row>
    <row r="919" spans="1:9" ht="158.4" x14ac:dyDescent="0.3">
      <c r="A919" s="59">
        <v>201130200</v>
      </c>
      <c r="B919" s="63"/>
      <c r="C919" s="66"/>
      <c r="D919" s="66"/>
      <c r="F919" s="66" t="s">
        <v>2281</v>
      </c>
      <c r="G919" s="66"/>
      <c r="H919" s="66"/>
      <c r="I919" s="66"/>
    </row>
    <row r="920" spans="1:9" ht="72" x14ac:dyDescent="0.3">
      <c r="A920" s="59"/>
      <c r="B920" s="63" t="s">
        <v>558</v>
      </c>
      <c r="C920" s="86"/>
      <c r="D920" s="65"/>
      <c r="F920" s="65"/>
      <c r="G920" s="86" t="s">
        <v>2101</v>
      </c>
      <c r="H920" s="86"/>
      <c r="I920" s="85"/>
    </row>
    <row r="921" spans="1:9" ht="72" x14ac:dyDescent="0.3">
      <c r="A921" s="59"/>
      <c r="B921" s="85" t="s">
        <v>560</v>
      </c>
      <c r="C921" s="66"/>
      <c r="D921" s="65"/>
      <c r="F921" s="65"/>
      <c r="G921" s="66" t="s">
        <v>2102</v>
      </c>
      <c r="H921" s="66"/>
      <c r="I921" s="66"/>
    </row>
    <row r="922" spans="1:9" ht="72" x14ac:dyDescent="0.3">
      <c r="A922" s="59"/>
      <c r="B922" s="85" t="s">
        <v>562</v>
      </c>
      <c r="C922" s="66"/>
      <c r="D922" s="65"/>
      <c r="F922" s="65"/>
      <c r="G922" s="66" t="s">
        <v>2103</v>
      </c>
      <c r="H922" s="66"/>
      <c r="I922" s="66"/>
    </row>
    <row r="923" spans="1:9" ht="72" x14ac:dyDescent="0.3">
      <c r="A923" s="59"/>
      <c r="B923" s="85" t="s">
        <v>564</v>
      </c>
      <c r="C923" s="66"/>
      <c r="D923" s="65"/>
      <c r="F923" s="65"/>
      <c r="G923" s="66" t="s">
        <v>2104</v>
      </c>
      <c r="H923" s="66"/>
      <c r="I923" s="66"/>
    </row>
    <row r="924" spans="1:9" ht="86.4" x14ac:dyDescent="0.3">
      <c r="A924" s="59"/>
      <c r="B924" s="85" t="s">
        <v>566</v>
      </c>
      <c r="C924" s="66"/>
      <c r="D924" s="65"/>
      <c r="F924" s="65"/>
      <c r="G924" s="66" t="s">
        <v>2105</v>
      </c>
      <c r="H924" s="66"/>
      <c r="I924" s="66"/>
    </row>
    <row r="925" spans="1:9" ht="72" x14ac:dyDescent="0.3">
      <c r="A925" s="59"/>
      <c r="B925" s="85" t="s">
        <v>568</v>
      </c>
      <c r="C925" s="66"/>
      <c r="D925" s="65"/>
      <c r="F925" s="65"/>
      <c r="G925" s="66" t="s">
        <v>2106</v>
      </c>
      <c r="H925" s="66"/>
      <c r="I925" s="66"/>
    </row>
    <row r="926" spans="1:9" ht="57.6" x14ac:dyDescent="0.3">
      <c r="A926" s="59"/>
      <c r="B926" s="63" t="s">
        <v>752</v>
      </c>
      <c r="C926" s="86"/>
      <c r="D926" s="65"/>
      <c r="F926" s="65"/>
      <c r="G926" s="86" t="s">
        <v>2238</v>
      </c>
      <c r="H926" s="86"/>
      <c r="I926" s="85"/>
    </row>
    <row r="927" spans="1:9" x14ac:dyDescent="0.3">
      <c r="A927" s="59"/>
      <c r="B927" s="63" t="s">
        <v>754</v>
      </c>
      <c r="C927" s="66"/>
      <c r="D927" s="65"/>
      <c r="F927" s="65"/>
      <c r="G927" s="66" t="s">
        <v>2239</v>
      </c>
      <c r="H927" s="66"/>
      <c r="I927" s="66"/>
    </row>
    <row r="928" spans="1:9" ht="28.8" x14ac:dyDescent="0.3">
      <c r="A928" s="59"/>
      <c r="B928" s="63" t="s">
        <v>756</v>
      </c>
      <c r="C928" s="66"/>
      <c r="D928" s="65"/>
      <c r="F928" s="65"/>
      <c r="G928" s="66" t="s">
        <v>2240</v>
      </c>
      <c r="H928" s="66"/>
      <c r="I928" s="66"/>
    </row>
    <row r="929" spans="1:9" ht="28.8" x14ac:dyDescent="0.3">
      <c r="A929" s="59"/>
      <c r="B929" s="63" t="s">
        <v>758</v>
      </c>
      <c r="C929" s="66"/>
      <c r="D929" s="65"/>
      <c r="F929" s="65"/>
      <c r="G929" s="66" t="s">
        <v>2241</v>
      </c>
      <c r="H929" s="66"/>
      <c r="I929" s="66"/>
    </row>
    <row r="930" spans="1:9" x14ac:dyDescent="0.3">
      <c r="A930" s="59"/>
      <c r="B930" s="63" t="s">
        <v>760</v>
      </c>
      <c r="C930" s="66"/>
      <c r="D930" s="65"/>
      <c r="F930" s="65"/>
      <c r="G930" s="66" t="s">
        <v>2242</v>
      </c>
      <c r="H930" s="66"/>
      <c r="I930" s="66"/>
    </row>
    <row r="931" spans="1:9" ht="28.8" x14ac:dyDescent="0.3">
      <c r="A931" s="59"/>
      <c r="B931" s="63" t="s">
        <v>762</v>
      </c>
      <c r="C931" s="66"/>
      <c r="D931" s="65"/>
      <c r="F931" s="65"/>
      <c r="G931" s="66" t="s">
        <v>2243</v>
      </c>
      <c r="H931" s="66"/>
      <c r="I931" s="66"/>
    </row>
    <row r="932" spans="1:9" ht="43.2" x14ac:dyDescent="0.3">
      <c r="A932" s="59"/>
      <c r="B932" s="63" t="s">
        <v>764</v>
      </c>
      <c r="C932" s="86"/>
      <c r="D932" s="65"/>
      <c r="F932" s="65"/>
      <c r="G932" s="86" t="s">
        <v>2244</v>
      </c>
      <c r="H932" s="86"/>
      <c r="I932" s="85"/>
    </row>
    <row r="933" spans="1:9" x14ac:dyDescent="0.3">
      <c r="A933" s="59"/>
      <c r="B933" s="63" t="s">
        <v>766</v>
      </c>
      <c r="C933" s="66"/>
      <c r="D933" s="65"/>
      <c r="F933" s="65"/>
      <c r="G933" s="66" t="s">
        <v>2245</v>
      </c>
      <c r="H933" s="66"/>
      <c r="I933" s="66"/>
    </row>
    <row r="934" spans="1:9" ht="28.8" x14ac:dyDescent="0.3">
      <c r="A934" s="59"/>
      <c r="B934" s="63" t="s">
        <v>768</v>
      </c>
      <c r="C934" s="66"/>
      <c r="D934" s="65"/>
      <c r="F934" s="65"/>
      <c r="G934" s="66" t="s">
        <v>2246</v>
      </c>
      <c r="H934" s="66"/>
      <c r="I934" s="66"/>
    </row>
    <row r="935" spans="1:9" x14ac:dyDescent="0.3">
      <c r="A935" s="59"/>
      <c r="B935" s="63" t="s">
        <v>770</v>
      </c>
      <c r="C935" s="66"/>
      <c r="D935" s="65"/>
      <c r="F935" s="65"/>
      <c r="G935" s="66" t="s">
        <v>2247</v>
      </c>
      <c r="H935" s="66"/>
      <c r="I935" s="66"/>
    </row>
    <row r="936" spans="1:9" ht="72" x14ac:dyDescent="0.3">
      <c r="A936" s="59"/>
      <c r="B936" s="63" t="s">
        <v>771</v>
      </c>
      <c r="C936" s="86"/>
      <c r="D936" s="65"/>
      <c r="F936" s="65"/>
      <c r="G936" s="86" t="s">
        <v>2248</v>
      </c>
      <c r="H936" s="86"/>
      <c r="I936" s="85"/>
    </row>
    <row r="937" spans="1:9" ht="28.8" x14ac:dyDescent="0.3">
      <c r="A937" s="59"/>
      <c r="B937" s="63" t="s">
        <v>773</v>
      </c>
      <c r="C937" s="66"/>
      <c r="D937" s="65"/>
      <c r="F937" s="65"/>
      <c r="G937" s="66" t="s">
        <v>2249</v>
      </c>
      <c r="H937" s="66"/>
      <c r="I937" s="66"/>
    </row>
    <row r="938" spans="1:9" ht="28.8" x14ac:dyDescent="0.3">
      <c r="A938" s="59"/>
      <c r="B938" s="63" t="s">
        <v>775</v>
      </c>
      <c r="C938" s="66"/>
      <c r="D938" s="65"/>
      <c r="F938" s="65"/>
      <c r="G938" s="66" t="s">
        <v>2250</v>
      </c>
      <c r="H938" s="66"/>
      <c r="I938" s="66"/>
    </row>
    <row r="939" spans="1:9" ht="72" x14ac:dyDescent="0.3">
      <c r="A939" s="59">
        <v>201140000</v>
      </c>
      <c r="B939" s="63"/>
      <c r="C939" s="61"/>
      <c r="D939" s="76"/>
      <c r="F939" s="61" t="s">
        <v>2282</v>
      </c>
      <c r="G939" s="61"/>
      <c r="H939" s="61"/>
      <c r="I939" s="61"/>
    </row>
    <row r="940" spans="1:9" ht="86.4" x14ac:dyDescent="0.3">
      <c r="A940" s="59">
        <v>201140100</v>
      </c>
      <c r="B940" s="63"/>
      <c r="C940" s="66"/>
      <c r="D940" s="66"/>
      <c r="F940" s="66" t="s">
        <v>2283</v>
      </c>
      <c r="G940" s="66"/>
      <c r="H940" s="66"/>
      <c r="I940" s="66"/>
    </row>
    <row r="941" spans="1:9" ht="57.6" x14ac:dyDescent="0.3">
      <c r="A941" s="59"/>
      <c r="B941" s="63" t="s">
        <v>545</v>
      </c>
      <c r="C941" s="86"/>
      <c r="D941" s="65"/>
      <c r="F941" s="65"/>
      <c r="G941" s="86" t="s">
        <v>2094</v>
      </c>
      <c r="H941" s="86"/>
      <c r="I941" s="85"/>
    </row>
    <row r="942" spans="1:9" ht="100.8" x14ac:dyDescent="0.3">
      <c r="A942" s="59"/>
      <c r="B942" s="63" t="s">
        <v>743</v>
      </c>
      <c r="C942" s="66"/>
      <c r="D942" s="65"/>
      <c r="F942" s="65"/>
      <c r="G942" s="66" t="s">
        <v>2233</v>
      </c>
      <c r="H942" s="66"/>
      <c r="I942" s="66"/>
    </row>
    <row r="943" spans="1:9" ht="100.8" x14ac:dyDescent="0.3">
      <c r="A943" s="59"/>
      <c r="B943" s="85" t="s">
        <v>547</v>
      </c>
      <c r="C943" s="66"/>
      <c r="D943" s="65"/>
      <c r="F943" s="65"/>
      <c r="G943" s="66" t="s">
        <v>2095</v>
      </c>
      <c r="H943" s="66"/>
      <c r="I943" s="66"/>
    </row>
    <row r="944" spans="1:9" ht="57.6" x14ac:dyDescent="0.3">
      <c r="A944" s="59"/>
      <c r="B944" s="85" t="s">
        <v>549</v>
      </c>
      <c r="C944" s="66"/>
      <c r="D944" s="65"/>
      <c r="F944" s="65"/>
      <c r="G944" s="66" t="s">
        <v>2096</v>
      </c>
      <c r="H944" s="66"/>
      <c r="I944" s="66"/>
    </row>
    <row r="945" spans="1:9" ht="72" x14ac:dyDescent="0.3">
      <c r="A945" s="59"/>
      <c r="B945" s="85" t="s">
        <v>551</v>
      </c>
      <c r="C945" s="66"/>
      <c r="D945" s="65"/>
      <c r="F945" s="65"/>
      <c r="G945" s="66" t="s">
        <v>2097</v>
      </c>
      <c r="H945" s="66"/>
      <c r="I945" s="66"/>
    </row>
    <row r="946" spans="1:9" ht="86.4" x14ac:dyDescent="0.3">
      <c r="A946" s="59"/>
      <c r="B946" s="63" t="s">
        <v>745</v>
      </c>
      <c r="C946" s="66"/>
      <c r="D946" s="65"/>
      <c r="F946" s="65"/>
      <c r="G946" s="66" t="s">
        <v>2234</v>
      </c>
      <c r="H946" s="66"/>
      <c r="I946" s="66"/>
    </row>
    <row r="947" spans="1:9" ht="57.6" x14ac:dyDescent="0.3">
      <c r="A947" s="59"/>
      <c r="B947" s="63" t="s">
        <v>747</v>
      </c>
      <c r="C947" s="66"/>
      <c r="D947" s="65"/>
      <c r="F947" s="65"/>
      <c r="G947" s="66" t="s">
        <v>2235</v>
      </c>
      <c r="H947" s="66"/>
      <c r="I947" s="66"/>
    </row>
    <row r="948" spans="1:9" ht="43.2" x14ac:dyDescent="0.3">
      <c r="A948" s="59"/>
      <c r="B948" s="63" t="s">
        <v>749</v>
      </c>
      <c r="C948" s="66"/>
      <c r="D948" s="65"/>
      <c r="F948" s="65"/>
      <c r="G948" s="66" t="s">
        <v>2236</v>
      </c>
      <c r="H948" s="66"/>
      <c r="I948" s="66"/>
    </row>
    <row r="949" spans="1:9" ht="72" x14ac:dyDescent="0.3">
      <c r="A949" s="59"/>
      <c r="B949" s="85" t="s">
        <v>553</v>
      </c>
      <c r="C949" s="66"/>
      <c r="D949" s="65"/>
      <c r="F949" s="65"/>
      <c r="G949" s="66" t="s">
        <v>2098</v>
      </c>
      <c r="H949" s="66"/>
      <c r="I949" s="66"/>
    </row>
    <row r="950" spans="1:9" ht="72" x14ac:dyDescent="0.3">
      <c r="A950" s="59"/>
      <c r="B950" s="85" t="s">
        <v>555</v>
      </c>
      <c r="C950" s="66"/>
      <c r="D950" s="65"/>
      <c r="F950" s="65"/>
      <c r="G950" s="66" t="s">
        <v>2099</v>
      </c>
      <c r="H950" s="66"/>
      <c r="I950" s="66"/>
    </row>
    <row r="951" spans="1:9" ht="86.4" x14ac:dyDescent="0.3">
      <c r="A951" s="59">
        <v>201140200</v>
      </c>
      <c r="B951" s="63"/>
      <c r="C951" s="66"/>
      <c r="D951" s="66"/>
      <c r="F951" s="66" t="s">
        <v>2284</v>
      </c>
      <c r="G951" s="66"/>
      <c r="H951" s="66"/>
      <c r="I951" s="66"/>
    </row>
    <row r="952" spans="1:9" ht="72" x14ac:dyDescent="0.3">
      <c r="A952" s="59"/>
      <c r="B952" s="63" t="s">
        <v>558</v>
      </c>
      <c r="C952" s="86"/>
      <c r="D952" s="65"/>
      <c r="F952" s="65"/>
      <c r="G952" s="86" t="s">
        <v>2101</v>
      </c>
      <c r="H952" s="86"/>
      <c r="I952" s="85"/>
    </row>
    <row r="953" spans="1:9" ht="72" x14ac:dyDescent="0.3">
      <c r="A953" s="59"/>
      <c r="B953" s="85" t="s">
        <v>560</v>
      </c>
      <c r="C953" s="66"/>
      <c r="D953" s="65"/>
      <c r="F953" s="65"/>
      <c r="G953" s="66" t="s">
        <v>2102</v>
      </c>
      <c r="H953" s="66"/>
      <c r="I953" s="66"/>
    </row>
    <row r="954" spans="1:9" ht="72" x14ac:dyDescent="0.3">
      <c r="A954" s="59"/>
      <c r="B954" s="85" t="s">
        <v>562</v>
      </c>
      <c r="C954" s="66"/>
      <c r="D954" s="65"/>
      <c r="F954" s="65"/>
      <c r="G954" s="66" t="s">
        <v>2103</v>
      </c>
      <c r="H954" s="66"/>
      <c r="I954" s="66"/>
    </row>
    <row r="955" spans="1:9" ht="72" x14ac:dyDescent="0.3">
      <c r="A955" s="59"/>
      <c r="B955" s="85" t="s">
        <v>564</v>
      </c>
      <c r="C955" s="66"/>
      <c r="D955" s="65"/>
      <c r="F955" s="65"/>
      <c r="G955" s="66" t="s">
        <v>2104</v>
      </c>
      <c r="H955" s="66"/>
      <c r="I955" s="66"/>
    </row>
    <row r="956" spans="1:9" ht="86.4" x14ac:dyDescent="0.3">
      <c r="A956" s="59"/>
      <c r="B956" s="85" t="s">
        <v>566</v>
      </c>
      <c r="C956" s="66"/>
      <c r="D956" s="65"/>
      <c r="F956" s="65"/>
      <c r="G956" s="66" t="s">
        <v>2105</v>
      </c>
      <c r="H956" s="66"/>
      <c r="I956" s="66"/>
    </row>
    <row r="957" spans="1:9" ht="72" x14ac:dyDescent="0.3">
      <c r="A957" s="59"/>
      <c r="B957" s="85" t="s">
        <v>568</v>
      </c>
      <c r="C957" s="66"/>
      <c r="D957" s="65"/>
      <c r="F957" s="65"/>
      <c r="G957" s="66" t="s">
        <v>2106</v>
      </c>
      <c r="H957" s="66"/>
      <c r="I957" s="66"/>
    </row>
    <row r="958" spans="1:9" ht="115.2" x14ac:dyDescent="0.3">
      <c r="A958" s="59">
        <v>201150000</v>
      </c>
      <c r="B958" s="63"/>
      <c r="C958" s="61"/>
      <c r="D958" s="76"/>
      <c r="F958" s="61" t="s">
        <v>2285</v>
      </c>
      <c r="G958" s="61"/>
      <c r="H958" s="61"/>
      <c r="I958" s="61"/>
    </row>
    <row r="959" spans="1:9" ht="43.2" x14ac:dyDescent="0.3">
      <c r="A959" s="59">
        <v>201150100</v>
      </c>
      <c r="B959" s="63"/>
      <c r="C959" s="66"/>
      <c r="D959" s="60"/>
      <c r="F959" s="66" t="s">
        <v>2286</v>
      </c>
      <c r="G959" s="66"/>
      <c r="H959" s="66"/>
      <c r="I959" s="66"/>
    </row>
    <row r="960" spans="1:9" ht="43.2" x14ac:dyDescent="0.3">
      <c r="A960" s="59">
        <v>201150200</v>
      </c>
      <c r="B960" s="63"/>
      <c r="C960" s="66"/>
      <c r="D960" s="60"/>
      <c r="F960" s="66" t="s">
        <v>2287</v>
      </c>
      <c r="G960" s="66"/>
      <c r="H960" s="66"/>
      <c r="I960" s="66"/>
    </row>
    <row r="961" spans="1:9" ht="115.2" x14ac:dyDescent="0.3">
      <c r="A961" s="59">
        <v>201150300</v>
      </c>
      <c r="B961" s="63"/>
      <c r="C961" s="66"/>
      <c r="D961" s="60"/>
      <c r="F961" s="66" t="s">
        <v>2288</v>
      </c>
      <c r="G961" s="66"/>
      <c r="H961" s="66"/>
      <c r="I961" s="66"/>
    </row>
    <row r="962" spans="1:9" ht="57.6" x14ac:dyDescent="0.3">
      <c r="A962" s="59"/>
      <c r="B962" s="63" t="s">
        <v>545</v>
      </c>
      <c r="C962" s="86"/>
      <c r="D962" s="65"/>
      <c r="F962" s="65"/>
      <c r="G962" s="86" t="s">
        <v>2094</v>
      </c>
      <c r="H962" s="86"/>
      <c r="I962" s="85"/>
    </row>
    <row r="963" spans="1:9" ht="100.8" x14ac:dyDescent="0.3">
      <c r="A963" s="59"/>
      <c r="B963" s="63" t="s">
        <v>743</v>
      </c>
      <c r="C963" s="66"/>
      <c r="D963" s="65"/>
      <c r="F963" s="65"/>
      <c r="G963" s="66" t="s">
        <v>2233</v>
      </c>
      <c r="H963" s="66"/>
      <c r="I963" s="66"/>
    </row>
    <row r="964" spans="1:9" ht="100.8" x14ac:dyDescent="0.3">
      <c r="A964" s="59"/>
      <c r="B964" s="85" t="s">
        <v>547</v>
      </c>
      <c r="C964" s="66"/>
      <c r="D964" s="65"/>
      <c r="F964" s="65"/>
      <c r="G964" s="66" t="s">
        <v>2095</v>
      </c>
      <c r="H964" s="66"/>
      <c r="I964" s="66"/>
    </row>
    <row r="965" spans="1:9" ht="57.6" x14ac:dyDescent="0.3">
      <c r="A965" s="59"/>
      <c r="B965" s="85" t="s">
        <v>549</v>
      </c>
      <c r="C965" s="66"/>
      <c r="D965" s="65"/>
      <c r="F965" s="65"/>
      <c r="G965" s="66" t="s">
        <v>2096</v>
      </c>
      <c r="H965" s="66"/>
      <c r="I965" s="66"/>
    </row>
    <row r="966" spans="1:9" ht="72" x14ac:dyDescent="0.3">
      <c r="A966" s="59"/>
      <c r="B966" s="85" t="s">
        <v>551</v>
      </c>
      <c r="C966" s="66"/>
      <c r="D966" s="65"/>
      <c r="F966" s="65"/>
      <c r="G966" s="66" t="s">
        <v>2097</v>
      </c>
      <c r="H966" s="66"/>
      <c r="I966" s="66"/>
    </row>
    <row r="967" spans="1:9" ht="86.4" x14ac:dyDescent="0.3">
      <c r="A967" s="59"/>
      <c r="B967" s="63" t="s">
        <v>745</v>
      </c>
      <c r="C967" s="66"/>
      <c r="D967" s="65"/>
      <c r="F967" s="65"/>
      <c r="G967" s="66" t="s">
        <v>2234</v>
      </c>
      <c r="H967" s="66"/>
      <c r="I967" s="66"/>
    </row>
    <row r="968" spans="1:9" ht="57.6" x14ac:dyDescent="0.3">
      <c r="A968" s="59"/>
      <c r="B968" s="63" t="s">
        <v>747</v>
      </c>
      <c r="C968" s="66"/>
      <c r="D968" s="65"/>
      <c r="F968" s="65"/>
      <c r="G968" s="66" t="s">
        <v>2235</v>
      </c>
      <c r="H968" s="66"/>
      <c r="I968" s="66"/>
    </row>
    <row r="969" spans="1:9" ht="43.2" x14ac:dyDescent="0.3">
      <c r="A969" s="59"/>
      <c r="B969" s="63" t="s">
        <v>749</v>
      </c>
      <c r="C969" s="66"/>
      <c r="D969" s="65"/>
      <c r="F969" s="65"/>
      <c r="G969" s="66" t="s">
        <v>2236</v>
      </c>
      <c r="H969" s="66"/>
      <c r="I969" s="66"/>
    </row>
    <row r="970" spans="1:9" ht="72" x14ac:dyDescent="0.3">
      <c r="A970" s="59"/>
      <c r="B970" s="85" t="s">
        <v>553</v>
      </c>
      <c r="C970" s="66"/>
      <c r="D970" s="65"/>
      <c r="F970" s="65"/>
      <c r="G970" s="66" t="s">
        <v>2098</v>
      </c>
      <c r="H970" s="66"/>
      <c r="I970" s="66"/>
    </row>
    <row r="971" spans="1:9" ht="72" x14ac:dyDescent="0.3">
      <c r="A971" s="59"/>
      <c r="B971" s="85" t="s">
        <v>555</v>
      </c>
      <c r="C971" s="66"/>
      <c r="D971" s="65"/>
      <c r="F971" s="65"/>
      <c r="G971" s="66" t="s">
        <v>2099</v>
      </c>
      <c r="H971" s="66"/>
      <c r="I971" s="66"/>
    </row>
    <row r="972" spans="1:9" ht="115.2" x14ac:dyDescent="0.3">
      <c r="A972" s="59">
        <v>201150400</v>
      </c>
      <c r="B972" s="63"/>
      <c r="C972" s="66"/>
      <c r="D972" s="60"/>
      <c r="F972" s="66" t="s">
        <v>2289</v>
      </c>
      <c r="G972" s="66"/>
      <c r="H972" s="66"/>
      <c r="I972" s="66"/>
    </row>
    <row r="973" spans="1:9" ht="72" x14ac:dyDescent="0.3">
      <c r="A973" s="59"/>
      <c r="B973" s="63" t="s">
        <v>558</v>
      </c>
      <c r="C973" s="86"/>
      <c r="D973" s="65"/>
      <c r="F973" s="65"/>
      <c r="G973" s="86" t="s">
        <v>2101</v>
      </c>
      <c r="H973" s="86"/>
      <c r="I973" s="85"/>
    </row>
    <row r="974" spans="1:9" ht="72" x14ac:dyDescent="0.3">
      <c r="A974" s="59"/>
      <c r="B974" s="85" t="s">
        <v>560</v>
      </c>
      <c r="C974" s="66"/>
      <c r="D974" s="65"/>
      <c r="F974" s="65"/>
      <c r="G974" s="66" t="s">
        <v>2102</v>
      </c>
      <c r="H974" s="66"/>
      <c r="I974" s="66"/>
    </row>
    <row r="975" spans="1:9" ht="72" x14ac:dyDescent="0.3">
      <c r="A975" s="59"/>
      <c r="B975" s="85" t="s">
        <v>562</v>
      </c>
      <c r="C975" s="66"/>
      <c r="D975" s="65"/>
      <c r="F975" s="65"/>
      <c r="G975" s="66" t="s">
        <v>2103</v>
      </c>
      <c r="H975" s="66"/>
      <c r="I975" s="66"/>
    </row>
    <row r="976" spans="1:9" ht="72" x14ac:dyDescent="0.3">
      <c r="A976" s="59"/>
      <c r="B976" s="85" t="s">
        <v>564</v>
      </c>
      <c r="C976" s="66"/>
      <c r="D976" s="65"/>
      <c r="F976" s="65"/>
      <c r="G976" s="66" t="s">
        <v>2104</v>
      </c>
      <c r="H976" s="66"/>
      <c r="I976" s="66"/>
    </row>
    <row r="977" spans="1:9" ht="86.4" x14ac:dyDescent="0.3">
      <c r="A977" s="59"/>
      <c r="B977" s="85" t="s">
        <v>566</v>
      </c>
      <c r="C977" s="66"/>
      <c r="D977" s="65"/>
      <c r="F977" s="65"/>
      <c r="G977" s="66" t="s">
        <v>2105</v>
      </c>
      <c r="H977" s="66"/>
      <c r="I977" s="66"/>
    </row>
    <row r="978" spans="1:9" ht="72" x14ac:dyDescent="0.3">
      <c r="A978" s="59"/>
      <c r="B978" s="85" t="s">
        <v>568</v>
      </c>
      <c r="C978" s="66"/>
      <c r="D978" s="65"/>
      <c r="F978" s="65"/>
      <c r="G978" s="66" t="s">
        <v>2106</v>
      </c>
      <c r="H978" s="66"/>
      <c r="I978" s="66"/>
    </row>
    <row r="979" spans="1:9" ht="57.6" x14ac:dyDescent="0.3">
      <c r="A979" s="59"/>
      <c r="B979" s="63" t="s">
        <v>752</v>
      </c>
      <c r="C979" s="86"/>
      <c r="D979" s="65"/>
      <c r="F979" s="65"/>
      <c r="G979" s="86" t="s">
        <v>2238</v>
      </c>
      <c r="H979" s="86"/>
      <c r="I979" s="85"/>
    </row>
    <row r="980" spans="1:9" x14ac:dyDescent="0.3">
      <c r="A980" s="59"/>
      <c r="B980" s="63" t="s">
        <v>754</v>
      </c>
      <c r="C980" s="66"/>
      <c r="D980" s="65"/>
      <c r="F980" s="65"/>
      <c r="G980" s="66" t="s">
        <v>2239</v>
      </c>
      <c r="H980" s="66"/>
      <c r="I980" s="66"/>
    </row>
    <row r="981" spans="1:9" ht="28.8" x14ac:dyDescent="0.3">
      <c r="A981" s="59"/>
      <c r="B981" s="63" t="s">
        <v>756</v>
      </c>
      <c r="C981" s="66"/>
      <c r="D981" s="65"/>
      <c r="F981" s="65"/>
      <c r="G981" s="66" t="s">
        <v>2240</v>
      </c>
      <c r="H981" s="66"/>
      <c r="I981" s="66"/>
    </row>
    <row r="982" spans="1:9" ht="28.8" x14ac:dyDescent="0.3">
      <c r="A982" s="59"/>
      <c r="B982" s="63" t="s">
        <v>758</v>
      </c>
      <c r="C982" s="66"/>
      <c r="D982" s="65"/>
      <c r="F982" s="65"/>
      <c r="G982" s="66" t="s">
        <v>2241</v>
      </c>
      <c r="H982" s="66"/>
      <c r="I982" s="66"/>
    </row>
    <row r="983" spans="1:9" x14ac:dyDescent="0.3">
      <c r="A983" s="59"/>
      <c r="B983" s="63" t="s">
        <v>760</v>
      </c>
      <c r="C983" s="66"/>
      <c r="D983" s="65"/>
      <c r="F983" s="65"/>
      <c r="G983" s="66" t="s">
        <v>2242</v>
      </c>
      <c r="H983" s="66"/>
      <c r="I983" s="66"/>
    </row>
    <row r="984" spans="1:9" ht="28.8" x14ac:dyDescent="0.3">
      <c r="A984" s="59"/>
      <c r="B984" s="63" t="s">
        <v>762</v>
      </c>
      <c r="C984" s="66"/>
      <c r="D984" s="65"/>
      <c r="F984" s="65"/>
      <c r="G984" s="66" t="s">
        <v>2243</v>
      </c>
      <c r="H984" s="66"/>
      <c r="I984" s="66"/>
    </row>
    <row r="985" spans="1:9" ht="43.2" x14ac:dyDescent="0.3">
      <c r="A985" s="59"/>
      <c r="B985" s="63" t="s">
        <v>764</v>
      </c>
      <c r="C985" s="86"/>
      <c r="D985" s="65"/>
      <c r="F985" s="65"/>
      <c r="G985" s="86" t="s">
        <v>2244</v>
      </c>
      <c r="H985" s="86"/>
      <c r="I985" s="85"/>
    </row>
    <row r="986" spans="1:9" x14ac:dyDescent="0.3">
      <c r="A986" s="59"/>
      <c r="B986" s="63" t="s">
        <v>766</v>
      </c>
      <c r="C986" s="66"/>
      <c r="D986" s="65"/>
      <c r="F986" s="65"/>
      <c r="G986" s="66" t="s">
        <v>2245</v>
      </c>
      <c r="H986" s="66"/>
      <c r="I986" s="66"/>
    </row>
    <row r="987" spans="1:9" ht="28.8" x14ac:dyDescent="0.3">
      <c r="A987" s="59"/>
      <c r="B987" s="63" t="s">
        <v>768</v>
      </c>
      <c r="C987" s="66"/>
      <c r="D987" s="65"/>
      <c r="F987" s="65"/>
      <c r="G987" s="66" t="s">
        <v>2246</v>
      </c>
      <c r="H987" s="66"/>
      <c r="I987" s="66"/>
    </row>
    <row r="988" spans="1:9" x14ac:dyDescent="0.3">
      <c r="A988" s="59"/>
      <c r="B988" s="63" t="s">
        <v>770</v>
      </c>
      <c r="C988" s="66"/>
      <c r="D988" s="65"/>
      <c r="F988" s="65"/>
      <c r="G988" s="66" t="s">
        <v>2247</v>
      </c>
      <c r="H988" s="66"/>
      <c r="I988" s="66"/>
    </row>
    <row r="989" spans="1:9" ht="72" x14ac:dyDescent="0.3">
      <c r="A989" s="59"/>
      <c r="B989" s="63" t="s">
        <v>771</v>
      </c>
      <c r="C989" s="86"/>
      <c r="D989" s="65"/>
      <c r="F989" s="65"/>
      <c r="G989" s="86" t="s">
        <v>2248</v>
      </c>
      <c r="H989" s="86"/>
      <c r="I989" s="85"/>
    </row>
    <row r="990" spans="1:9" ht="28.8" x14ac:dyDescent="0.3">
      <c r="A990" s="59"/>
      <c r="B990" s="63" t="s">
        <v>773</v>
      </c>
      <c r="C990" s="66"/>
      <c r="D990" s="65"/>
      <c r="F990" s="65"/>
      <c r="G990" s="66" t="s">
        <v>2249</v>
      </c>
      <c r="H990" s="66"/>
      <c r="I990" s="66"/>
    </row>
    <row r="991" spans="1:9" ht="28.8" x14ac:dyDescent="0.3">
      <c r="A991" s="59"/>
      <c r="B991" s="63" t="s">
        <v>775</v>
      </c>
      <c r="C991" s="66"/>
      <c r="D991" s="65"/>
      <c r="F991" s="65"/>
      <c r="G991" s="66" t="s">
        <v>2250</v>
      </c>
      <c r="H991" s="66"/>
      <c r="I991" s="66"/>
    </row>
    <row r="992" spans="1:9" ht="100.8" x14ac:dyDescent="0.3">
      <c r="A992" s="59">
        <v>201160100</v>
      </c>
      <c r="B992" s="63"/>
      <c r="C992" s="66"/>
      <c r="D992" s="60"/>
      <c r="F992" s="66" t="s">
        <v>2290</v>
      </c>
      <c r="G992" s="66"/>
      <c r="H992" s="66"/>
      <c r="I992" s="66"/>
    </row>
    <row r="993" spans="1:9" ht="57.6" x14ac:dyDescent="0.3">
      <c r="A993" s="59"/>
      <c r="B993" s="63" t="s">
        <v>545</v>
      </c>
      <c r="C993" s="86"/>
      <c r="D993" s="65"/>
      <c r="F993" s="65"/>
      <c r="G993" s="86" t="s">
        <v>2094</v>
      </c>
      <c r="H993" s="86"/>
      <c r="I993" s="85"/>
    </row>
    <row r="994" spans="1:9" ht="100.8" x14ac:dyDescent="0.3">
      <c r="A994" s="59"/>
      <c r="B994" s="63" t="s">
        <v>743</v>
      </c>
      <c r="C994" s="66"/>
      <c r="D994" s="65"/>
      <c r="F994" s="65"/>
      <c r="G994" s="66" t="s">
        <v>2233</v>
      </c>
      <c r="H994" s="66"/>
      <c r="I994" s="66"/>
    </row>
    <row r="995" spans="1:9" ht="100.8" x14ac:dyDescent="0.3">
      <c r="A995" s="59"/>
      <c r="B995" s="85" t="s">
        <v>547</v>
      </c>
      <c r="C995" s="66"/>
      <c r="D995" s="65"/>
      <c r="F995" s="65"/>
      <c r="G995" s="66" t="s">
        <v>2095</v>
      </c>
      <c r="H995" s="66"/>
      <c r="I995" s="66"/>
    </row>
    <row r="996" spans="1:9" ht="57.6" x14ac:dyDescent="0.3">
      <c r="A996" s="59"/>
      <c r="B996" s="85" t="s">
        <v>549</v>
      </c>
      <c r="C996" s="66"/>
      <c r="D996" s="65"/>
      <c r="F996" s="65"/>
      <c r="G996" s="66" t="s">
        <v>2096</v>
      </c>
      <c r="H996" s="66"/>
      <c r="I996" s="66"/>
    </row>
    <row r="997" spans="1:9" ht="72" x14ac:dyDescent="0.3">
      <c r="A997" s="59"/>
      <c r="B997" s="85" t="s">
        <v>551</v>
      </c>
      <c r="C997" s="66"/>
      <c r="D997" s="65"/>
      <c r="F997" s="65"/>
      <c r="G997" s="66" t="s">
        <v>2097</v>
      </c>
      <c r="H997" s="66"/>
      <c r="I997" s="66"/>
    </row>
    <row r="998" spans="1:9" ht="86.4" x14ac:dyDescent="0.3">
      <c r="A998" s="59"/>
      <c r="B998" s="63" t="s">
        <v>745</v>
      </c>
      <c r="C998" s="66"/>
      <c r="D998" s="65"/>
      <c r="F998" s="65"/>
      <c r="G998" s="66" t="s">
        <v>2234</v>
      </c>
      <c r="H998" s="66"/>
      <c r="I998" s="66"/>
    </row>
    <row r="999" spans="1:9" ht="57.6" x14ac:dyDescent="0.3">
      <c r="A999" s="59"/>
      <c r="B999" s="63" t="s">
        <v>747</v>
      </c>
      <c r="C999" s="66"/>
      <c r="D999" s="65"/>
      <c r="F999" s="65"/>
      <c r="G999" s="66" t="s">
        <v>2235</v>
      </c>
      <c r="H999" s="66"/>
      <c r="I999" s="66"/>
    </row>
    <row r="1000" spans="1:9" ht="43.2" x14ac:dyDescent="0.3">
      <c r="A1000" s="59"/>
      <c r="B1000" s="63" t="s">
        <v>749</v>
      </c>
      <c r="C1000" s="66"/>
      <c r="D1000" s="65"/>
      <c r="F1000" s="65"/>
      <c r="G1000" s="66" t="s">
        <v>2236</v>
      </c>
      <c r="H1000" s="66"/>
      <c r="I1000" s="66"/>
    </row>
    <row r="1001" spans="1:9" ht="72" x14ac:dyDescent="0.3">
      <c r="A1001" s="59"/>
      <c r="B1001" s="85" t="s">
        <v>553</v>
      </c>
      <c r="C1001" s="66"/>
      <c r="D1001" s="65"/>
      <c r="F1001" s="65"/>
      <c r="G1001" s="66" t="s">
        <v>2098</v>
      </c>
      <c r="H1001" s="66"/>
      <c r="I1001" s="66"/>
    </row>
    <row r="1002" spans="1:9" ht="72" x14ac:dyDescent="0.3">
      <c r="A1002" s="59"/>
      <c r="B1002" s="85" t="s">
        <v>555</v>
      </c>
      <c r="C1002" s="66"/>
      <c r="D1002" s="65"/>
      <c r="F1002" s="65"/>
      <c r="G1002" s="66" t="s">
        <v>2099</v>
      </c>
      <c r="H1002" s="66"/>
      <c r="I1002" s="66"/>
    </row>
    <row r="1003" spans="1:9" ht="86.4" x14ac:dyDescent="0.3">
      <c r="A1003" s="59">
        <v>201170100</v>
      </c>
      <c r="B1003" s="63"/>
      <c r="C1003" s="66"/>
      <c r="D1003" s="60"/>
      <c r="F1003" s="66" t="s">
        <v>2291</v>
      </c>
      <c r="G1003" s="66"/>
      <c r="H1003" s="66"/>
      <c r="I1003" s="66"/>
    </row>
    <row r="1004" spans="1:9" ht="57.6" x14ac:dyDescent="0.3">
      <c r="A1004" s="59"/>
      <c r="B1004" s="63" t="s">
        <v>867</v>
      </c>
      <c r="C1004" s="86"/>
      <c r="D1004" s="65"/>
      <c r="F1004" s="65"/>
      <c r="G1004" s="86" t="s">
        <v>2292</v>
      </c>
      <c r="H1004" s="86"/>
      <c r="I1004" s="85"/>
    </row>
    <row r="1005" spans="1:9" ht="43.2" x14ac:dyDescent="0.3">
      <c r="A1005" s="59"/>
      <c r="B1005" s="63" t="s">
        <v>869</v>
      </c>
      <c r="C1005" s="85"/>
      <c r="D1005" s="65"/>
      <c r="F1005" s="65"/>
      <c r="G1005" s="85" t="s">
        <v>2293</v>
      </c>
      <c r="H1005" s="85"/>
      <c r="I1005" s="85"/>
    </row>
    <row r="1006" spans="1:9" x14ac:dyDescent="0.3">
      <c r="A1006" s="59"/>
      <c r="B1006" s="63" t="s">
        <v>871</v>
      </c>
      <c r="C1006" s="85"/>
      <c r="D1006" s="65"/>
      <c r="F1006" s="65"/>
      <c r="G1006" s="85" t="s">
        <v>2294</v>
      </c>
      <c r="H1006" s="85"/>
      <c r="I1006" s="85"/>
    </row>
    <row r="1007" spans="1:9" ht="100.8" x14ac:dyDescent="0.3">
      <c r="A1007" s="59">
        <v>201200000</v>
      </c>
      <c r="B1007" s="63"/>
      <c r="C1007" s="61"/>
      <c r="D1007" s="57"/>
      <c r="F1007" s="51" t="s">
        <v>2295</v>
      </c>
      <c r="G1007" s="51"/>
      <c r="H1007" s="51"/>
      <c r="I1007" s="51"/>
    </row>
    <row r="1008" spans="1:9" ht="158.4" x14ac:dyDescent="0.3">
      <c r="A1008" s="59">
        <v>201201000</v>
      </c>
      <c r="B1008" s="63"/>
      <c r="C1008" s="61"/>
      <c r="D1008" s="76"/>
      <c r="F1008" s="61" t="s">
        <v>2296</v>
      </c>
      <c r="G1008" s="61"/>
      <c r="H1008" s="61"/>
      <c r="I1008" s="61"/>
    </row>
    <row r="1009" spans="1:9" ht="187.2" x14ac:dyDescent="0.3">
      <c r="A1009" s="59"/>
      <c r="B1009" s="63"/>
      <c r="C1009" s="61"/>
      <c r="D1009" s="87" t="s">
        <v>875</v>
      </c>
      <c r="F1009" s="61"/>
      <c r="G1009" s="61"/>
      <c r="H1009" s="61"/>
      <c r="I1009" s="66" t="s">
        <v>2297</v>
      </c>
    </row>
    <row r="1010" spans="1:9" ht="158.4" x14ac:dyDescent="0.3">
      <c r="A1010" s="59">
        <v>201202000</v>
      </c>
      <c r="B1010" s="63"/>
      <c r="C1010" s="61"/>
      <c r="D1010" s="76"/>
      <c r="F1010" s="61" t="s">
        <v>2298</v>
      </c>
      <c r="G1010" s="61"/>
      <c r="H1010" s="52"/>
      <c r="I1010" s="61"/>
    </row>
    <row r="1011" spans="1:9" ht="187.2" x14ac:dyDescent="0.3">
      <c r="A1011" s="59"/>
      <c r="B1011" s="63"/>
      <c r="C1011" s="61"/>
      <c r="D1011" s="87" t="s">
        <v>878</v>
      </c>
      <c r="F1011" s="61"/>
      <c r="G1011" s="61"/>
      <c r="H1011" s="61"/>
      <c r="I1011" s="66" t="s">
        <v>2299</v>
      </c>
    </row>
    <row r="1012" spans="1:9" ht="158.4" x14ac:dyDescent="0.3">
      <c r="A1012" s="59">
        <v>201203000</v>
      </c>
      <c r="B1012" s="63"/>
      <c r="C1012" s="61"/>
      <c r="D1012" s="76"/>
      <c r="F1012" s="61" t="s">
        <v>2300</v>
      </c>
      <c r="G1012" s="61"/>
      <c r="H1012" s="61"/>
      <c r="I1012" s="61"/>
    </row>
    <row r="1013" spans="1:9" ht="187.2" x14ac:dyDescent="0.3">
      <c r="A1013" s="59"/>
      <c r="B1013" s="63"/>
      <c r="C1013" s="61"/>
      <c r="D1013" s="87" t="s">
        <v>881</v>
      </c>
      <c r="F1013" s="61"/>
      <c r="G1013" s="61"/>
      <c r="H1013" s="61"/>
      <c r="I1013" s="66" t="s">
        <v>2301</v>
      </c>
    </row>
    <row r="1014" spans="1:9" ht="158.4" x14ac:dyDescent="0.3">
      <c r="A1014" s="59">
        <v>201204000</v>
      </c>
      <c r="B1014" s="63"/>
      <c r="C1014" s="61"/>
      <c r="D1014" s="76"/>
      <c r="F1014" s="61" t="s">
        <v>2302</v>
      </c>
      <c r="G1014" s="61"/>
      <c r="H1014" s="61"/>
      <c r="I1014" s="61"/>
    </row>
    <row r="1015" spans="1:9" ht="187.2" x14ac:dyDescent="0.3">
      <c r="A1015" s="59"/>
      <c r="B1015" s="63"/>
      <c r="C1015" s="61"/>
      <c r="D1015" s="87" t="s">
        <v>884</v>
      </c>
      <c r="F1015" s="61"/>
      <c r="G1015" s="61"/>
      <c r="H1015" s="61"/>
      <c r="I1015" s="66" t="s">
        <v>2303</v>
      </c>
    </row>
    <row r="1016" spans="1:9" ht="72" x14ac:dyDescent="0.3">
      <c r="A1016" s="59">
        <v>201210000</v>
      </c>
      <c r="B1016" s="63"/>
      <c r="C1016" s="83"/>
      <c r="D1016" s="84"/>
      <c r="F1016" s="83" t="s">
        <v>2304</v>
      </c>
      <c r="G1016" s="83"/>
      <c r="H1016" s="83"/>
      <c r="I1016" s="83"/>
    </row>
    <row r="1017" spans="1:9" ht="86.4" x14ac:dyDescent="0.3">
      <c r="A1017" s="59">
        <v>201210100</v>
      </c>
      <c r="B1017" s="63"/>
      <c r="C1017" s="85"/>
      <c r="D1017" s="82"/>
      <c r="F1017" s="85" t="s">
        <v>2305</v>
      </c>
      <c r="G1017" s="85"/>
      <c r="H1017" s="85"/>
      <c r="I1017" s="85"/>
    </row>
    <row r="1018" spans="1:9" ht="72" x14ac:dyDescent="0.3">
      <c r="A1018" s="59"/>
      <c r="B1018" s="63" t="s">
        <v>594</v>
      </c>
      <c r="C1018" s="86"/>
      <c r="D1018" s="65"/>
      <c r="F1018" s="65"/>
      <c r="G1018" s="86" t="s">
        <v>2129</v>
      </c>
      <c r="H1018" s="86"/>
      <c r="I1018" s="85"/>
    </row>
    <row r="1019" spans="1:9" ht="43.2" x14ac:dyDescent="0.3">
      <c r="A1019" s="59"/>
      <c r="B1019" s="63" t="s">
        <v>596</v>
      </c>
      <c r="C1019" s="85"/>
      <c r="D1019" s="65"/>
      <c r="F1019" s="65"/>
      <c r="G1019" s="85" t="s">
        <v>2130</v>
      </c>
      <c r="H1019" s="85"/>
      <c r="I1019" s="85"/>
    </row>
    <row r="1020" spans="1:9" ht="43.2" x14ac:dyDescent="0.3">
      <c r="A1020" s="59"/>
      <c r="B1020" s="63" t="s">
        <v>887</v>
      </c>
      <c r="C1020" s="85"/>
      <c r="D1020" s="65"/>
      <c r="F1020" s="65"/>
      <c r="G1020" s="85" t="s">
        <v>2306</v>
      </c>
      <c r="H1020" s="85"/>
      <c r="I1020" s="85"/>
    </row>
    <row r="1021" spans="1:9" ht="86.4" x14ac:dyDescent="0.3">
      <c r="A1021" s="59"/>
      <c r="B1021" s="63" t="s">
        <v>889</v>
      </c>
      <c r="C1021" s="85"/>
      <c r="D1021" s="65"/>
      <c r="F1021" s="65"/>
      <c r="G1021" s="85" t="s">
        <v>2307</v>
      </c>
      <c r="H1021" s="85"/>
      <c r="I1021" s="85"/>
    </row>
    <row r="1022" spans="1:9" ht="57.6" x14ac:dyDescent="0.3">
      <c r="A1022" s="59"/>
      <c r="B1022" s="63" t="s">
        <v>891</v>
      </c>
      <c r="C1022" s="85"/>
      <c r="D1022" s="65"/>
      <c r="F1022" s="65"/>
      <c r="G1022" s="85" t="s">
        <v>2308</v>
      </c>
      <c r="H1022" s="85"/>
      <c r="I1022" s="85"/>
    </row>
    <row r="1023" spans="1:9" ht="43.2" x14ac:dyDescent="0.3">
      <c r="A1023" s="59"/>
      <c r="B1023" s="63" t="s">
        <v>893</v>
      </c>
      <c r="C1023" s="85"/>
      <c r="D1023" s="65"/>
      <c r="F1023" s="65"/>
      <c r="G1023" s="85" t="s">
        <v>2309</v>
      </c>
      <c r="H1023" s="85"/>
      <c r="I1023" s="85"/>
    </row>
    <row r="1024" spans="1:9" ht="57.6" x14ac:dyDescent="0.3">
      <c r="A1024" s="59"/>
      <c r="B1024" s="63" t="s">
        <v>895</v>
      </c>
      <c r="C1024" s="85"/>
      <c r="D1024" s="65"/>
      <c r="F1024" s="65"/>
      <c r="G1024" s="85" t="s">
        <v>2310</v>
      </c>
      <c r="H1024" s="85"/>
      <c r="I1024" s="85"/>
    </row>
    <row r="1025" spans="1:9" ht="57.6" x14ac:dyDescent="0.3">
      <c r="A1025" s="59"/>
      <c r="B1025" s="63" t="s">
        <v>897</v>
      </c>
      <c r="C1025" s="85"/>
      <c r="D1025" s="65"/>
      <c r="F1025" s="65"/>
      <c r="G1025" s="85" t="s">
        <v>2311</v>
      </c>
      <c r="H1025" s="85"/>
      <c r="I1025" s="85"/>
    </row>
    <row r="1026" spans="1:9" ht="100.8" x14ac:dyDescent="0.3">
      <c r="A1026" s="59"/>
      <c r="B1026" s="63" t="s">
        <v>899</v>
      </c>
      <c r="C1026" s="85"/>
      <c r="D1026" s="65"/>
      <c r="F1026" s="65"/>
      <c r="G1026" s="85" t="s">
        <v>2312</v>
      </c>
      <c r="H1026" s="85"/>
      <c r="I1026" s="85"/>
    </row>
    <row r="1027" spans="1:9" ht="43.2" x14ac:dyDescent="0.3">
      <c r="A1027" s="59"/>
      <c r="B1027" s="63" t="s">
        <v>598</v>
      </c>
      <c r="C1027" s="88"/>
      <c r="D1027" s="65"/>
      <c r="F1027" s="65"/>
      <c r="G1027" s="88" t="s">
        <v>2131</v>
      </c>
      <c r="H1027" s="88"/>
      <c r="I1027" s="88"/>
    </row>
    <row r="1028" spans="1:9" ht="86.4" x14ac:dyDescent="0.3">
      <c r="A1028" s="59"/>
      <c r="B1028" s="63" t="s">
        <v>901</v>
      </c>
      <c r="C1028" s="85"/>
      <c r="D1028" s="65"/>
      <c r="F1028" s="65"/>
      <c r="G1028" s="85" t="s">
        <v>2313</v>
      </c>
      <c r="H1028" s="85"/>
      <c r="I1028" s="85"/>
    </row>
    <row r="1029" spans="1:9" ht="86.4" x14ac:dyDescent="0.3">
      <c r="A1029" s="59"/>
      <c r="B1029" s="63" t="s">
        <v>903</v>
      </c>
      <c r="C1029" s="85"/>
      <c r="D1029" s="65"/>
      <c r="F1029" s="65"/>
      <c r="G1029" s="85" t="s">
        <v>2314</v>
      </c>
      <c r="H1029" s="85"/>
      <c r="I1029" s="85"/>
    </row>
    <row r="1030" spans="1:9" ht="57.6" x14ac:dyDescent="0.3">
      <c r="A1030" s="59"/>
      <c r="B1030" s="63" t="s">
        <v>905</v>
      </c>
      <c r="C1030" s="85"/>
      <c r="D1030" s="65"/>
      <c r="F1030" s="65"/>
      <c r="G1030" s="85" t="s">
        <v>2315</v>
      </c>
      <c r="H1030" s="85"/>
      <c r="I1030" s="85"/>
    </row>
    <row r="1031" spans="1:9" ht="86.4" x14ac:dyDescent="0.3">
      <c r="A1031" s="59"/>
      <c r="B1031" s="63" t="s">
        <v>907</v>
      </c>
      <c r="C1031" s="85"/>
      <c r="D1031" s="65"/>
      <c r="F1031" s="65"/>
      <c r="G1031" s="85" t="s">
        <v>2316</v>
      </c>
      <c r="H1031" s="85"/>
      <c r="I1031" s="85"/>
    </row>
    <row r="1032" spans="1:9" ht="86.4" x14ac:dyDescent="0.3">
      <c r="A1032" s="59"/>
      <c r="B1032" s="63" t="s">
        <v>909</v>
      </c>
      <c r="C1032" s="85"/>
      <c r="D1032" s="65"/>
      <c r="F1032" s="65"/>
      <c r="G1032" s="85" t="s">
        <v>2317</v>
      </c>
      <c r="H1032" s="85"/>
      <c r="I1032" s="85"/>
    </row>
    <row r="1033" spans="1:9" ht="86.4" x14ac:dyDescent="0.3">
      <c r="A1033" s="59"/>
      <c r="B1033" s="63" t="s">
        <v>600</v>
      </c>
      <c r="C1033" s="85"/>
      <c r="D1033" s="65"/>
      <c r="F1033" s="65"/>
      <c r="G1033" s="85" t="s">
        <v>2132</v>
      </c>
      <c r="H1033" s="85"/>
      <c r="I1033" s="85"/>
    </row>
    <row r="1034" spans="1:9" ht="43.2" x14ac:dyDescent="0.3">
      <c r="A1034" s="59"/>
      <c r="B1034" s="63" t="s">
        <v>911</v>
      </c>
      <c r="C1034" s="66"/>
      <c r="D1034" s="65"/>
      <c r="F1034" s="65"/>
      <c r="G1034" s="66" t="s">
        <v>2318</v>
      </c>
      <c r="H1034" s="66"/>
      <c r="I1034" s="66"/>
    </row>
    <row r="1035" spans="1:9" ht="28.8" x14ac:dyDescent="0.3">
      <c r="A1035" s="59"/>
      <c r="B1035" s="63" t="s">
        <v>913</v>
      </c>
      <c r="C1035" s="66"/>
      <c r="D1035" s="65"/>
      <c r="F1035" s="65"/>
      <c r="G1035" s="66" t="s">
        <v>2319</v>
      </c>
      <c r="H1035" s="66"/>
      <c r="I1035" s="66"/>
    </row>
    <row r="1036" spans="1:9" ht="86.4" x14ac:dyDescent="0.3">
      <c r="A1036" s="59"/>
      <c r="B1036" s="63" t="s">
        <v>915</v>
      </c>
      <c r="C1036" s="66"/>
      <c r="D1036" s="65"/>
      <c r="F1036" s="65"/>
      <c r="G1036" s="66" t="s">
        <v>2320</v>
      </c>
      <c r="H1036" s="66"/>
      <c r="I1036" s="66"/>
    </row>
    <row r="1037" spans="1:9" ht="115.2" x14ac:dyDescent="0.3">
      <c r="A1037" s="59"/>
      <c r="B1037" s="63" t="s">
        <v>917</v>
      </c>
      <c r="C1037" s="66"/>
      <c r="D1037" s="65"/>
      <c r="F1037" s="65"/>
      <c r="G1037" s="66" t="s">
        <v>2321</v>
      </c>
      <c r="H1037" s="66"/>
      <c r="I1037" s="66"/>
    </row>
    <row r="1038" spans="1:9" x14ac:dyDescent="0.3">
      <c r="A1038" s="59"/>
      <c r="B1038" s="63" t="s">
        <v>919</v>
      </c>
      <c r="C1038" s="85"/>
      <c r="D1038" s="65"/>
      <c r="F1038" s="65"/>
      <c r="G1038" s="85" t="s">
        <v>2322</v>
      </c>
      <c r="H1038" s="85"/>
      <c r="I1038" s="85"/>
    </row>
    <row r="1039" spans="1:9" ht="28.8" x14ac:dyDescent="0.3">
      <c r="A1039" s="59"/>
      <c r="B1039" s="63" t="s">
        <v>921</v>
      </c>
      <c r="C1039" s="85"/>
      <c r="D1039" s="65"/>
      <c r="F1039" s="65"/>
      <c r="G1039" s="85" t="s">
        <v>2323</v>
      </c>
      <c r="H1039" s="85"/>
      <c r="I1039" s="85"/>
    </row>
    <row r="1040" spans="1:9" ht="86.4" x14ac:dyDescent="0.3">
      <c r="A1040" s="59"/>
      <c r="B1040" s="63" t="s">
        <v>602</v>
      </c>
      <c r="C1040" s="66"/>
      <c r="D1040" s="65"/>
      <c r="F1040" s="65"/>
      <c r="G1040" s="66" t="s">
        <v>2133</v>
      </c>
      <c r="H1040" s="66"/>
      <c r="I1040" s="66"/>
    </row>
    <row r="1041" spans="1:9" ht="43.2" x14ac:dyDescent="0.3">
      <c r="A1041" s="59"/>
      <c r="B1041" s="63" t="s">
        <v>923</v>
      </c>
      <c r="C1041" s="85"/>
      <c r="D1041" s="65"/>
      <c r="F1041" s="65"/>
      <c r="G1041" s="85" t="s">
        <v>2324</v>
      </c>
      <c r="H1041" s="85"/>
      <c r="I1041" s="85"/>
    </row>
    <row r="1042" spans="1:9" ht="100.8" x14ac:dyDescent="0.3">
      <c r="A1042" s="59"/>
      <c r="B1042" s="63" t="s">
        <v>604</v>
      </c>
      <c r="C1042" s="85"/>
      <c r="D1042" s="65"/>
      <c r="F1042" s="65"/>
      <c r="G1042" s="85" t="s">
        <v>2134</v>
      </c>
      <c r="H1042" s="85"/>
      <c r="I1042" s="85"/>
    </row>
    <row r="1043" spans="1:9" ht="43.2" x14ac:dyDescent="0.3">
      <c r="A1043" s="59"/>
      <c r="B1043" s="63" t="s">
        <v>925</v>
      </c>
      <c r="C1043" s="66"/>
      <c r="D1043" s="65"/>
      <c r="F1043" s="65"/>
      <c r="G1043" s="66" t="s">
        <v>2325</v>
      </c>
      <c r="H1043" s="66"/>
      <c r="I1043" s="66"/>
    </row>
    <row r="1044" spans="1:9" ht="43.2" x14ac:dyDescent="0.3">
      <c r="A1044" s="59"/>
      <c r="B1044" s="63" t="s">
        <v>606</v>
      </c>
      <c r="C1044" s="88"/>
      <c r="D1044" s="65"/>
      <c r="F1044" s="65"/>
      <c r="G1044" s="88" t="s">
        <v>2135</v>
      </c>
      <c r="H1044" s="88"/>
      <c r="I1044" s="88"/>
    </row>
    <row r="1045" spans="1:9" ht="86.4" x14ac:dyDescent="0.3">
      <c r="A1045" s="59"/>
      <c r="B1045" s="63" t="s">
        <v>927</v>
      </c>
      <c r="C1045" s="66"/>
      <c r="D1045" s="65"/>
      <c r="F1045" s="95"/>
      <c r="G1045" s="66" t="s">
        <v>2326</v>
      </c>
      <c r="H1045" s="66"/>
      <c r="I1045" s="66"/>
    </row>
    <row r="1046" spans="1:9" ht="43.2" x14ac:dyDescent="0.3">
      <c r="A1046" s="59"/>
      <c r="B1046" s="63" t="s">
        <v>608</v>
      </c>
      <c r="C1046" s="85"/>
      <c r="D1046" s="65"/>
      <c r="F1046" s="65"/>
      <c r="G1046" s="66" t="s">
        <v>2136</v>
      </c>
      <c r="H1046" s="85"/>
      <c r="I1046" s="85"/>
    </row>
    <row r="1047" spans="1:9" ht="28.8" x14ac:dyDescent="0.3">
      <c r="A1047" s="59"/>
      <c r="B1047" s="63" t="s">
        <v>929</v>
      </c>
      <c r="C1047" s="85"/>
      <c r="D1047" s="65"/>
      <c r="F1047" s="65"/>
      <c r="G1047" s="85" t="s">
        <v>2327</v>
      </c>
      <c r="H1047" s="85"/>
      <c r="I1047" s="85"/>
    </row>
    <row r="1048" spans="1:9" x14ac:dyDescent="0.3">
      <c r="A1048" s="59"/>
      <c r="B1048" s="63" t="s">
        <v>931</v>
      </c>
      <c r="C1048" s="85"/>
      <c r="D1048" s="65"/>
      <c r="F1048" s="65"/>
      <c r="G1048" s="85" t="s">
        <v>2328</v>
      </c>
      <c r="H1048" s="85"/>
      <c r="I1048" s="85"/>
    </row>
    <row r="1049" spans="1:9" x14ac:dyDescent="0.3">
      <c r="A1049" s="59"/>
      <c r="B1049" s="63" t="s">
        <v>933</v>
      </c>
      <c r="C1049" s="85"/>
      <c r="D1049" s="65"/>
      <c r="F1049" s="65"/>
      <c r="G1049" s="85" t="s">
        <v>2329</v>
      </c>
      <c r="H1049" s="85"/>
      <c r="I1049" s="85"/>
    </row>
    <row r="1050" spans="1:9" ht="57.6" x14ac:dyDescent="0.3">
      <c r="A1050" s="59"/>
      <c r="B1050" s="63" t="s">
        <v>935</v>
      </c>
      <c r="C1050" s="85"/>
      <c r="D1050" s="65"/>
      <c r="F1050" s="65"/>
      <c r="G1050" s="85" t="s">
        <v>2330</v>
      </c>
      <c r="H1050" s="85"/>
      <c r="I1050" s="85"/>
    </row>
    <row r="1051" spans="1:9" ht="28.8" x14ac:dyDescent="0.3">
      <c r="A1051" s="59"/>
      <c r="B1051" s="63" t="s">
        <v>610</v>
      </c>
      <c r="C1051" s="85"/>
      <c r="D1051" s="65"/>
      <c r="F1051" s="65"/>
      <c r="G1051" s="66" t="s">
        <v>2137</v>
      </c>
      <c r="H1051" s="85"/>
      <c r="I1051" s="85"/>
    </row>
    <row r="1052" spans="1:9" ht="129.6" x14ac:dyDescent="0.3">
      <c r="A1052" s="59"/>
      <c r="B1052" s="63" t="s">
        <v>612</v>
      </c>
      <c r="C1052" s="66"/>
      <c r="D1052" s="65"/>
      <c r="F1052" s="65"/>
      <c r="G1052" s="66" t="s">
        <v>2138</v>
      </c>
      <c r="H1052" s="66"/>
      <c r="I1052" s="66"/>
    </row>
    <row r="1053" spans="1:9" ht="43.2" x14ac:dyDescent="0.3">
      <c r="A1053" s="59"/>
      <c r="B1053" s="63" t="s">
        <v>937</v>
      </c>
      <c r="C1053" s="85"/>
      <c r="D1053" s="65"/>
      <c r="F1053" s="65"/>
      <c r="G1053" s="85" t="s">
        <v>2331</v>
      </c>
      <c r="H1053" s="85"/>
      <c r="I1053" s="85"/>
    </row>
    <row r="1054" spans="1:9" ht="43.2" x14ac:dyDescent="0.3">
      <c r="A1054" s="59"/>
      <c r="B1054" s="63" t="s">
        <v>939</v>
      </c>
      <c r="C1054" s="86"/>
      <c r="D1054" s="65"/>
      <c r="F1054" s="65"/>
      <c r="G1054" s="86" t="s">
        <v>2332</v>
      </c>
      <c r="H1054" s="86"/>
      <c r="I1054" s="85"/>
    </row>
    <row r="1055" spans="1:9" ht="28.8" x14ac:dyDescent="0.3">
      <c r="A1055" s="59"/>
      <c r="B1055" s="63" t="s">
        <v>941</v>
      </c>
      <c r="C1055" s="85"/>
      <c r="D1055" s="65"/>
      <c r="F1055" s="65"/>
      <c r="G1055" s="85" t="s">
        <v>2333</v>
      </c>
      <c r="H1055" s="85"/>
      <c r="I1055" s="85"/>
    </row>
    <row r="1056" spans="1:9" ht="28.8" x14ac:dyDescent="0.3">
      <c r="A1056" s="59"/>
      <c r="B1056" s="63" t="s">
        <v>943</v>
      </c>
      <c r="C1056" s="85"/>
      <c r="D1056" s="65"/>
      <c r="F1056" s="65"/>
      <c r="G1056" s="85" t="s">
        <v>2334</v>
      </c>
      <c r="H1056" s="85"/>
      <c r="I1056" s="85"/>
    </row>
    <row r="1057" spans="1:9" ht="86.4" x14ac:dyDescent="0.3">
      <c r="A1057" s="59">
        <v>201210200</v>
      </c>
      <c r="B1057" s="63"/>
      <c r="C1057" s="85"/>
      <c r="D1057" s="82"/>
      <c r="F1057" s="85" t="s">
        <v>2335</v>
      </c>
      <c r="G1057" s="85"/>
      <c r="H1057" s="85"/>
      <c r="I1057" s="85"/>
    </row>
    <row r="1058" spans="1:9" ht="72" x14ac:dyDescent="0.3">
      <c r="A1058" s="59"/>
      <c r="B1058" s="63" t="s">
        <v>615</v>
      </c>
      <c r="C1058" s="86"/>
      <c r="D1058" s="65"/>
      <c r="F1058" s="65"/>
      <c r="G1058" s="86" t="s">
        <v>2140</v>
      </c>
      <c r="H1058" s="86"/>
      <c r="I1058" s="85"/>
    </row>
    <row r="1059" spans="1:9" ht="57.6" x14ac:dyDescent="0.3">
      <c r="A1059" s="59"/>
      <c r="B1059" s="63" t="s">
        <v>617</v>
      </c>
      <c r="C1059" s="85"/>
      <c r="D1059" s="65"/>
      <c r="F1059" s="65"/>
      <c r="G1059" s="85" t="s">
        <v>2141</v>
      </c>
      <c r="H1059" s="85"/>
      <c r="I1059" s="85"/>
    </row>
    <row r="1060" spans="1:9" ht="72" x14ac:dyDescent="0.3">
      <c r="A1060" s="59"/>
      <c r="B1060" s="63" t="s">
        <v>946</v>
      </c>
      <c r="C1060" s="85"/>
      <c r="D1060" s="65"/>
      <c r="F1060" s="65"/>
      <c r="G1060" s="85" t="s">
        <v>2336</v>
      </c>
      <c r="H1060" s="85"/>
      <c r="I1060" s="85"/>
    </row>
    <row r="1061" spans="1:9" ht="28.8" x14ac:dyDescent="0.3">
      <c r="A1061" s="59"/>
      <c r="B1061" s="63" t="s">
        <v>948</v>
      </c>
      <c r="C1061" s="85"/>
      <c r="D1061" s="65"/>
      <c r="F1061" s="65"/>
      <c r="G1061" s="85" t="s">
        <v>2337</v>
      </c>
      <c r="H1061" s="85"/>
      <c r="I1061" s="85"/>
    </row>
    <row r="1062" spans="1:9" ht="57.6" x14ac:dyDescent="0.3">
      <c r="A1062" s="59"/>
      <c r="B1062" s="63" t="s">
        <v>619</v>
      </c>
      <c r="C1062" s="88"/>
      <c r="D1062" s="65"/>
      <c r="F1062" s="65"/>
      <c r="G1062" s="88" t="s">
        <v>2142</v>
      </c>
      <c r="H1062" s="88"/>
      <c r="I1062" s="88"/>
    </row>
    <row r="1063" spans="1:9" ht="100.8" x14ac:dyDescent="0.3">
      <c r="A1063" s="59"/>
      <c r="B1063" s="63" t="s">
        <v>621</v>
      </c>
      <c r="C1063" s="85"/>
      <c r="D1063" s="65"/>
      <c r="F1063" s="65"/>
      <c r="G1063" s="85" t="s">
        <v>2143</v>
      </c>
      <c r="H1063" s="85"/>
      <c r="I1063" s="85"/>
    </row>
    <row r="1064" spans="1:9" ht="72" x14ac:dyDescent="0.3">
      <c r="A1064" s="59"/>
      <c r="B1064" s="63" t="s">
        <v>950</v>
      </c>
      <c r="C1064" s="88"/>
      <c r="D1064" s="65"/>
      <c r="F1064" s="65"/>
      <c r="G1064" s="88" t="s">
        <v>2338</v>
      </c>
      <c r="H1064" s="88"/>
      <c r="I1064" s="88"/>
    </row>
    <row r="1065" spans="1:9" ht="72" x14ac:dyDescent="0.3">
      <c r="A1065" s="59"/>
      <c r="B1065" s="63" t="s">
        <v>952</v>
      </c>
      <c r="C1065" s="88"/>
      <c r="D1065" s="65"/>
      <c r="F1065" s="65"/>
      <c r="G1065" s="88" t="s">
        <v>2339</v>
      </c>
      <c r="H1065" s="88"/>
      <c r="I1065" s="88"/>
    </row>
    <row r="1066" spans="1:9" ht="86.4" x14ac:dyDescent="0.3">
      <c r="A1066" s="59"/>
      <c r="B1066" s="63" t="s">
        <v>623</v>
      </c>
      <c r="C1066" s="66"/>
      <c r="D1066" s="65"/>
      <c r="F1066" s="65"/>
      <c r="G1066" s="66" t="s">
        <v>2144</v>
      </c>
      <c r="H1066" s="66"/>
      <c r="I1066" s="66"/>
    </row>
    <row r="1067" spans="1:9" ht="115.2" x14ac:dyDescent="0.3">
      <c r="A1067" s="59"/>
      <c r="B1067" s="63" t="s">
        <v>625</v>
      </c>
      <c r="C1067" s="85"/>
      <c r="D1067" s="65"/>
      <c r="F1067" s="65"/>
      <c r="G1067" s="85" t="s">
        <v>2145</v>
      </c>
      <c r="H1067" s="85"/>
      <c r="I1067" s="85"/>
    </row>
    <row r="1068" spans="1:9" ht="57.6" x14ac:dyDescent="0.3">
      <c r="A1068" s="59"/>
      <c r="B1068" s="63" t="s">
        <v>627</v>
      </c>
      <c r="C1068" s="88"/>
      <c r="D1068" s="65"/>
      <c r="F1068" s="65"/>
      <c r="G1068" s="88" t="s">
        <v>2146</v>
      </c>
      <c r="H1068" s="88"/>
      <c r="I1068" s="88"/>
    </row>
    <row r="1069" spans="1:9" ht="57.6" x14ac:dyDescent="0.3">
      <c r="A1069" s="59"/>
      <c r="B1069" s="63" t="s">
        <v>629</v>
      </c>
      <c r="C1069" s="66"/>
      <c r="D1069" s="65"/>
      <c r="F1069" s="65"/>
      <c r="G1069" s="66" t="s">
        <v>2147</v>
      </c>
      <c r="H1069" s="66"/>
      <c r="I1069" s="66"/>
    </row>
    <row r="1070" spans="1:9" ht="43.2" x14ac:dyDescent="0.3">
      <c r="A1070" s="59"/>
      <c r="B1070" s="63" t="s">
        <v>954</v>
      </c>
      <c r="C1070" s="66"/>
      <c r="D1070" s="65"/>
      <c r="F1070" s="65"/>
      <c r="G1070" s="66" t="s">
        <v>2340</v>
      </c>
      <c r="H1070" s="66"/>
      <c r="I1070" s="66"/>
    </row>
    <row r="1071" spans="1:9" ht="43.2" x14ac:dyDescent="0.3">
      <c r="A1071" s="59"/>
      <c r="B1071" s="63" t="s">
        <v>956</v>
      </c>
      <c r="C1071" s="66"/>
      <c r="D1071" s="65"/>
      <c r="F1071" s="65"/>
      <c r="G1071" s="66" t="s">
        <v>2341</v>
      </c>
      <c r="H1071" s="66"/>
      <c r="I1071" s="66"/>
    </row>
    <row r="1072" spans="1:9" ht="72" x14ac:dyDescent="0.3">
      <c r="A1072" s="59"/>
      <c r="B1072" s="63" t="s">
        <v>958</v>
      </c>
      <c r="C1072" s="66"/>
      <c r="D1072" s="65"/>
      <c r="F1072" s="65"/>
      <c r="G1072" s="66" t="s">
        <v>2342</v>
      </c>
      <c r="H1072" s="66"/>
      <c r="I1072" s="66"/>
    </row>
    <row r="1073" spans="1:9" ht="43.2" x14ac:dyDescent="0.3">
      <c r="A1073" s="59"/>
      <c r="B1073" s="63" t="s">
        <v>631</v>
      </c>
      <c r="C1073" s="66"/>
      <c r="D1073" s="65"/>
      <c r="F1073" s="65"/>
      <c r="G1073" s="66" t="s">
        <v>2148</v>
      </c>
      <c r="H1073" s="66"/>
      <c r="I1073" s="66"/>
    </row>
    <row r="1074" spans="1:9" ht="57.6" x14ac:dyDescent="0.3">
      <c r="A1074" s="59"/>
      <c r="B1074" s="63" t="s">
        <v>960</v>
      </c>
      <c r="C1074" s="66"/>
      <c r="D1074" s="65"/>
      <c r="F1074" s="65"/>
      <c r="G1074" s="66" t="s">
        <v>2343</v>
      </c>
      <c r="H1074" s="66"/>
      <c r="I1074" s="66"/>
    </row>
    <row r="1075" spans="1:9" ht="129.6" x14ac:dyDescent="0.3">
      <c r="A1075" s="59"/>
      <c r="B1075" s="63" t="s">
        <v>633</v>
      </c>
      <c r="C1075" s="66"/>
      <c r="D1075" s="65"/>
      <c r="F1075" s="65"/>
      <c r="G1075" s="66" t="s">
        <v>2149</v>
      </c>
      <c r="H1075" s="66"/>
      <c r="I1075" s="66"/>
    </row>
    <row r="1076" spans="1:9" ht="57.6" x14ac:dyDescent="0.3">
      <c r="A1076" s="59"/>
      <c r="B1076" s="63" t="s">
        <v>752</v>
      </c>
      <c r="C1076" s="86"/>
      <c r="D1076" s="65"/>
      <c r="F1076" s="65"/>
      <c r="G1076" s="86" t="s">
        <v>2238</v>
      </c>
      <c r="H1076" s="86"/>
      <c r="I1076" s="85"/>
    </row>
    <row r="1077" spans="1:9" x14ac:dyDescent="0.3">
      <c r="A1077" s="59"/>
      <c r="B1077" s="63" t="s">
        <v>754</v>
      </c>
      <c r="C1077" s="66"/>
      <c r="D1077" s="65"/>
      <c r="F1077" s="65"/>
      <c r="G1077" s="66" t="s">
        <v>2239</v>
      </c>
      <c r="H1077" s="66"/>
      <c r="I1077" s="66"/>
    </row>
    <row r="1078" spans="1:9" ht="28.8" x14ac:dyDescent="0.3">
      <c r="A1078" s="59"/>
      <c r="B1078" s="63" t="s">
        <v>756</v>
      </c>
      <c r="C1078" s="66"/>
      <c r="D1078" s="65"/>
      <c r="F1078" s="65"/>
      <c r="G1078" s="66" t="s">
        <v>2240</v>
      </c>
      <c r="H1078" s="66"/>
      <c r="I1078" s="66"/>
    </row>
    <row r="1079" spans="1:9" ht="28.8" x14ac:dyDescent="0.3">
      <c r="A1079" s="59"/>
      <c r="B1079" s="63" t="s">
        <v>758</v>
      </c>
      <c r="C1079" s="66"/>
      <c r="D1079" s="65"/>
      <c r="F1079" s="65"/>
      <c r="G1079" s="66" t="s">
        <v>2241</v>
      </c>
      <c r="H1079" s="66"/>
      <c r="I1079" s="66"/>
    </row>
    <row r="1080" spans="1:9" x14ac:dyDescent="0.3">
      <c r="A1080" s="59"/>
      <c r="B1080" s="63" t="s">
        <v>760</v>
      </c>
      <c r="C1080" s="66"/>
      <c r="D1080" s="65"/>
      <c r="F1080" s="65"/>
      <c r="G1080" s="66" t="s">
        <v>2242</v>
      </c>
      <c r="H1080" s="66"/>
      <c r="I1080" s="66"/>
    </row>
    <row r="1081" spans="1:9" ht="28.8" x14ac:dyDescent="0.3">
      <c r="A1081" s="59"/>
      <c r="B1081" s="63" t="s">
        <v>762</v>
      </c>
      <c r="C1081" s="66"/>
      <c r="D1081" s="65"/>
      <c r="F1081" s="65"/>
      <c r="G1081" s="66" t="s">
        <v>2243</v>
      </c>
      <c r="H1081" s="66"/>
      <c r="I1081" s="66"/>
    </row>
    <row r="1082" spans="1:9" ht="43.2" x14ac:dyDescent="0.3">
      <c r="A1082" s="59"/>
      <c r="B1082" s="63" t="s">
        <v>764</v>
      </c>
      <c r="C1082" s="86"/>
      <c r="D1082" s="65"/>
      <c r="F1082" s="65"/>
      <c r="G1082" s="86" t="s">
        <v>2244</v>
      </c>
      <c r="H1082" s="86"/>
      <c r="I1082" s="85"/>
    </row>
    <row r="1083" spans="1:9" x14ac:dyDescent="0.3">
      <c r="A1083" s="59"/>
      <c r="B1083" s="63" t="s">
        <v>766</v>
      </c>
      <c r="C1083" s="66"/>
      <c r="D1083" s="65"/>
      <c r="F1083" s="65"/>
      <c r="G1083" s="66" t="s">
        <v>2245</v>
      </c>
      <c r="H1083" s="66"/>
      <c r="I1083" s="66"/>
    </row>
    <row r="1084" spans="1:9" ht="28.8" x14ac:dyDescent="0.3">
      <c r="A1084" s="59"/>
      <c r="B1084" s="63" t="s">
        <v>768</v>
      </c>
      <c r="C1084" s="66"/>
      <c r="D1084" s="65"/>
      <c r="F1084" s="65"/>
      <c r="G1084" s="66" t="s">
        <v>2246</v>
      </c>
      <c r="H1084" s="66"/>
      <c r="I1084" s="66"/>
    </row>
    <row r="1085" spans="1:9" x14ac:dyDescent="0.3">
      <c r="A1085" s="59"/>
      <c r="B1085" s="63" t="s">
        <v>770</v>
      </c>
      <c r="C1085" s="66"/>
      <c r="D1085" s="65"/>
      <c r="F1085" s="65"/>
      <c r="G1085" s="66" t="s">
        <v>2247</v>
      </c>
      <c r="H1085" s="66"/>
      <c r="I1085" s="66"/>
    </row>
    <row r="1086" spans="1:9" ht="72" x14ac:dyDescent="0.3">
      <c r="A1086" s="59"/>
      <c r="B1086" s="63" t="s">
        <v>771</v>
      </c>
      <c r="C1086" s="86"/>
      <c r="D1086" s="65"/>
      <c r="F1086" s="65"/>
      <c r="G1086" s="86" t="s">
        <v>2248</v>
      </c>
      <c r="H1086" s="86"/>
      <c r="I1086" s="85"/>
    </row>
    <row r="1087" spans="1:9" ht="28.8" x14ac:dyDescent="0.3">
      <c r="A1087" s="59"/>
      <c r="B1087" s="63" t="s">
        <v>773</v>
      </c>
      <c r="C1087" s="66"/>
      <c r="D1087" s="65"/>
      <c r="F1087" s="65"/>
      <c r="G1087" s="66" t="s">
        <v>2249</v>
      </c>
      <c r="H1087" s="66"/>
      <c r="I1087" s="66"/>
    </row>
    <row r="1088" spans="1:9" ht="28.8" x14ac:dyDescent="0.3">
      <c r="A1088" s="59"/>
      <c r="B1088" s="63" t="s">
        <v>775</v>
      </c>
      <c r="C1088" s="66"/>
      <c r="D1088" s="65"/>
      <c r="F1088" s="65"/>
      <c r="G1088" s="66" t="s">
        <v>2250</v>
      </c>
      <c r="H1088" s="66"/>
      <c r="I1088" s="66"/>
    </row>
    <row r="1089" spans="1:9" ht="158.4" x14ac:dyDescent="0.3">
      <c r="A1089" s="59">
        <v>201220000</v>
      </c>
      <c r="B1089" s="63"/>
      <c r="C1089" s="61"/>
      <c r="D1089" s="76"/>
      <c r="F1089" s="61" t="s">
        <v>2344</v>
      </c>
      <c r="G1089" s="61"/>
      <c r="H1089" s="61"/>
      <c r="I1089" s="61"/>
    </row>
    <row r="1090" spans="1:9" ht="172.8" x14ac:dyDescent="0.3">
      <c r="A1090" s="59">
        <v>201220100</v>
      </c>
      <c r="B1090" s="63"/>
      <c r="C1090" s="66"/>
      <c r="D1090" s="66"/>
      <c r="F1090" s="66" t="s">
        <v>2345</v>
      </c>
      <c r="G1090" s="66"/>
      <c r="H1090" s="66"/>
      <c r="I1090" s="66"/>
    </row>
    <row r="1091" spans="1:9" ht="72" x14ac:dyDescent="0.3">
      <c r="A1091" s="59"/>
      <c r="B1091" s="63" t="s">
        <v>594</v>
      </c>
      <c r="C1091" s="86"/>
      <c r="D1091" s="65"/>
      <c r="F1091" s="65"/>
      <c r="G1091" s="86" t="s">
        <v>2129</v>
      </c>
      <c r="H1091" s="86"/>
      <c r="I1091" s="85"/>
    </row>
    <row r="1092" spans="1:9" ht="43.2" x14ac:dyDescent="0.3">
      <c r="A1092" s="59"/>
      <c r="B1092" s="63" t="s">
        <v>596</v>
      </c>
      <c r="C1092" s="85"/>
      <c r="D1092" s="65"/>
      <c r="F1092" s="65"/>
      <c r="G1092" s="85" t="s">
        <v>2130</v>
      </c>
      <c r="H1092" s="85"/>
      <c r="I1092" s="85"/>
    </row>
    <row r="1093" spans="1:9" ht="43.2" x14ac:dyDescent="0.3">
      <c r="A1093" s="59"/>
      <c r="B1093" s="63" t="s">
        <v>887</v>
      </c>
      <c r="C1093" s="85"/>
      <c r="D1093" s="65"/>
      <c r="F1093" s="65"/>
      <c r="G1093" s="85" t="s">
        <v>2306</v>
      </c>
      <c r="H1093" s="85"/>
      <c r="I1093" s="85"/>
    </row>
    <row r="1094" spans="1:9" ht="86.4" x14ac:dyDescent="0.3">
      <c r="A1094" s="59"/>
      <c r="B1094" s="63" t="s">
        <v>889</v>
      </c>
      <c r="C1094" s="85"/>
      <c r="D1094" s="65"/>
      <c r="F1094" s="65"/>
      <c r="G1094" s="85" t="s">
        <v>2307</v>
      </c>
      <c r="H1094" s="85"/>
      <c r="I1094" s="85"/>
    </row>
    <row r="1095" spans="1:9" ht="57.6" x14ac:dyDescent="0.3">
      <c r="A1095" s="59"/>
      <c r="B1095" s="63" t="s">
        <v>891</v>
      </c>
      <c r="C1095" s="85"/>
      <c r="D1095" s="65"/>
      <c r="F1095" s="65"/>
      <c r="G1095" s="85" t="s">
        <v>2308</v>
      </c>
      <c r="H1095" s="85"/>
      <c r="I1095" s="85"/>
    </row>
    <row r="1096" spans="1:9" ht="43.2" x14ac:dyDescent="0.3">
      <c r="A1096" s="59"/>
      <c r="B1096" s="63" t="s">
        <v>893</v>
      </c>
      <c r="C1096" s="85"/>
      <c r="D1096" s="65"/>
      <c r="F1096" s="65"/>
      <c r="G1096" s="85" t="s">
        <v>2309</v>
      </c>
      <c r="H1096" s="85"/>
      <c r="I1096" s="85"/>
    </row>
    <row r="1097" spans="1:9" ht="57.6" x14ac:dyDescent="0.3">
      <c r="A1097" s="59"/>
      <c r="B1097" s="63" t="s">
        <v>895</v>
      </c>
      <c r="C1097" s="85"/>
      <c r="D1097" s="65"/>
      <c r="F1097" s="65"/>
      <c r="G1097" s="85" t="s">
        <v>2310</v>
      </c>
      <c r="H1097" s="85"/>
      <c r="I1097" s="85"/>
    </row>
    <row r="1098" spans="1:9" ht="57.6" x14ac:dyDescent="0.3">
      <c r="A1098" s="59"/>
      <c r="B1098" s="63" t="s">
        <v>897</v>
      </c>
      <c r="C1098" s="85"/>
      <c r="D1098" s="65"/>
      <c r="F1098" s="65"/>
      <c r="G1098" s="85" t="s">
        <v>2311</v>
      </c>
      <c r="H1098" s="85"/>
      <c r="I1098" s="85"/>
    </row>
    <row r="1099" spans="1:9" ht="100.8" x14ac:dyDescent="0.3">
      <c r="A1099" s="59"/>
      <c r="B1099" s="63" t="s">
        <v>899</v>
      </c>
      <c r="C1099" s="85"/>
      <c r="D1099" s="65"/>
      <c r="F1099" s="65"/>
      <c r="G1099" s="85" t="s">
        <v>2312</v>
      </c>
      <c r="H1099" s="85"/>
      <c r="I1099" s="85"/>
    </row>
    <row r="1100" spans="1:9" ht="43.2" x14ac:dyDescent="0.3">
      <c r="A1100" s="59"/>
      <c r="B1100" s="63" t="s">
        <v>598</v>
      </c>
      <c r="C1100" s="88"/>
      <c r="D1100" s="65"/>
      <c r="F1100" s="65"/>
      <c r="G1100" s="88" t="s">
        <v>2131</v>
      </c>
      <c r="H1100" s="88"/>
      <c r="I1100" s="88"/>
    </row>
    <row r="1101" spans="1:9" ht="86.4" x14ac:dyDescent="0.3">
      <c r="A1101" s="59"/>
      <c r="B1101" s="63" t="s">
        <v>901</v>
      </c>
      <c r="C1101" s="85"/>
      <c r="D1101" s="65"/>
      <c r="F1101" s="65"/>
      <c r="G1101" s="85" t="s">
        <v>2313</v>
      </c>
      <c r="H1101" s="85"/>
      <c r="I1101" s="85"/>
    </row>
    <row r="1102" spans="1:9" ht="86.4" x14ac:dyDescent="0.3">
      <c r="A1102" s="59"/>
      <c r="B1102" s="63" t="s">
        <v>903</v>
      </c>
      <c r="C1102" s="85"/>
      <c r="D1102" s="65"/>
      <c r="F1102" s="65"/>
      <c r="G1102" s="85" t="s">
        <v>2314</v>
      </c>
      <c r="H1102" s="85"/>
      <c r="I1102" s="85"/>
    </row>
    <row r="1103" spans="1:9" ht="57.6" x14ac:dyDescent="0.3">
      <c r="A1103" s="59"/>
      <c r="B1103" s="63" t="s">
        <v>905</v>
      </c>
      <c r="C1103" s="85"/>
      <c r="D1103" s="65"/>
      <c r="F1103" s="65"/>
      <c r="G1103" s="85" t="s">
        <v>2315</v>
      </c>
      <c r="H1103" s="85"/>
      <c r="I1103" s="85"/>
    </row>
    <row r="1104" spans="1:9" ht="86.4" x14ac:dyDescent="0.3">
      <c r="A1104" s="59"/>
      <c r="B1104" s="63" t="s">
        <v>907</v>
      </c>
      <c r="C1104" s="85"/>
      <c r="D1104" s="65"/>
      <c r="F1104" s="65"/>
      <c r="G1104" s="85" t="s">
        <v>2316</v>
      </c>
      <c r="H1104" s="85"/>
      <c r="I1104" s="85"/>
    </row>
    <row r="1105" spans="1:9" ht="86.4" x14ac:dyDescent="0.3">
      <c r="A1105" s="59"/>
      <c r="B1105" s="63" t="s">
        <v>909</v>
      </c>
      <c r="C1105" s="85"/>
      <c r="D1105" s="65"/>
      <c r="F1105" s="65"/>
      <c r="G1105" s="85" t="s">
        <v>2317</v>
      </c>
      <c r="H1105" s="85"/>
      <c r="I1105" s="85"/>
    </row>
    <row r="1106" spans="1:9" ht="86.4" x14ac:dyDescent="0.3">
      <c r="A1106" s="59"/>
      <c r="B1106" s="63" t="s">
        <v>600</v>
      </c>
      <c r="C1106" s="85"/>
      <c r="D1106" s="65"/>
      <c r="F1106" s="65"/>
      <c r="G1106" s="85" t="s">
        <v>2132</v>
      </c>
      <c r="H1106" s="85"/>
      <c r="I1106" s="85"/>
    </row>
    <row r="1107" spans="1:9" ht="43.2" x14ac:dyDescent="0.3">
      <c r="A1107" s="59"/>
      <c r="B1107" s="63" t="s">
        <v>911</v>
      </c>
      <c r="C1107" s="66"/>
      <c r="D1107" s="65"/>
      <c r="F1107" s="65"/>
      <c r="G1107" s="66" t="s">
        <v>2318</v>
      </c>
      <c r="H1107" s="66"/>
      <c r="I1107" s="66"/>
    </row>
    <row r="1108" spans="1:9" ht="28.8" x14ac:dyDescent="0.3">
      <c r="A1108" s="59"/>
      <c r="B1108" s="63" t="s">
        <v>913</v>
      </c>
      <c r="C1108" s="66"/>
      <c r="D1108" s="65"/>
      <c r="F1108" s="65"/>
      <c r="G1108" s="66" t="s">
        <v>2319</v>
      </c>
      <c r="H1108" s="66"/>
      <c r="I1108" s="66"/>
    </row>
    <row r="1109" spans="1:9" ht="86.4" x14ac:dyDescent="0.3">
      <c r="A1109" s="59"/>
      <c r="B1109" s="63" t="s">
        <v>915</v>
      </c>
      <c r="C1109" s="66"/>
      <c r="D1109" s="65"/>
      <c r="F1109" s="65"/>
      <c r="G1109" s="66" t="s">
        <v>2320</v>
      </c>
      <c r="H1109" s="66"/>
      <c r="I1109" s="66"/>
    </row>
    <row r="1110" spans="1:9" ht="115.2" x14ac:dyDescent="0.3">
      <c r="A1110" s="59"/>
      <c r="B1110" s="63" t="s">
        <v>917</v>
      </c>
      <c r="C1110" s="66"/>
      <c r="D1110" s="65"/>
      <c r="F1110" s="65"/>
      <c r="G1110" s="66" t="s">
        <v>2321</v>
      </c>
      <c r="H1110" s="66"/>
      <c r="I1110" s="66"/>
    </row>
    <row r="1111" spans="1:9" x14ac:dyDescent="0.3">
      <c r="A1111" s="59"/>
      <c r="B1111" s="63" t="s">
        <v>919</v>
      </c>
      <c r="C1111" s="85"/>
      <c r="D1111" s="65"/>
      <c r="F1111" s="65"/>
      <c r="G1111" s="85" t="s">
        <v>2322</v>
      </c>
      <c r="H1111" s="85"/>
      <c r="I1111" s="85"/>
    </row>
    <row r="1112" spans="1:9" ht="28.8" x14ac:dyDescent="0.3">
      <c r="A1112" s="59"/>
      <c r="B1112" s="63" t="s">
        <v>921</v>
      </c>
      <c r="C1112" s="85"/>
      <c r="D1112" s="65"/>
      <c r="F1112" s="65"/>
      <c r="G1112" s="85" t="s">
        <v>2323</v>
      </c>
      <c r="H1112" s="85"/>
      <c r="I1112" s="85"/>
    </row>
    <row r="1113" spans="1:9" ht="43.2" x14ac:dyDescent="0.3">
      <c r="A1113" s="59"/>
      <c r="B1113" s="63" t="s">
        <v>923</v>
      </c>
      <c r="C1113" s="85"/>
      <c r="D1113" s="65"/>
      <c r="F1113" s="65"/>
      <c r="G1113" s="85" t="s">
        <v>2324</v>
      </c>
      <c r="H1113" s="85"/>
      <c r="I1113" s="85"/>
    </row>
    <row r="1114" spans="1:9" ht="86.4" x14ac:dyDescent="0.3">
      <c r="A1114" s="59"/>
      <c r="B1114" s="63" t="s">
        <v>602</v>
      </c>
      <c r="C1114" s="66"/>
      <c r="D1114" s="65"/>
      <c r="F1114" s="65"/>
      <c r="G1114" s="66" t="s">
        <v>2133</v>
      </c>
      <c r="H1114" s="66"/>
      <c r="I1114" s="66"/>
    </row>
    <row r="1115" spans="1:9" ht="100.8" x14ac:dyDescent="0.3">
      <c r="A1115" s="59"/>
      <c r="B1115" s="63" t="s">
        <v>604</v>
      </c>
      <c r="C1115" s="85"/>
      <c r="D1115" s="65"/>
      <c r="F1115" s="65"/>
      <c r="G1115" s="85" t="s">
        <v>2134</v>
      </c>
      <c r="H1115" s="85"/>
      <c r="I1115" s="85"/>
    </row>
    <row r="1116" spans="1:9" ht="43.2" x14ac:dyDescent="0.3">
      <c r="A1116" s="59"/>
      <c r="B1116" s="63" t="s">
        <v>925</v>
      </c>
      <c r="C1116" s="66"/>
      <c r="D1116" s="65"/>
      <c r="F1116" s="65"/>
      <c r="G1116" s="66" t="s">
        <v>2325</v>
      </c>
      <c r="H1116" s="66"/>
      <c r="I1116" s="66"/>
    </row>
    <row r="1117" spans="1:9" ht="86.4" x14ac:dyDescent="0.3">
      <c r="A1117" s="59"/>
      <c r="B1117" s="63" t="s">
        <v>927</v>
      </c>
      <c r="C1117" s="66"/>
      <c r="D1117" s="65"/>
      <c r="F1117" s="65"/>
      <c r="G1117" s="66" t="s">
        <v>2326</v>
      </c>
      <c r="H1117" s="66"/>
      <c r="I1117" s="66"/>
    </row>
    <row r="1118" spans="1:9" ht="43.2" x14ac:dyDescent="0.3">
      <c r="A1118" s="59"/>
      <c r="B1118" s="63" t="s">
        <v>606</v>
      </c>
      <c r="C1118" s="88"/>
      <c r="D1118" s="65"/>
      <c r="F1118" s="65"/>
      <c r="G1118" s="88" t="s">
        <v>2135</v>
      </c>
      <c r="H1118" s="88"/>
      <c r="I1118" s="88"/>
    </row>
    <row r="1119" spans="1:9" ht="43.2" x14ac:dyDescent="0.3">
      <c r="A1119" s="59"/>
      <c r="B1119" s="63" t="s">
        <v>608</v>
      </c>
      <c r="C1119" s="85"/>
      <c r="D1119" s="65"/>
      <c r="F1119" s="65"/>
      <c r="G1119" s="66" t="s">
        <v>2136</v>
      </c>
      <c r="H1119" s="85"/>
      <c r="I1119" s="85"/>
    </row>
    <row r="1120" spans="1:9" ht="28.8" x14ac:dyDescent="0.3">
      <c r="A1120" s="59"/>
      <c r="B1120" s="63" t="s">
        <v>929</v>
      </c>
      <c r="C1120" s="85"/>
      <c r="D1120" s="65"/>
      <c r="F1120" s="65"/>
      <c r="G1120" s="85" t="s">
        <v>2327</v>
      </c>
      <c r="H1120" s="85"/>
      <c r="I1120" s="85"/>
    </row>
    <row r="1121" spans="1:9" x14ac:dyDescent="0.3">
      <c r="A1121" s="59"/>
      <c r="B1121" s="63" t="s">
        <v>931</v>
      </c>
      <c r="C1121" s="85"/>
      <c r="D1121" s="65"/>
      <c r="F1121" s="65"/>
      <c r="G1121" s="85" t="s">
        <v>2328</v>
      </c>
      <c r="H1121" s="85"/>
      <c r="I1121" s="85"/>
    </row>
    <row r="1122" spans="1:9" x14ac:dyDescent="0.3">
      <c r="A1122" s="59"/>
      <c r="B1122" s="63" t="s">
        <v>933</v>
      </c>
      <c r="C1122" s="85"/>
      <c r="D1122" s="65"/>
      <c r="F1122" s="65"/>
      <c r="G1122" s="85" t="s">
        <v>2329</v>
      </c>
      <c r="H1122" s="85"/>
      <c r="I1122" s="85"/>
    </row>
    <row r="1123" spans="1:9" ht="57.6" x14ac:dyDescent="0.3">
      <c r="A1123" s="59"/>
      <c r="B1123" s="63" t="s">
        <v>935</v>
      </c>
      <c r="C1123" s="85"/>
      <c r="D1123" s="65"/>
      <c r="F1123" s="65"/>
      <c r="G1123" s="85" t="s">
        <v>2330</v>
      </c>
      <c r="H1123" s="85"/>
      <c r="I1123" s="85"/>
    </row>
    <row r="1124" spans="1:9" ht="28.8" x14ac:dyDescent="0.3">
      <c r="A1124" s="59"/>
      <c r="B1124" s="63" t="s">
        <v>610</v>
      </c>
      <c r="C1124" s="85"/>
      <c r="D1124" s="65"/>
      <c r="F1124" s="65"/>
      <c r="G1124" s="66" t="s">
        <v>2137</v>
      </c>
      <c r="H1124" s="85"/>
      <c r="I1124" s="85"/>
    </row>
    <row r="1125" spans="1:9" ht="43.2" x14ac:dyDescent="0.3">
      <c r="A1125" s="59"/>
      <c r="B1125" s="63" t="s">
        <v>937</v>
      </c>
      <c r="C1125" s="85"/>
      <c r="D1125" s="65"/>
      <c r="F1125" s="65"/>
      <c r="G1125" s="85" t="s">
        <v>2331</v>
      </c>
      <c r="H1125" s="85"/>
      <c r="I1125" s="85"/>
    </row>
    <row r="1126" spans="1:9" ht="129.6" x14ac:dyDescent="0.3">
      <c r="A1126" s="59"/>
      <c r="B1126" s="63" t="s">
        <v>612</v>
      </c>
      <c r="C1126" s="66"/>
      <c r="D1126" s="65"/>
      <c r="F1126" s="65"/>
      <c r="G1126" s="66" t="s">
        <v>2138</v>
      </c>
      <c r="H1126" s="66"/>
      <c r="I1126" s="66"/>
    </row>
    <row r="1127" spans="1:9" ht="43.2" x14ac:dyDescent="0.3">
      <c r="A1127" s="59"/>
      <c r="B1127" s="63" t="s">
        <v>939</v>
      </c>
      <c r="C1127" s="86"/>
      <c r="D1127" s="56"/>
      <c r="F1127" s="65"/>
      <c r="G1127" s="86" t="s">
        <v>2332</v>
      </c>
      <c r="H1127" s="86"/>
      <c r="I1127" s="56"/>
    </row>
    <row r="1128" spans="1:9" ht="28.8" x14ac:dyDescent="0.3">
      <c r="A1128" s="59"/>
      <c r="B1128" s="63" t="s">
        <v>941</v>
      </c>
      <c r="C1128" s="85"/>
      <c r="D1128" s="56"/>
      <c r="F1128" s="65"/>
      <c r="G1128" s="85" t="s">
        <v>2333</v>
      </c>
      <c r="H1128" s="85"/>
      <c r="I1128" s="56"/>
    </row>
    <row r="1129" spans="1:9" ht="28.8" x14ac:dyDescent="0.3">
      <c r="A1129" s="59"/>
      <c r="B1129" s="63" t="s">
        <v>943</v>
      </c>
      <c r="C1129" s="85"/>
      <c r="D1129" s="56"/>
      <c r="F1129" s="65"/>
      <c r="G1129" s="85" t="s">
        <v>2334</v>
      </c>
      <c r="H1129" s="85"/>
      <c r="I1129" s="56"/>
    </row>
    <row r="1130" spans="1:9" ht="57.6" x14ac:dyDescent="0.3">
      <c r="A1130" s="59"/>
      <c r="B1130" s="63" t="s">
        <v>964</v>
      </c>
      <c r="C1130" s="86"/>
      <c r="D1130" s="56"/>
      <c r="F1130" s="65"/>
      <c r="G1130" s="86" t="s">
        <v>2346</v>
      </c>
      <c r="H1130" s="86"/>
      <c r="I1130" s="56"/>
    </row>
    <row r="1131" spans="1:9" x14ac:dyDescent="0.3">
      <c r="A1131" s="59"/>
      <c r="B1131" s="63" t="s">
        <v>853</v>
      </c>
      <c r="C1131" s="85"/>
      <c r="D1131" s="56"/>
      <c r="F1131" s="65"/>
      <c r="G1131" s="85" t="s">
        <v>854</v>
      </c>
      <c r="H1131" s="85"/>
      <c r="I1131" s="56"/>
    </row>
    <row r="1132" spans="1:9" ht="28.8" x14ac:dyDescent="0.3">
      <c r="A1132" s="59"/>
      <c r="B1132" s="63" t="s">
        <v>965</v>
      </c>
      <c r="C1132" s="85"/>
      <c r="D1132" s="56"/>
      <c r="F1132" s="65"/>
      <c r="G1132" s="85" t="s">
        <v>966</v>
      </c>
      <c r="H1132" s="85"/>
      <c r="I1132" s="56"/>
    </row>
    <row r="1133" spans="1:9" x14ac:dyDescent="0.3">
      <c r="A1133" s="59"/>
      <c r="B1133" s="63" t="s">
        <v>967</v>
      </c>
      <c r="C1133" s="85"/>
      <c r="D1133" s="56"/>
      <c r="F1133" s="65"/>
      <c r="G1133" s="85" t="s">
        <v>968</v>
      </c>
      <c r="H1133" s="85"/>
      <c r="I1133" s="56"/>
    </row>
    <row r="1134" spans="1:9" ht="172.8" x14ac:dyDescent="0.3">
      <c r="A1134" s="59">
        <v>201220200</v>
      </c>
      <c r="B1134" s="63"/>
      <c r="C1134" s="66"/>
      <c r="D1134" s="56"/>
      <c r="F1134" s="66" t="s">
        <v>2347</v>
      </c>
      <c r="G1134" s="66"/>
      <c r="H1134" s="66"/>
      <c r="I1134" s="56"/>
    </row>
    <row r="1135" spans="1:9" ht="72" x14ac:dyDescent="0.3">
      <c r="A1135" s="59"/>
      <c r="B1135" s="63" t="s">
        <v>615</v>
      </c>
      <c r="C1135" s="86"/>
      <c r="D1135" s="65"/>
      <c r="F1135" s="65"/>
      <c r="G1135" s="86" t="s">
        <v>2140</v>
      </c>
      <c r="H1135" s="86"/>
      <c r="I1135" s="85"/>
    </row>
    <row r="1136" spans="1:9" ht="57.6" x14ac:dyDescent="0.3">
      <c r="A1136" s="59"/>
      <c r="B1136" s="63" t="s">
        <v>617</v>
      </c>
      <c r="C1136" s="85"/>
      <c r="D1136" s="65"/>
      <c r="F1136" s="65"/>
      <c r="G1136" s="85" t="s">
        <v>2141</v>
      </c>
      <c r="H1136" s="85"/>
      <c r="I1136" s="85"/>
    </row>
    <row r="1137" spans="1:9" ht="72" x14ac:dyDescent="0.3">
      <c r="A1137" s="59"/>
      <c r="B1137" s="63" t="s">
        <v>946</v>
      </c>
      <c r="C1137" s="85"/>
      <c r="D1137" s="65"/>
      <c r="F1137" s="65"/>
      <c r="G1137" s="85" t="s">
        <v>2336</v>
      </c>
      <c r="H1137" s="85"/>
      <c r="I1137" s="85"/>
    </row>
    <row r="1138" spans="1:9" ht="28.8" x14ac:dyDescent="0.3">
      <c r="A1138" s="59"/>
      <c r="B1138" s="63" t="s">
        <v>948</v>
      </c>
      <c r="C1138" s="85"/>
      <c r="D1138" s="65"/>
      <c r="F1138" s="65"/>
      <c r="G1138" s="85" t="s">
        <v>2337</v>
      </c>
      <c r="H1138" s="85"/>
      <c r="I1138" s="85"/>
    </row>
    <row r="1139" spans="1:9" ht="57.6" x14ac:dyDescent="0.3">
      <c r="A1139" s="59"/>
      <c r="B1139" s="63" t="s">
        <v>619</v>
      </c>
      <c r="C1139" s="88"/>
      <c r="D1139" s="65"/>
      <c r="F1139" s="65"/>
      <c r="G1139" s="88" t="s">
        <v>2142</v>
      </c>
      <c r="H1139" s="88"/>
      <c r="I1139" s="88"/>
    </row>
    <row r="1140" spans="1:9" ht="100.8" x14ac:dyDescent="0.3">
      <c r="A1140" s="59"/>
      <c r="B1140" s="63" t="s">
        <v>621</v>
      </c>
      <c r="C1140" s="85"/>
      <c r="D1140" s="65"/>
      <c r="F1140" s="65"/>
      <c r="G1140" s="85" t="s">
        <v>2143</v>
      </c>
      <c r="H1140" s="85"/>
      <c r="I1140" s="85"/>
    </row>
    <row r="1141" spans="1:9" ht="72" x14ac:dyDescent="0.3">
      <c r="A1141" s="59"/>
      <c r="B1141" s="63" t="s">
        <v>950</v>
      </c>
      <c r="C1141" s="88"/>
      <c r="D1141" s="65"/>
      <c r="F1141" s="65"/>
      <c r="G1141" s="88" t="s">
        <v>2338</v>
      </c>
      <c r="H1141" s="88"/>
      <c r="I1141" s="88"/>
    </row>
    <row r="1142" spans="1:9" ht="72" x14ac:dyDescent="0.3">
      <c r="A1142" s="59"/>
      <c r="B1142" s="63" t="s">
        <v>952</v>
      </c>
      <c r="C1142" s="88"/>
      <c r="D1142" s="65"/>
      <c r="F1142" s="65"/>
      <c r="G1142" s="88" t="s">
        <v>2339</v>
      </c>
      <c r="H1142" s="88"/>
      <c r="I1142" s="88"/>
    </row>
    <row r="1143" spans="1:9" ht="86.4" x14ac:dyDescent="0.3">
      <c r="A1143" s="59"/>
      <c r="B1143" s="63" t="s">
        <v>623</v>
      </c>
      <c r="C1143" s="66"/>
      <c r="D1143" s="65"/>
      <c r="F1143" s="65"/>
      <c r="G1143" s="66" t="s">
        <v>2144</v>
      </c>
      <c r="H1143" s="66"/>
      <c r="I1143" s="66"/>
    </row>
    <row r="1144" spans="1:9" ht="115.2" x14ac:dyDescent="0.3">
      <c r="A1144" s="59"/>
      <c r="B1144" s="63" t="s">
        <v>625</v>
      </c>
      <c r="C1144" s="85"/>
      <c r="D1144" s="65"/>
      <c r="F1144" s="65"/>
      <c r="G1144" s="85" t="s">
        <v>2145</v>
      </c>
      <c r="H1144" s="85"/>
      <c r="I1144" s="85"/>
    </row>
    <row r="1145" spans="1:9" ht="57.6" x14ac:dyDescent="0.3">
      <c r="A1145" s="59"/>
      <c r="B1145" s="63" t="s">
        <v>627</v>
      </c>
      <c r="C1145" s="88"/>
      <c r="D1145" s="65"/>
      <c r="F1145" s="65"/>
      <c r="G1145" s="88" t="s">
        <v>2146</v>
      </c>
      <c r="H1145" s="88"/>
      <c r="I1145" s="88"/>
    </row>
    <row r="1146" spans="1:9" ht="57.6" x14ac:dyDescent="0.3">
      <c r="A1146" s="59"/>
      <c r="B1146" s="63" t="s">
        <v>629</v>
      </c>
      <c r="C1146" s="66"/>
      <c r="D1146" s="65"/>
      <c r="F1146" s="65"/>
      <c r="G1146" s="66" t="s">
        <v>2147</v>
      </c>
      <c r="H1146" s="66"/>
      <c r="I1146" s="66"/>
    </row>
    <row r="1147" spans="1:9" ht="43.2" x14ac:dyDescent="0.3">
      <c r="A1147" s="59"/>
      <c r="B1147" s="63" t="s">
        <v>954</v>
      </c>
      <c r="C1147" s="66"/>
      <c r="D1147" s="65"/>
      <c r="F1147" s="65"/>
      <c r="G1147" s="66" t="s">
        <v>2340</v>
      </c>
      <c r="H1147" s="66"/>
      <c r="I1147" s="66"/>
    </row>
    <row r="1148" spans="1:9" ht="43.2" x14ac:dyDescent="0.3">
      <c r="A1148" s="59"/>
      <c r="B1148" s="63" t="s">
        <v>956</v>
      </c>
      <c r="C1148" s="66"/>
      <c r="D1148" s="65"/>
      <c r="F1148" s="65"/>
      <c r="G1148" s="66" t="s">
        <v>2341</v>
      </c>
      <c r="H1148" s="66"/>
      <c r="I1148" s="66"/>
    </row>
    <row r="1149" spans="1:9" ht="72" x14ac:dyDescent="0.3">
      <c r="A1149" s="59"/>
      <c r="B1149" s="63" t="s">
        <v>958</v>
      </c>
      <c r="C1149" s="66"/>
      <c r="D1149" s="65"/>
      <c r="F1149" s="65"/>
      <c r="G1149" s="66" t="s">
        <v>2342</v>
      </c>
      <c r="H1149" s="66"/>
      <c r="I1149" s="66"/>
    </row>
    <row r="1150" spans="1:9" ht="43.2" x14ac:dyDescent="0.3">
      <c r="A1150" s="59"/>
      <c r="B1150" s="63" t="s">
        <v>631</v>
      </c>
      <c r="C1150" s="66"/>
      <c r="D1150" s="65"/>
      <c r="F1150" s="65"/>
      <c r="G1150" s="66" t="s">
        <v>2148</v>
      </c>
      <c r="H1150" s="66"/>
      <c r="I1150" s="66"/>
    </row>
    <row r="1151" spans="1:9" ht="57.6" x14ac:dyDescent="0.3">
      <c r="A1151" s="59"/>
      <c r="B1151" s="63" t="s">
        <v>960</v>
      </c>
      <c r="C1151" s="66"/>
      <c r="D1151" s="65"/>
      <c r="F1151" s="65"/>
      <c r="G1151" s="66" t="s">
        <v>2343</v>
      </c>
      <c r="H1151" s="66"/>
      <c r="I1151" s="66"/>
    </row>
    <row r="1152" spans="1:9" ht="129.6" x14ac:dyDescent="0.3">
      <c r="A1152" s="59"/>
      <c r="B1152" s="63" t="s">
        <v>633</v>
      </c>
      <c r="C1152" s="66"/>
      <c r="D1152" s="65"/>
      <c r="F1152" s="65"/>
      <c r="G1152" s="66" t="s">
        <v>2149</v>
      </c>
      <c r="H1152" s="66"/>
      <c r="I1152" s="66"/>
    </row>
    <row r="1153" spans="1:9" ht="57.6" x14ac:dyDescent="0.3">
      <c r="A1153" s="59"/>
      <c r="B1153" s="63" t="s">
        <v>752</v>
      </c>
      <c r="C1153" s="86"/>
      <c r="D1153" s="56"/>
      <c r="F1153" s="65"/>
      <c r="G1153" s="86" t="s">
        <v>2238</v>
      </c>
      <c r="H1153" s="86"/>
      <c r="I1153" s="56"/>
    </row>
    <row r="1154" spans="1:9" x14ac:dyDescent="0.3">
      <c r="A1154" s="59"/>
      <c r="B1154" s="63" t="s">
        <v>754</v>
      </c>
      <c r="C1154" s="66"/>
      <c r="D1154" s="56"/>
      <c r="F1154" s="65"/>
      <c r="G1154" s="66" t="s">
        <v>2239</v>
      </c>
      <c r="H1154" s="66"/>
      <c r="I1154" s="56"/>
    </row>
    <row r="1155" spans="1:9" ht="28.8" x14ac:dyDescent="0.3">
      <c r="A1155" s="59"/>
      <c r="B1155" s="63" t="s">
        <v>756</v>
      </c>
      <c r="C1155" s="66"/>
      <c r="D1155" s="56"/>
      <c r="F1155" s="65"/>
      <c r="G1155" s="66" t="s">
        <v>2240</v>
      </c>
      <c r="H1155" s="66"/>
      <c r="I1155" s="56"/>
    </row>
    <row r="1156" spans="1:9" ht="28.8" x14ac:dyDescent="0.3">
      <c r="A1156" s="59"/>
      <c r="B1156" s="63" t="s">
        <v>758</v>
      </c>
      <c r="C1156" s="66"/>
      <c r="D1156" s="56"/>
      <c r="F1156" s="65"/>
      <c r="G1156" s="66" t="s">
        <v>2241</v>
      </c>
      <c r="H1156" s="66"/>
      <c r="I1156" s="56"/>
    </row>
    <row r="1157" spans="1:9" x14ac:dyDescent="0.3">
      <c r="A1157" s="59"/>
      <c r="B1157" s="63" t="s">
        <v>760</v>
      </c>
      <c r="C1157" s="66"/>
      <c r="D1157" s="56"/>
      <c r="F1157" s="65"/>
      <c r="G1157" s="66" t="s">
        <v>2242</v>
      </c>
      <c r="H1157" s="66"/>
      <c r="I1157" s="56"/>
    </row>
    <row r="1158" spans="1:9" ht="28.8" x14ac:dyDescent="0.3">
      <c r="A1158" s="59"/>
      <c r="B1158" s="63" t="s">
        <v>762</v>
      </c>
      <c r="C1158" s="66"/>
      <c r="D1158" s="56"/>
      <c r="F1158" s="65"/>
      <c r="G1158" s="66" t="s">
        <v>2243</v>
      </c>
      <c r="H1158" s="66"/>
      <c r="I1158" s="56"/>
    </row>
    <row r="1159" spans="1:9" ht="43.2" x14ac:dyDescent="0.3">
      <c r="A1159" s="59"/>
      <c r="B1159" s="63" t="s">
        <v>764</v>
      </c>
      <c r="C1159" s="86"/>
      <c r="D1159" s="56"/>
      <c r="F1159" s="65"/>
      <c r="G1159" s="86" t="s">
        <v>2244</v>
      </c>
      <c r="H1159" s="86"/>
      <c r="I1159" s="56"/>
    </row>
    <row r="1160" spans="1:9" x14ac:dyDescent="0.3">
      <c r="A1160" s="59"/>
      <c r="B1160" s="63" t="s">
        <v>766</v>
      </c>
      <c r="C1160" s="66"/>
      <c r="D1160" s="56"/>
      <c r="F1160" s="65"/>
      <c r="G1160" s="66" t="s">
        <v>2245</v>
      </c>
      <c r="H1160" s="66"/>
      <c r="I1160" s="56"/>
    </row>
    <row r="1161" spans="1:9" ht="28.8" x14ac:dyDescent="0.3">
      <c r="A1161" s="59"/>
      <c r="B1161" s="63" t="s">
        <v>768</v>
      </c>
      <c r="C1161" s="66"/>
      <c r="D1161" s="56"/>
      <c r="F1161" s="65"/>
      <c r="G1161" s="66" t="s">
        <v>2246</v>
      </c>
      <c r="H1161" s="66"/>
      <c r="I1161" s="56"/>
    </row>
    <row r="1162" spans="1:9" x14ac:dyDescent="0.3">
      <c r="A1162" s="59"/>
      <c r="B1162" s="63" t="s">
        <v>770</v>
      </c>
      <c r="C1162" s="66"/>
      <c r="D1162" s="56"/>
      <c r="F1162" s="65"/>
      <c r="G1162" s="66" t="s">
        <v>2247</v>
      </c>
      <c r="H1162" s="66"/>
      <c r="I1162" s="56"/>
    </row>
    <row r="1163" spans="1:9" ht="72" x14ac:dyDescent="0.3">
      <c r="A1163" s="59"/>
      <c r="B1163" s="63" t="s">
        <v>771</v>
      </c>
      <c r="C1163" s="86"/>
      <c r="D1163" s="56"/>
      <c r="F1163" s="65"/>
      <c r="G1163" s="86" t="s">
        <v>2267</v>
      </c>
      <c r="H1163" s="86"/>
      <c r="I1163" s="56"/>
    </row>
    <row r="1164" spans="1:9" ht="28.8" x14ac:dyDescent="0.3">
      <c r="A1164" s="59"/>
      <c r="B1164" s="63" t="s">
        <v>773</v>
      </c>
      <c r="C1164" s="66"/>
      <c r="D1164" s="56"/>
      <c r="F1164" s="65"/>
      <c r="G1164" s="66" t="s">
        <v>2249</v>
      </c>
      <c r="H1164" s="66"/>
      <c r="I1164" s="56"/>
    </row>
    <row r="1165" spans="1:9" ht="28.8" x14ac:dyDescent="0.3">
      <c r="A1165" s="59"/>
      <c r="B1165" s="63" t="s">
        <v>775</v>
      </c>
      <c r="C1165" s="66"/>
      <c r="D1165" s="56"/>
      <c r="F1165" s="65"/>
      <c r="G1165" s="66" t="s">
        <v>2250</v>
      </c>
      <c r="H1165" s="66"/>
      <c r="I1165" s="56"/>
    </row>
    <row r="1166" spans="1:9" ht="57.6" x14ac:dyDescent="0.3">
      <c r="A1166" s="59"/>
      <c r="B1166" s="63" t="s">
        <v>808</v>
      </c>
      <c r="C1166" s="86"/>
      <c r="D1166" s="56"/>
      <c r="F1166" s="65"/>
      <c r="G1166" s="86" t="s">
        <v>2268</v>
      </c>
      <c r="H1166" s="86"/>
      <c r="I1166" s="56"/>
    </row>
    <row r="1167" spans="1:9" x14ac:dyDescent="0.3">
      <c r="A1167" s="59"/>
      <c r="B1167" s="63"/>
      <c r="C1167" s="93"/>
      <c r="D1167" s="56"/>
      <c r="F1167" s="58"/>
      <c r="G1167" s="93" t="s">
        <v>810</v>
      </c>
      <c r="H1167" s="93"/>
      <c r="I1167" s="56"/>
    </row>
    <row r="1168" spans="1:9" x14ac:dyDescent="0.3">
      <c r="A1168" s="59"/>
      <c r="B1168" s="63"/>
      <c r="C1168" s="93"/>
      <c r="D1168" s="56"/>
      <c r="F1168" s="58"/>
      <c r="G1168" s="93" t="s">
        <v>811</v>
      </c>
      <c r="H1168" s="93"/>
      <c r="I1168" s="56"/>
    </row>
    <row r="1169" spans="1:9" x14ac:dyDescent="0.3">
      <c r="A1169" s="59"/>
      <c r="B1169" s="63"/>
      <c r="C1169" s="93"/>
      <c r="D1169" s="56"/>
      <c r="F1169" s="58"/>
      <c r="G1169" s="93" t="s">
        <v>812</v>
      </c>
      <c r="H1169" s="93"/>
      <c r="I1169" s="56"/>
    </row>
    <row r="1170" spans="1:9" x14ac:dyDescent="0.3">
      <c r="A1170" s="59"/>
      <c r="B1170" s="63"/>
      <c r="C1170" s="93"/>
      <c r="D1170" s="56"/>
      <c r="F1170" s="58"/>
      <c r="G1170" s="93" t="s">
        <v>813</v>
      </c>
      <c r="H1170" s="93"/>
      <c r="I1170" s="56"/>
    </row>
    <row r="1171" spans="1:9" x14ac:dyDescent="0.3">
      <c r="A1171" s="59"/>
      <c r="B1171" s="63"/>
      <c r="C1171" s="93"/>
      <c r="D1171" s="56"/>
      <c r="F1171" s="58"/>
      <c r="G1171" s="93" t="s">
        <v>814</v>
      </c>
      <c r="H1171" s="93"/>
      <c r="I1171" s="56"/>
    </row>
    <row r="1172" spans="1:9" x14ac:dyDescent="0.3">
      <c r="A1172" s="59"/>
      <c r="B1172" s="63"/>
      <c r="C1172" s="93"/>
      <c r="D1172" s="56"/>
      <c r="F1172" s="58"/>
      <c r="G1172" s="93" t="s">
        <v>815</v>
      </c>
      <c r="H1172" s="93"/>
      <c r="I1172" s="56"/>
    </row>
    <row r="1173" spans="1:9" x14ac:dyDescent="0.3">
      <c r="A1173" s="59"/>
      <c r="B1173" s="63"/>
      <c r="C1173" s="93"/>
      <c r="D1173" s="56"/>
      <c r="F1173" s="58"/>
      <c r="G1173" s="93" t="s">
        <v>816</v>
      </c>
      <c r="H1173" s="93"/>
      <c r="I1173" s="56"/>
    </row>
    <row r="1174" spans="1:9" x14ac:dyDescent="0.3">
      <c r="A1174" s="59"/>
      <c r="B1174" s="63"/>
      <c r="C1174" s="93"/>
      <c r="D1174" s="56"/>
      <c r="F1174" s="58"/>
      <c r="G1174" s="93" t="s">
        <v>817</v>
      </c>
      <c r="H1174" s="93"/>
      <c r="I1174" s="56"/>
    </row>
    <row r="1175" spans="1:9" x14ac:dyDescent="0.3">
      <c r="A1175" s="59"/>
      <c r="B1175" s="63"/>
      <c r="C1175" s="93"/>
      <c r="D1175" s="56"/>
      <c r="F1175" s="58"/>
      <c r="G1175" s="93" t="s">
        <v>818</v>
      </c>
      <c r="H1175" s="93"/>
      <c r="I1175" s="56"/>
    </row>
    <row r="1176" spans="1:9" x14ac:dyDescent="0.3">
      <c r="A1176" s="59"/>
      <c r="B1176" s="63"/>
      <c r="C1176" s="93"/>
      <c r="D1176" s="56"/>
      <c r="F1176" s="58"/>
      <c r="G1176" s="93" t="s">
        <v>819</v>
      </c>
      <c r="H1176" s="93"/>
      <c r="I1176" s="56"/>
    </row>
    <row r="1177" spans="1:9" x14ac:dyDescent="0.3">
      <c r="A1177" s="59"/>
      <c r="B1177" s="63"/>
      <c r="C1177" s="93"/>
      <c r="D1177" s="56"/>
      <c r="F1177" s="58"/>
      <c r="G1177" s="93" t="s">
        <v>820</v>
      </c>
      <c r="H1177" s="93"/>
      <c r="I1177" s="56"/>
    </row>
    <row r="1178" spans="1:9" x14ac:dyDescent="0.3">
      <c r="A1178" s="59"/>
      <c r="B1178" s="63"/>
      <c r="C1178" s="93"/>
      <c r="D1178" s="56"/>
      <c r="F1178" s="58"/>
      <c r="G1178" s="93" t="s">
        <v>821</v>
      </c>
      <c r="H1178" s="93"/>
      <c r="I1178" s="56"/>
    </row>
    <row r="1179" spans="1:9" x14ac:dyDescent="0.3">
      <c r="A1179" s="59"/>
      <c r="B1179" s="63"/>
      <c r="C1179" s="93"/>
      <c r="D1179" s="56"/>
      <c r="F1179" s="58"/>
      <c r="G1179" s="93" t="s">
        <v>822</v>
      </c>
      <c r="H1179" s="93"/>
      <c r="I1179" s="56"/>
    </row>
    <row r="1180" spans="1:9" x14ac:dyDescent="0.3">
      <c r="A1180" s="59"/>
      <c r="B1180" s="63"/>
      <c r="C1180" s="93"/>
      <c r="D1180" s="56"/>
      <c r="F1180" s="58"/>
      <c r="G1180" s="93" t="s">
        <v>823</v>
      </c>
      <c r="H1180" s="93"/>
      <c r="I1180" s="56"/>
    </row>
    <row r="1181" spans="1:9" x14ac:dyDescent="0.3">
      <c r="A1181" s="59"/>
      <c r="B1181" s="63"/>
      <c r="C1181" s="93"/>
      <c r="D1181" s="56"/>
      <c r="F1181" s="58"/>
      <c r="G1181" s="93" t="s">
        <v>824</v>
      </c>
      <c r="H1181" s="93"/>
      <c r="I1181" s="56"/>
    </row>
    <row r="1182" spans="1:9" x14ac:dyDescent="0.3">
      <c r="A1182" s="59"/>
      <c r="B1182" s="63"/>
      <c r="C1182" s="93"/>
      <c r="D1182" s="56"/>
      <c r="F1182" s="58"/>
      <c r="G1182" s="93" t="s">
        <v>825</v>
      </c>
      <c r="H1182" s="93"/>
      <c r="I1182" s="56"/>
    </row>
    <row r="1183" spans="1:9" x14ac:dyDescent="0.3">
      <c r="A1183" s="59"/>
      <c r="B1183" s="63"/>
      <c r="C1183" s="93"/>
      <c r="D1183" s="56"/>
      <c r="F1183" s="58"/>
      <c r="G1183" s="93" t="s">
        <v>826</v>
      </c>
      <c r="H1183" s="93"/>
      <c r="I1183" s="56"/>
    </row>
    <row r="1184" spans="1:9" x14ac:dyDescent="0.3">
      <c r="A1184" s="59"/>
      <c r="B1184" s="63"/>
      <c r="C1184" s="93"/>
      <c r="D1184" s="56"/>
      <c r="F1184" s="58"/>
      <c r="G1184" s="93" t="s">
        <v>827</v>
      </c>
      <c r="H1184" s="93"/>
      <c r="I1184" s="56"/>
    </row>
    <row r="1185" spans="1:9" x14ac:dyDescent="0.3">
      <c r="A1185" s="59"/>
      <c r="B1185" s="63"/>
      <c r="C1185" s="93"/>
      <c r="D1185" s="56"/>
      <c r="F1185" s="58"/>
      <c r="G1185" s="93" t="s">
        <v>828</v>
      </c>
      <c r="H1185" s="93"/>
      <c r="I1185" s="56"/>
    </row>
    <row r="1186" spans="1:9" x14ac:dyDescent="0.3">
      <c r="A1186" s="59"/>
      <c r="B1186" s="63"/>
      <c r="C1186" s="93"/>
      <c r="D1186" s="56"/>
      <c r="F1186" s="58"/>
      <c r="G1186" s="93" t="s">
        <v>829</v>
      </c>
      <c r="H1186" s="93"/>
      <c r="I1186" s="56"/>
    </row>
    <row r="1187" spans="1:9" ht="57.6" x14ac:dyDescent="0.3">
      <c r="A1187" s="59"/>
      <c r="B1187" s="63" t="s">
        <v>830</v>
      </c>
      <c r="C1187" s="86"/>
      <c r="D1187" s="56"/>
      <c r="F1187" s="65"/>
      <c r="G1187" s="86" t="s">
        <v>2269</v>
      </c>
      <c r="H1187" s="86"/>
      <c r="I1187" s="56"/>
    </row>
    <row r="1188" spans="1:9" ht="100.8" x14ac:dyDescent="0.3">
      <c r="A1188" s="59">
        <v>201230000</v>
      </c>
      <c r="B1188" s="63"/>
      <c r="C1188" s="61"/>
      <c r="D1188" s="56"/>
      <c r="F1188" s="61" t="s">
        <v>2348</v>
      </c>
      <c r="G1188" s="61"/>
      <c r="H1188" s="61"/>
      <c r="I1188" s="56"/>
    </row>
    <row r="1189" spans="1:9" ht="129.6" x14ac:dyDescent="0.3">
      <c r="A1189" s="96">
        <v>201230100</v>
      </c>
      <c r="B1189" s="63"/>
      <c r="C1189" s="66"/>
      <c r="D1189" s="56"/>
      <c r="F1189" s="66" t="s">
        <v>2349</v>
      </c>
      <c r="G1189" s="66"/>
      <c r="H1189" s="66"/>
      <c r="I1189" s="56"/>
    </row>
    <row r="1190" spans="1:9" ht="72" x14ac:dyDescent="0.3">
      <c r="A1190" s="96"/>
      <c r="B1190" s="63" t="s">
        <v>594</v>
      </c>
      <c r="C1190" s="86"/>
      <c r="D1190" s="65"/>
      <c r="F1190" s="65"/>
      <c r="G1190" s="86" t="s">
        <v>2129</v>
      </c>
      <c r="H1190" s="86"/>
      <c r="I1190" s="85"/>
    </row>
    <row r="1191" spans="1:9" ht="43.2" x14ac:dyDescent="0.3">
      <c r="A1191" s="96"/>
      <c r="B1191" s="63" t="s">
        <v>596</v>
      </c>
      <c r="C1191" s="85"/>
      <c r="D1191" s="65"/>
      <c r="F1191" s="65"/>
      <c r="G1191" s="85" t="s">
        <v>2130</v>
      </c>
      <c r="H1191" s="85"/>
      <c r="I1191" s="85"/>
    </row>
    <row r="1192" spans="1:9" ht="43.2" x14ac:dyDescent="0.3">
      <c r="A1192" s="96"/>
      <c r="B1192" s="63" t="s">
        <v>887</v>
      </c>
      <c r="C1192" s="85"/>
      <c r="D1192" s="65"/>
      <c r="F1192" s="65"/>
      <c r="G1192" s="85" t="s">
        <v>2306</v>
      </c>
      <c r="H1192" s="85"/>
      <c r="I1192" s="85"/>
    </row>
    <row r="1193" spans="1:9" ht="86.4" x14ac:dyDescent="0.3">
      <c r="A1193" s="96"/>
      <c r="B1193" s="63" t="s">
        <v>889</v>
      </c>
      <c r="C1193" s="85"/>
      <c r="D1193" s="65"/>
      <c r="F1193" s="65"/>
      <c r="G1193" s="85" t="s">
        <v>2307</v>
      </c>
      <c r="H1193" s="85"/>
      <c r="I1193" s="85"/>
    </row>
    <row r="1194" spans="1:9" ht="57.6" x14ac:dyDescent="0.3">
      <c r="A1194" s="96"/>
      <c r="B1194" s="63" t="s">
        <v>891</v>
      </c>
      <c r="C1194" s="85"/>
      <c r="D1194" s="65"/>
      <c r="F1194" s="65"/>
      <c r="G1194" s="85" t="s">
        <v>2308</v>
      </c>
      <c r="H1194" s="85"/>
      <c r="I1194" s="85"/>
    </row>
    <row r="1195" spans="1:9" ht="43.2" x14ac:dyDescent="0.3">
      <c r="A1195" s="96"/>
      <c r="B1195" s="63" t="s">
        <v>893</v>
      </c>
      <c r="C1195" s="85"/>
      <c r="D1195" s="65"/>
      <c r="F1195" s="65"/>
      <c r="G1195" s="85" t="s">
        <v>2309</v>
      </c>
      <c r="H1195" s="85"/>
      <c r="I1195" s="85"/>
    </row>
    <row r="1196" spans="1:9" ht="57.6" x14ac:dyDescent="0.3">
      <c r="A1196" s="96"/>
      <c r="B1196" s="63" t="s">
        <v>895</v>
      </c>
      <c r="C1196" s="85"/>
      <c r="D1196" s="65"/>
      <c r="F1196" s="65"/>
      <c r="G1196" s="85" t="s">
        <v>2310</v>
      </c>
      <c r="H1196" s="85"/>
      <c r="I1196" s="85"/>
    </row>
    <row r="1197" spans="1:9" ht="57.6" x14ac:dyDescent="0.3">
      <c r="A1197" s="96"/>
      <c r="B1197" s="63" t="s">
        <v>897</v>
      </c>
      <c r="C1197" s="85"/>
      <c r="D1197" s="65"/>
      <c r="F1197" s="65"/>
      <c r="G1197" s="85" t="s">
        <v>2311</v>
      </c>
      <c r="H1197" s="85"/>
      <c r="I1197" s="85"/>
    </row>
    <row r="1198" spans="1:9" ht="100.8" x14ac:dyDescent="0.3">
      <c r="A1198" s="96"/>
      <c r="B1198" s="63" t="s">
        <v>899</v>
      </c>
      <c r="C1198" s="85"/>
      <c r="D1198" s="65"/>
      <c r="F1198" s="65"/>
      <c r="G1198" s="85" t="s">
        <v>2312</v>
      </c>
      <c r="H1198" s="85"/>
      <c r="I1198" s="85"/>
    </row>
    <row r="1199" spans="1:9" ht="43.2" x14ac:dyDescent="0.3">
      <c r="A1199" s="96"/>
      <c r="B1199" s="63" t="s">
        <v>598</v>
      </c>
      <c r="C1199" s="88"/>
      <c r="D1199" s="65"/>
      <c r="F1199" s="65"/>
      <c r="G1199" s="88" t="s">
        <v>2131</v>
      </c>
      <c r="H1199" s="88"/>
      <c r="I1199" s="88"/>
    </row>
    <row r="1200" spans="1:9" ht="86.4" x14ac:dyDescent="0.3">
      <c r="A1200" s="96"/>
      <c r="B1200" s="63" t="s">
        <v>600</v>
      </c>
      <c r="C1200" s="85"/>
      <c r="D1200" s="65"/>
      <c r="F1200" s="65"/>
      <c r="G1200" s="85" t="s">
        <v>2132</v>
      </c>
      <c r="H1200" s="85"/>
      <c r="I1200" s="85"/>
    </row>
    <row r="1201" spans="1:9" ht="43.2" x14ac:dyDescent="0.3">
      <c r="A1201" s="96"/>
      <c r="B1201" s="63" t="s">
        <v>911</v>
      </c>
      <c r="C1201" s="66"/>
      <c r="D1201" s="65"/>
      <c r="F1201" s="65"/>
      <c r="G1201" s="66" t="s">
        <v>2318</v>
      </c>
      <c r="H1201" s="66"/>
      <c r="I1201" s="66"/>
    </row>
    <row r="1202" spans="1:9" ht="28.8" x14ac:dyDescent="0.3">
      <c r="A1202" s="96"/>
      <c r="B1202" s="63" t="s">
        <v>913</v>
      </c>
      <c r="C1202" s="66"/>
      <c r="D1202" s="65"/>
      <c r="F1202" s="65"/>
      <c r="G1202" s="66" t="s">
        <v>2319</v>
      </c>
      <c r="H1202" s="66"/>
      <c r="I1202" s="66"/>
    </row>
    <row r="1203" spans="1:9" ht="86.4" x14ac:dyDescent="0.3">
      <c r="A1203" s="96"/>
      <c r="B1203" s="63" t="s">
        <v>915</v>
      </c>
      <c r="C1203" s="66"/>
      <c r="D1203" s="65"/>
      <c r="F1203" s="65"/>
      <c r="G1203" s="66" t="s">
        <v>2320</v>
      </c>
      <c r="H1203" s="66"/>
      <c r="I1203" s="66"/>
    </row>
    <row r="1204" spans="1:9" ht="115.2" x14ac:dyDescent="0.3">
      <c r="A1204" s="96"/>
      <c r="B1204" s="63" t="s">
        <v>917</v>
      </c>
      <c r="C1204" s="66"/>
      <c r="D1204" s="65"/>
      <c r="F1204" s="65"/>
      <c r="G1204" s="66" t="s">
        <v>2321</v>
      </c>
      <c r="H1204" s="66"/>
      <c r="I1204" s="66"/>
    </row>
    <row r="1205" spans="1:9" x14ac:dyDescent="0.3">
      <c r="A1205" s="96"/>
      <c r="B1205" s="63" t="s">
        <v>919</v>
      </c>
      <c r="C1205" s="85"/>
      <c r="D1205" s="65"/>
      <c r="F1205" s="65"/>
      <c r="G1205" s="85" t="s">
        <v>2322</v>
      </c>
      <c r="H1205" s="85"/>
      <c r="I1205" s="85"/>
    </row>
    <row r="1206" spans="1:9" ht="28.8" x14ac:dyDescent="0.3">
      <c r="A1206" s="96"/>
      <c r="B1206" s="63" t="s">
        <v>921</v>
      </c>
      <c r="C1206" s="85"/>
      <c r="D1206" s="65"/>
      <c r="F1206" s="65"/>
      <c r="G1206" s="85" t="s">
        <v>2323</v>
      </c>
      <c r="H1206" s="85"/>
      <c r="I1206" s="85"/>
    </row>
    <row r="1207" spans="1:9" ht="43.2" x14ac:dyDescent="0.3">
      <c r="A1207" s="96"/>
      <c r="B1207" s="63" t="s">
        <v>923</v>
      </c>
      <c r="C1207" s="85"/>
      <c r="D1207" s="65"/>
      <c r="F1207" s="65"/>
      <c r="G1207" s="85" t="s">
        <v>2324</v>
      </c>
      <c r="H1207" s="85"/>
      <c r="I1207" s="85"/>
    </row>
    <row r="1208" spans="1:9" ht="86.4" x14ac:dyDescent="0.3">
      <c r="A1208" s="96"/>
      <c r="B1208" s="63" t="s">
        <v>602</v>
      </c>
      <c r="C1208" s="66"/>
      <c r="D1208" s="65"/>
      <c r="F1208" s="65"/>
      <c r="G1208" s="66" t="s">
        <v>2133</v>
      </c>
      <c r="H1208" s="66"/>
      <c r="I1208" s="66"/>
    </row>
    <row r="1209" spans="1:9" ht="100.8" x14ac:dyDescent="0.3">
      <c r="A1209" s="96"/>
      <c r="B1209" s="63" t="s">
        <v>604</v>
      </c>
      <c r="C1209" s="85"/>
      <c r="D1209" s="65"/>
      <c r="F1209" s="65"/>
      <c r="G1209" s="85" t="s">
        <v>2134</v>
      </c>
      <c r="H1209" s="85"/>
      <c r="I1209" s="85"/>
    </row>
    <row r="1210" spans="1:9" ht="43.2" x14ac:dyDescent="0.3">
      <c r="A1210" s="96"/>
      <c r="B1210" s="63" t="s">
        <v>925</v>
      </c>
      <c r="C1210" s="66"/>
      <c r="D1210" s="65"/>
      <c r="F1210" s="65"/>
      <c r="G1210" s="66" t="s">
        <v>2325</v>
      </c>
      <c r="H1210" s="66"/>
      <c r="I1210" s="66"/>
    </row>
    <row r="1211" spans="1:9" ht="86.4" x14ac:dyDescent="0.3">
      <c r="A1211" s="96"/>
      <c r="B1211" s="63" t="s">
        <v>927</v>
      </c>
      <c r="C1211" s="66"/>
      <c r="D1211" s="65"/>
      <c r="F1211" s="65"/>
      <c r="G1211" s="66" t="s">
        <v>2326</v>
      </c>
      <c r="H1211" s="66"/>
      <c r="I1211" s="66"/>
    </row>
    <row r="1212" spans="1:9" ht="43.2" x14ac:dyDescent="0.3">
      <c r="A1212" s="96"/>
      <c r="B1212" s="63" t="s">
        <v>606</v>
      </c>
      <c r="C1212" s="88"/>
      <c r="D1212" s="65"/>
      <c r="F1212" s="65"/>
      <c r="G1212" s="88" t="s">
        <v>2135</v>
      </c>
      <c r="H1212" s="88"/>
      <c r="I1212" s="88"/>
    </row>
    <row r="1213" spans="1:9" ht="43.2" x14ac:dyDescent="0.3">
      <c r="A1213" s="96"/>
      <c r="B1213" s="63" t="s">
        <v>608</v>
      </c>
      <c r="C1213" s="85"/>
      <c r="D1213" s="65"/>
      <c r="F1213" s="65"/>
      <c r="G1213" s="66" t="s">
        <v>2136</v>
      </c>
      <c r="H1213" s="85"/>
      <c r="I1213" s="85"/>
    </row>
    <row r="1214" spans="1:9" ht="28.8" x14ac:dyDescent="0.3">
      <c r="A1214" s="96"/>
      <c r="B1214" s="63" t="s">
        <v>929</v>
      </c>
      <c r="C1214" s="85"/>
      <c r="D1214" s="65"/>
      <c r="F1214" s="65"/>
      <c r="G1214" s="85" t="s">
        <v>2327</v>
      </c>
      <c r="H1214" s="85"/>
      <c r="I1214" s="85"/>
    </row>
    <row r="1215" spans="1:9" x14ac:dyDescent="0.3">
      <c r="A1215" s="96"/>
      <c r="B1215" s="63" t="s">
        <v>931</v>
      </c>
      <c r="C1215" s="85"/>
      <c r="D1215" s="65"/>
      <c r="F1215" s="65"/>
      <c r="G1215" s="85" t="s">
        <v>2328</v>
      </c>
      <c r="H1215" s="85"/>
      <c r="I1215" s="85"/>
    </row>
    <row r="1216" spans="1:9" x14ac:dyDescent="0.3">
      <c r="A1216" s="96"/>
      <c r="B1216" s="63" t="s">
        <v>933</v>
      </c>
      <c r="C1216" s="85"/>
      <c r="D1216" s="65"/>
      <c r="F1216" s="65"/>
      <c r="G1216" s="85" t="s">
        <v>2329</v>
      </c>
      <c r="H1216" s="85"/>
      <c r="I1216" s="85"/>
    </row>
    <row r="1217" spans="1:9" ht="57.6" x14ac:dyDescent="0.3">
      <c r="A1217" s="96"/>
      <c r="B1217" s="63" t="s">
        <v>935</v>
      </c>
      <c r="C1217" s="85"/>
      <c r="D1217" s="65"/>
      <c r="F1217" s="65"/>
      <c r="G1217" s="85" t="s">
        <v>2330</v>
      </c>
      <c r="H1217" s="85"/>
      <c r="I1217" s="85"/>
    </row>
    <row r="1218" spans="1:9" ht="28.8" x14ac:dyDescent="0.3">
      <c r="A1218" s="96"/>
      <c r="B1218" s="63" t="s">
        <v>610</v>
      </c>
      <c r="C1218" s="85"/>
      <c r="D1218" s="65"/>
      <c r="F1218" s="65"/>
      <c r="G1218" s="66" t="s">
        <v>2137</v>
      </c>
      <c r="H1218" s="85"/>
      <c r="I1218" s="85"/>
    </row>
    <row r="1219" spans="1:9" ht="43.2" x14ac:dyDescent="0.3">
      <c r="A1219" s="59"/>
      <c r="B1219" s="63" t="s">
        <v>937</v>
      </c>
      <c r="C1219" s="85"/>
      <c r="D1219" s="65"/>
      <c r="F1219" s="65"/>
      <c r="G1219" s="85" t="s">
        <v>2331</v>
      </c>
      <c r="H1219" s="85"/>
      <c r="I1219" s="85"/>
    </row>
    <row r="1220" spans="1:9" ht="129.6" x14ac:dyDescent="0.3">
      <c r="A1220" s="59"/>
      <c r="B1220" s="63" t="s">
        <v>612</v>
      </c>
      <c r="C1220" s="66"/>
      <c r="D1220" s="65"/>
      <c r="F1220" s="65"/>
      <c r="G1220" s="66" t="s">
        <v>2138</v>
      </c>
      <c r="H1220" s="66"/>
      <c r="I1220" s="66"/>
    </row>
    <row r="1221" spans="1:9" ht="43.2" x14ac:dyDescent="0.3">
      <c r="A1221" s="59"/>
      <c r="B1221" s="63" t="s">
        <v>939</v>
      </c>
      <c r="C1221" s="86"/>
      <c r="D1221" s="56"/>
      <c r="F1221" s="65"/>
      <c r="G1221" s="86" t="s">
        <v>2332</v>
      </c>
      <c r="H1221" s="86"/>
      <c r="I1221" s="56"/>
    </row>
    <row r="1222" spans="1:9" ht="28.8" x14ac:dyDescent="0.3">
      <c r="A1222" s="59"/>
      <c r="B1222" s="63" t="s">
        <v>941</v>
      </c>
      <c r="C1222" s="85"/>
      <c r="D1222" s="56"/>
      <c r="F1222" s="65"/>
      <c r="G1222" s="85" t="s">
        <v>2333</v>
      </c>
      <c r="H1222" s="85"/>
      <c r="I1222" s="56"/>
    </row>
    <row r="1223" spans="1:9" ht="28.8" x14ac:dyDescent="0.3">
      <c r="A1223" s="59"/>
      <c r="B1223" s="63" t="s">
        <v>943</v>
      </c>
      <c r="C1223" s="85"/>
      <c r="D1223" s="56"/>
      <c r="F1223" s="65"/>
      <c r="G1223" s="85" t="s">
        <v>2334</v>
      </c>
      <c r="H1223" s="85"/>
      <c r="I1223" s="56"/>
    </row>
    <row r="1224" spans="1:9" ht="57.6" x14ac:dyDescent="0.3">
      <c r="A1224" s="59"/>
      <c r="B1224" s="63" t="s">
        <v>972</v>
      </c>
      <c r="C1224" s="64"/>
      <c r="D1224" s="56"/>
      <c r="F1224" s="65"/>
      <c r="G1224" s="64" t="s">
        <v>2350</v>
      </c>
      <c r="H1224" s="64"/>
      <c r="I1224" s="56"/>
    </row>
    <row r="1225" spans="1:9" ht="72" x14ac:dyDescent="0.3">
      <c r="A1225" s="59"/>
      <c r="B1225" s="63" t="s">
        <v>974</v>
      </c>
      <c r="C1225" s="66"/>
      <c r="D1225" s="56"/>
      <c r="F1225" s="65"/>
      <c r="G1225" s="66" t="s">
        <v>2351</v>
      </c>
      <c r="H1225" s="66"/>
      <c r="I1225" s="56"/>
    </row>
    <row r="1226" spans="1:9" ht="86.4" x14ac:dyDescent="0.3">
      <c r="A1226" s="59"/>
      <c r="B1226" s="63" t="s">
        <v>976</v>
      </c>
      <c r="C1226" s="66"/>
      <c r="D1226" s="56"/>
      <c r="F1226" s="65"/>
      <c r="G1226" s="66" t="s">
        <v>2352</v>
      </c>
      <c r="H1226" s="66"/>
      <c r="I1226" s="56"/>
    </row>
    <row r="1227" spans="1:9" ht="100.8" x14ac:dyDescent="0.3">
      <c r="A1227" s="59"/>
      <c r="B1227" s="63" t="s">
        <v>978</v>
      </c>
      <c r="C1227" s="64"/>
      <c r="D1227" s="56"/>
      <c r="F1227" s="65"/>
      <c r="G1227" s="64" t="s">
        <v>2353</v>
      </c>
      <c r="H1227" s="64"/>
      <c r="I1227" s="56"/>
    </row>
    <row r="1228" spans="1:9" ht="28.8" x14ac:dyDescent="0.3">
      <c r="A1228" s="59"/>
      <c r="B1228" s="63" t="s">
        <v>980</v>
      </c>
      <c r="C1228" s="64"/>
      <c r="D1228" s="56"/>
      <c r="F1228" s="58"/>
      <c r="G1228" s="64" t="s">
        <v>2354</v>
      </c>
      <c r="H1228" s="64"/>
      <c r="I1228" s="56"/>
    </row>
    <row r="1229" spans="1:9" ht="86.4" x14ac:dyDescent="0.3">
      <c r="A1229" s="59"/>
      <c r="B1229" s="63" t="s">
        <v>982</v>
      </c>
      <c r="C1229" s="61"/>
      <c r="D1229" s="56"/>
      <c r="F1229" s="65"/>
      <c r="G1229" s="66" t="s">
        <v>2355</v>
      </c>
      <c r="H1229" s="61"/>
      <c r="I1229" s="56"/>
    </row>
    <row r="1230" spans="1:9" ht="100.8" x14ac:dyDescent="0.3">
      <c r="A1230" s="59"/>
      <c r="B1230" s="63" t="s">
        <v>984</v>
      </c>
      <c r="C1230" s="61"/>
      <c r="D1230" s="56"/>
      <c r="F1230" s="65"/>
      <c r="G1230" s="61" t="s">
        <v>2356</v>
      </c>
      <c r="H1230" s="61"/>
      <c r="I1230" s="56"/>
    </row>
    <row r="1231" spans="1:9" ht="43.2" x14ac:dyDescent="0.3">
      <c r="A1231" s="59"/>
      <c r="B1231" s="63" t="s">
        <v>986</v>
      </c>
      <c r="C1231" s="61"/>
      <c r="D1231" s="56"/>
      <c r="F1231" s="65"/>
      <c r="G1231" s="61" t="s">
        <v>2357</v>
      </c>
      <c r="H1231" s="61"/>
      <c r="I1231" s="56"/>
    </row>
    <row r="1232" spans="1:9" ht="86.4" x14ac:dyDescent="0.3">
      <c r="A1232" s="59"/>
      <c r="B1232" s="63" t="s">
        <v>988</v>
      </c>
      <c r="C1232" s="61"/>
      <c r="D1232" s="56"/>
      <c r="F1232" s="65"/>
      <c r="G1232" s="61" t="s">
        <v>2358</v>
      </c>
      <c r="H1232" s="61"/>
      <c r="I1232" s="56"/>
    </row>
    <row r="1233" spans="1:9" ht="72" x14ac:dyDescent="0.3">
      <c r="A1233" s="59"/>
      <c r="B1233" s="63" t="s">
        <v>990</v>
      </c>
      <c r="C1233" s="64"/>
      <c r="D1233" s="56"/>
      <c r="F1233" s="58"/>
      <c r="G1233" s="97" t="s">
        <v>2359</v>
      </c>
      <c r="H1233" s="64"/>
      <c r="I1233" s="56"/>
    </row>
    <row r="1234" spans="1:9" ht="129.6" x14ac:dyDescent="0.3">
      <c r="A1234" s="59"/>
      <c r="B1234" s="63" t="s">
        <v>992</v>
      </c>
      <c r="C1234" s="61"/>
      <c r="D1234" s="56"/>
      <c r="F1234" s="65"/>
      <c r="G1234" s="61" t="s">
        <v>2360</v>
      </c>
      <c r="H1234" s="61"/>
      <c r="I1234" s="56"/>
    </row>
    <row r="1235" spans="1:9" ht="57.6" x14ac:dyDescent="0.3">
      <c r="A1235" s="59"/>
      <c r="B1235" s="63" t="s">
        <v>994</v>
      </c>
      <c r="C1235" s="61"/>
      <c r="D1235" s="56"/>
      <c r="F1235" s="65"/>
      <c r="G1235" s="61" t="s">
        <v>2361</v>
      </c>
      <c r="H1235" s="61"/>
      <c r="I1235" s="56"/>
    </row>
    <row r="1236" spans="1:9" ht="100.8" x14ac:dyDescent="0.3">
      <c r="A1236" s="59"/>
      <c r="B1236" s="63" t="s">
        <v>996</v>
      </c>
      <c r="C1236" s="66"/>
      <c r="D1236" s="56"/>
      <c r="F1236" s="65"/>
      <c r="G1236" s="66" t="s">
        <v>2362</v>
      </c>
      <c r="H1236" s="66"/>
      <c r="I1236" s="56"/>
    </row>
    <row r="1237" spans="1:9" ht="158.4" x14ac:dyDescent="0.3">
      <c r="A1237" s="59"/>
      <c r="B1237" s="63" t="s">
        <v>998</v>
      </c>
      <c r="C1237" s="66"/>
      <c r="D1237" s="56"/>
      <c r="F1237" s="65"/>
      <c r="G1237" s="66" t="s">
        <v>2363</v>
      </c>
      <c r="H1237" s="66"/>
      <c r="I1237" s="56"/>
    </row>
    <row r="1238" spans="1:9" ht="187.2" x14ac:dyDescent="0.3">
      <c r="A1238" s="59"/>
      <c r="B1238" s="63" t="s">
        <v>1000</v>
      </c>
      <c r="C1238" s="66"/>
      <c r="D1238" s="56"/>
      <c r="F1238" s="65"/>
      <c r="G1238" s="66" t="s">
        <v>2364</v>
      </c>
      <c r="H1238" s="66"/>
      <c r="I1238" s="56"/>
    </row>
    <row r="1239" spans="1:9" ht="187.2" x14ac:dyDescent="0.3">
      <c r="A1239" s="59"/>
      <c r="B1239" s="63" t="s">
        <v>1002</v>
      </c>
      <c r="C1239" s="66"/>
      <c r="D1239" s="56"/>
      <c r="F1239" s="65"/>
      <c r="G1239" s="66" t="s">
        <v>2365</v>
      </c>
      <c r="H1239" s="66"/>
      <c r="I1239" s="56"/>
    </row>
    <row r="1240" spans="1:9" ht="100.8" x14ac:dyDescent="0.3">
      <c r="A1240" s="59"/>
      <c r="B1240" s="63" t="s">
        <v>1004</v>
      </c>
      <c r="C1240" s="61"/>
      <c r="D1240" s="56"/>
      <c r="F1240" s="65"/>
      <c r="G1240" s="61" t="s">
        <v>2366</v>
      </c>
      <c r="H1240" s="61"/>
      <c r="I1240" s="56"/>
    </row>
    <row r="1241" spans="1:9" ht="158.4" x14ac:dyDescent="0.3">
      <c r="A1241" s="59">
        <v>201230200</v>
      </c>
      <c r="B1241" s="63"/>
      <c r="C1241" s="66"/>
      <c r="D1241" s="56"/>
      <c r="F1241" s="66" t="s">
        <v>2367</v>
      </c>
      <c r="G1241" s="66"/>
      <c r="H1241" s="66"/>
      <c r="I1241" s="56"/>
    </row>
    <row r="1242" spans="1:9" ht="72" x14ac:dyDescent="0.3">
      <c r="A1242" s="59"/>
      <c r="B1242" s="63" t="s">
        <v>594</v>
      </c>
      <c r="C1242" s="86"/>
      <c r="D1242" s="56"/>
      <c r="F1242" s="65"/>
      <c r="G1242" s="86" t="s">
        <v>2129</v>
      </c>
      <c r="H1242" s="86"/>
      <c r="I1242" s="56"/>
    </row>
    <row r="1243" spans="1:9" ht="86.4" x14ac:dyDescent="0.3">
      <c r="A1243" s="59"/>
      <c r="B1243" s="63" t="s">
        <v>901</v>
      </c>
      <c r="C1243" s="85"/>
      <c r="D1243" s="56"/>
      <c r="F1243" s="65"/>
      <c r="G1243" s="85" t="s">
        <v>2313</v>
      </c>
      <c r="H1243" s="85"/>
      <c r="I1243" s="56"/>
    </row>
    <row r="1244" spans="1:9" ht="86.4" x14ac:dyDescent="0.3">
      <c r="A1244" s="59"/>
      <c r="B1244" s="63" t="s">
        <v>903</v>
      </c>
      <c r="C1244" s="85"/>
      <c r="D1244" s="56"/>
      <c r="F1244" s="65"/>
      <c r="G1244" s="85" t="s">
        <v>2314</v>
      </c>
      <c r="H1244" s="85"/>
      <c r="I1244" s="56"/>
    </row>
    <row r="1245" spans="1:9" ht="57.6" x14ac:dyDescent="0.3">
      <c r="A1245" s="59"/>
      <c r="B1245" s="63" t="s">
        <v>905</v>
      </c>
      <c r="C1245" s="85"/>
      <c r="D1245" s="56"/>
      <c r="F1245" s="65"/>
      <c r="G1245" s="85" t="s">
        <v>2315</v>
      </c>
      <c r="H1245" s="85"/>
      <c r="I1245" s="56"/>
    </row>
    <row r="1246" spans="1:9" ht="86.4" x14ac:dyDescent="0.3">
      <c r="A1246" s="59"/>
      <c r="B1246" s="63" t="s">
        <v>907</v>
      </c>
      <c r="C1246" s="85"/>
      <c r="D1246" s="56"/>
      <c r="F1246" s="65"/>
      <c r="G1246" s="85" t="s">
        <v>2316</v>
      </c>
      <c r="H1246" s="85"/>
      <c r="I1246" s="56"/>
    </row>
    <row r="1247" spans="1:9" ht="86.4" x14ac:dyDescent="0.3">
      <c r="A1247" s="59"/>
      <c r="B1247" s="63" t="s">
        <v>909</v>
      </c>
      <c r="C1247" s="85"/>
      <c r="D1247" s="56"/>
      <c r="F1247" s="65"/>
      <c r="G1247" s="85" t="s">
        <v>2317</v>
      </c>
      <c r="H1247" s="85"/>
      <c r="I1247" s="56"/>
    </row>
    <row r="1248" spans="1:9" ht="129.6" x14ac:dyDescent="0.3">
      <c r="A1248" s="59">
        <v>201230300</v>
      </c>
      <c r="B1248" s="63"/>
      <c r="C1248" s="66"/>
      <c r="D1248" s="56"/>
      <c r="F1248" s="66" t="s">
        <v>2368</v>
      </c>
      <c r="G1248" s="66"/>
      <c r="H1248" s="66"/>
      <c r="I1248" s="56"/>
    </row>
    <row r="1249" spans="1:9" ht="72" x14ac:dyDescent="0.3">
      <c r="A1249" s="59"/>
      <c r="B1249" s="63" t="s">
        <v>615</v>
      </c>
      <c r="C1249" s="86"/>
      <c r="D1249" s="65"/>
      <c r="F1249" s="65"/>
      <c r="G1249" s="86" t="s">
        <v>2140</v>
      </c>
      <c r="H1249" s="86"/>
      <c r="I1249" s="85"/>
    </row>
    <row r="1250" spans="1:9" ht="57.6" x14ac:dyDescent="0.3">
      <c r="A1250" s="59"/>
      <c r="B1250" s="63" t="s">
        <v>617</v>
      </c>
      <c r="C1250" s="85"/>
      <c r="D1250" s="65"/>
      <c r="F1250" s="65"/>
      <c r="G1250" s="85" t="s">
        <v>2141</v>
      </c>
      <c r="H1250" s="85"/>
      <c r="I1250" s="85"/>
    </row>
    <row r="1251" spans="1:9" ht="72" x14ac:dyDescent="0.3">
      <c r="A1251" s="59"/>
      <c r="B1251" s="63" t="s">
        <v>946</v>
      </c>
      <c r="C1251" s="85"/>
      <c r="D1251" s="65"/>
      <c r="F1251" s="65"/>
      <c r="G1251" s="85" t="s">
        <v>2336</v>
      </c>
      <c r="H1251" s="85"/>
      <c r="I1251" s="85"/>
    </row>
    <row r="1252" spans="1:9" ht="28.8" x14ac:dyDescent="0.3">
      <c r="A1252" s="59"/>
      <c r="B1252" s="63" t="s">
        <v>948</v>
      </c>
      <c r="C1252" s="85"/>
      <c r="D1252" s="65"/>
      <c r="F1252" s="65"/>
      <c r="G1252" s="85" t="s">
        <v>2337</v>
      </c>
      <c r="H1252" s="85"/>
      <c r="I1252" s="85"/>
    </row>
    <row r="1253" spans="1:9" ht="57.6" x14ac:dyDescent="0.3">
      <c r="A1253" s="59"/>
      <c r="B1253" s="63" t="s">
        <v>619</v>
      </c>
      <c r="C1253" s="88"/>
      <c r="D1253" s="65"/>
      <c r="F1253" s="65"/>
      <c r="G1253" s="88" t="s">
        <v>2142</v>
      </c>
      <c r="H1253" s="88"/>
      <c r="I1253" s="88"/>
    </row>
    <row r="1254" spans="1:9" ht="100.8" x14ac:dyDescent="0.3">
      <c r="A1254" s="59"/>
      <c r="B1254" s="63" t="s">
        <v>621</v>
      </c>
      <c r="C1254" s="85"/>
      <c r="D1254" s="65"/>
      <c r="F1254" s="65"/>
      <c r="G1254" s="85" t="s">
        <v>2143</v>
      </c>
      <c r="H1254" s="85"/>
      <c r="I1254" s="85"/>
    </row>
    <row r="1255" spans="1:9" ht="72" x14ac:dyDescent="0.3">
      <c r="A1255" s="59"/>
      <c r="B1255" s="63" t="s">
        <v>950</v>
      </c>
      <c r="C1255" s="88"/>
      <c r="D1255" s="65"/>
      <c r="F1255" s="65"/>
      <c r="G1255" s="88" t="s">
        <v>2338</v>
      </c>
      <c r="H1255" s="88"/>
      <c r="I1255" s="88"/>
    </row>
    <row r="1256" spans="1:9" ht="72" x14ac:dyDescent="0.3">
      <c r="A1256" s="59"/>
      <c r="B1256" s="63" t="s">
        <v>952</v>
      </c>
      <c r="C1256" s="88"/>
      <c r="D1256" s="65"/>
      <c r="F1256" s="65"/>
      <c r="G1256" s="88" t="s">
        <v>2339</v>
      </c>
      <c r="H1256" s="88"/>
      <c r="I1256" s="88"/>
    </row>
    <row r="1257" spans="1:9" ht="86.4" x14ac:dyDescent="0.3">
      <c r="A1257" s="59"/>
      <c r="B1257" s="63" t="s">
        <v>623</v>
      </c>
      <c r="C1257" s="66"/>
      <c r="D1257" s="65"/>
      <c r="F1257" s="65"/>
      <c r="G1257" s="66" t="s">
        <v>2144</v>
      </c>
      <c r="H1257" s="66"/>
      <c r="I1257" s="66"/>
    </row>
    <row r="1258" spans="1:9" ht="115.2" x14ac:dyDescent="0.3">
      <c r="A1258" s="59"/>
      <c r="B1258" s="63" t="s">
        <v>625</v>
      </c>
      <c r="C1258" s="85"/>
      <c r="D1258" s="65"/>
      <c r="F1258" s="65"/>
      <c r="G1258" s="85" t="s">
        <v>2145</v>
      </c>
      <c r="H1258" s="85"/>
      <c r="I1258" s="85"/>
    </row>
    <row r="1259" spans="1:9" ht="57.6" x14ac:dyDescent="0.3">
      <c r="A1259" s="59"/>
      <c r="B1259" s="63" t="s">
        <v>627</v>
      </c>
      <c r="C1259" s="88"/>
      <c r="D1259" s="65"/>
      <c r="F1259" s="65"/>
      <c r="G1259" s="88" t="s">
        <v>2146</v>
      </c>
      <c r="H1259" s="88"/>
      <c r="I1259" s="88"/>
    </row>
    <row r="1260" spans="1:9" ht="57.6" x14ac:dyDescent="0.3">
      <c r="A1260" s="59"/>
      <c r="B1260" s="63" t="s">
        <v>629</v>
      </c>
      <c r="C1260" s="66"/>
      <c r="D1260" s="65"/>
      <c r="F1260" s="65"/>
      <c r="G1260" s="66" t="s">
        <v>2147</v>
      </c>
      <c r="H1260" s="66"/>
      <c r="I1260" s="66"/>
    </row>
    <row r="1261" spans="1:9" ht="43.2" x14ac:dyDescent="0.3">
      <c r="A1261" s="59"/>
      <c r="B1261" s="63" t="s">
        <v>954</v>
      </c>
      <c r="C1261" s="66"/>
      <c r="D1261" s="65"/>
      <c r="F1261" s="65"/>
      <c r="G1261" s="66" t="s">
        <v>2340</v>
      </c>
      <c r="H1261" s="66"/>
      <c r="I1261" s="66"/>
    </row>
    <row r="1262" spans="1:9" ht="43.2" x14ac:dyDescent="0.3">
      <c r="A1262" s="59"/>
      <c r="B1262" s="63" t="s">
        <v>956</v>
      </c>
      <c r="C1262" s="66"/>
      <c r="D1262" s="65"/>
      <c r="F1262" s="65"/>
      <c r="G1262" s="66" t="s">
        <v>2341</v>
      </c>
      <c r="H1262" s="66"/>
      <c r="I1262" s="66"/>
    </row>
    <row r="1263" spans="1:9" ht="72" x14ac:dyDescent="0.3">
      <c r="A1263" s="59"/>
      <c r="B1263" s="63" t="s">
        <v>958</v>
      </c>
      <c r="C1263" s="66"/>
      <c r="D1263" s="65"/>
      <c r="F1263" s="65"/>
      <c r="G1263" s="66" t="s">
        <v>2342</v>
      </c>
      <c r="H1263" s="66"/>
      <c r="I1263" s="66"/>
    </row>
    <row r="1264" spans="1:9" ht="43.2" x14ac:dyDescent="0.3">
      <c r="A1264" s="59"/>
      <c r="B1264" s="63" t="s">
        <v>631</v>
      </c>
      <c r="C1264" s="66"/>
      <c r="D1264" s="65"/>
      <c r="F1264" s="65"/>
      <c r="G1264" s="66" t="s">
        <v>2148</v>
      </c>
      <c r="H1264" s="66"/>
      <c r="I1264" s="66"/>
    </row>
    <row r="1265" spans="1:9" ht="57.6" x14ac:dyDescent="0.3">
      <c r="A1265" s="59"/>
      <c r="B1265" s="63" t="s">
        <v>960</v>
      </c>
      <c r="C1265" s="66"/>
      <c r="D1265" s="65"/>
      <c r="F1265" s="65"/>
      <c r="G1265" s="66" t="s">
        <v>2343</v>
      </c>
      <c r="H1265" s="66"/>
      <c r="I1265" s="66"/>
    </row>
    <row r="1266" spans="1:9" ht="129.6" x14ac:dyDescent="0.3">
      <c r="A1266" s="59"/>
      <c r="B1266" s="63" t="s">
        <v>633</v>
      </c>
      <c r="C1266" s="66"/>
      <c r="D1266" s="65"/>
      <c r="F1266" s="65"/>
      <c r="G1266" s="66" t="s">
        <v>2149</v>
      </c>
      <c r="H1266" s="66"/>
      <c r="I1266" s="66"/>
    </row>
    <row r="1267" spans="1:9" ht="115.2" x14ac:dyDescent="0.3">
      <c r="A1267" s="59">
        <v>201240000</v>
      </c>
      <c r="B1267" s="63"/>
      <c r="C1267" s="61"/>
      <c r="D1267" s="56"/>
      <c r="F1267" s="61" t="s">
        <v>2369</v>
      </c>
      <c r="G1267" s="61"/>
      <c r="H1267" s="61"/>
      <c r="I1267" s="56"/>
    </row>
    <row r="1268" spans="1:9" ht="144" x14ac:dyDescent="0.3">
      <c r="A1268" s="59">
        <v>201241000</v>
      </c>
      <c r="B1268" s="63"/>
      <c r="C1268" s="61"/>
      <c r="D1268" s="56"/>
      <c r="F1268" s="61" t="s">
        <v>2370</v>
      </c>
      <c r="G1268" s="61"/>
      <c r="H1268" s="61"/>
      <c r="I1268" s="56"/>
    </row>
    <row r="1269" spans="1:9" ht="72" x14ac:dyDescent="0.3">
      <c r="A1269" s="59">
        <v>201241100</v>
      </c>
      <c r="B1269" s="63"/>
      <c r="C1269" s="66"/>
      <c r="D1269" s="56"/>
      <c r="F1269" s="66" t="s">
        <v>2371</v>
      </c>
      <c r="G1269" s="66"/>
      <c r="H1269" s="66"/>
      <c r="I1269" s="56"/>
    </row>
    <row r="1270" spans="1:9" ht="72" x14ac:dyDescent="0.3">
      <c r="A1270" s="59"/>
      <c r="B1270" s="63" t="s">
        <v>594</v>
      </c>
      <c r="C1270" s="86"/>
      <c r="D1270" s="65"/>
      <c r="F1270" s="65"/>
      <c r="G1270" s="86" t="s">
        <v>2129</v>
      </c>
      <c r="H1270" s="86"/>
      <c r="I1270" s="85"/>
    </row>
    <row r="1271" spans="1:9" ht="43.2" x14ac:dyDescent="0.3">
      <c r="A1271" s="59"/>
      <c r="B1271" s="63" t="s">
        <v>596</v>
      </c>
      <c r="C1271" s="85"/>
      <c r="D1271" s="65"/>
      <c r="F1271" s="65"/>
      <c r="G1271" s="85" t="s">
        <v>2130</v>
      </c>
      <c r="H1271" s="85"/>
      <c r="I1271" s="85"/>
    </row>
    <row r="1272" spans="1:9" ht="43.2" x14ac:dyDescent="0.3">
      <c r="A1272" s="59"/>
      <c r="B1272" s="63" t="s">
        <v>887</v>
      </c>
      <c r="C1272" s="85"/>
      <c r="D1272" s="65"/>
      <c r="F1272" s="65"/>
      <c r="G1272" s="85" t="s">
        <v>2306</v>
      </c>
      <c r="H1272" s="85"/>
      <c r="I1272" s="85"/>
    </row>
    <row r="1273" spans="1:9" ht="86.4" x14ac:dyDescent="0.3">
      <c r="A1273" s="59"/>
      <c r="B1273" s="63" t="s">
        <v>889</v>
      </c>
      <c r="C1273" s="85"/>
      <c r="D1273" s="65"/>
      <c r="F1273" s="65"/>
      <c r="G1273" s="85" t="s">
        <v>2307</v>
      </c>
      <c r="H1273" s="85"/>
      <c r="I1273" s="85"/>
    </row>
    <row r="1274" spans="1:9" ht="57.6" x14ac:dyDescent="0.3">
      <c r="A1274" s="59"/>
      <c r="B1274" s="63" t="s">
        <v>891</v>
      </c>
      <c r="C1274" s="85"/>
      <c r="D1274" s="65"/>
      <c r="F1274" s="65"/>
      <c r="G1274" s="85" t="s">
        <v>2308</v>
      </c>
      <c r="H1274" s="85"/>
      <c r="I1274" s="85"/>
    </row>
    <row r="1275" spans="1:9" ht="43.2" x14ac:dyDescent="0.3">
      <c r="A1275" s="59"/>
      <c r="B1275" s="63" t="s">
        <v>893</v>
      </c>
      <c r="C1275" s="85"/>
      <c r="D1275" s="65"/>
      <c r="F1275" s="65"/>
      <c r="G1275" s="85" t="s">
        <v>2309</v>
      </c>
      <c r="H1275" s="85"/>
      <c r="I1275" s="85"/>
    </row>
    <row r="1276" spans="1:9" ht="57.6" x14ac:dyDescent="0.3">
      <c r="A1276" s="59"/>
      <c r="B1276" s="63" t="s">
        <v>895</v>
      </c>
      <c r="C1276" s="85"/>
      <c r="D1276" s="65"/>
      <c r="F1276" s="65"/>
      <c r="G1276" s="85" t="s">
        <v>2310</v>
      </c>
      <c r="H1276" s="85"/>
      <c r="I1276" s="85"/>
    </row>
    <row r="1277" spans="1:9" ht="57.6" x14ac:dyDescent="0.3">
      <c r="A1277" s="59"/>
      <c r="B1277" s="63" t="s">
        <v>897</v>
      </c>
      <c r="C1277" s="85"/>
      <c r="D1277" s="65"/>
      <c r="F1277" s="65"/>
      <c r="G1277" s="85" t="s">
        <v>2311</v>
      </c>
      <c r="H1277" s="85"/>
      <c r="I1277" s="85"/>
    </row>
    <row r="1278" spans="1:9" ht="100.8" x14ac:dyDescent="0.3">
      <c r="A1278" s="59"/>
      <c r="B1278" s="63" t="s">
        <v>899</v>
      </c>
      <c r="C1278" s="85"/>
      <c r="D1278" s="65"/>
      <c r="F1278" s="65"/>
      <c r="G1278" s="85" t="s">
        <v>2312</v>
      </c>
      <c r="H1278" s="85"/>
      <c r="I1278" s="85"/>
    </row>
    <row r="1279" spans="1:9" ht="43.2" x14ac:dyDescent="0.3">
      <c r="A1279" s="59"/>
      <c r="B1279" s="63" t="s">
        <v>598</v>
      </c>
      <c r="C1279" s="88"/>
      <c r="D1279" s="65"/>
      <c r="F1279" s="65"/>
      <c r="G1279" s="88" t="s">
        <v>2131</v>
      </c>
      <c r="H1279" s="88"/>
      <c r="I1279" s="88"/>
    </row>
    <row r="1280" spans="1:9" ht="86.4" x14ac:dyDescent="0.3">
      <c r="A1280" s="59"/>
      <c r="B1280" s="63" t="s">
        <v>901</v>
      </c>
      <c r="C1280" s="85"/>
      <c r="D1280" s="65"/>
      <c r="F1280" s="65"/>
      <c r="G1280" s="85" t="s">
        <v>2313</v>
      </c>
      <c r="H1280" s="85"/>
      <c r="I1280" s="85"/>
    </row>
    <row r="1281" spans="1:9" ht="86.4" x14ac:dyDescent="0.3">
      <c r="A1281" s="59"/>
      <c r="B1281" s="63" t="s">
        <v>903</v>
      </c>
      <c r="C1281" s="85"/>
      <c r="D1281" s="65"/>
      <c r="F1281" s="65"/>
      <c r="G1281" s="85" t="s">
        <v>2314</v>
      </c>
      <c r="H1281" s="85"/>
      <c r="I1281" s="85"/>
    </row>
    <row r="1282" spans="1:9" ht="57.6" x14ac:dyDescent="0.3">
      <c r="A1282" s="59"/>
      <c r="B1282" s="63" t="s">
        <v>905</v>
      </c>
      <c r="C1282" s="85"/>
      <c r="D1282" s="65"/>
      <c r="F1282" s="65"/>
      <c r="G1282" s="85" t="s">
        <v>2315</v>
      </c>
      <c r="H1282" s="85"/>
      <c r="I1282" s="85"/>
    </row>
    <row r="1283" spans="1:9" ht="86.4" x14ac:dyDescent="0.3">
      <c r="A1283" s="59"/>
      <c r="B1283" s="63" t="s">
        <v>907</v>
      </c>
      <c r="C1283" s="85"/>
      <c r="D1283" s="65"/>
      <c r="F1283" s="65"/>
      <c r="G1283" s="85" t="s">
        <v>2316</v>
      </c>
      <c r="H1283" s="85"/>
      <c r="I1283" s="85"/>
    </row>
    <row r="1284" spans="1:9" ht="86.4" x14ac:dyDescent="0.3">
      <c r="A1284" s="59"/>
      <c r="B1284" s="63" t="s">
        <v>909</v>
      </c>
      <c r="C1284" s="85"/>
      <c r="D1284" s="65"/>
      <c r="F1284" s="65"/>
      <c r="G1284" s="85" t="s">
        <v>2317</v>
      </c>
      <c r="H1284" s="85"/>
      <c r="I1284" s="85"/>
    </row>
    <row r="1285" spans="1:9" ht="144" x14ac:dyDescent="0.3">
      <c r="A1285" s="59">
        <v>201241200</v>
      </c>
      <c r="B1285" s="63"/>
      <c r="C1285" s="66"/>
      <c r="D1285" s="56"/>
      <c r="F1285" s="66" t="s">
        <v>2372</v>
      </c>
      <c r="G1285" s="66"/>
      <c r="H1285" s="66"/>
      <c r="I1285" s="56"/>
    </row>
    <row r="1286" spans="1:9" ht="72" x14ac:dyDescent="0.3">
      <c r="A1286" s="59"/>
      <c r="B1286" s="63" t="s">
        <v>594</v>
      </c>
      <c r="C1286" s="86"/>
      <c r="D1286" s="65"/>
      <c r="F1286" s="65"/>
      <c r="G1286" s="86" t="s">
        <v>2129</v>
      </c>
      <c r="H1286" s="86"/>
      <c r="I1286" s="85"/>
    </row>
    <row r="1287" spans="1:9" ht="43.2" x14ac:dyDescent="0.3">
      <c r="A1287" s="59"/>
      <c r="B1287" s="63" t="s">
        <v>596</v>
      </c>
      <c r="C1287" s="85"/>
      <c r="D1287" s="65"/>
      <c r="F1287" s="65"/>
      <c r="G1287" s="85" t="s">
        <v>2130</v>
      </c>
      <c r="H1287" s="85"/>
      <c r="I1287" s="85"/>
    </row>
    <row r="1288" spans="1:9" ht="43.2" x14ac:dyDescent="0.3">
      <c r="A1288" s="59"/>
      <c r="B1288" s="63" t="s">
        <v>887</v>
      </c>
      <c r="C1288" s="85"/>
      <c r="D1288" s="65"/>
      <c r="F1288" s="65"/>
      <c r="G1288" s="85" t="s">
        <v>2306</v>
      </c>
      <c r="H1288" s="85"/>
      <c r="I1288" s="85"/>
    </row>
    <row r="1289" spans="1:9" ht="86.4" x14ac:dyDescent="0.3">
      <c r="A1289" s="59"/>
      <c r="B1289" s="63" t="s">
        <v>889</v>
      </c>
      <c r="C1289" s="85"/>
      <c r="D1289" s="65"/>
      <c r="F1289" s="65"/>
      <c r="G1289" s="85" t="s">
        <v>2307</v>
      </c>
      <c r="H1289" s="85"/>
      <c r="I1289" s="85"/>
    </row>
    <row r="1290" spans="1:9" ht="57.6" x14ac:dyDescent="0.3">
      <c r="A1290" s="59"/>
      <c r="B1290" s="63" t="s">
        <v>891</v>
      </c>
      <c r="C1290" s="85"/>
      <c r="D1290" s="65"/>
      <c r="F1290" s="65"/>
      <c r="G1290" s="85" t="s">
        <v>2308</v>
      </c>
      <c r="H1290" s="85"/>
      <c r="I1290" s="85"/>
    </row>
    <row r="1291" spans="1:9" ht="43.2" x14ac:dyDescent="0.3">
      <c r="A1291" s="59"/>
      <c r="B1291" s="63" t="s">
        <v>893</v>
      </c>
      <c r="C1291" s="85"/>
      <c r="D1291" s="65"/>
      <c r="F1291" s="65"/>
      <c r="G1291" s="85" t="s">
        <v>2309</v>
      </c>
      <c r="H1291" s="85"/>
      <c r="I1291" s="85"/>
    </row>
    <row r="1292" spans="1:9" ht="57.6" x14ac:dyDescent="0.3">
      <c r="A1292" s="59"/>
      <c r="B1292" s="63" t="s">
        <v>895</v>
      </c>
      <c r="C1292" s="85"/>
      <c r="D1292" s="65"/>
      <c r="F1292" s="65"/>
      <c r="G1292" s="85" t="s">
        <v>2310</v>
      </c>
      <c r="H1292" s="85"/>
      <c r="I1292" s="85"/>
    </row>
    <row r="1293" spans="1:9" ht="57.6" x14ac:dyDescent="0.3">
      <c r="A1293" s="59"/>
      <c r="B1293" s="63" t="s">
        <v>897</v>
      </c>
      <c r="C1293" s="85"/>
      <c r="D1293" s="65"/>
      <c r="F1293" s="65"/>
      <c r="G1293" s="85" t="s">
        <v>2311</v>
      </c>
      <c r="H1293" s="85"/>
      <c r="I1293" s="85"/>
    </row>
    <row r="1294" spans="1:9" ht="100.8" x14ac:dyDescent="0.3">
      <c r="A1294" s="59"/>
      <c r="B1294" s="63" t="s">
        <v>899</v>
      </c>
      <c r="C1294" s="85"/>
      <c r="D1294" s="65"/>
      <c r="F1294" s="65"/>
      <c r="G1294" s="85" t="s">
        <v>2312</v>
      </c>
      <c r="H1294" s="85"/>
      <c r="I1294" s="85"/>
    </row>
    <row r="1295" spans="1:9" ht="43.2" x14ac:dyDescent="0.3">
      <c r="A1295" s="59"/>
      <c r="B1295" s="63" t="s">
        <v>598</v>
      </c>
      <c r="C1295" s="88"/>
      <c r="D1295" s="65"/>
      <c r="F1295" s="65"/>
      <c r="G1295" s="88" t="s">
        <v>2131</v>
      </c>
      <c r="H1295" s="88"/>
      <c r="I1295" s="88"/>
    </row>
    <row r="1296" spans="1:9" ht="86.4" x14ac:dyDescent="0.3">
      <c r="A1296" s="59"/>
      <c r="B1296" s="63" t="s">
        <v>901</v>
      </c>
      <c r="C1296" s="85"/>
      <c r="D1296" s="65"/>
      <c r="F1296" s="65"/>
      <c r="G1296" s="85" t="s">
        <v>2313</v>
      </c>
      <c r="H1296" s="85"/>
      <c r="I1296" s="85"/>
    </row>
    <row r="1297" spans="1:9" ht="86.4" x14ac:dyDescent="0.3">
      <c r="A1297" s="59"/>
      <c r="B1297" s="63" t="s">
        <v>903</v>
      </c>
      <c r="C1297" s="85"/>
      <c r="D1297" s="65"/>
      <c r="F1297" s="65"/>
      <c r="G1297" s="85" t="s">
        <v>2314</v>
      </c>
      <c r="H1297" s="85"/>
      <c r="I1297" s="85"/>
    </row>
    <row r="1298" spans="1:9" ht="57.6" x14ac:dyDescent="0.3">
      <c r="A1298" s="59"/>
      <c r="B1298" s="63" t="s">
        <v>905</v>
      </c>
      <c r="C1298" s="85"/>
      <c r="D1298" s="65"/>
      <c r="F1298" s="65"/>
      <c r="G1298" s="85" t="s">
        <v>2315</v>
      </c>
      <c r="H1298" s="85"/>
      <c r="I1298" s="85"/>
    </row>
    <row r="1299" spans="1:9" ht="86.4" x14ac:dyDescent="0.3">
      <c r="A1299" s="59"/>
      <c r="B1299" s="63" t="s">
        <v>907</v>
      </c>
      <c r="C1299" s="85"/>
      <c r="D1299" s="65"/>
      <c r="F1299" s="65"/>
      <c r="G1299" s="85" t="s">
        <v>2316</v>
      </c>
      <c r="H1299" s="85"/>
      <c r="I1299" s="85"/>
    </row>
    <row r="1300" spans="1:9" ht="86.4" x14ac:dyDescent="0.3">
      <c r="A1300" s="59"/>
      <c r="B1300" s="63" t="s">
        <v>909</v>
      </c>
      <c r="C1300" s="85"/>
      <c r="D1300" s="65"/>
      <c r="F1300" s="65"/>
      <c r="G1300" s="85" t="s">
        <v>2317</v>
      </c>
      <c r="H1300" s="85"/>
      <c r="I1300" s="85"/>
    </row>
    <row r="1301" spans="1:9" ht="100.8" x14ac:dyDescent="0.3">
      <c r="A1301" s="59"/>
      <c r="B1301" s="63" t="s">
        <v>604</v>
      </c>
      <c r="C1301" s="85"/>
      <c r="D1301" s="65"/>
      <c r="F1301" s="65"/>
      <c r="G1301" s="85" t="s">
        <v>2134</v>
      </c>
      <c r="H1301" s="85"/>
      <c r="I1301" s="85"/>
    </row>
    <row r="1302" spans="1:9" ht="43.2" x14ac:dyDescent="0.3">
      <c r="A1302" s="59"/>
      <c r="B1302" s="63" t="s">
        <v>925</v>
      </c>
      <c r="C1302" s="66"/>
      <c r="D1302" s="65"/>
      <c r="F1302" s="65"/>
      <c r="G1302" s="66" t="s">
        <v>2325</v>
      </c>
      <c r="H1302" s="66"/>
      <c r="I1302" s="66"/>
    </row>
    <row r="1303" spans="1:9" ht="86.4" x14ac:dyDescent="0.3">
      <c r="A1303" s="59"/>
      <c r="B1303" s="63" t="s">
        <v>927</v>
      </c>
      <c r="C1303" s="66"/>
      <c r="D1303" s="65"/>
      <c r="F1303" s="65"/>
      <c r="G1303" s="66" t="s">
        <v>2326</v>
      </c>
      <c r="H1303" s="66"/>
      <c r="I1303" s="66"/>
    </row>
    <row r="1304" spans="1:9" ht="43.2" x14ac:dyDescent="0.3">
      <c r="A1304" s="59"/>
      <c r="B1304" s="63" t="s">
        <v>606</v>
      </c>
      <c r="C1304" s="88"/>
      <c r="D1304" s="65"/>
      <c r="F1304" s="65"/>
      <c r="G1304" s="88" t="s">
        <v>2135</v>
      </c>
      <c r="H1304" s="88"/>
      <c r="I1304" s="88"/>
    </row>
    <row r="1305" spans="1:9" ht="43.2" x14ac:dyDescent="0.3">
      <c r="A1305" s="59"/>
      <c r="B1305" s="63" t="s">
        <v>608</v>
      </c>
      <c r="C1305" s="85"/>
      <c r="D1305" s="65"/>
      <c r="F1305" s="65"/>
      <c r="G1305" s="66" t="s">
        <v>2136</v>
      </c>
      <c r="H1305" s="85"/>
      <c r="I1305" s="85"/>
    </row>
    <row r="1306" spans="1:9" ht="28.8" x14ac:dyDescent="0.3">
      <c r="A1306" s="59"/>
      <c r="B1306" s="63" t="s">
        <v>929</v>
      </c>
      <c r="C1306" s="85"/>
      <c r="D1306" s="65"/>
      <c r="F1306" s="65"/>
      <c r="G1306" s="85" t="s">
        <v>2327</v>
      </c>
      <c r="H1306" s="85"/>
      <c r="I1306" s="85"/>
    </row>
    <row r="1307" spans="1:9" ht="57.6" x14ac:dyDescent="0.3">
      <c r="A1307" s="59"/>
      <c r="B1307" s="63" t="s">
        <v>972</v>
      </c>
      <c r="C1307" s="64"/>
      <c r="D1307" s="56"/>
      <c r="F1307" s="65"/>
      <c r="G1307" s="64" t="s">
        <v>2350</v>
      </c>
      <c r="H1307" s="64"/>
      <c r="I1307" s="56"/>
    </row>
    <row r="1308" spans="1:9" ht="100.8" x14ac:dyDescent="0.3">
      <c r="A1308" s="59"/>
      <c r="B1308" s="63" t="s">
        <v>1012</v>
      </c>
      <c r="C1308" s="66"/>
      <c r="D1308" s="56"/>
      <c r="F1308" s="65"/>
      <c r="G1308" s="66" t="s">
        <v>2373</v>
      </c>
      <c r="H1308" s="66"/>
      <c r="I1308" s="56"/>
    </row>
    <row r="1309" spans="1:9" ht="129.6" x14ac:dyDescent="0.3">
      <c r="A1309" s="59">
        <v>201241300</v>
      </c>
      <c r="B1309" s="63"/>
      <c r="C1309" s="66"/>
      <c r="D1309" s="56"/>
      <c r="F1309" s="66" t="s">
        <v>2374</v>
      </c>
      <c r="G1309" s="66"/>
      <c r="H1309" s="66"/>
      <c r="I1309" s="56"/>
    </row>
    <row r="1310" spans="1:9" ht="72" x14ac:dyDescent="0.3">
      <c r="A1310" s="59"/>
      <c r="B1310" s="63" t="s">
        <v>594</v>
      </c>
      <c r="C1310" s="86"/>
      <c r="D1310" s="65"/>
      <c r="F1310" s="65"/>
      <c r="G1310" s="86" t="s">
        <v>2129</v>
      </c>
      <c r="H1310" s="86"/>
      <c r="I1310" s="85"/>
    </row>
    <row r="1311" spans="1:9" ht="43.2" x14ac:dyDescent="0.3">
      <c r="A1311" s="59"/>
      <c r="B1311" s="63" t="s">
        <v>596</v>
      </c>
      <c r="C1311" s="85"/>
      <c r="D1311" s="65"/>
      <c r="F1311" s="65"/>
      <c r="G1311" s="85" t="s">
        <v>2130</v>
      </c>
      <c r="H1311" s="85"/>
      <c r="I1311" s="85"/>
    </row>
    <row r="1312" spans="1:9" ht="43.2" x14ac:dyDescent="0.3">
      <c r="A1312" s="59"/>
      <c r="B1312" s="63" t="s">
        <v>887</v>
      </c>
      <c r="C1312" s="85"/>
      <c r="D1312" s="65"/>
      <c r="F1312" s="65"/>
      <c r="G1312" s="85" t="s">
        <v>2306</v>
      </c>
      <c r="H1312" s="85"/>
      <c r="I1312" s="85"/>
    </row>
    <row r="1313" spans="1:9" ht="86.4" x14ac:dyDescent="0.3">
      <c r="A1313" s="59"/>
      <c r="B1313" s="63" t="s">
        <v>889</v>
      </c>
      <c r="C1313" s="85"/>
      <c r="D1313" s="65"/>
      <c r="F1313" s="65"/>
      <c r="G1313" s="85" t="s">
        <v>2307</v>
      </c>
      <c r="H1313" s="85"/>
      <c r="I1313" s="85"/>
    </row>
    <row r="1314" spans="1:9" ht="57.6" x14ac:dyDescent="0.3">
      <c r="A1314" s="59"/>
      <c r="B1314" s="63" t="s">
        <v>891</v>
      </c>
      <c r="C1314" s="85"/>
      <c r="D1314" s="65"/>
      <c r="F1314" s="65"/>
      <c r="G1314" s="85" t="s">
        <v>2308</v>
      </c>
      <c r="H1314" s="85"/>
      <c r="I1314" s="85"/>
    </row>
    <row r="1315" spans="1:9" ht="43.2" x14ac:dyDescent="0.3">
      <c r="A1315" s="59"/>
      <c r="B1315" s="63" t="s">
        <v>893</v>
      </c>
      <c r="C1315" s="85"/>
      <c r="D1315" s="65"/>
      <c r="F1315" s="65"/>
      <c r="G1315" s="85" t="s">
        <v>2309</v>
      </c>
      <c r="H1315" s="85"/>
      <c r="I1315" s="85"/>
    </row>
    <row r="1316" spans="1:9" ht="57.6" x14ac:dyDescent="0.3">
      <c r="A1316" s="59"/>
      <c r="B1316" s="63" t="s">
        <v>895</v>
      </c>
      <c r="C1316" s="85"/>
      <c r="D1316" s="65"/>
      <c r="F1316" s="65"/>
      <c r="G1316" s="85" t="s">
        <v>2310</v>
      </c>
      <c r="H1316" s="85"/>
      <c r="I1316" s="85"/>
    </row>
    <row r="1317" spans="1:9" ht="57.6" x14ac:dyDescent="0.3">
      <c r="A1317" s="59"/>
      <c r="B1317" s="63" t="s">
        <v>897</v>
      </c>
      <c r="C1317" s="85"/>
      <c r="D1317" s="65"/>
      <c r="F1317" s="65"/>
      <c r="G1317" s="85" t="s">
        <v>2311</v>
      </c>
      <c r="H1317" s="85"/>
      <c r="I1317" s="85"/>
    </row>
    <row r="1318" spans="1:9" ht="100.8" x14ac:dyDescent="0.3">
      <c r="A1318" s="59"/>
      <c r="B1318" s="63" t="s">
        <v>899</v>
      </c>
      <c r="C1318" s="85"/>
      <c r="D1318" s="65"/>
      <c r="F1318" s="65"/>
      <c r="G1318" s="85" t="s">
        <v>2312</v>
      </c>
      <c r="H1318" s="85"/>
      <c r="I1318" s="85"/>
    </row>
    <row r="1319" spans="1:9" ht="43.2" x14ac:dyDescent="0.3">
      <c r="A1319" s="59"/>
      <c r="B1319" s="63" t="s">
        <v>598</v>
      </c>
      <c r="C1319" s="88"/>
      <c r="D1319" s="65"/>
      <c r="F1319" s="65"/>
      <c r="G1319" s="88" t="s">
        <v>2131</v>
      </c>
      <c r="H1319" s="88"/>
      <c r="I1319" s="88"/>
    </row>
    <row r="1320" spans="1:9" ht="86.4" x14ac:dyDescent="0.3">
      <c r="A1320" s="59"/>
      <c r="B1320" s="63" t="s">
        <v>901</v>
      </c>
      <c r="C1320" s="85"/>
      <c r="D1320" s="65"/>
      <c r="F1320" s="65"/>
      <c r="G1320" s="85" t="s">
        <v>2313</v>
      </c>
      <c r="H1320" s="85"/>
      <c r="I1320" s="85"/>
    </row>
    <row r="1321" spans="1:9" ht="86.4" x14ac:dyDescent="0.3">
      <c r="A1321" s="59"/>
      <c r="B1321" s="63" t="s">
        <v>903</v>
      </c>
      <c r="C1321" s="85"/>
      <c r="D1321" s="65"/>
      <c r="F1321" s="65"/>
      <c r="G1321" s="85" t="s">
        <v>2314</v>
      </c>
      <c r="H1321" s="85"/>
      <c r="I1321" s="85"/>
    </row>
    <row r="1322" spans="1:9" ht="57.6" x14ac:dyDescent="0.3">
      <c r="A1322" s="59"/>
      <c r="B1322" s="63" t="s">
        <v>905</v>
      </c>
      <c r="C1322" s="85"/>
      <c r="D1322" s="65"/>
      <c r="F1322" s="65"/>
      <c r="G1322" s="85" t="s">
        <v>2315</v>
      </c>
      <c r="H1322" s="85"/>
      <c r="I1322" s="85"/>
    </row>
    <row r="1323" spans="1:9" ht="86.4" x14ac:dyDescent="0.3">
      <c r="A1323" s="59"/>
      <c r="B1323" s="63" t="s">
        <v>907</v>
      </c>
      <c r="C1323" s="85"/>
      <c r="D1323" s="65"/>
      <c r="F1323" s="65"/>
      <c r="G1323" s="85" t="s">
        <v>2316</v>
      </c>
      <c r="H1323" s="85"/>
      <c r="I1323" s="85"/>
    </row>
    <row r="1324" spans="1:9" ht="86.4" x14ac:dyDescent="0.3">
      <c r="A1324" s="59"/>
      <c r="B1324" s="63" t="s">
        <v>909</v>
      </c>
      <c r="C1324" s="85"/>
      <c r="D1324" s="65"/>
      <c r="F1324" s="65"/>
      <c r="G1324" s="85" t="s">
        <v>2317</v>
      </c>
      <c r="H1324" s="85"/>
      <c r="I1324" s="85"/>
    </row>
    <row r="1325" spans="1:9" ht="86.4" x14ac:dyDescent="0.3">
      <c r="A1325" s="59"/>
      <c r="B1325" s="63" t="s">
        <v>600</v>
      </c>
      <c r="C1325" s="85"/>
      <c r="D1325" s="65"/>
      <c r="F1325" s="65"/>
      <c r="G1325" s="85" t="s">
        <v>2132</v>
      </c>
      <c r="H1325" s="85"/>
      <c r="I1325" s="85"/>
    </row>
    <row r="1326" spans="1:9" ht="43.2" x14ac:dyDescent="0.3">
      <c r="A1326" s="59"/>
      <c r="B1326" s="63" t="s">
        <v>911</v>
      </c>
      <c r="C1326" s="66"/>
      <c r="D1326" s="65"/>
      <c r="F1326" s="65"/>
      <c r="G1326" s="66" t="s">
        <v>2318</v>
      </c>
      <c r="H1326" s="66"/>
      <c r="I1326" s="66"/>
    </row>
    <row r="1327" spans="1:9" ht="28.8" x14ac:dyDescent="0.3">
      <c r="A1327" s="59"/>
      <c r="B1327" s="63" t="s">
        <v>913</v>
      </c>
      <c r="C1327" s="66"/>
      <c r="D1327" s="65"/>
      <c r="F1327" s="65"/>
      <c r="G1327" s="66" t="s">
        <v>2319</v>
      </c>
      <c r="H1327" s="66"/>
      <c r="I1327" s="66"/>
    </row>
    <row r="1328" spans="1:9" ht="86.4" x14ac:dyDescent="0.3">
      <c r="A1328" s="59"/>
      <c r="B1328" s="63" t="s">
        <v>915</v>
      </c>
      <c r="C1328" s="66"/>
      <c r="D1328" s="65"/>
      <c r="F1328" s="65"/>
      <c r="G1328" s="66" t="s">
        <v>2320</v>
      </c>
      <c r="H1328" s="66"/>
      <c r="I1328" s="66"/>
    </row>
    <row r="1329" spans="1:9" ht="115.2" x14ac:dyDescent="0.3">
      <c r="A1329" s="59"/>
      <c r="B1329" s="63" t="s">
        <v>917</v>
      </c>
      <c r="C1329" s="66"/>
      <c r="D1329" s="65"/>
      <c r="F1329" s="65"/>
      <c r="G1329" s="66" t="s">
        <v>2321</v>
      </c>
      <c r="H1329" s="66"/>
      <c r="I1329" s="66"/>
    </row>
    <row r="1330" spans="1:9" x14ac:dyDescent="0.3">
      <c r="A1330" s="59"/>
      <c r="B1330" s="63" t="s">
        <v>919</v>
      </c>
      <c r="C1330" s="85"/>
      <c r="D1330" s="65"/>
      <c r="F1330" s="65"/>
      <c r="G1330" s="85" t="s">
        <v>2322</v>
      </c>
      <c r="H1330" s="85"/>
      <c r="I1330" s="85"/>
    </row>
    <row r="1331" spans="1:9" ht="28.8" x14ac:dyDescent="0.3">
      <c r="A1331" s="59"/>
      <c r="B1331" s="63" t="s">
        <v>921</v>
      </c>
      <c r="C1331" s="85"/>
      <c r="D1331" s="65"/>
      <c r="F1331" s="65"/>
      <c r="G1331" s="85" t="s">
        <v>2323</v>
      </c>
      <c r="H1331" s="85"/>
      <c r="I1331" s="85"/>
    </row>
    <row r="1332" spans="1:9" ht="43.2" x14ac:dyDescent="0.3">
      <c r="A1332" s="59"/>
      <c r="B1332" s="63" t="s">
        <v>923</v>
      </c>
      <c r="C1332" s="85"/>
      <c r="D1332" s="65"/>
      <c r="F1332" s="65"/>
      <c r="G1332" s="85" t="s">
        <v>2324</v>
      </c>
      <c r="H1332" s="85"/>
      <c r="I1332" s="85"/>
    </row>
    <row r="1333" spans="1:9" ht="86.4" x14ac:dyDescent="0.3">
      <c r="A1333" s="59"/>
      <c r="B1333" s="63" t="s">
        <v>602</v>
      </c>
      <c r="C1333" s="66"/>
      <c r="D1333" s="65"/>
      <c r="F1333" s="65"/>
      <c r="G1333" s="66" t="s">
        <v>2133</v>
      </c>
      <c r="H1333" s="66"/>
      <c r="I1333" s="66"/>
    </row>
    <row r="1334" spans="1:9" ht="100.8" x14ac:dyDescent="0.3">
      <c r="A1334" s="59"/>
      <c r="B1334" s="63" t="s">
        <v>604</v>
      </c>
      <c r="C1334" s="85"/>
      <c r="D1334" s="65"/>
      <c r="F1334" s="65"/>
      <c r="G1334" s="85" t="s">
        <v>2134</v>
      </c>
      <c r="H1334" s="85"/>
      <c r="I1334" s="85"/>
    </row>
    <row r="1335" spans="1:9" ht="43.2" x14ac:dyDescent="0.3">
      <c r="A1335" s="59"/>
      <c r="B1335" s="63" t="s">
        <v>925</v>
      </c>
      <c r="C1335" s="66"/>
      <c r="D1335" s="65"/>
      <c r="F1335" s="65"/>
      <c r="G1335" s="66" t="s">
        <v>2325</v>
      </c>
      <c r="H1335" s="66"/>
      <c r="I1335" s="66"/>
    </row>
    <row r="1336" spans="1:9" ht="86.4" x14ac:dyDescent="0.3">
      <c r="A1336" s="59"/>
      <c r="B1336" s="63" t="s">
        <v>927</v>
      </c>
      <c r="C1336" s="66"/>
      <c r="D1336" s="65"/>
      <c r="F1336" s="65"/>
      <c r="G1336" s="66" t="s">
        <v>2326</v>
      </c>
      <c r="H1336" s="66"/>
      <c r="I1336" s="66"/>
    </row>
    <row r="1337" spans="1:9" ht="43.2" x14ac:dyDescent="0.3">
      <c r="A1337" s="59"/>
      <c r="B1337" s="63" t="s">
        <v>606</v>
      </c>
      <c r="C1337" s="88"/>
      <c r="D1337" s="65"/>
      <c r="F1337" s="65"/>
      <c r="G1337" s="88" t="s">
        <v>2135</v>
      </c>
      <c r="H1337" s="88"/>
      <c r="I1337" s="88"/>
    </row>
    <row r="1338" spans="1:9" ht="43.2" x14ac:dyDescent="0.3">
      <c r="A1338" s="59"/>
      <c r="B1338" s="63" t="s">
        <v>608</v>
      </c>
      <c r="C1338" s="85"/>
      <c r="D1338" s="65"/>
      <c r="F1338" s="65"/>
      <c r="G1338" s="66" t="s">
        <v>2136</v>
      </c>
      <c r="H1338" s="85"/>
      <c r="I1338" s="85"/>
    </row>
    <row r="1339" spans="1:9" ht="28.8" x14ac:dyDescent="0.3">
      <c r="A1339" s="59"/>
      <c r="B1339" s="63" t="s">
        <v>929</v>
      </c>
      <c r="C1339" s="85"/>
      <c r="D1339" s="65"/>
      <c r="F1339" s="65"/>
      <c r="G1339" s="85" t="s">
        <v>2327</v>
      </c>
      <c r="H1339" s="85"/>
      <c r="I1339" s="85"/>
    </row>
    <row r="1340" spans="1:9" x14ac:dyDescent="0.3">
      <c r="A1340" s="59"/>
      <c r="B1340" s="63" t="s">
        <v>931</v>
      </c>
      <c r="C1340" s="85"/>
      <c r="D1340" s="65"/>
      <c r="F1340" s="65"/>
      <c r="G1340" s="85" t="s">
        <v>2328</v>
      </c>
      <c r="H1340" s="85"/>
      <c r="I1340" s="85"/>
    </row>
    <row r="1341" spans="1:9" x14ac:dyDescent="0.3">
      <c r="A1341" s="59"/>
      <c r="B1341" s="63" t="s">
        <v>933</v>
      </c>
      <c r="C1341" s="85"/>
      <c r="D1341" s="65"/>
      <c r="F1341" s="65"/>
      <c r="G1341" s="85" t="s">
        <v>2329</v>
      </c>
      <c r="H1341" s="85"/>
      <c r="I1341" s="85"/>
    </row>
    <row r="1342" spans="1:9" ht="57.6" x14ac:dyDescent="0.3">
      <c r="A1342" s="59"/>
      <c r="B1342" s="63" t="s">
        <v>935</v>
      </c>
      <c r="C1342" s="85"/>
      <c r="D1342" s="65"/>
      <c r="F1342" s="65"/>
      <c r="G1342" s="85" t="s">
        <v>2330</v>
      </c>
      <c r="H1342" s="85"/>
      <c r="I1342" s="85"/>
    </row>
    <row r="1343" spans="1:9" ht="28.8" x14ac:dyDescent="0.3">
      <c r="A1343" s="59"/>
      <c r="B1343" s="63" t="s">
        <v>610</v>
      </c>
      <c r="C1343" s="85"/>
      <c r="D1343" s="65"/>
      <c r="F1343" s="65"/>
      <c r="G1343" s="66" t="s">
        <v>2137</v>
      </c>
      <c r="H1343" s="85"/>
      <c r="I1343" s="85"/>
    </row>
    <row r="1344" spans="1:9" ht="43.2" x14ac:dyDescent="0.3">
      <c r="A1344" s="59"/>
      <c r="B1344" s="63" t="s">
        <v>937</v>
      </c>
      <c r="C1344" s="85"/>
      <c r="D1344" s="65"/>
      <c r="F1344" s="65"/>
      <c r="G1344" s="85" t="s">
        <v>2331</v>
      </c>
      <c r="H1344" s="85"/>
      <c r="I1344" s="85"/>
    </row>
    <row r="1345" spans="1:9" ht="129.6" x14ac:dyDescent="0.3">
      <c r="A1345" s="59"/>
      <c r="B1345" s="63" t="s">
        <v>612</v>
      </c>
      <c r="C1345" s="66"/>
      <c r="D1345" s="65"/>
      <c r="F1345" s="65"/>
      <c r="G1345" s="66" t="s">
        <v>2138</v>
      </c>
      <c r="H1345" s="66"/>
      <c r="I1345" s="66"/>
    </row>
    <row r="1346" spans="1:9" ht="43.2" x14ac:dyDescent="0.3">
      <c r="A1346" s="59"/>
      <c r="B1346" s="63" t="s">
        <v>939</v>
      </c>
      <c r="C1346" s="86"/>
      <c r="D1346" s="56"/>
      <c r="F1346" s="65"/>
      <c r="G1346" s="86" t="s">
        <v>2332</v>
      </c>
      <c r="H1346" s="86"/>
      <c r="I1346" s="56"/>
    </row>
    <row r="1347" spans="1:9" ht="28.8" x14ac:dyDescent="0.3">
      <c r="A1347" s="59"/>
      <c r="B1347" s="63" t="s">
        <v>941</v>
      </c>
      <c r="C1347" s="85"/>
      <c r="D1347" s="56"/>
      <c r="F1347" s="65"/>
      <c r="G1347" s="85" t="s">
        <v>2333</v>
      </c>
      <c r="H1347" s="85"/>
      <c r="I1347" s="56"/>
    </row>
    <row r="1348" spans="1:9" ht="28.8" x14ac:dyDescent="0.3">
      <c r="A1348" s="59"/>
      <c r="B1348" s="63" t="s">
        <v>943</v>
      </c>
      <c r="C1348" s="85"/>
      <c r="D1348" s="56"/>
      <c r="F1348" s="65"/>
      <c r="G1348" s="85" t="s">
        <v>2334</v>
      </c>
      <c r="H1348" s="85"/>
      <c r="I1348" s="56"/>
    </row>
    <row r="1349" spans="1:9" ht="144" x14ac:dyDescent="0.3">
      <c r="A1349" s="59">
        <v>201242000</v>
      </c>
      <c r="B1349" s="63"/>
      <c r="C1349" s="61"/>
      <c r="D1349" s="56"/>
      <c r="F1349" s="61" t="s">
        <v>2375</v>
      </c>
      <c r="G1349" s="61"/>
      <c r="H1349" s="61"/>
      <c r="I1349" s="56"/>
    </row>
    <row r="1350" spans="1:9" ht="144" x14ac:dyDescent="0.3">
      <c r="A1350" s="59">
        <v>201242100</v>
      </c>
      <c r="B1350" s="63"/>
      <c r="C1350" s="85"/>
      <c r="D1350" s="56"/>
      <c r="F1350" s="85" t="s">
        <v>2376</v>
      </c>
      <c r="G1350" s="85"/>
      <c r="H1350" s="85"/>
      <c r="I1350" s="56"/>
    </row>
    <row r="1351" spans="1:9" ht="72" x14ac:dyDescent="0.3">
      <c r="A1351" s="59"/>
      <c r="B1351" s="63" t="s">
        <v>615</v>
      </c>
      <c r="C1351" s="86"/>
      <c r="D1351" s="65"/>
      <c r="F1351" s="65"/>
      <c r="G1351" s="86" t="s">
        <v>2140</v>
      </c>
      <c r="H1351" s="86"/>
      <c r="I1351" s="85"/>
    </row>
    <row r="1352" spans="1:9" ht="57.6" x14ac:dyDescent="0.3">
      <c r="A1352" s="59"/>
      <c r="B1352" s="63" t="s">
        <v>617</v>
      </c>
      <c r="C1352" s="85"/>
      <c r="D1352" s="65"/>
      <c r="F1352" s="65"/>
      <c r="G1352" s="85" t="s">
        <v>2141</v>
      </c>
      <c r="H1352" s="85"/>
      <c r="I1352" s="85"/>
    </row>
    <row r="1353" spans="1:9" ht="72" x14ac:dyDescent="0.3">
      <c r="A1353" s="59"/>
      <c r="B1353" s="63" t="s">
        <v>946</v>
      </c>
      <c r="C1353" s="85"/>
      <c r="D1353" s="65"/>
      <c r="F1353" s="65"/>
      <c r="G1353" s="85" t="s">
        <v>2336</v>
      </c>
      <c r="H1353" s="85"/>
      <c r="I1353" s="85"/>
    </row>
    <row r="1354" spans="1:9" ht="28.8" x14ac:dyDescent="0.3">
      <c r="A1354" s="59"/>
      <c r="B1354" s="63" t="s">
        <v>948</v>
      </c>
      <c r="C1354" s="85"/>
      <c r="D1354" s="65"/>
      <c r="F1354" s="65"/>
      <c r="G1354" s="85" t="s">
        <v>2337</v>
      </c>
      <c r="H1354" s="85"/>
      <c r="I1354" s="85"/>
    </row>
    <row r="1355" spans="1:9" ht="57.6" x14ac:dyDescent="0.3">
      <c r="A1355" s="59"/>
      <c r="B1355" s="63" t="s">
        <v>619</v>
      </c>
      <c r="C1355" s="88"/>
      <c r="D1355" s="65"/>
      <c r="F1355" s="65"/>
      <c r="G1355" s="88" t="s">
        <v>2142</v>
      </c>
      <c r="H1355" s="88"/>
      <c r="I1355" s="88"/>
    </row>
    <row r="1356" spans="1:9" ht="115.2" x14ac:dyDescent="0.3">
      <c r="A1356" s="59"/>
      <c r="B1356" s="63" t="s">
        <v>625</v>
      </c>
      <c r="C1356" s="85"/>
      <c r="D1356" s="65"/>
      <c r="F1356" s="65"/>
      <c r="G1356" s="85" t="s">
        <v>2145</v>
      </c>
      <c r="H1356" s="85"/>
      <c r="I1356" s="85"/>
    </row>
    <row r="1357" spans="1:9" ht="57.6" x14ac:dyDescent="0.3">
      <c r="A1357" s="59"/>
      <c r="B1357" s="63" t="s">
        <v>627</v>
      </c>
      <c r="C1357" s="88"/>
      <c r="D1357" s="65"/>
      <c r="F1357" s="65"/>
      <c r="G1357" s="88" t="s">
        <v>2146</v>
      </c>
      <c r="H1357" s="88"/>
      <c r="I1357" s="88"/>
    </row>
    <row r="1358" spans="1:9" ht="57.6" x14ac:dyDescent="0.3">
      <c r="A1358" s="59"/>
      <c r="B1358" s="63" t="s">
        <v>629</v>
      </c>
      <c r="C1358" s="66"/>
      <c r="D1358" s="65"/>
      <c r="F1358" s="65"/>
      <c r="G1358" s="66" t="s">
        <v>2147</v>
      </c>
      <c r="H1358" s="66"/>
      <c r="I1358" s="66"/>
    </row>
    <row r="1359" spans="1:9" ht="43.2" x14ac:dyDescent="0.3">
      <c r="A1359" s="59"/>
      <c r="B1359" s="63" t="s">
        <v>954</v>
      </c>
      <c r="C1359" s="66"/>
      <c r="D1359" s="65"/>
      <c r="F1359" s="65"/>
      <c r="G1359" s="66" t="s">
        <v>2340</v>
      </c>
      <c r="H1359" s="66"/>
      <c r="I1359" s="66"/>
    </row>
    <row r="1360" spans="1:9" ht="57.6" x14ac:dyDescent="0.3">
      <c r="A1360" s="59"/>
      <c r="B1360" s="63" t="s">
        <v>752</v>
      </c>
      <c r="C1360" s="86"/>
      <c r="D1360" s="56"/>
      <c r="F1360" s="65"/>
      <c r="G1360" s="86" t="s">
        <v>2238</v>
      </c>
      <c r="H1360" s="86"/>
      <c r="I1360" s="56"/>
    </row>
    <row r="1361" spans="1:9" x14ac:dyDescent="0.3">
      <c r="A1361" s="59"/>
      <c r="B1361" s="63" t="s">
        <v>754</v>
      </c>
      <c r="C1361" s="66"/>
      <c r="D1361" s="56"/>
      <c r="F1361" s="65"/>
      <c r="G1361" s="66" t="s">
        <v>2239</v>
      </c>
      <c r="H1361" s="66"/>
      <c r="I1361" s="56"/>
    </row>
    <row r="1362" spans="1:9" ht="28.8" x14ac:dyDescent="0.3">
      <c r="A1362" s="59"/>
      <c r="B1362" s="63" t="s">
        <v>756</v>
      </c>
      <c r="C1362" s="66"/>
      <c r="D1362" s="56"/>
      <c r="F1362" s="65"/>
      <c r="G1362" s="66" t="s">
        <v>2240</v>
      </c>
      <c r="H1362" s="66"/>
      <c r="I1362" s="56"/>
    </row>
    <row r="1363" spans="1:9" ht="28.8" x14ac:dyDescent="0.3">
      <c r="A1363" s="59"/>
      <c r="B1363" s="63" t="s">
        <v>758</v>
      </c>
      <c r="C1363" s="66"/>
      <c r="D1363" s="56"/>
      <c r="F1363" s="65"/>
      <c r="G1363" s="66" t="s">
        <v>2241</v>
      </c>
      <c r="H1363" s="66"/>
      <c r="I1363" s="56"/>
    </row>
    <row r="1364" spans="1:9" x14ac:dyDescent="0.3">
      <c r="A1364" s="59"/>
      <c r="B1364" s="63" t="s">
        <v>760</v>
      </c>
      <c r="C1364" s="66"/>
      <c r="D1364" s="56"/>
      <c r="F1364" s="65"/>
      <c r="G1364" s="66" t="s">
        <v>2242</v>
      </c>
      <c r="H1364" s="66"/>
      <c r="I1364" s="56"/>
    </row>
    <row r="1365" spans="1:9" ht="28.8" x14ac:dyDescent="0.3">
      <c r="A1365" s="59"/>
      <c r="B1365" s="63" t="s">
        <v>762</v>
      </c>
      <c r="C1365" s="66"/>
      <c r="D1365" s="56"/>
      <c r="F1365" s="65"/>
      <c r="G1365" s="66" t="s">
        <v>2243</v>
      </c>
      <c r="H1365" s="66"/>
      <c r="I1365" s="56"/>
    </row>
    <row r="1366" spans="1:9" ht="43.2" x14ac:dyDescent="0.3">
      <c r="A1366" s="59"/>
      <c r="B1366" s="63" t="s">
        <v>764</v>
      </c>
      <c r="C1366" s="86"/>
      <c r="D1366" s="56"/>
      <c r="F1366" s="65"/>
      <c r="G1366" s="86" t="s">
        <v>2244</v>
      </c>
      <c r="H1366" s="86"/>
      <c r="I1366" s="56"/>
    </row>
    <row r="1367" spans="1:9" x14ac:dyDescent="0.3">
      <c r="A1367" s="59"/>
      <c r="B1367" s="63" t="s">
        <v>766</v>
      </c>
      <c r="C1367" s="66"/>
      <c r="D1367" s="56"/>
      <c r="F1367" s="65"/>
      <c r="G1367" s="66" t="s">
        <v>2245</v>
      </c>
      <c r="H1367" s="66"/>
      <c r="I1367" s="56"/>
    </row>
    <row r="1368" spans="1:9" ht="28.8" x14ac:dyDescent="0.3">
      <c r="A1368" s="59"/>
      <c r="B1368" s="63" t="s">
        <v>768</v>
      </c>
      <c r="C1368" s="66"/>
      <c r="D1368" s="56"/>
      <c r="F1368" s="65"/>
      <c r="G1368" s="66" t="s">
        <v>2246</v>
      </c>
      <c r="H1368" s="66"/>
      <c r="I1368" s="56"/>
    </row>
    <row r="1369" spans="1:9" x14ac:dyDescent="0.3">
      <c r="A1369" s="59"/>
      <c r="B1369" s="63" t="s">
        <v>770</v>
      </c>
      <c r="C1369" s="66"/>
      <c r="D1369" s="56"/>
      <c r="F1369" s="65"/>
      <c r="G1369" s="66" t="s">
        <v>2247</v>
      </c>
      <c r="H1369" s="66"/>
      <c r="I1369" s="56"/>
    </row>
    <row r="1370" spans="1:9" ht="72" x14ac:dyDescent="0.3">
      <c r="A1370" s="59"/>
      <c r="B1370" s="63" t="s">
        <v>771</v>
      </c>
      <c r="C1370" s="86"/>
      <c r="D1370" s="56"/>
      <c r="F1370" s="65"/>
      <c r="G1370" s="86" t="s">
        <v>2248</v>
      </c>
      <c r="H1370" s="86"/>
      <c r="I1370" s="56"/>
    </row>
    <row r="1371" spans="1:9" ht="28.8" x14ac:dyDescent="0.3">
      <c r="A1371" s="59"/>
      <c r="B1371" s="63" t="s">
        <v>773</v>
      </c>
      <c r="C1371" s="66"/>
      <c r="D1371" s="56"/>
      <c r="F1371" s="65"/>
      <c r="G1371" s="66" t="s">
        <v>2249</v>
      </c>
      <c r="H1371" s="66"/>
      <c r="I1371" s="56"/>
    </row>
    <row r="1372" spans="1:9" ht="28.8" x14ac:dyDescent="0.3">
      <c r="A1372" s="59"/>
      <c r="B1372" s="63" t="s">
        <v>775</v>
      </c>
      <c r="C1372" s="66"/>
      <c r="D1372" s="56"/>
      <c r="F1372" s="65"/>
      <c r="G1372" s="66" t="s">
        <v>2250</v>
      </c>
      <c r="H1372" s="66"/>
      <c r="I1372" s="56"/>
    </row>
    <row r="1373" spans="1:9" ht="129.6" x14ac:dyDescent="0.3">
      <c r="A1373" s="59">
        <v>201242200</v>
      </c>
      <c r="B1373" s="63"/>
      <c r="C1373" s="78"/>
      <c r="D1373" s="56"/>
      <c r="F1373" s="78" t="s">
        <v>2377</v>
      </c>
      <c r="G1373" s="78"/>
      <c r="H1373" s="78"/>
      <c r="I1373" s="56"/>
    </row>
    <row r="1374" spans="1:9" ht="72" x14ac:dyDescent="0.3">
      <c r="A1374" s="59"/>
      <c r="B1374" s="63" t="s">
        <v>615</v>
      </c>
      <c r="C1374" s="86"/>
      <c r="D1374" s="65"/>
      <c r="F1374" s="65"/>
      <c r="G1374" s="86" t="s">
        <v>2140</v>
      </c>
      <c r="H1374" s="86"/>
      <c r="I1374" s="85"/>
    </row>
    <row r="1375" spans="1:9" ht="57.6" x14ac:dyDescent="0.3">
      <c r="A1375" s="59"/>
      <c r="B1375" s="63" t="s">
        <v>617</v>
      </c>
      <c r="C1375" s="85"/>
      <c r="D1375" s="65"/>
      <c r="F1375" s="65"/>
      <c r="G1375" s="85" t="s">
        <v>2141</v>
      </c>
      <c r="H1375" s="85"/>
      <c r="I1375" s="85"/>
    </row>
    <row r="1376" spans="1:9" ht="72" x14ac:dyDescent="0.3">
      <c r="A1376" s="59"/>
      <c r="B1376" s="63" t="s">
        <v>946</v>
      </c>
      <c r="C1376" s="85"/>
      <c r="D1376" s="65"/>
      <c r="F1376" s="65"/>
      <c r="G1376" s="85" t="s">
        <v>2336</v>
      </c>
      <c r="H1376" s="85"/>
      <c r="I1376" s="85"/>
    </row>
    <row r="1377" spans="1:9" ht="28.8" x14ac:dyDescent="0.3">
      <c r="A1377" s="59"/>
      <c r="B1377" s="63" t="s">
        <v>948</v>
      </c>
      <c r="C1377" s="85"/>
      <c r="D1377" s="65"/>
      <c r="F1377" s="65"/>
      <c r="G1377" s="85" t="s">
        <v>2337</v>
      </c>
      <c r="H1377" s="85"/>
      <c r="I1377" s="85"/>
    </row>
    <row r="1378" spans="1:9" ht="57.6" x14ac:dyDescent="0.3">
      <c r="A1378" s="59"/>
      <c r="B1378" s="63" t="s">
        <v>619</v>
      </c>
      <c r="C1378" s="88"/>
      <c r="D1378" s="65"/>
      <c r="F1378" s="65"/>
      <c r="G1378" s="88" t="s">
        <v>2142</v>
      </c>
      <c r="H1378" s="88"/>
      <c r="I1378" s="88"/>
    </row>
    <row r="1379" spans="1:9" ht="100.8" x14ac:dyDescent="0.3">
      <c r="A1379" s="59"/>
      <c r="B1379" s="63" t="s">
        <v>621</v>
      </c>
      <c r="C1379" s="85"/>
      <c r="D1379" s="65"/>
      <c r="F1379" s="65"/>
      <c r="G1379" s="85" t="s">
        <v>2143</v>
      </c>
      <c r="H1379" s="85"/>
      <c r="I1379" s="85"/>
    </row>
    <row r="1380" spans="1:9" ht="72" x14ac:dyDescent="0.3">
      <c r="A1380" s="59"/>
      <c r="B1380" s="63" t="s">
        <v>950</v>
      </c>
      <c r="C1380" s="88"/>
      <c r="D1380" s="65"/>
      <c r="F1380" s="65"/>
      <c r="G1380" s="88" t="s">
        <v>2338</v>
      </c>
      <c r="H1380" s="88"/>
      <c r="I1380" s="88"/>
    </row>
    <row r="1381" spans="1:9" ht="72" x14ac:dyDescent="0.3">
      <c r="A1381" s="59"/>
      <c r="B1381" s="63" t="s">
        <v>952</v>
      </c>
      <c r="C1381" s="88"/>
      <c r="D1381" s="65"/>
      <c r="F1381" s="65"/>
      <c r="G1381" s="88" t="s">
        <v>2339</v>
      </c>
      <c r="H1381" s="88"/>
      <c r="I1381" s="88"/>
    </row>
    <row r="1382" spans="1:9" ht="86.4" x14ac:dyDescent="0.3">
      <c r="A1382" s="59"/>
      <c r="B1382" s="63" t="s">
        <v>623</v>
      </c>
      <c r="C1382" s="66"/>
      <c r="D1382" s="65"/>
      <c r="F1382" s="65"/>
      <c r="G1382" s="66" t="s">
        <v>2144</v>
      </c>
      <c r="H1382" s="66"/>
      <c r="I1382" s="66"/>
    </row>
    <row r="1383" spans="1:9" ht="115.2" x14ac:dyDescent="0.3">
      <c r="A1383" s="59"/>
      <c r="B1383" s="63" t="s">
        <v>625</v>
      </c>
      <c r="C1383" s="85"/>
      <c r="D1383" s="65"/>
      <c r="F1383" s="65"/>
      <c r="G1383" s="85" t="s">
        <v>2145</v>
      </c>
      <c r="H1383" s="85"/>
      <c r="I1383" s="85"/>
    </row>
    <row r="1384" spans="1:9" ht="57.6" x14ac:dyDescent="0.3">
      <c r="A1384" s="59"/>
      <c r="B1384" s="63" t="s">
        <v>627</v>
      </c>
      <c r="C1384" s="88"/>
      <c r="D1384" s="65"/>
      <c r="F1384" s="65"/>
      <c r="G1384" s="88" t="s">
        <v>2146</v>
      </c>
      <c r="H1384" s="88"/>
      <c r="I1384" s="88"/>
    </row>
    <row r="1385" spans="1:9" ht="57.6" x14ac:dyDescent="0.3">
      <c r="A1385" s="59"/>
      <c r="B1385" s="63" t="s">
        <v>629</v>
      </c>
      <c r="C1385" s="66"/>
      <c r="D1385" s="65"/>
      <c r="F1385" s="65"/>
      <c r="G1385" s="66" t="s">
        <v>2147</v>
      </c>
      <c r="H1385" s="66"/>
      <c r="I1385" s="66"/>
    </row>
    <row r="1386" spans="1:9" ht="43.2" x14ac:dyDescent="0.3">
      <c r="A1386" s="59"/>
      <c r="B1386" s="63" t="s">
        <v>954</v>
      </c>
      <c r="C1386" s="66"/>
      <c r="D1386" s="65"/>
      <c r="F1386" s="65"/>
      <c r="G1386" s="66" t="s">
        <v>2340</v>
      </c>
      <c r="H1386" s="66"/>
      <c r="I1386" s="66"/>
    </row>
    <row r="1387" spans="1:9" ht="43.2" x14ac:dyDescent="0.3">
      <c r="A1387" s="59"/>
      <c r="B1387" s="63" t="s">
        <v>956</v>
      </c>
      <c r="C1387" s="66"/>
      <c r="D1387" s="65"/>
      <c r="F1387" s="65"/>
      <c r="G1387" s="66" t="s">
        <v>2341</v>
      </c>
      <c r="H1387" s="66"/>
      <c r="I1387" s="66"/>
    </row>
    <row r="1388" spans="1:9" ht="72" x14ac:dyDescent="0.3">
      <c r="A1388" s="59"/>
      <c r="B1388" s="63" t="s">
        <v>958</v>
      </c>
      <c r="C1388" s="66"/>
      <c r="D1388" s="65"/>
      <c r="F1388" s="65"/>
      <c r="G1388" s="66" t="s">
        <v>2342</v>
      </c>
      <c r="H1388" s="66"/>
      <c r="I1388" s="66"/>
    </row>
    <row r="1389" spans="1:9" ht="43.2" x14ac:dyDescent="0.3">
      <c r="A1389" s="59"/>
      <c r="B1389" s="63" t="s">
        <v>631</v>
      </c>
      <c r="C1389" s="66"/>
      <c r="D1389" s="65"/>
      <c r="F1389" s="65"/>
      <c r="G1389" s="66" t="s">
        <v>2148</v>
      </c>
      <c r="H1389" s="66"/>
      <c r="I1389" s="66"/>
    </row>
    <row r="1390" spans="1:9" ht="57.6" x14ac:dyDescent="0.3">
      <c r="A1390" s="59"/>
      <c r="B1390" s="63" t="s">
        <v>960</v>
      </c>
      <c r="C1390" s="66"/>
      <c r="D1390" s="65"/>
      <c r="F1390" s="65"/>
      <c r="G1390" s="66" t="s">
        <v>2343</v>
      </c>
      <c r="H1390" s="66"/>
      <c r="I1390" s="66"/>
    </row>
    <row r="1391" spans="1:9" ht="129.6" x14ac:dyDescent="0.3">
      <c r="A1391" s="59"/>
      <c r="B1391" s="63" t="s">
        <v>633</v>
      </c>
      <c r="C1391" s="66"/>
      <c r="D1391" s="65"/>
      <c r="F1391" s="65"/>
      <c r="G1391" s="66" t="s">
        <v>2149</v>
      </c>
      <c r="H1391" s="66"/>
      <c r="I1391" s="66"/>
    </row>
    <row r="1392" spans="1:9" ht="57.6" x14ac:dyDescent="0.3">
      <c r="A1392" s="59"/>
      <c r="B1392" s="63" t="s">
        <v>752</v>
      </c>
      <c r="C1392" s="86"/>
      <c r="D1392" s="56"/>
      <c r="F1392" s="65"/>
      <c r="G1392" s="86" t="s">
        <v>2238</v>
      </c>
      <c r="H1392" s="86"/>
      <c r="I1392" s="56"/>
    </row>
    <row r="1393" spans="1:9" x14ac:dyDescent="0.3">
      <c r="A1393" s="59"/>
      <c r="B1393" s="63" t="s">
        <v>754</v>
      </c>
      <c r="C1393" s="66"/>
      <c r="D1393" s="56"/>
      <c r="F1393" s="65"/>
      <c r="G1393" s="66" t="s">
        <v>2239</v>
      </c>
      <c r="H1393" s="66"/>
      <c r="I1393" s="56"/>
    </row>
    <row r="1394" spans="1:9" ht="28.8" x14ac:dyDescent="0.3">
      <c r="A1394" s="59"/>
      <c r="B1394" s="63" t="s">
        <v>756</v>
      </c>
      <c r="C1394" s="66"/>
      <c r="D1394" s="56"/>
      <c r="F1394" s="65"/>
      <c r="G1394" s="66" t="s">
        <v>2240</v>
      </c>
      <c r="H1394" s="66"/>
      <c r="I1394" s="56"/>
    </row>
    <row r="1395" spans="1:9" ht="28.8" x14ac:dyDescent="0.3">
      <c r="A1395" s="59"/>
      <c r="B1395" s="63" t="s">
        <v>758</v>
      </c>
      <c r="C1395" s="66"/>
      <c r="D1395" s="56"/>
      <c r="F1395" s="65"/>
      <c r="G1395" s="66" t="s">
        <v>2241</v>
      </c>
      <c r="H1395" s="66"/>
      <c r="I1395" s="56"/>
    </row>
    <row r="1396" spans="1:9" x14ac:dyDescent="0.3">
      <c r="A1396" s="59"/>
      <c r="B1396" s="63" t="s">
        <v>760</v>
      </c>
      <c r="C1396" s="66"/>
      <c r="D1396" s="56"/>
      <c r="F1396" s="65"/>
      <c r="G1396" s="66" t="s">
        <v>2242</v>
      </c>
      <c r="H1396" s="66"/>
      <c r="I1396" s="56"/>
    </row>
    <row r="1397" spans="1:9" ht="28.8" x14ac:dyDescent="0.3">
      <c r="A1397" s="59"/>
      <c r="B1397" s="63" t="s">
        <v>762</v>
      </c>
      <c r="C1397" s="66"/>
      <c r="D1397" s="56"/>
      <c r="F1397" s="65"/>
      <c r="G1397" s="66" t="s">
        <v>2243</v>
      </c>
      <c r="H1397" s="66"/>
      <c r="I1397" s="56"/>
    </row>
    <row r="1398" spans="1:9" ht="43.2" x14ac:dyDescent="0.3">
      <c r="A1398" s="59"/>
      <c r="B1398" s="63" t="s">
        <v>764</v>
      </c>
      <c r="C1398" s="86"/>
      <c r="D1398" s="56"/>
      <c r="F1398" s="65"/>
      <c r="G1398" s="86" t="s">
        <v>2244</v>
      </c>
      <c r="H1398" s="86"/>
      <c r="I1398" s="56"/>
    </row>
    <row r="1399" spans="1:9" x14ac:dyDescent="0.3">
      <c r="A1399" s="59"/>
      <c r="B1399" s="63" t="s">
        <v>766</v>
      </c>
      <c r="C1399" s="66"/>
      <c r="D1399" s="56"/>
      <c r="F1399" s="65"/>
      <c r="G1399" s="66" t="s">
        <v>2245</v>
      </c>
      <c r="H1399" s="66"/>
      <c r="I1399" s="56"/>
    </row>
    <row r="1400" spans="1:9" ht="28.8" x14ac:dyDescent="0.3">
      <c r="A1400" s="59"/>
      <c r="B1400" s="63" t="s">
        <v>768</v>
      </c>
      <c r="C1400" s="66"/>
      <c r="D1400" s="56"/>
      <c r="F1400" s="65"/>
      <c r="G1400" s="66" t="s">
        <v>2246</v>
      </c>
      <c r="H1400" s="66"/>
      <c r="I1400" s="56"/>
    </row>
    <row r="1401" spans="1:9" x14ac:dyDescent="0.3">
      <c r="A1401" s="59"/>
      <c r="B1401" s="63" t="s">
        <v>770</v>
      </c>
      <c r="C1401" s="66"/>
      <c r="D1401" s="56"/>
      <c r="F1401" s="65"/>
      <c r="G1401" s="66" t="s">
        <v>2247</v>
      </c>
      <c r="H1401" s="66"/>
      <c r="I1401" s="56"/>
    </row>
    <row r="1402" spans="1:9" ht="72" x14ac:dyDescent="0.3">
      <c r="A1402" s="59"/>
      <c r="B1402" s="63" t="s">
        <v>771</v>
      </c>
      <c r="C1402" s="86"/>
      <c r="D1402" s="56"/>
      <c r="F1402" s="65"/>
      <c r="G1402" s="86" t="s">
        <v>2248</v>
      </c>
      <c r="H1402" s="86"/>
      <c r="I1402" s="56"/>
    </row>
    <row r="1403" spans="1:9" ht="28.8" x14ac:dyDescent="0.3">
      <c r="A1403" s="59"/>
      <c r="B1403" s="63" t="s">
        <v>773</v>
      </c>
      <c r="C1403" s="66"/>
      <c r="D1403" s="56"/>
      <c r="F1403" s="65"/>
      <c r="G1403" s="66" t="s">
        <v>2249</v>
      </c>
      <c r="H1403" s="66"/>
      <c r="I1403" s="56"/>
    </row>
    <row r="1404" spans="1:9" ht="28.8" x14ac:dyDescent="0.3">
      <c r="A1404" s="59"/>
      <c r="B1404" s="63" t="s">
        <v>775</v>
      </c>
      <c r="C1404" s="66"/>
      <c r="D1404" s="56"/>
      <c r="F1404" s="65"/>
      <c r="G1404" s="66" t="s">
        <v>2250</v>
      </c>
      <c r="H1404" s="66"/>
      <c r="I1404" s="56"/>
    </row>
    <row r="1405" spans="1:9" ht="115.2" x14ac:dyDescent="0.3">
      <c r="A1405" s="59">
        <v>201250100</v>
      </c>
      <c r="B1405" s="63"/>
      <c r="C1405" s="66"/>
      <c r="D1405" s="56"/>
      <c r="F1405" s="66" t="s">
        <v>2378</v>
      </c>
      <c r="G1405" s="66"/>
      <c r="H1405" s="66"/>
      <c r="I1405" s="56"/>
    </row>
    <row r="1406" spans="1:9" ht="72" x14ac:dyDescent="0.3">
      <c r="A1406" s="59"/>
      <c r="B1406" s="63" t="s">
        <v>594</v>
      </c>
      <c r="C1406" s="86"/>
      <c r="D1406" s="65"/>
      <c r="F1406" s="65"/>
      <c r="G1406" s="86" t="s">
        <v>2129</v>
      </c>
      <c r="H1406" s="86"/>
      <c r="I1406" s="85"/>
    </row>
    <row r="1407" spans="1:9" ht="43.2" x14ac:dyDescent="0.3">
      <c r="A1407" s="59"/>
      <c r="B1407" s="63" t="s">
        <v>596</v>
      </c>
      <c r="C1407" s="85"/>
      <c r="D1407" s="65"/>
      <c r="F1407" s="65"/>
      <c r="G1407" s="85" t="s">
        <v>2130</v>
      </c>
      <c r="H1407" s="85"/>
      <c r="I1407" s="85"/>
    </row>
    <row r="1408" spans="1:9" ht="43.2" x14ac:dyDescent="0.3">
      <c r="A1408" s="59"/>
      <c r="B1408" s="63" t="s">
        <v>887</v>
      </c>
      <c r="C1408" s="85"/>
      <c r="D1408" s="65"/>
      <c r="F1408" s="65"/>
      <c r="G1408" s="85" t="s">
        <v>2306</v>
      </c>
      <c r="H1408" s="85"/>
      <c r="I1408" s="85"/>
    </row>
    <row r="1409" spans="1:9" ht="86.4" x14ac:dyDescent="0.3">
      <c r="A1409" s="59"/>
      <c r="B1409" s="63" t="s">
        <v>889</v>
      </c>
      <c r="C1409" s="85"/>
      <c r="D1409" s="65"/>
      <c r="F1409" s="65"/>
      <c r="G1409" s="85" t="s">
        <v>2307</v>
      </c>
      <c r="H1409" s="85"/>
      <c r="I1409" s="85"/>
    </row>
    <row r="1410" spans="1:9" ht="57.6" x14ac:dyDescent="0.3">
      <c r="A1410" s="59"/>
      <c r="B1410" s="63" t="s">
        <v>891</v>
      </c>
      <c r="C1410" s="85"/>
      <c r="D1410" s="65"/>
      <c r="F1410" s="65"/>
      <c r="G1410" s="85" t="s">
        <v>2308</v>
      </c>
      <c r="H1410" s="85"/>
      <c r="I1410" s="85"/>
    </row>
    <row r="1411" spans="1:9" ht="43.2" x14ac:dyDescent="0.3">
      <c r="A1411" s="59"/>
      <c r="B1411" s="63" t="s">
        <v>893</v>
      </c>
      <c r="C1411" s="85"/>
      <c r="D1411" s="65"/>
      <c r="F1411" s="65"/>
      <c r="G1411" s="85" t="s">
        <v>2309</v>
      </c>
      <c r="H1411" s="85"/>
      <c r="I1411" s="85"/>
    </row>
    <row r="1412" spans="1:9" ht="57.6" x14ac:dyDescent="0.3">
      <c r="A1412" s="59"/>
      <c r="B1412" s="63" t="s">
        <v>895</v>
      </c>
      <c r="C1412" s="85"/>
      <c r="D1412" s="65"/>
      <c r="F1412" s="65"/>
      <c r="G1412" s="85" t="s">
        <v>2310</v>
      </c>
      <c r="H1412" s="85"/>
      <c r="I1412" s="85"/>
    </row>
    <row r="1413" spans="1:9" ht="57.6" x14ac:dyDescent="0.3">
      <c r="A1413" s="59"/>
      <c r="B1413" s="63" t="s">
        <v>897</v>
      </c>
      <c r="C1413" s="85"/>
      <c r="D1413" s="65"/>
      <c r="F1413" s="65"/>
      <c r="G1413" s="85" t="s">
        <v>2311</v>
      </c>
      <c r="H1413" s="85"/>
      <c r="I1413" s="85"/>
    </row>
    <row r="1414" spans="1:9" ht="100.8" x14ac:dyDescent="0.3">
      <c r="A1414" s="59"/>
      <c r="B1414" s="63" t="s">
        <v>899</v>
      </c>
      <c r="C1414" s="85"/>
      <c r="D1414" s="65"/>
      <c r="F1414" s="65"/>
      <c r="G1414" s="85" t="s">
        <v>2312</v>
      </c>
      <c r="H1414" s="85"/>
      <c r="I1414" s="85"/>
    </row>
    <row r="1415" spans="1:9" ht="43.2" x14ac:dyDescent="0.3">
      <c r="A1415" s="59"/>
      <c r="B1415" s="63" t="s">
        <v>598</v>
      </c>
      <c r="C1415" s="88"/>
      <c r="D1415" s="65"/>
      <c r="F1415" s="65"/>
      <c r="G1415" s="88" t="s">
        <v>2131</v>
      </c>
      <c r="H1415" s="88"/>
      <c r="I1415" s="88"/>
    </row>
    <row r="1416" spans="1:9" ht="86.4" x14ac:dyDescent="0.3">
      <c r="A1416" s="59"/>
      <c r="B1416" s="63" t="s">
        <v>901</v>
      </c>
      <c r="C1416" s="85"/>
      <c r="D1416" s="65"/>
      <c r="F1416" s="65"/>
      <c r="G1416" s="85" t="s">
        <v>2313</v>
      </c>
      <c r="H1416" s="85"/>
      <c r="I1416" s="85"/>
    </row>
    <row r="1417" spans="1:9" ht="86.4" x14ac:dyDescent="0.3">
      <c r="A1417" s="59"/>
      <c r="B1417" s="63" t="s">
        <v>903</v>
      </c>
      <c r="C1417" s="85"/>
      <c r="D1417" s="65"/>
      <c r="F1417" s="65"/>
      <c r="G1417" s="85" t="s">
        <v>2314</v>
      </c>
      <c r="H1417" s="85"/>
      <c r="I1417" s="85"/>
    </row>
    <row r="1418" spans="1:9" ht="57.6" x14ac:dyDescent="0.3">
      <c r="A1418" s="59"/>
      <c r="B1418" s="63" t="s">
        <v>905</v>
      </c>
      <c r="C1418" s="85"/>
      <c r="D1418" s="65"/>
      <c r="F1418" s="65"/>
      <c r="G1418" s="85" t="s">
        <v>2315</v>
      </c>
      <c r="H1418" s="85"/>
      <c r="I1418" s="85"/>
    </row>
    <row r="1419" spans="1:9" ht="86.4" x14ac:dyDescent="0.3">
      <c r="A1419" s="59"/>
      <c r="B1419" s="63" t="s">
        <v>907</v>
      </c>
      <c r="C1419" s="85"/>
      <c r="D1419" s="65"/>
      <c r="F1419" s="65"/>
      <c r="G1419" s="85" t="s">
        <v>2316</v>
      </c>
      <c r="H1419" s="85"/>
      <c r="I1419" s="85"/>
    </row>
    <row r="1420" spans="1:9" ht="86.4" x14ac:dyDescent="0.3">
      <c r="A1420" s="59"/>
      <c r="B1420" s="63" t="s">
        <v>909</v>
      </c>
      <c r="C1420" s="85"/>
      <c r="D1420" s="65"/>
      <c r="F1420" s="65"/>
      <c r="G1420" s="85" t="s">
        <v>2317</v>
      </c>
      <c r="H1420" s="85"/>
      <c r="I1420" s="85"/>
    </row>
    <row r="1421" spans="1:9" ht="86.4" x14ac:dyDescent="0.3">
      <c r="A1421" s="59"/>
      <c r="B1421" s="63" t="s">
        <v>600</v>
      </c>
      <c r="C1421" s="85"/>
      <c r="D1421" s="65"/>
      <c r="F1421" s="65"/>
      <c r="G1421" s="85" t="s">
        <v>2132</v>
      </c>
      <c r="H1421" s="85"/>
      <c r="I1421" s="85"/>
    </row>
    <row r="1422" spans="1:9" ht="43.2" x14ac:dyDescent="0.3">
      <c r="A1422" s="59"/>
      <c r="B1422" s="63" t="s">
        <v>911</v>
      </c>
      <c r="C1422" s="66"/>
      <c r="D1422" s="65"/>
      <c r="F1422" s="65"/>
      <c r="G1422" s="66" t="s">
        <v>2318</v>
      </c>
      <c r="H1422" s="66"/>
      <c r="I1422" s="66"/>
    </row>
    <row r="1423" spans="1:9" ht="28.8" x14ac:dyDescent="0.3">
      <c r="A1423" s="59"/>
      <c r="B1423" s="63" t="s">
        <v>913</v>
      </c>
      <c r="C1423" s="66"/>
      <c r="D1423" s="65"/>
      <c r="F1423" s="65"/>
      <c r="G1423" s="66" t="s">
        <v>2319</v>
      </c>
      <c r="H1423" s="66"/>
      <c r="I1423" s="66"/>
    </row>
    <row r="1424" spans="1:9" ht="86.4" x14ac:dyDescent="0.3">
      <c r="A1424" s="59"/>
      <c r="B1424" s="63" t="s">
        <v>915</v>
      </c>
      <c r="C1424" s="66"/>
      <c r="D1424" s="65"/>
      <c r="F1424" s="65"/>
      <c r="G1424" s="66" t="s">
        <v>2320</v>
      </c>
      <c r="H1424" s="66"/>
      <c r="I1424" s="66"/>
    </row>
    <row r="1425" spans="1:9" ht="115.2" x14ac:dyDescent="0.3">
      <c r="A1425" s="59"/>
      <c r="B1425" s="63" t="s">
        <v>917</v>
      </c>
      <c r="C1425" s="66"/>
      <c r="D1425" s="65"/>
      <c r="F1425" s="65"/>
      <c r="G1425" s="66" t="s">
        <v>2321</v>
      </c>
      <c r="H1425" s="66"/>
      <c r="I1425" s="66"/>
    </row>
    <row r="1426" spans="1:9" x14ac:dyDescent="0.3">
      <c r="A1426" s="59"/>
      <c r="B1426" s="63" t="s">
        <v>919</v>
      </c>
      <c r="C1426" s="85"/>
      <c r="D1426" s="65"/>
      <c r="F1426" s="65"/>
      <c r="G1426" s="85" t="s">
        <v>2322</v>
      </c>
      <c r="H1426" s="85"/>
      <c r="I1426" s="85"/>
    </row>
    <row r="1427" spans="1:9" ht="28.8" x14ac:dyDescent="0.3">
      <c r="A1427" s="59"/>
      <c r="B1427" s="63" t="s">
        <v>921</v>
      </c>
      <c r="C1427" s="85"/>
      <c r="D1427" s="65"/>
      <c r="F1427" s="65"/>
      <c r="G1427" s="85" t="s">
        <v>2323</v>
      </c>
      <c r="H1427" s="85"/>
      <c r="I1427" s="85"/>
    </row>
    <row r="1428" spans="1:9" ht="43.2" x14ac:dyDescent="0.3">
      <c r="A1428" s="59"/>
      <c r="B1428" s="63" t="s">
        <v>923</v>
      </c>
      <c r="C1428" s="85"/>
      <c r="D1428" s="65"/>
      <c r="F1428" s="65"/>
      <c r="G1428" s="85" t="s">
        <v>2324</v>
      </c>
      <c r="H1428" s="85"/>
      <c r="I1428" s="85"/>
    </row>
    <row r="1429" spans="1:9" ht="86.4" x14ac:dyDescent="0.3">
      <c r="A1429" s="59"/>
      <c r="B1429" s="63" t="s">
        <v>602</v>
      </c>
      <c r="C1429" s="66"/>
      <c r="D1429" s="65"/>
      <c r="F1429" s="65"/>
      <c r="G1429" s="66" t="s">
        <v>2133</v>
      </c>
      <c r="H1429" s="66"/>
      <c r="I1429" s="66"/>
    </row>
    <row r="1430" spans="1:9" ht="100.8" x14ac:dyDescent="0.3">
      <c r="A1430" s="59"/>
      <c r="B1430" s="63" t="s">
        <v>604</v>
      </c>
      <c r="C1430" s="85"/>
      <c r="D1430" s="65"/>
      <c r="F1430" s="65"/>
      <c r="G1430" s="85" t="s">
        <v>2134</v>
      </c>
      <c r="H1430" s="85"/>
      <c r="I1430" s="85"/>
    </row>
    <row r="1431" spans="1:9" ht="43.2" x14ac:dyDescent="0.3">
      <c r="A1431" s="59"/>
      <c r="B1431" s="63" t="s">
        <v>925</v>
      </c>
      <c r="C1431" s="66"/>
      <c r="D1431" s="65"/>
      <c r="F1431" s="65"/>
      <c r="G1431" s="66" t="s">
        <v>2325</v>
      </c>
      <c r="H1431" s="66"/>
      <c r="I1431" s="66"/>
    </row>
    <row r="1432" spans="1:9" ht="86.4" x14ac:dyDescent="0.3">
      <c r="A1432" s="59"/>
      <c r="B1432" s="63" t="s">
        <v>927</v>
      </c>
      <c r="C1432" s="66"/>
      <c r="D1432" s="65"/>
      <c r="F1432" s="65"/>
      <c r="G1432" s="66" t="s">
        <v>2326</v>
      </c>
      <c r="H1432" s="66"/>
      <c r="I1432" s="66"/>
    </row>
    <row r="1433" spans="1:9" ht="43.2" x14ac:dyDescent="0.3">
      <c r="A1433" s="59"/>
      <c r="B1433" s="63" t="s">
        <v>606</v>
      </c>
      <c r="C1433" s="88"/>
      <c r="D1433" s="65"/>
      <c r="F1433" s="65"/>
      <c r="G1433" s="88" t="s">
        <v>2135</v>
      </c>
      <c r="H1433" s="88"/>
      <c r="I1433" s="88"/>
    </row>
    <row r="1434" spans="1:9" ht="43.2" x14ac:dyDescent="0.3">
      <c r="A1434" s="59"/>
      <c r="B1434" s="63" t="s">
        <v>608</v>
      </c>
      <c r="C1434" s="85"/>
      <c r="D1434" s="65"/>
      <c r="F1434" s="65"/>
      <c r="G1434" s="66" t="s">
        <v>2136</v>
      </c>
      <c r="H1434" s="85"/>
      <c r="I1434" s="85"/>
    </row>
    <row r="1435" spans="1:9" ht="28.8" x14ac:dyDescent="0.3">
      <c r="A1435" s="59"/>
      <c r="B1435" s="63" t="s">
        <v>929</v>
      </c>
      <c r="C1435" s="85"/>
      <c r="D1435" s="65"/>
      <c r="F1435" s="65"/>
      <c r="G1435" s="85" t="s">
        <v>2327</v>
      </c>
      <c r="H1435" s="85"/>
      <c r="I1435" s="85"/>
    </row>
    <row r="1436" spans="1:9" x14ac:dyDescent="0.3">
      <c r="A1436" s="59"/>
      <c r="B1436" s="63" t="s">
        <v>931</v>
      </c>
      <c r="C1436" s="85"/>
      <c r="D1436" s="65"/>
      <c r="F1436" s="65"/>
      <c r="G1436" s="85" t="s">
        <v>2328</v>
      </c>
      <c r="H1436" s="85"/>
      <c r="I1436" s="85"/>
    </row>
    <row r="1437" spans="1:9" x14ac:dyDescent="0.3">
      <c r="A1437" s="59"/>
      <c r="B1437" s="63" t="s">
        <v>933</v>
      </c>
      <c r="C1437" s="85"/>
      <c r="D1437" s="65"/>
      <c r="F1437" s="65"/>
      <c r="G1437" s="85" t="s">
        <v>2329</v>
      </c>
      <c r="H1437" s="85"/>
      <c r="I1437" s="85"/>
    </row>
    <row r="1438" spans="1:9" ht="57.6" x14ac:dyDescent="0.3">
      <c r="A1438" s="59"/>
      <c r="B1438" s="63" t="s">
        <v>935</v>
      </c>
      <c r="C1438" s="85"/>
      <c r="D1438" s="65"/>
      <c r="F1438" s="65"/>
      <c r="G1438" s="85" t="s">
        <v>2330</v>
      </c>
      <c r="H1438" s="85"/>
      <c r="I1438" s="85"/>
    </row>
    <row r="1439" spans="1:9" ht="28.8" x14ac:dyDescent="0.3">
      <c r="A1439" s="59"/>
      <c r="B1439" s="63" t="s">
        <v>610</v>
      </c>
      <c r="C1439" s="85"/>
      <c r="D1439" s="65"/>
      <c r="F1439" s="65"/>
      <c r="G1439" s="66" t="s">
        <v>2137</v>
      </c>
      <c r="H1439" s="85"/>
      <c r="I1439" s="85"/>
    </row>
    <row r="1440" spans="1:9" ht="43.2" x14ac:dyDescent="0.3">
      <c r="A1440" s="59"/>
      <c r="B1440" s="63" t="s">
        <v>937</v>
      </c>
      <c r="C1440" s="85"/>
      <c r="D1440" s="65"/>
      <c r="F1440" s="65"/>
      <c r="G1440" s="85" t="s">
        <v>2331</v>
      </c>
      <c r="H1440" s="85"/>
      <c r="I1440" s="85"/>
    </row>
    <row r="1441" spans="1:9" ht="129.6" x14ac:dyDescent="0.3">
      <c r="A1441" s="59"/>
      <c r="B1441" s="63" t="s">
        <v>612</v>
      </c>
      <c r="C1441" s="66"/>
      <c r="D1441" s="65"/>
      <c r="F1441" s="65"/>
      <c r="G1441" s="66" t="s">
        <v>2138</v>
      </c>
      <c r="H1441" s="66"/>
      <c r="I1441" s="66"/>
    </row>
    <row r="1442" spans="1:9" ht="43.2" x14ac:dyDescent="0.3">
      <c r="A1442" s="59"/>
      <c r="B1442" s="63" t="s">
        <v>939</v>
      </c>
      <c r="C1442" s="86"/>
      <c r="D1442" s="56"/>
      <c r="F1442" s="65"/>
      <c r="G1442" s="86" t="s">
        <v>2332</v>
      </c>
      <c r="H1442" s="86"/>
      <c r="I1442" s="56"/>
    </row>
    <row r="1443" spans="1:9" ht="28.8" x14ac:dyDescent="0.3">
      <c r="A1443" s="59"/>
      <c r="B1443" s="63" t="s">
        <v>941</v>
      </c>
      <c r="C1443" s="78"/>
      <c r="D1443" s="56"/>
      <c r="F1443" s="65"/>
      <c r="G1443" s="78" t="s">
        <v>2333</v>
      </c>
      <c r="H1443" s="78"/>
      <c r="I1443" s="56"/>
    </row>
    <row r="1444" spans="1:9" ht="28.8" x14ac:dyDescent="0.3">
      <c r="A1444" s="59"/>
      <c r="B1444" s="63" t="s">
        <v>943</v>
      </c>
      <c r="C1444" s="78"/>
      <c r="D1444" s="56"/>
      <c r="F1444" s="65"/>
      <c r="G1444" s="78" t="s">
        <v>2334</v>
      </c>
      <c r="H1444" s="78"/>
      <c r="I1444" s="56"/>
    </row>
    <row r="1445" spans="1:9" ht="86.4" x14ac:dyDescent="0.3">
      <c r="A1445" s="59">
        <v>201260100</v>
      </c>
      <c r="B1445" s="63"/>
      <c r="C1445" s="66"/>
      <c r="D1445" s="56"/>
      <c r="F1445" s="66" t="s">
        <v>2379</v>
      </c>
      <c r="G1445" s="66"/>
      <c r="H1445" s="66"/>
      <c r="I1445" s="56"/>
    </row>
    <row r="1446" spans="1:9" ht="144" x14ac:dyDescent="0.3">
      <c r="A1446" s="59">
        <v>202000000</v>
      </c>
      <c r="B1446" s="63"/>
      <c r="C1446" s="61"/>
      <c r="D1446" s="56"/>
      <c r="F1446" s="51" t="s">
        <v>2380</v>
      </c>
      <c r="G1446" s="51"/>
      <c r="H1446" s="51"/>
      <c r="I1446" s="56"/>
    </row>
    <row r="1447" spans="1:9" ht="172.8" x14ac:dyDescent="0.3">
      <c r="A1447" s="59">
        <v>202010000</v>
      </c>
      <c r="B1447" s="63"/>
      <c r="C1447" s="61"/>
      <c r="D1447" s="56"/>
      <c r="F1447" s="51" t="s">
        <v>2381</v>
      </c>
      <c r="G1447" s="51"/>
      <c r="H1447" s="51"/>
      <c r="I1447" s="56"/>
    </row>
    <row r="1448" spans="1:9" ht="201.6" x14ac:dyDescent="0.3">
      <c r="A1448" s="59"/>
      <c r="B1448" s="63"/>
      <c r="C1448" s="64"/>
      <c r="D1448" s="98" t="s">
        <v>1022</v>
      </c>
      <c r="F1448" s="65"/>
      <c r="G1448" s="64"/>
      <c r="H1448" s="64"/>
      <c r="I1448" s="66" t="s">
        <v>2382</v>
      </c>
    </row>
    <row r="1449" spans="1:9" ht="172.8" x14ac:dyDescent="0.3">
      <c r="A1449" s="59">
        <v>202020000</v>
      </c>
      <c r="B1449" s="63"/>
      <c r="C1449" s="61"/>
      <c r="D1449" s="56"/>
      <c r="F1449" s="51" t="s">
        <v>2383</v>
      </c>
      <c r="G1449" s="51"/>
      <c r="H1449" s="51"/>
      <c r="I1449" s="66"/>
    </row>
    <row r="1450" spans="1:9" ht="201.6" x14ac:dyDescent="0.3">
      <c r="A1450" s="59"/>
      <c r="B1450" s="63"/>
      <c r="C1450" s="64"/>
      <c r="D1450" s="98" t="s">
        <v>1025</v>
      </c>
      <c r="F1450" s="65"/>
      <c r="G1450" s="64"/>
      <c r="H1450" s="64"/>
      <c r="I1450" s="66" t="s">
        <v>2384</v>
      </c>
    </row>
    <row r="1451" spans="1:9" ht="100.8" x14ac:dyDescent="0.3">
      <c r="A1451" s="59">
        <v>202100000</v>
      </c>
      <c r="B1451" s="63"/>
      <c r="C1451" s="61"/>
      <c r="D1451" s="56"/>
      <c r="F1451" s="51" t="s">
        <v>2385</v>
      </c>
      <c r="G1451" s="51"/>
      <c r="H1451" s="51"/>
      <c r="I1451" s="56"/>
    </row>
    <row r="1452" spans="1:9" ht="129.6" x14ac:dyDescent="0.3">
      <c r="A1452" s="59">
        <v>202100100</v>
      </c>
      <c r="B1452" s="63"/>
      <c r="C1452" s="66"/>
      <c r="D1452" s="56"/>
      <c r="F1452" s="66" t="s">
        <v>2386</v>
      </c>
      <c r="G1452" s="66"/>
      <c r="H1452" s="66"/>
      <c r="I1452" s="56"/>
    </row>
    <row r="1453" spans="1:9" ht="100.8" x14ac:dyDescent="0.3">
      <c r="A1453" s="59"/>
      <c r="B1453" s="63" t="s">
        <v>1029</v>
      </c>
      <c r="C1453" s="64"/>
      <c r="D1453" s="56"/>
      <c r="F1453" s="65"/>
      <c r="G1453" s="64" t="s">
        <v>2387</v>
      </c>
      <c r="H1453" s="64"/>
      <c r="I1453" s="56"/>
    </row>
    <row r="1454" spans="1:9" ht="72" x14ac:dyDescent="0.3">
      <c r="A1454" s="59"/>
      <c r="B1454" s="63" t="s">
        <v>1031</v>
      </c>
      <c r="C1454" s="64"/>
      <c r="D1454" s="56"/>
      <c r="F1454" s="99"/>
      <c r="G1454" s="66" t="s">
        <v>2388</v>
      </c>
      <c r="H1454" s="64"/>
      <c r="I1454" s="56"/>
    </row>
    <row r="1455" spans="1:9" ht="100.8" x14ac:dyDescent="0.3">
      <c r="A1455" s="59"/>
      <c r="B1455" s="63" t="s">
        <v>1033</v>
      </c>
      <c r="C1455" s="66"/>
      <c r="D1455" s="56"/>
      <c r="F1455" s="65"/>
      <c r="G1455" s="66" t="s">
        <v>2389</v>
      </c>
      <c r="H1455" s="66"/>
      <c r="I1455" s="56"/>
    </row>
    <row r="1456" spans="1:9" ht="86.4" x14ac:dyDescent="0.3">
      <c r="A1456" s="59"/>
      <c r="B1456" s="63" t="s">
        <v>1035</v>
      </c>
      <c r="C1456" s="66"/>
      <c r="D1456" s="56"/>
      <c r="F1456" s="65"/>
      <c r="G1456" s="66" t="s">
        <v>2390</v>
      </c>
      <c r="H1456" s="66"/>
      <c r="I1456" s="56"/>
    </row>
    <row r="1457" spans="1:9" ht="144" x14ac:dyDescent="0.3">
      <c r="A1457" s="59"/>
      <c r="B1457" s="63" t="s">
        <v>1037</v>
      </c>
      <c r="C1457" s="66"/>
      <c r="D1457" s="56"/>
      <c r="F1457" s="65"/>
      <c r="G1457" s="66" t="s">
        <v>2391</v>
      </c>
      <c r="H1457" s="66"/>
      <c r="I1457" s="56"/>
    </row>
    <row r="1458" spans="1:9" ht="129.6" x14ac:dyDescent="0.3">
      <c r="A1458" s="59"/>
      <c r="B1458" s="63" t="s">
        <v>1039</v>
      </c>
      <c r="C1458" s="66"/>
      <c r="D1458" s="56"/>
      <c r="F1458" s="65"/>
      <c r="G1458" s="66" t="s">
        <v>2392</v>
      </c>
      <c r="H1458" s="66"/>
      <c r="I1458" s="56"/>
    </row>
    <row r="1459" spans="1:9" ht="72" x14ac:dyDescent="0.3">
      <c r="A1459" s="59"/>
      <c r="B1459" s="63" t="s">
        <v>1041</v>
      </c>
      <c r="C1459" s="66"/>
      <c r="D1459" s="56"/>
      <c r="F1459" s="65"/>
      <c r="G1459" s="66" t="s">
        <v>2393</v>
      </c>
      <c r="H1459" s="66"/>
      <c r="I1459" s="56"/>
    </row>
    <row r="1460" spans="1:9" ht="100.8" x14ac:dyDescent="0.3">
      <c r="A1460" s="59"/>
      <c r="B1460" s="63" t="s">
        <v>1043</v>
      </c>
      <c r="C1460" s="66"/>
      <c r="D1460" s="56"/>
      <c r="F1460" s="65"/>
      <c r="G1460" s="66" t="s">
        <v>2394</v>
      </c>
      <c r="H1460" s="66"/>
      <c r="I1460" s="56"/>
    </row>
    <row r="1461" spans="1:9" ht="129.6" x14ac:dyDescent="0.3">
      <c r="A1461" s="59">
        <v>202100200</v>
      </c>
      <c r="B1461" s="63"/>
      <c r="C1461" s="66"/>
      <c r="D1461" s="56"/>
      <c r="F1461" s="66" t="s">
        <v>2395</v>
      </c>
      <c r="G1461" s="66"/>
      <c r="H1461" s="66"/>
      <c r="I1461" s="56"/>
    </row>
    <row r="1462" spans="1:9" ht="100.8" x14ac:dyDescent="0.3">
      <c r="A1462" s="59"/>
      <c r="B1462" s="63" t="s">
        <v>1046</v>
      </c>
      <c r="C1462" s="64"/>
      <c r="D1462" s="56"/>
      <c r="F1462" s="65"/>
      <c r="G1462" s="64" t="s">
        <v>2396</v>
      </c>
      <c r="H1462" s="64"/>
      <c r="I1462" s="56"/>
    </row>
    <row r="1463" spans="1:9" ht="86.4" x14ac:dyDescent="0.3">
      <c r="A1463" s="59"/>
      <c r="B1463" s="63" t="s">
        <v>1047</v>
      </c>
      <c r="C1463" s="66"/>
      <c r="D1463" s="56"/>
      <c r="F1463" s="66"/>
      <c r="G1463" s="58" t="s">
        <v>2397</v>
      </c>
      <c r="H1463" s="66"/>
      <c r="I1463" s="56"/>
    </row>
    <row r="1464" spans="1:9" ht="158.4" x14ac:dyDescent="0.3">
      <c r="A1464" s="59"/>
      <c r="B1464" s="63" t="s">
        <v>1049</v>
      </c>
      <c r="C1464" s="66"/>
      <c r="D1464" s="56"/>
      <c r="F1464" s="65"/>
      <c r="G1464" s="66" t="s">
        <v>2398</v>
      </c>
      <c r="H1464" s="66"/>
      <c r="I1464" s="56"/>
    </row>
    <row r="1465" spans="1:9" ht="172.8" x14ac:dyDescent="0.3">
      <c r="A1465" s="59"/>
      <c r="B1465" s="63" t="s">
        <v>1051</v>
      </c>
      <c r="C1465" s="66"/>
      <c r="D1465" s="56"/>
      <c r="F1465" s="65"/>
      <c r="G1465" s="66" t="s">
        <v>2399</v>
      </c>
      <c r="H1465" s="66"/>
      <c r="I1465" s="56"/>
    </row>
    <row r="1466" spans="1:9" ht="57.6" x14ac:dyDescent="0.3">
      <c r="A1466" s="59"/>
      <c r="B1466" s="63" t="s">
        <v>752</v>
      </c>
      <c r="C1466" s="86"/>
      <c r="D1466" s="56"/>
      <c r="F1466" s="65"/>
      <c r="G1466" s="86" t="s">
        <v>2238</v>
      </c>
      <c r="H1466" s="86"/>
      <c r="I1466" s="56"/>
    </row>
    <row r="1467" spans="1:9" x14ac:dyDescent="0.3">
      <c r="A1467" s="59"/>
      <c r="B1467" s="63" t="s">
        <v>754</v>
      </c>
      <c r="C1467" s="66"/>
      <c r="D1467" s="56"/>
      <c r="F1467" s="65"/>
      <c r="G1467" s="66" t="s">
        <v>2239</v>
      </c>
      <c r="H1467" s="66"/>
      <c r="I1467" s="56"/>
    </row>
    <row r="1468" spans="1:9" ht="28.8" x14ac:dyDescent="0.3">
      <c r="A1468" s="59"/>
      <c r="B1468" s="63" t="s">
        <v>756</v>
      </c>
      <c r="C1468" s="66"/>
      <c r="D1468" s="56"/>
      <c r="F1468" s="65"/>
      <c r="G1468" s="66" t="s">
        <v>2240</v>
      </c>
      <c r="H1468" s="66"/>
      <c r="I1468" s="56"/>
    </row>
    <row r="1469" spans="1:9" ht="28.8" x14ac:dyDescent="0.3">
      <c r="A1469" s="59"/>
      <c r="B1469" s="63" t="s">
        <v>758</v>
      </c>
      <c r="C1469" s="66"/>
      <c r="D1469" s="56"/>
      <c r="F1469" s="65"/>
      <c r="G1469" s="66" t="s">
        <v>2241</v>
      </c>
      <c r="H1469" s="66"/>
      <c r="I1469" s="56"/>
    </row>
    <row r="1470" spans="1:9" x14ac:dyDescent="0.3">
      <c r="A1470" s="59"/>
      <c r="B1470" s="63" t="s">
        <v>760</v>
      </c>
      <c r="C1470" s="66"/>
      <c r="D1470" s="56"/>
      <c r="F1470" s="65"/>
      <c r="G1470" s="66" t="s">
        <v>2242</v>
      </c>
      <c r="H1470" s="66"/>
      <c r="I1470" s="56"/>
    </row>
    <row r="1471" spans="1:9" ht="28.8" x14ac:dyDescent="0.3">
      <c r="A1471" s="59"/>
      <c r="B1471" s="63" t="s">
        <v>762</v>
      </c>
      <c r="C1471" s="66"/>
      <c r="D1471" s="56"/>
      <c r="F1471" s="65"/>
      <c r="G1471" s="66" t="s">
        <v>2243</v>
      </c>
      <c r="H1471" s="66"/>
      <c r="I1471" s="56"/>
    </row>
    <row r="1472" spans="1:9" ht="43.2" x14ac:dyDescent="0.3">
      <c r="A1472" s="59"/>
      <c r="B1472" s="63" t="s">
        <v>764</v>
      </c>
      <c r="C1472" s="86"/>
      <c r="D1472" s="56"/>
      <c r="F1472" s="65"/>
      <c r="G1472" s="86" t="s">
        <v>2244</v>
      </c>
      <c r="H1472" s="86"/>
      <c r="I1472" s="56"/>
    </row>
    <row r="1473" spans="1:9" x14ac:dyDescent="0.3">
      <c r="A1473" s="59"/>
      <c r="B1473" s="63" t="s">
        <v>766</v>
      </c>
      <c r="C1473" s="66"/>
      <c r="D1473" s="56"/>
      <c r="F1473" s="65"/>
      <c r="G1473" s="66" t="s">
        <v>2245</v>
      </c>
      <c r="H1473" s="66"/>
      <c r="I1473" s="56"/>
    </row>
    <row r="1474" spans="1:9" ht="28.8" x14ac:dyDescent="0.3">
      <c r="A1474" s="59"/>
      <c r="B1474" s="63" t="s">
        <v>768</v>
      </c>
      <c r="C1474" s="66"/>
      <c r="D1474" s="56"/>
      <c r="F1474" s="65"/>
      <c r="G1474" s="66" t="s">
        <v>2246</v>
      </c>
      <c r="H1474" s="66"/>
      <c r="I1474" s="56"/>
    </row>
    <row r="1475" spans="1:9" x14ac:dyDescent="0.3">
      <c r="A1475" s="59"/>
      <c r="B1475" s="63" t="s">
        <v>770</v>
      </c>
      <c r="C1475" s="66"/>
      <c r="D1475" s="56"/>
      <c r="F1475" s="65"/>
      <c r="G1475" s="66" t="s">
        <v>2247</v>
      </c>
      <c r="H1475" s="66"/>
      <c r="I1475" s="56"/>
    </row>
    <row r="1476" spans="1:9" ht="72" x14ac:dyDescent="0.3">
      <c r="A1476" s="59"/>
      <c r="B1476" s="63" t="s">
        <v>771</v>
      </c>
      <c r="C1476" s="86"/>
      <c r="D1476" s="56"/>
      <c r="F1476" s="65"/>
      <c r="G1476" s="86" t="s">
        <v>2248</v>
      </c>
      <c r="H1476" s="86"/>
      <c r="I1476" s="56"/>
    </row>
    <row r="1477" spans="1:9" ht="28.8" x14ac:dyDescent="0.3">
      <c r="A1477" s="59"/>
      <c r="B1477" s="63" t="s">
        <v>773</v>
      </c>
      <c r="C1477" s="66"/>
      <c r="D1477" s="56"/>
      <c r="F1477" s="65"/>
      <c r="G1477" s="66" t="s">
        <v>2249</v>
      </c>
      <c r="H1477" s="66"/>
      <c r="I1477" s="56"/>
    </row>
    <row r="1478" spans="1:9" ht="28.8" x14ac:dyDescent="0.3">
      <c r="A1478" s="59"/>
      <c r="B1478" s="63" t="s">
        <v>775</v>
      </c>
      <c r="C1478" s="66"/>
      <c r="D1478" s="56"/>
      <c r="F1478" s="65"/>
      <c r="G1478" s="66" t="s">
        <v>2250</v>
      </c>
      <c r="H1478" s="66"/>
      <c r="I1478" s="56"/>
    </row>
    <row r="1479" spans="1:9" ht="100.8" x14ac:dyDescent="0.3">
      <c r="A1479" s="59">
        <v>202200000</v>
      </c>
      <c r="B1479" s="63"/>
      <c r="C1479" s="83"/>
      <c r="D1479" s="56"/>
      <c r="F1479" s="100" t="s">
        <v>2400</v>
      </c>
      <c r="G1479" s="100"/>
      <c r="H1479" s="100"/>
      <c r="I1479" s="56"/>
    </row>
    <row r="1480" spans="1:9" ht="129.6" x14ac:dyDescent="0.3">
      <c r="A1480" s="59">
        <v>202200100</v>
      </c>
      <c r="B1480" s="63"/>
      <c r="C1480" s="85"/>
      <c r="D1480" s="56"/>
      <c r="F1480" s="85" t="s">
        <v>2401</v>
      </c>
      <c r="G1480" s="85"/>
      <c r="H1480" s="85"/>
      <c r="I1480" s="56"/>
    </row>
    <row r="1481" spans="1:9" ht="100.8" x14ac:dyDescent="0.3">
      <c r="A1481" s="59"/>
      <c r="B1481" s="63" t="s">
        <v>1029</v>
      </c>
      <c r="C1481" s="64"/>
      <c r="D1481" s="56"/>
      <c r="F1481" s="65"/>
      <c r="G1481" s="64" t="s">
        <v>2387</v>
      </c>
      <c r="H1481" s="64"/>
      <c r="I1481" s="56"/>
    </row>
    <row r="1482" spans="1:9" ht="72" x14ac:dyDescent="0.3">
      <c r="A1482" s="59"/>
      <c r="B1482" s="63" t="s">
        <v>1031</v>
      </c>
      <c r="C1482" s="64"/>
      <c r="D1482" s="56"/>
      <c r="F1482" s="99"/>
      <c r="G1482" s="66" t="s">
        <v>2388</v>
      </c>
      <c r="H1482" s="64"/>
      <c r="I1482" s="56"/>
    </row>
    <row r="1483" spans="1:9" ht="100.8" x14ac:dyDescent="0.3">
      <c r="A1483" s="59"/>
      <c r="B1483" s="63" t="s">
        <v>1033</v>
      </c>
      <c r="C1483" s="66"/>
      <c r="D1483" s="56"/>
      <c r="F1483" s="65"/>
      <c r="G1483" s="66" t="s">
        <v>2389</v>
      </c>
      <c r="H1483" s="66"/>
      <c r="I1483" s="56"/>
    </row>
    <row r="1484" spans="1:9" ht="86.4" x14ac:dyDescent="0.3">
      <c r="A1484" s="59"/>
      <c r="B1484" s="63" t="s">
        <v>1035</v>
      </c>
      <c r="C1484" s="66"/>
      <c r="D1484" s="56"/>
      <c r="F1484" s="65"/>
      <c r="G1484" s="66" t="s">
        <v>2390</v>
      </c>
      <c r="H1484" s="66"/>
      <c r="I1484" s="56"/>
    </row>
    <row r="1485" spans="1:9" ht="144" x14ac:dyDescent="0.3">
      <c r="A1485" s="59"/>
      <c r="B1485" s="63" t="s">
        <v>1037</v>
      </c>
      <c r="C1485" s="66"/>
      <c r="D1485" s="56"/>
      <c r="F1485" s="65"/>
      <c r="G1485" s="66" t="s">
        <v>2391</v>
      </c>
      <c r="H1485" s="66"/>
      <c r="I1485" s="56"/>
    </row>
    <row r="1486" spans="1:9" ht="129.6" x14ac:dyDescent="0.3">
      <c r="A1486" s="59"/>
      <c r="B1486" s="63" t="s">
        <v>1039</v>
      </c>
      <c r="C1486" s="66"/>
      <c r="D1486" s="56"/>
      <c r="F1486" s="65"/>
      <c r="G1486" s="66" t="s">
        <v>2392</v>
      </c>
      <c r="H1486" s="66"/>
      <c r="I1486" s="56"/>
    </row>
    <row r="1487" spans="1:9" ht="72" x14ac:dyDescent="0.3">
      <c r="A1487" s="59"/>
      <c r="B1487" s="63" t="s">
        <v>1041</v>
      </c>
      <c r="C1487" s="66"/>
      <c r="D1487" s="56"/>
      <c r="F1487" s="65"/>
      <c r="G1487" s="66" t="s">
        <v>2393</v>
      </c>
      <c r="H1487" s="66"/>
      <c r="I1487" s="56"/>
    </row>
    <row r="1488" spans="1:9" ht="100.8" x14ac:dyDescent="0.3">
      <c r="A1488" s="59"/>
      <c r="B1488" s="63" t="s">
        <v>1043</v>
      </c>
      <c r="C1488" s="66"/>
      <c r="D1488" s="56"/>
      <c r="F1488" s="65"/>
      <c r="G1488" s="66" t="s">
        <v>2394</v>
      </c>
      <c r="H1488" s="66"/>
      <c r="I1488" s="56"/>
    </row>
    <row r="1489" spans="1:9" ht="129.6" x14ac:dyDescent="0.3">
      <c r="A1489" s="59"/>
      <c r="B1489" s="63" t="s">
        <v>1055</v>
      </c>
      <c r="C1489" s="86"/>
      <c r="D1489" s="56"/>
      <c r="F1489" s="65"/>
      <c r="G1489" s="86" t="s">
        <v>2402</v>
      </c>
      <c r="H1489" s="86"/>
      <c r="I1489" s="56"/>
    </row>
    <row r="1490" spans="1:9" ht="100.8" x14ac:dyDescent="0.3">
      <c r="A1490" s="59"/>
      <c r="B1490" s="63" t="s">
        <v>1033</v>
      </c>
      <c r="C1490" s="55"/>
      <c r="D1490" s="56"/>
      <c r="F1490" s="65"/>
      <c r="G1490" s="66" t="s">
        <v>2389</v>
      </c>
      <c r="H1490" s="55"/>
      <c r="I1490" s="56"/>
    </row>
    <row r="1491" spans="1:9" ht="57.6" x14ac:dyDescent="0.3">
      <c r="A1491" s="59"/>
      <c r="B1491" s="63" t="s">
        <v>797</v>
      </c>
      <c r="C1491" s="55"/>
      <c r="D1491" s="56"/>
      <c r="F1491" s="65"/>
      <c r="G1491" s="85" t="s">
        <v>2262</v>
      </c>
      <c r="H1491" s="58"/>
      <c r="I1491" s="56"/>
    </row>
    <row r="1492" spans="1:9" x14ac:dyDescent="0.3">
      <c r="A1492" s="59"/>
      <c r="B1492" s="63" t="s">
        <v>799</v>
      </c>
      <c r="C1492" s="55"/>
      <c r="D1492" s="56"/>
      <c r="F1492" s="65"/>
      <c r="G1492" s="85" t="s">
        <v>2263</v>
      </c>
      <c r="H1492" s="58"/>
      <c r="I1492" s="56"/>
    </row>
    <row r="1493" spans="1:9" ht="86.4" x14ac:dyDescent="0.3">
      <c r="A1493" s="59"/>
      <c r="B1493" s="63" t="s">
        <v>1035</v>
      </c>
      <c r="C1493" s="63"/>
      <c r="D1493" s="56"/>
      <c r="F1493" s="65"/>
      <c r="G1493" s="66" t="s">
        <v>2390</v>
      </c>
      <c r="H1493" s="55"/>
      <c r="I1493" s="56"/>
    </row>
    <row r="1494" spans="1:9" ht="57.6" x14ac:dyDescent="0.3">
      <c r="A1494" s="59"/>
      <c r="B1494" s="63" t="s">
        <v>797</v>
      </c>
      <c r="C1494" s="55"/>
      <c r="D1494" s="56"/>
      <c r="F1494" s="65"/>
      <c r="G1494" s="85" t="s">
        <v>2262</v>
      </c>
      <c r="H1494" s="58"/>
      <c r="I1494" s="56"/>
    </row>
    <row r="1495" spans="1:9" x14ac:dyDescent="0.3">
      <c r="A1495" s="59"/>
      <c r="B1495" s="63" t="s">
        <v>799</v>
      </c>
      <c r="C1495" s="55"/>
      <c r="D1495" s="56"/>
      <c r="F1495" s="65"/>
      <c r="G1495" s="85" t="s">
        <v>2263</v>
      </c>
      <c r="H1495" s="58"/>
      <c r="I1495" s="56"/>
    </row>
    <row r="1496" spans="1:9" ht="144" x14ac:dyDescent="0.3">
      <c r="A1496" s="59"/>
      <c r="B1496" s="63" t="s">
        <v>1037</v>
      </c>
      <c r="C1496" s="63"/>
      <c r="D1496" s="56"/>
      <c r="F1496" s="65"/>
      <c r="G1496" s="66" t="s">
        <v>2391</v>
      </c>
      <c r="H1496" s="55"/>
      <c r="I1496" s="56"/>
    </row>
    <row r="1497" spans="1:9" ht="57.6" x14ac:dyDescent="0.3">
      <c r="A1497" s="59"/>
      <c r="B1497" s="63" t="s">
        <v>797</v>
      </c>
      <c r="C1497" s="55"/>
      <c r="D1497" s="56"/>
      <c r="F1497" s="65"/>
      <c r="G1497" s="85" t="s">
        <v>2262</v>
      </c>
      <c r="H1497" s="58"/>
      <c r="I1497" s="56"/>
    </row>
    <row r="1498" spans="1:9" x14ac:dyDescent="0.3">
      <c r="A1498" s="59"/>
      <c r="B1498" s="63" t="s">
        <v>799</v>
      </c>
      <c r="C1498" s="55"/>
      <c r="D1498" s="56"/>
      <c r="F1498" s="65"/>
      <c r="G1498" s="85" t="s">
        <v>2263</v>
      </c>
      <c r="H1498" s="58"/>
      <c r="I1498" s="56"/>
    </row>
    <row r="1499" spans="1:9" ht="129.6" x14ac:dyDescent="0.3">
      <c r="A1499" s="59"/>
      <c r="B1499" s="63" t="s">
        <v>1039</v>
      </c>
      <c r="C1499" s="63"/>
      <c r="D1499" s="56"/>
      <c r="F1499" s="65"/>
      <c r="G1499" s="66" t="s">
        <v>2392</v>
      </c>
      <c r="H1499" s="55"/>
      <c r="I1499" s="56"/>
    </row>
    <row r="1500" spans="1:9" ht="57.6" x14ac:dyDescent="0.3">
      <c r="A1500" s="59"/>
      <c r="B1500" s="63" t="s">
        <v>797</v>
      </c>
      <c r="C1500" s="55"/>
      <c r="D1500" s="56"/>
      <c r="F1500" s="65"/>
      <c r="G1500" s="85" t="s">
        <v>2262</v>
      </c>
      <c r="H1500" s="58"/>
      <c r="I1500" s="56"/>
    </row>
    <row r="1501" spans="1:9" x14ac:dyDescent="0.3">
      <c r="A1501" s="59"/>
      <c r="B1501" s="63" t="s">
        <v>799</v>
      </c>
      <c r="C1501" s="55"/>
      <c r="D1501" s="56"/>
      <c r="F1501" s="65"/>
      <c r="G1501" s="85" t="s">
        <v>2263</v>
      </c>
      <c r="H1501" s="58"/>
      <c r="I1501" s="56"/>
    </row>
    <row r="1502" spans="1:9" ht="72" x14ac:dyDescent="0.3">
      <c r="A1502" s="59"/>
      <c r="B1502" s="63" t="s">
        <v>1041</v>
      </c>
      <c r="C1502" s="63"/>
      <c r="D1502" s="56"/>
      <c r="F1502" s="65"/>
      <c r="G1502" s="66" t="s">
        <v>2393</v>
      </c>
      <c r="H1502" s="55"/>
      <c r="I1502" s="56"/>
    </row>
    <row r="1503" spans="1:9" ht="57.6" x14ac:dyDescent="0.3">
      <c r="A1503" s="59"/>
      <c r="B1503" s="63" t="s">
        <v>797</v>
      </c>
      <c r="C1503" s="55"/>
      <c r="D1503" s="56"/>
      <c r="F1503" s="65"/>
      <c r="G1503" s="85" t="s">
        <v>2262</v>
      </c>
      <c r="H1503" s="58"/>
      <c r="I1503" s="56"/>
    </row>
    <row r="1504" spans="1:9" x14ac:dyDescent="0.3">
      <c r="A1504" s="59"/>
      <c r="B1504" s="63" t="s">
        <v>799</v>
      </c>
      <c r="C1504" s="55"/>
      <c r="D1504" s="56"/>
      <c r="F1504" s="65"/>
      <c r="G1504" s="85" t="s">
        <v>2263</v>
      </c>
      <c r="H1504" s="58"/>
      <c r="I1504" s="56"/>
    </row>
    <row r="1505" spans="1:9" ht="100.8" x14ac:dyDescent="0.3">
      <c r="A1505" s="59"/>
      <c r="B1505" s="63" t="s">
        <v>1043</v>
      </c>
      <c r="C1505" s="63"/>
      <c r="D1505" s="56"/>
      <c r="F1505" s="65"/>
      <c r="G1505" s="66" t="s">
        <v>2394</v>
      </c>
      <c r="H1505" s="55"/>
      <c r="I1505" s="56"/>
    </row>
    <row r="1506" spans="1:9" ht="57.6" x14ac:dyDescent="0.3">
      <c r="A1506" s="59"/>
      <c r="B1506" s="63" t="s">
        <v>797</v>
      </c>
      <c r="C1506" s="55"/>
      <c r="D1506" s="56"/>
      <c r="F1506" s="65"/>
      <c r="G1506" s="85" t="s">
        <v>2262</v>
      </c>
      <c r="H1506" s="58"/>
      <c r="I1506" s="56"/>
    </row>
    <row r="1507" spans="1:9" x14ac:dyDescent="0.3">
      <c r="A1507" s="59"/>
      <c r="B1507" s="63" t="s">
        <v>799</v>
      </c>
      <c r="C1507" s="55"/>
      <c r="D1507" s="56"/>
      <c r="F1507" s="65"/>
      <c r="G1507" s="85" t="s">
        <v>2263</v>
      </c>
      <c r="H1507" s="58"/>
      <c r="I1507" s="56"/>
    </row>
    <row r="1508" spans="1:9" ht="43.2" x14ac:dyDescent="0.3">
      <c r="A1508" s="59"/>
      <c r="B1508" s="63" t="s">
        <v>5</v>
      </c>
      <c r="C1508" s="86"/>
      <c r="D1508" s="56"/>
      <c r="F1508" s="65"/>
      <c r="G1508" s="86" t="s">
        <v>1737</v>
      </c>
      <c r="H1508" s="86"/>
      <c r="I1508" s="56"/>
    </row>
    <row r="1509" spans="1:9" ht="100.8" x14ac:dyDescent="0.3">
      <c r="A1509" s="59"/>
      <c r="B1509" s="63" t="s">
        <v>1033</v>
      </c>
      <c r="C1509" s="55"/>
      <c r="D1509" s="56"/>
      <c r="F1509" s="65"/>
      <c r="G1509" s="66" t="s">
        <v>2389</v>
      </c>
      <c r="H1509" s="55"/>
      <c r="I1509" s="56"/>
    </row>
    <row r="1510" spans="1:9" x14ac:dyDescent="0.3">
      <c r="A1510" s="59"/>
      <c r="B1510" s="63" t="s">
        <v>7</v>
      </c>
      <c r="C1510" s="66"/>
      <c r="D1510" s="56"/>
      <c r="F1510" s="65"/>
      <c r="G1510" s="66" t="s">
        <v>8</v>
      </c>
      <c r="H1510" s="66"/>
      <c r="I1510" s="56"/>
    </row>
    <row r="1511" spans="1:9" x14ac:dyDescent="0.3">
      <c r="A1511" s="59"/>
      <c r="B1511" s="63" t="s">
        <v>9</v>
      </c>
      <c r="C1511" s="66"/>
      <c r="D1511" s="56"/>
      <c r="F1511" s="65"/>
      <c r="G1511" s="66" t="s">
        <v>10</v>
      </c>
      <c r="H1511" s="66"/>
      <c r="I1511" s="56"/>
    </row>
    <row r="1512" spans="1:9" x14ac:dyDescent="0.3">
      <c r="A1512" s="59"/>
      <c r="B1512" s="63" t="s">
        <v>11</v>
      </c>
      <c r="C1512" s="66"/>
      <c r="D1512" s="56"/>
      <c r="F1512" s="65"/>
      <c r="G1512" s="66" t="s">
        <v>12</v>
      </c>
      <c r="H1512" s="66"/>
      <c r="I1512" s="56"/>
    </row>
    <row r="1513" spans="1:9" x14ac:dyDescent="0.3">
      <c r="A1513" s="59"/>
      <c r="B1513" s="63" t="s">
        <v>13</v>
      </c>
      <c r="C1513" s="66"/>
      <c r="D1513" s="56"/>
      <c r="F1513" s="65"/>
      <c r="G1513" s="66" t="s">
        <v>14</v>
      </c>
      <c r="H1513" s="66"/>
      <c r="I1513" s="56"/>
    </row>
    <row r="1514" spans="1:9" x14ac:dyDescent="0.3">
      <c r="A1514" s="59"/>
      <c r="B1514" s="63" t="s">
        <v>17</v>
      </c>
      <c r="C1514" s="66"/>
      <c r="D1514" s="56"/>
      <c r="F1514" s="65"/>
      <c r="G1514" s="66" t="s">
        <v>1738</v>
      </c>
      <c r="H1514" s="66"/>
      <c r="I1514" s="56"/>
    </row>
    <row r="1515" spans="1:9" ht="86.4" x14ac:dyDescent="0.3">
      <c r="A1515" s="59"/>
      <c r="B1515" s="63" t="s">
        <v>1035</v>
      </c>
      <c r="C1515" s="55"/>
      <c r="D1515" s="56"/>
      <c r="F1515" s="65"/>
      <c r="G1515" s="66" t="s">
        <v>2390</v>
      </c>
      <c r="H1515" s="55"/>
      <c r="I1515" s="56"/>
    </row>
    <row r="1516" spans="1:9" x14ac:dyDescent="0.3">
      <c r="A1516" s="59"/>
      <c r="B1516" s="63" t="s">
        <v>7</v>
      </c>
      <c r="C1516" s="66"/>
      <c r="D1516" s="56"/>
      <c r="F1516" s="65"/>
      <c r="G1516" s="66" t="s">
        <v>8</v>
      </c>
      <c r="H1516" s="66"/>
      <c r="I1516" s="56"/>
    </row>
    <row r="1517" spans="1:9" x14ac:dyDescent="0.3">
      <c r="A1517" s="59"/>
      <c r="B1517" s="63" t="s">
        <v>9</v>
      </c>
      <c r="C1517" s="66"/>
      <c r="D1517" s="56"/>
      <c r="F1517" s="65"/>
      <c r="G1517" s="66" t="s">
        <v>10</v>
      </c>
      <c r="H1517" s="66"/>
      <c r="I1517" s="56"/>
    </row>
    <row r="1518" spans="1:9" x14ac:dyDescent="0.3">
      <c r="A1518" s="59"/>
      <c r="B1518" s="63" t="s">
        <v>11</v>
      </c>
      <c r="C1518" s="66"/>
      <c r="D1518" s="56"/>
      <c r="F1518" s="65"/>
      <c r="G1518" s="66" t="s">
        <v>12</v>
      </c>
      <c r="H1518" s="66"/>
      <c r="I1518" s="56"/>
    </row>
    <row r="1519" spans="1:9" x14ac:dyDescent="0.3">
      <c r="A1519" s="59"/>
      <c r="B1519" s="63" t="s">
        <v>13</v>
      </c>
      <c r="C1519" s="66"/>
      <c r="D1519" s="56"/>
      <c r="F1519" s="65"/>
      <c r="G1519" s="66" t="s">
        <v>14</v>
      </c>
      <c r="H1519" s="66"/>
      <c r="I1519" s="56"/>
    </row>
    <row r="1520" spans="1:9" x14ac:dyDescent="0.3">
      <c r="A1520" s="59"/>
      <c r="B1520" s="63" t="s">
        <v>17</v>
      </c>
      <c r="C1520" s="66"/>
      <c r="D1520" s="56"/>
      <c r="F1520" s="65"/>
      <c r="G1520" s="66" t="s">
        <v>1738</v>
      </c>
      <c r="H1520" s="66"/>
      <c r="I1520" s="56"/>
    </row>
    <row r="1521" spans="1:9" ht="144" x14ac:dyDescent="0.3">
      <c r="A1521" s="59"/>
      <c r="B1521" s="63" t="s">
        <v>1037</v>
      </c>
      <c r="C1521" s="55"/>
      <c r="D1521" s="56"/>
      <c r="F1521" s="65"/>
      <c r="G1521" s="66" t="s">
        <v>2391</v>
      </c>
      <c r="H1521" s="55"/>
      <c r="I1521" s="56"/>
    </row>
    <row r="1522" spans="1:9" x14ac:dyDescent="0.3">
      <c r="A1522" s="59"/>
      <c r="B1522" s="63" t="s">
        <v>7</v>
      </c>
      <c r="C1522" s="66"/>
      <c r="D1522" s="56"/>
      <c r="F1522" s="65"/>
      <c r="G1522" s="66" t="s">
        <v>8</v>
      </c>
      <c r="H1522" s="66"/>
      <c r="I1522" s="56"/>
    </row>
    <row r="1523" spans="1:9" x14ac:dyDescent="0.3">
      <c r="A1523" s="59"/>
      <c r="B1523" s="63" t="s">
        <v>9</v>
      </c>
      <c r="C1523" s="66"/>
      <c r="D1523" s="56"/>
      <c r="F1523" s="65"/>
      <c r="G1523" s="66" t="s">
        <v>10</v>
      </c>
      <c r="H1523" s="66"/>
      <c r="I1523" s="56"/>
    </row>
    <row r="1524" spans="1:9" x14ac:dyDescent="0.3">
      <c r="A1524" s="59"/>
      <c r="B1524" s="63" t="s">
        <v>11</v>
      </c>
      <c r="C1524" s="66"/>
      <c r="D1524" s="56"/>
      <c r="F1524" s="65"/>
      <c r="G1524" s="66" t="s">
        <v>12</v>
      </c>
      <c r="H1524" s="66"/>
      <c r="I1524" s="56"/>
    </row>
    <row r="1525" spans="1:9" x14ac:dyDescent="0.3">
      <c r="A1525" s="59"/>
      <c r="B1525" s="63" t="s">
        <v>13</v>
      </c>
      <c r="C1525" s="66"/>
      <c r="D1525" s="56"/>
      <c r="F1525" s="65"/>
      <c r="G1525" s="66" t="s">
        <v>14</v>
      </c>
      <c r="H1525" s="66"/>
      <c r="I1525" s="56"/>
    </row>
    <row r="1526" spans="1:9" x14ac:dyDescent="0.3">
      <c r="A1526" s="59"/>
      <c r="B1526" s="63" t="s">
        <v>17</v>
      </c>
      <c r="C1526" s="66"/>
      <c r="D1526" s="56"/>
      <c r="F1526" s="65"/>
      <c r="G1526" s="66" t="s">
        <v>1738</v>
      </c>
      <c r="H1526" s="66"/>
      <c r="I1526" s="56"/>
    </row>
    <row r="1527" spans="1:9" ht="129.6" x14ac:dyDescent="0.3">
      <c r="A1527" s="59"/>
      <c r="B1527" s="63" t="s">
        <v>1039</v>
      </c>
      <c r="C1527" s="55"/>
      <c r="D1527" s="56"/>
      <c r="F1527" s="65"/>
      <c r="G1527" s="66" t="s">
        <v>2392</v>
      </c>
      <c r="H1527" s="55"/>
      <c r="I1527" s="56"/>
    </row>
    <row r="1528" spans="1:9" x14ac:dyDescent="0.3">
      <c r="A1528" s="59"/>
      <c r="B1528" s="63" t="s">
        <v>7</v>
      </c>
      <c r="C1528" s="66"/>
      <c r="D1528" s="56"/>
      <c r="F1528" s="65"/>
      <c r="G1528" s="66" t="s">
        <v>8</v>
      </c>
      <c r="H1528" s="66"/>
      <c r="I1528" s="56"/>
    </row>
    <row r="1529" spans="1:9" x14ac:dyDescent="0.3">
      <c r="A1529" s="59"/>
      <c r="B1529" s="63" t="s">
        <v>9</v>
      </c>
      <c r="C1529" s="66"/>
      <c r="D1529" s="56"/>
      <c r="F1529" s="65"/>
      <c r="G1529" s="66" t="s">
        <v>10</v>
      </c>
      <c r="H1529" s="66"/>
      <c r="I1529" s="56"/>
    </row>
    <row r="1530" spans="1:9" x14ac:dyDescent="0.3">
      <c r="A1530" s="59"/>
      <c r="B1530" s="63" t="s">
        <v>11</v>
      </c>
      <c r="C1530" s="66"/>
      <c r="D1530" s="56"/>
      <c r="F1530" s="65"/>
      <c r="G1530" s="66" t="s">
        <v>12</v>
      </c>
      <c r="H1530" s="66"/>
      <c r="I1530" s="56"/>
    </row>
    <row r="1531" spans="1:9" x14ac:dyDescent="0.3">
      <c r="A1531" s="59"/>
      <c r="B1531" s="63" t="s">
        <v>13</v>
      </c>
      <c r="C1531" s="66"/>
      <c r="D1531" s="56"/>
      <c r="F1531" s="65"/>
      <c r="G1531" s="66" t="s">
        <v>14</v>
      </c>
      <c r="H1531" s="66"/>
      <c r="I1531" s="56"/>
    </row>
    <row r="1532" spans="1:9" x14ac:dyDescent="0.3">
      <c r="A1532" s="59"/>
      <c r="B1532" s="63" t="s">
        <v>17</v>
      </c>
      <c r="C1532" s="66"/>
      <c r="D1532" s="56"/>
      <c r="F1532" s="65"/>
      <c r="G1532" s="66" t="s">
        <v>1738</v>
      </c>
      <c r="H1532" s="66"/>
      <c r="I1532" s="56"/>
    </row>
    <row r="1533" spans="1:9" ht="72" x14ac:dyDescent="0.3">
      <c r="A1533" s="59"/>
      <c r="B1533" s="63" t="s">
        <v>1041</v>
      </c>
      <c r="C1533" s="55"/>
      <c r="D1533" s="56"/>
      <c r="F1533" s="65"/>
      <c r="G1533" s="66" t="s">
        <v>2393</v>
      </c>
      <c r="H1533" s="55"/>
      <c r="I1533" s="56"/>
    </row>
    <row r="1534" spans="1:9" x14ac:dyDescent="0.3">
      <c r="A1534" s="59"/>
      <c r="B1534" s="63" t="s">
        <v>7</v>
      </c>
      <c r="C1534" s="66"/>
      <c r="D1534" s="56"/>
      <c r="F1534" s="65"/>
      <c r="G1534" s="66" t="s">
        <v>8</v>
      </c>
      <c r="H1534" s="66"/>
      <c r="I1534" s="56"/>
    </row>
    <row r="1535" spans="1:9" x14ac:dyDescent="0.3">
      <c r="A1535" s="59"/>
      <c r="B1535" s="63" t="s">
        <v>9</v>
      </c>
      <c r="C1535" s="66"/>
      <c r="D1535" s="56"/>
      <c r="F1535" s="65"/>
      <c r="G1535" s="66" t="s">
        <v>10</v>
      </c>
      <c r="H1535" s="66"/>
      <c r="I1535" s="56"/>
    </row>
    <row r="1536" spans="1:9" x14ac:dyDescent="0.3">
      <c r="A1536" s="59"/>
      <c r="B1536" s="63" t="s">
        <v>11</v>
      </c>
      <c r="C1536" s="66"/>
      <c r="D1536" s="56"/>
      <c r="F1536" s="65"/>
      <c r="G1536" s="66" t="s">
        <v>12</v>
      </c>
      <c r="H1536" s="66"/>
      <c r="I1536" s="56"/>
    </row>
    <row r="1537" spans="1:9" x14ac:dyDescent="0.3">
      <c r="A1537" s="59"/>
      <c r="B1537" s="63" t="s">
        <v>13</v>
      </c>
      <c r="C1537" s="66"/>
      <c r="D1537" s="56"/>
      <c r="F1537" s="65"/>
      <c r="G1537" s="66" t="s">
        <v>14</v>
      </c>
      <c r="H1537" s="66"/>
      <c r="I1537" s="56"/>
    </row>
    <row r="1538" spans="1:9" x14ac:dyDescent="0.3">
      <c r="A1538" s="59"/>
      <c r="B1538" s="63" t="s">
        <v>17</v>
      </c>
      <c r="C1538" s="66"/>
      <c r="D1538" s="56"/>
      <c r="F1538" s="65"/>
      <c r="G1538" s="66" t="s">
        <v>1738</v>
      </c>
      <c r="H1538" s="66"/>
      <c r="I1538" s="56"/>
    </row>
    <row r="1539" spans="1:9" ht="100.8" x14ac:dyDescent="0.3">
      <c r="A1539" s="59"/>
      <c r="B1539" s="63" t="s">
        <v>1043</v>
      </c>
      <c r="C1539" s="55"/>
      <c r="D1539" s="56"/>
      <c r="F1539" s="65"/>
      <c r="G1539" s="66" t="s">
        <v>2394</v>
      </c>
      <c r="H1539" s="55"/>
      <c r="I1539" s="56"/>
    </row>
    <row r="1540" spans="1:9" x14ac:dyDescent="0.3">
      <c r="A1540" s="59"/>
      <c r="B1540" s="63" t="s">
        <v>7</v>
      </c>
      <c r="C1540" s="66"/>
      <c r="D1540" s="56"/>
      <c r="F1540" s="65"/>
      <c r="G1540" s="66" t="s">
        <v>8</v>
      </c>
      <c r="H1540" s="66"/>
      <c r="I1540" s="56"/>
    </row>
    <row r="1541" spans="1:9" x14ac:dyDescent="0.3">
      <c r="A1541" s="59"/>
      <c r="B1541" s="63" t="s">
        <v>9</v>
      </c>
      <c r="C1541" s="66"/>
      <c r="D1541" s="56"/>
      <c r="F1541" s="65"/>
      <c r="G1541" s="66" t="s">
        <v>10</v>
      </c>
      <c r="H1541" s="66"/>
      <c r="I1541" s="56"/>
    </row>
    <row r="1542" spans="1:9" x14ac:dyDescent="0.3">
      <c r="A1542" s="59"/>
      <c r="B1542" s="63" t="s">
        <v>11</v>
      </c>
      <c r="C1542" s="66"/>
      <c r="D1542" s="56"/>
      <c r="F1542" s="65"/>
      <c r="G1542" s="66" t="s">
        <v>12</v>
      </c>
      <c r="H1542" s="66"/>
      <c r="I1542" s="56"/>
    </row>
    <row r="1543" spans="1:9" x14ac:dyDescent="0.3">
      <c r="A1543" s="59"/>
      <c r="B1543" s="63" t="s">
        <v>13</v>
      </c>
      <c r="C1543" s="66"/>
      <c r="D1543" s="56"/>
      <c r="F1543" s="65"/>
      <c r="G1543" s="66" t="s">
        <v>14</v>
      </c>
      <c r="H1543" s="66"/>
      <c r="I1543" s="56"/>
    </row>
    <row r="1544" spans="1:9" x14ac:dyDescent="0.3">
      <c r="A1544" s="59"/>
      <c r="B1544" s="63" t="s">
        <v>17</v>
      </c>
      <c r="C1544" s="66"/>
      <c r="D1544" s="56"/>
      <c r="F1544" s="65"/>
      <c r="G1544" s="66" t="s">
        <v>1738</v>
      </c>
      <c r="H1544" s="66"/>
      <c r="I1544" s="56"/>
    </row>
    <row r="1545" spans="1:9" ht="43.2" x14ac:dyDescent="0.3">
      <c r="A1545" s="59"/>
      <c r="B1545" s="63" t="s">
        <v>803</v>
      </c>
      <c r="C1545" s="86"/>
      <c r="D1545" s="56"/>
      <c r="F1545" s="65"/>
      <c r="G1545" s="86" t="s">
        <v>2264</v>
      </c>
      <c r="H1545" s="86"/>
      <c r="I1545" s="56"/>
    </row>
    <row r="1546" spans="1:9" ht="100.8" x14ac:dyDescent="0.3">
      <c r="A1546" s="59"/>
      <c r="B1546" s="63" t="s">
        <v>1033</v>
      </c>
      <c r="C1546" s="66"/>
      <c r="D1546" s="56"/>
      <c r="F1546" s="65"/>
      <c r="G1546" s="66" t="s">
        <v>2389</v>
      </c>
      <c r="H1546" s="66"/>
      <c r="I1546" s="56"/>
    </row>
    <row r="1547" spans="1:9" ht="57.6" x14ac:dyDescent="0.3">
      <c r="A1547" s="59"/>
      <c r="B1547" s="63"/>
      <c r="C1547" s="63" t="s">
        <v>797</v>
      </c>
      <c r="D1547" s="56"/>
      <c r="F1547" s="65"/>
      <c r="G1547" s="58"/>
      <c r="H1547" s="86" t="s">
        <v>2262</v>
      </c>
      <c r="I1547" s="56"/>
    </row>
    <row r="1548" spans="1:9" x14ac:dyDescent="0.3">
      <c r="A1548" s="59"/>
      <c r="B1548" s="63"/>
      <c r="C1548" s="63" t="s">
        <v>799</v>
      </c>
      <c r="D1548" s="56"/>
      <c r="F1548" s="65"/>
      <c r="G1548" s="58"/>
      <c r="H1548" s="86" t="s">
        <v>2263</v>
      </c>
      <c r="I1548" s="56"/>
    </row>
    <row r="1549" spans="1:9" ht="86.4" x14ac:dyDescent="0.3">
      <c r="A1549" s="59"/>
      <c r="B1549" s="63" t="s">
        <v>1035</v>
      </c>
      <c r="C1549" s="66"/>
      <c r="D1549" s="56"/>
      <c r="F1549" s="65"/>
      <c r="G1549" s="66" t="s">
        <v>2390</v>
      </c>
      <c r="H1549" s="66"/>
      <c r="I1549" s="56"/>
    </row>
    <row r="1550" spans="1:9" ht="57.6" x14ac:dyDescent="0.3">
      <c r="A1550" s="59"/>
      <c r="B1550" s="63"/>
      <c r="C1550" s="63" t="s">
        <v>797</v>
      </c>
      <c r="D1550" s="56"/>
      <c r="F1550" s="65"/>
      <c r="G1550" s="58"/>
      <c r="H1550" s="86" t="s">
        <v>2262</v>
      </c>
      <c r="I1550" s="56"/>
    </row>
    <row r="1551" spans="1:9" x14ac:dyDescent="0.3">
      <c r="A1551" s="59"/>
      <c r="B1551" s="63"/>
      <c r="C1551" s="63" t="s">
        <v>799</v>
      </c>
      <c r="D1551" s="56"/>
      <c r="F1551" s="65"/>
      <c r="G1551" s="58"/>
      <c r="H1551" s="86" t="s">
        <v>2263</v>
      </c>
      <c r="I1551" s="56"/>
    </row>
    <row r="1552" spans="1:9" ht="144" x14ac:dyDescent="0.3">
      <c r="A1552" s="59"/>
      <c r="B1552" s="63" t="s">
        <v>1037</v>
      </c>
      <c r="C1552" s="66"/>
      <c r="D1552" s="56"/>
      <c r="F1552" s="65"/>
      <c r="G1552" s="66" t="s">
        <v>2391</v>
      </c>
      <c r="H1552" s="66"/>
      <c r="I1552" s="56"/>
    </row>
    <row r="1553" spans="1:9" ht="57.6" x14ac:dyDescent="0.3">
      <c r="A1553" s="59"/>
      <c r="B1553" s="63"/>
      <c r="C1553" s="63" t="s">
        <v>797</v>
      </c>
      <c r="D1553" s="56"/>
      <c r="F1553" s="65"/>
      <c r="G1553" s="58"/>
      <c r="H1553" s="86" t="s">
        <v>2262</v>
      </c>
      <c r="I1553" s="56"/>
    </row>
    <row r="1554" spans="1:9" x14ac:dyDescent="0.3">
      <c r="A1554" s="59"/>
      <c r="B1554" s="63"/>
      <c r="C1554" s="63" t="s">
        <v>799</v>
      </c>
      <c r="D1554" s="56"/>
      <c r="F1554" s="65"/>
      <c r="G1554" s="58"/>
      <c r="H1554" s="86" t="s">
        <v>2263</v>
      </c>
      <c r="I1554" s="56"/>
    </row>
    <row r="1555" spans="1:9" ht="129.6" x14ac:dyDescent="0.3">
      <c r="A1555" s="59"/>
      <c r="B1555" s="63" t="s">
        <v>1039</v>
      </c>
      <c r="C1555" s="66"/>
      <c r="D1555" s="56"/>
      <c r="F1555" s="65"/>
      <c r="G1555" s="66" t="s">
        <v>2392</v>
      </c>
      <c r="H1555" s="66"/>
      <c r="I1555" s="56"/>
    </row>
    <row r="1556" spans="1:9" ht="57.6" x14ac:dyDescent="0.3">
      <c r="A1556" s="59"/>
      <c r="B1556" s="63"/>
      <c r="C1556" s="63" t="s">
        <v>797</v>
      </c>
      <c r="D1556" s="56"/>
      <c r="F1556" s="65"/>
      <c r="G1556" s="58"/>
      <c r="H1556" s="86" t="s">
        <v>2262</v>
      </c>
      <c r="I1556" s="56"/>
    </row>
    <row r="1557" spans="1:9" x14ac:dyDescent="0.3">
      <c r="A1557" s="59"/>
      <c r="B1557" s="63"/>
      <c r="C1557" s="63" t="s">
        <v>799</v>
      </c>
      <c r="D1557" s="56"/>
      <c r="F1557" s="65"/>
      <c r="G1557" s="58"/>
      <c r="H1557" s="86" t="s">
        <v>2263</v>
      </c>
      <c r="I1557" s="56"/>
    </row>
    <row r="1558" spans="1:9" ht="72" x14ac:dyDescent="0.3">
      <c r="A1558" s="59"/>
      <c r="B1558" s="63" t="s">
        <v>1041</v>
      </c>
      <c r="C1558" s="66"/>
      <c r="D1558" s="56"/>
      <c r="F1558" s="65"/>
      <c r="G1558" s="66" t="s">
        <v>2393</v>
      </c>
      <c r="H1558" s="66"/>
      <c r="I1558" s="56"/>
    </row>
    <row r="1559" spans="1:9" ht="57.6" x14ac:dyDescent="0.3">
      <c r="A1559" s="59"/>
      <c r="B1559" s="63"/>
      <c r="C1559" s="63" t="s">
        <v>797</v>
      </c>
      <c r="D1559" s="56"/>
      <c r="F1559" s="65"/>
      <c r="G1559" s="58"/>
      <c r="H1559" s="86" t="s">
        <v>2262</v>
      </c>
      <c r="I1559" s="56"/>
    </row>
    <row r="1560" spans="1:9" x14ac:dyDescent="0.3">
      <c r="A1560" s="59"/>
      <c r="B1560" s="63"/>
      <c r="C1560" s="63" t="s">
        <v>799</v>
      </c>
      <c r="D1560" s="56"/>
      <c r="F1560" s="65"/>
      <c r="G1560" s="58"/>
      <c r="H1560" s="86" t="s">
        <v>2263</v>
      </c>
      <c r="I1560" s="56"/>
    </row>
    <row r="1561" spans="1:9" ht="100.8" x14ac:dyDescent="0.3">
      <c r="A1561" s="59"/>
      <c r="B1561" s="63" t="s">
        <v>1043</v>
      </c>
      <c r="C1561" s="66"/>
      <c r="D1561" s="56"/>
      <c r="F1561" s="65"/>
      <c r="G1561" s="66" t="s">
        <v>2394</v>
      </c>
      <c r="H1561" s="66"/>
      <c r="I1561" s="56"/>
    </row>
    <row r="1562" spans="1:9" ht="57.6" x14ac:dyDescent="0.3">
      <c r="A1562" s="59"/>
      <c r="B1562" s="63"/>
      <c r="C1562" s="63" t="s">
        <v>797</v>
      </c>
      <c r="D1562" s="56"/>
      <c r="F1562" s="65"/>
      <c r="G1562" s="58"/>
      <c r="H1562" s="86" t="s">
        <v>2262</v>
      </c>
      <c r="I1562" s="56"/>
    </row>
    <row r="1563" spans="1:9" x14ac:dyDescent="0.3">
      <c r="A1563" s="59"/>
      <c r="B1563" s="63"/>
      <c r="C1563" s="63" t="s">
        <v>799</v>
      </c>
      <c r="D1563" s="56"/>
      <c r="F1563" s="65"/>
      <c r="G1563" s="58"/>
      <c r="H1563" s="86" t="s">
        <v>2263</v>
      </c>
      <c r="I1563" s="56"/>
    </row>
    <row r="1564" spans="1:9" ht="28.8" x14ac:dyDescent="0.3">
      <c r="A1564" s="59"/>
      <c r="B1564" s="63" t="s">
        <v>805</v>
      </c>
      <c r="C1564" s="92"/>
      <c r="D1564" s="56"/>
      <c r="F1564" s="65"/>
      <c r="G1564" s="86" t="s">
        <v>2265</v>
      </c>
      <c r="H1564" s="92"/>
      <c r="I1564" s="56"/>
    </row>
    <row r="1565" spans="1:9" ht="100.8" x14ac:dyDescent="0.3">
      <c r="A1565" s="59"/>
      <c r="B1565" s="63" t="s">
        <v>1033</v>
      </c>
      <c r="C1565" s="66"/>
      <c r="D1565" s="56"/>
      <c r="F1565" s="65"/>
      <c r="G1565" s="66" t="s">
        <v>2389</v>
      </c>
      <c r="H1565" s="66"/>
      <c r="I1565" s="56"/>
    </row>
    <row r="1566" spans="1:9" ht="57.6" x14ac:dyDescent="0.3">
      <c r="A1566" s="59"/>
      <c r="B1566" s="63"/>
      <c r="C1566" s="63" t="s">
        <v>797</v>
      </c>
      <c r="D1566" s="56"/>
      <c r="F1566" s="65"/>
      <c r="G1566" s="58"/>
      <c r="H1566" s="86" t="s">
        <v>2262</v>
      </c>
      <c r="I1566" s="56"/>
    </row>
    <row r="1567" spans="1:9" x14ac:dyDescent="0.3">
      <c r="A1567" s="59"/>
      <c r="B1567" s="63"/>
      <c r="C1567" s="63" t="s">
        <v>799</v>
      </c>
      <c r="D1567" s="56"/>
      <c r="F1567" s="65"/>
      <c r="G1567" s="58"/>
      <c r="H1567" s="86" t="s">
        <v>2263</v>
      </c>
      <c r="I1567" s="56"/>
    </row>
    <row r="1568" spans="1:9" ht="86.4" x14ac:dyDescent="0.3">
      <c r="A1568" s="59"/>
      <c r="B1568" s="63" t="s">
        <v>1035</v>
      </c>
      <c r="C1568" s="66"/>
      <c r="D1568" s="56"/>
      <c r="F1568" s="65"/>
      <c r="G1568" s="66" t="s">
        <v>2390</v>
      </c>
      <c r="H1568" s="66"/>
      <c r="I1568" s="56"/>
    </row>
    <row r="1569" spans="1:9" ht="57.6" x14ac:dyDescent="0.3">
      <c r="A1569" s="59"/>
      <c r="B1569" s="63"/>
      <c r="C1569" s="63" t="s">
        <v>797</v>
      </c>
      <c r="D1569" s="56"/>
      <c r="F1569" s="65"/>
      <c r="G1569" s="58"/>
      <c r="H1569" s="86" t="s">
        <v>2262</v>
      </c>
      <c r="I1569" s="56"/>
    </row>
    <row r="1570" spans="1:9" x14ac:dyDescent="0.3">
      <c r="A1570" s="59"/>
      <c r="B1570" s="63"/>
      <c r="C1570" s="63" t="s">
        <v>799</v>
      </c>
      <c r="D1570" s="56"/>
      <c r="F1570" s="65"/>
      <c r="G1570" s="58"/>
      <c r="H1570" s="86" t="s">
        <v>2263</v>
      </c>
      <c r="I1570" s="56"/>
    </row>
    <row r="1571" spans="1:9" ht="144" x14ac:dyDescent="0.3">
      <c r="A1571" s="59"/>
      <c r="B1571" s="63" t="s">
        <v>1037</v>
      </c>
      <c r="C1571" s="66"/>
      <c r="D1571" s="56"/>
      <c r="F1571" s="65"/>
      <c r="G1571" s="66" t="s">
        <v>2391</v>
      </c>
      <c r="H1571" s="66"/>
      <c r="I1571" s="56"/>
    </row>
    <row r="1572" spans="1:9" ht="57.6" x14ac:dyDescent="0.3">
      <c r="A1572" s="59"/>
      <c r="B1572" s="63"/>
      <c r="C1572" s="63" t="s">
        <v>797</v>
      </c>
      <c r="D1572" s="56"/>
      <c r="F1572" s="65"/>
      <c r="G1572" s="58"/>
      <c r="H1572" s="86" t="s">
        <v>2262</v>
      </c>
      <c r="I1572" s="56"/>
    </row>
    <row r="1573" spans="1:9" x14ac:dyDescent="0.3">
      <c r="A1573" s="59"/>
      <c r="B1573" s="63"/>
      <c r="C1573" s="63" t="s">
        <v>799</v>
      </c>
      <c r="D1573" s="56"/>
      <c r="F1573" s="65"/>
      <c r="G1573" s="58"/>
      <c r="H1573" s="86" t="s">
        <v>2263</v>
      </c>
      <c r="I1573" s="56"/>
    </row>
    <row r="1574" spans="1:9" ht="129.6" x14ac:dyDescent="0.3">
      <c r="A1574" s="59"/>
      <c r="B1574" s="63" t="s">
        <v>1039</v>
      </c>
      <c r="C1574" s="66"/>
      <c r="D1574" s="56"/>
      <c r="F1574" s="65"/>
      <c r="G1574" s="66" t="s">
        <v>2392</v>
      </c>
      <c r="H1574" s="66"/>
      <c r="I1574" s="56"/>
    </row>
    <row r="1575" spans="1:9" ht="57.6" x14ac:dyDescent="0.3">
      <c r="A1575" s="59"/>
      <c r="B1575" s="63"/>
      <c r="C1575" s="63" t="s">
        <v>797</v>
      </c>
      <c r="D1575" s="56"/>
      <c r="F1575" s="65"/>
      <c r="G1575" s="58"/>
      <c r="H1575" s="86" t="s">
        <v>2262</v>
      </c>
      <c r="I1575" s="56"/>
    </row>
    <row r="1576" spans="1:9" x14ac:dyDescent="0.3">
      <c r="A1576" s="59"/>
      <c r="B1576" s="63"/>
      <c r="C1576" s="63" t="s">
        <v>799</v>
      </c>
      <c r="D1576" s="56"/>
      <c r="F1576" s="65"/>
      <c r="G1576" s="58"/>
      <c r="H1576" s="86" t="s">
        <v>2263</v>
      </c>
      <c r="I1576" s="56"/>
    </row>
    <row r="1577" spans="1:9" ht="72" x14ac:dyDescent="0.3">
      <c r="A1577" s="59"/>
      <c r="B1577" s="63" t="s">
        <v>1041</v>
      </c>
      <c r="C1577" s="66"/>
      <c r="D1577" s="56"/>
      <c r="F1577" s="65"/>
      <c r="G1577" s="66" t="s">
        <v>2393</v>
      </c>
      <c r="H1577" s="66"/>
      <c r="I1577" s="56"/>
    </row>
    <row r="1578" spans="1:9" ht="57.6" x14ac:dyDescent="0.3">
      <c r="A1578" s="59"/>
      <c r="B1578" s="63"/>
      <c r="C1578" s="63" t="s">
        <v>797</v>
      </c>
      <c r="D1578" s="56"/>
      <c r="F1578" s="65"/>
      <c r="G1578" s="58"/>
      <c r="H1578" s="86" t="s">
        <v>2262</v>
      </c>
      <c r="I1578" s="56"/>
    </row>
    <row r="1579" spans="1:9" x14ac:dyDescent="0.3">
      <c r="A1579" s="59"/>
      <c r="B1579" s="63"/>
      <c r="C1579" s="63" t="s">
        <v>799</v>
      </c>
      <c r="D1579" s="56"/>
      <c r="F1579" s="65"/>
      <c r="G1579" s="58"/>
      <c r="H1579" s="86" t="s">
        <v>2263</v>
      </c>
      <c r="I1579" s="56"/>
    </row>
    <row r="1580" spans="1:9" ht="100.8" x14ac:dyDescent="0.3">
      <c r="A1580" s="59"/>
      <c r="B1580" s="63" t="s">
        <v>1043</v>
      </c>
      <c r="C1580" s="66"/>
      <c r="D1580" s="56"/>
      <c r="F1580" s="65"/>
      <c r="G1580" s="66" t="s">
        <v>2394</v>
      </c>
      <c r="H1580" s="66"/>
      <c r="I1580" s="56"/>
    </row>
    <row r="1581" spans="1:9" ht="57.6" x14ac:dyDescent="0.3">
      <c r="A1581" s="59"/>
      <c r="B1581" s="63"/>
      <c r="C1581" s="63" t="s">
        <v>797</v>
      </c>
      <c r="D1581" s="56"/>
      <c r="F1581" s="65"/>
      <c r="G1581" s="58"/>
      <c r="H1581" s="86" t="s">
        <v>2262</v>
      </c>
      <c r="I1581" s="56"/>
    </row>
    <row r="1582" spans="1:9" x14ac:dyDescent="0.3">
      <c r="A1582" s="59"/>
      <c r="B1582" s="63"/>
      <c r="C1582" s="63" t="s">
        <v>799</v>
      </c>
      <c r="D1582" s="56"/>
      <c r="F1582" s="65"/>
      <c r="G1582" s="58"/>
      <c r="H1582" s="86" t="s">
        <v>2263</v>
      </c>
      <c r="I1582" s="56"/>
    </row>
    <row r="1583" spans="1:9" ht="129.6" x14ac:dyDescent="0.3">
      <c r="A1583" s="59">
        <v>202200200</v>
      </c>
      <c r="B1583" s="63"/>
      <c r="C1583" s="85"/>
      <c r="D1583" s="56"/>
      <c r="F1583" s="85" t="s">
        <v>2403</v>
      </c>
      <c r="G1583" s="85"/>
      <c r="H1583" s="85"/>
      <c r="I1583" s="56"/>
    </row>
    <row r="1584" spans="1:9" ht="100.8" x14ac:dyDescent="0.3">
      <c r="A1584" s="59"/>
      <c r="B1584" s="63" t="s">
        <v>1046</v>
      </c>
      <c r="C1584" s="64"/>
      <c r="D1584" s="56"/>
      <c r="F1584" s="65"/>
      <c r="G1584" s="64" t="s">
        <v>2396</v>
      </c>
      <c r="H1584" s="64"/>
      <c r="I1584" s="56"/>
    </row>
    <row r="1585" spans="1:9" ht="86.4" x14ac:dyDescent="0.3">
      <c r="A1585" s="59"/>
      <c r="B1585" s="63" t="s">
        <v>1047</v>
      </c>
      <c r="C1585" s="66"/>
      <c r="D1585" s="56"/>
      <c r="F1585" s="66"/>
      <c r="G1585" s="58" t="s">
        <v>2397</v>
      </c>
      <c r="H1585" s="66"/>
      <c r="I1585" s="56"/>
    </row>
    <row r="1586" spans="1:9" ht="158.4" x14ac:dyDescent="0.3">
      <c r="A1586" s="59"/>
      <c r="B1586" s="63" t="s">
        <v>1049</v>
      </c>
      <c r="C1586" s="66"/>
      <c r="D1586" s="56"/>
      <c r="F1586" s="65"/>
      <c r="G1586" s="66" t="s">
        <v>2398</v>
      </c>
      <c r="H1586" s="66"/>
      <c r="I1586" s="56"/>
    </row>
    <row r="1587" spans="1:9" ht="172.8" x14ac:dyDescent="0.3">
      <c r="A1587" s="59"/>
      <c r="B1587" s="63" t="s">
        <v>1051</v>
      </c>
      <c r="C1587" s="66"/>
      <c r="D1587" s="56"/>
      <c r="F1587" s="65"/>
      <c r="G1587" s="66" t="s">
        <v>2399</v>
      </c>
      <c r="H1587" s="66"/>
      <c r="I1587" s="56"/>
    </row>
    <row r="1588" spans="1:9" ht="57.6" x14ac:dyDescent="0.3">
      <c r="A1588" s="59"/>
      <c r="B1588" s="63" t="s">
        <v>752</v>
      </c>
      <c r="C1588" s="86"/>
      <c r="D1588" s="56"/>
      <c r="F1588" s="65"/>
      <c r="G1588" s="86" t="s">
        <v>2238</v>
      </c>
      <c r="H1588" s="86"/>
      <c r="I1588" s="56"/>
    </row>
    <row r="1589" spans="1:9" x14ac:dyDescent="0.3">
      <c r="A1589" s="59"/>
      <c r="B1589" s="63" t="s">
        <v>754</v>
      </c>
      <c r="C1589" s="66"/>
      <c r="D1589" s="56"/>
      <c r="F1589" s="65"/>
      <c r="G1589" s="66" t="s">
        <v>2239</v>
      </c>
      <c r="H1589" s="66"/>
      <c r="I1589" s="56"/>
    </row>
    <row r="1590" spans="1:9" ht="28.8" x14ac:dyDescent="0.3">
      <c r="A1590" s="59"/>
      <c r="B1590" s="63" t="s">
        <v>756</v>
      </c>
      <c r="C1590" s="66"/>
      <c r="D1590" s="56"/>
      <c r="F1590" s="65"/>
      <c r="G1590" s="66" t="s">
        <v>2240</v>
      </c>
      <c r="H1590" s="66"/>
      <c r="I1590" s="56"/>
    </row>
    <row r="1591" spans="1:9" ht="28.8" x14ac:dyDescent="0.3">
      <c r="A1591" s="59"/>
      <c r="B1591" s="63" t="s">
        <v>758</v>
      </c>
      <c r="C1591" s="66"/>
      <c r="D1591" s="56"/>
      <c r="F1591" s="65"/>
      <c r="G1591" s="66" t="s">
        <v>2241</v>
      </c>
      <c r="H1591" s="66"/>
      <c r="I1591" s="56"/>
    </row>
    <row r="1592" spans="1:9" x14ac:dyDescent="0.3">
      <c r="A1592" s="59"/>
      <c r="B1592" s="63" t="s">
        <v>760</v>
      </c>
      <c r="C1592" s="66"/>
      <c r="D1592" s="56"/>
      <c r="F1592" s="65"/>
      <c r="G1592" s="66" t="s">
        <v>2242</v>
      </c>
      <c r="H1592" s="66"/>
      <c r="I1592" s="56"/>
    </row>
    <row r="1593" spans="1:9" ht="28.8" x14ac:dyDescent="0.3">
      <c r="A1593" s="59"/>
      <c r="B1593" s="63" t="s">
        <v>762</v>
      </c>
      <c r="C1593" s="66"/>
      <c r="D1593" s="56"/>
      <c r="F1593" s="65"/>
      <c r="G1593" s="66" t="s">
        <v>2243</v>
      </c>
      <c r="H1593" s="66"/>
      <c r="I1593" s="56"/>
    </row>
    <row r="1594" spans="1:9" ht="43.2" x14ac:dyDescent="0.3">
      <c r="A1594" s="59"/>
      <c r="B1594" s="63" t="s">
        <v>764</v>
      </c>
      <c r="C1594" s="86"/>
      <c r="D1594" s="56"/>
      <c r="F1594" s="65"/>
      <c r="G1594" s="86" t="s">
        <v>2244</v>
      </c>
      <c r="H1594" s="86"/>
      <c r="I1594" s="56"/>
    </row>
    <row r="1595" spans="1:9" x14ac:dyDescent="0.3">
      <c r="A1595" s="59"/>
      <c r="B1595" s="63" t="s">
        <v>766</v>
      </c>
      <c r="C1595" s="66"/>
      <c r="D1595" s="56"/>
      <c r="F1595" s="65"/>
      <c r="G1595" s="66" t="s">
        <v>2245</v>
      </c>
      <c r="H1595" s="66"/>
      <c r="I1595" s="56"/>
    </row>
    <row r="1596" spans="1:9" ht="28.8" x14ac:dyDescent="0.3">
      <c r="A1596" s="59"/>
      <c r="B1596" s="63" t="s">
        <v>768</v>
      </c>
      <c r="C1596" s="66"/>
      <c r="D1596" s="56"/>
      <c r="F1596" s="65"/>
      <c r="G1596" s="66" t="s">
        <v>2246</v>
      </c>
      <c r="H1596" s="66"/>
      <c r="I1596" s="56"/>
    </row>
    <row r="1597" spans="1:9" x14ac:dyDescent="0.3">
      <c r="A1597" s="59"/>
      <c r="B1597" s="63" t="s">
        <v>770</v>
      </c>
      <c r="C1597" s="66"/>
      <c r="D1597" s="56"/>
      <c r="F1597" s="65"/>
      <c r="G1597" s="66" t="s">
        <v>2247</v>
      </c>
      <c r="H1597" s="66"/>
      <c r="I1597" s="56"/>
    </row>
    <row r="1598" spans="1:9" ht="72" x14ac:dyDescent="0.3">
      <c r="A1598" s="59"/>
      <c r="B1598" s="63" t="s">
        <v>771</v>
      </c>
      <c r="C1598" s="86"/>
      <c r="D1598" s="56"/>
      <c r="F1598" s="65"/>
      <c r="G1598" s="86" t="s">
        <v>2248</v>
      </c>
      <c r="H1598" s="86"/>
      <c r="I1598" s="56"/>
    </row>
    <row r="1599" spans="1:9" ht="28.8" x14ac:dyDescent="0.3">
      <c r="A1599" s="59"/>
      <c r="B1599" s="63" t="s">
        <v>773</v>
      </c>
      <c r="C1599" s="66"/>
      <c r="D1599" s="56"/>
      <c r="F1599" s="65"/>
      <c r="G1599" s="66" t="s">
        <v>2249</v>
      </c>
      <c r="H1599" s="66"/>
      <c r="I1599" s="56"/>
    </row>
    <row r="1600" spans="1:9" ht="28.8" x14ac:dyDescent="0.3">
      <c r="A1600" s="59"/>
      <c r="B1600" s="63" t="s">
        <v>775</v>
      </c>
      <c r="C1600" s="66"/>
      <c r="D1600" s="56"/>
      <c r="F1600" s="65"/>
      <c r="G1600" s="66" t="s">
        <v>2250</v>
      </c>
      <c r="H1600" s="66"/>
      <c r="I1600" s="56"/>
    </row>
    <row r="1601" spans="1:9" ht="57.6" x14ac:dyDescent="0.3">
      <c r="A1601" s="59"/>
      <c r="B1601" s="63" t="s">
        <v>808</v>
      </c>
      <c r="C1601" s="86"/>
      <c r="D1601" s="56"/>
      <c r="F1601" s="65"/>
      <c r="G1601" s="86" t="s">
        <v>2268</v>
      </c>
      <c r="H1601" s="86"/>
      <c r="I1601" s="56"/>
    </row>
    <row r="1602" spans="1:9" x14ac:dyDescent="0.3">
      <c r="A1602" s="59"/>
      <c r="B1602" s="63"/>
      <c r="C1602" s="93"/>
      <c r="D1602" s="56"/>
      <c r="F1602" s="58"/>
      <c r="G1602" s="93" t="s">
        <v>810</v>
      </c>
      <c r="H1602" s="93"/>
      <c r="I1602" s="56"/>
    </row>
    <row r="1603" spans="1:9" x14ac:dyDescent="0.3">
      <c r="A1603" s="59"/>
      <c r="B1603" s="63"/>
      <c r="C1603" s="93"/>
      <c r="D1603" s="56"/>
      <c r="F1603" s="58"/>
      <c r="G1603" s="93" t="s">
        <v>811</v>
      </c>
      <c r="H1603" s="93"/>
      <c r="I1603" s="56"/>
    </row>
    <row r="1604" spans="1:9" x14ac:dyDescent="0.3">
      <c r="A1604" s="59"/>
      <c r="B1604" s="63"/>
      <c r="C1604" s="93"/>
      <c r="D1604" s="56"/>
      <c r="F1604" s="58"/>
      <c r="G1604" s="93" t="s">
        <v>812</v>
      </c>
      <c r="H1604" s="93"/>
      <c r="I1604" s="56"/>
    </row>
    <row r="1605" spans="1:9" x14ac:dyDescent="0.3">
      <c r="A1605" s="59"/>
      <c r="B1605" s="63"/>
      <c r="C1605" s="93"/>
      <c r="D1605" s="56"/>
      <c r="F1605" s="58"/>
      <c r="G1605" s="93" t="s">
        <v>813</v>
      </c>
      <c r="H1605" s="93"/>
      <c r="I1605" s="56"/>
    </row>
    <row r="1606" spans="1:9" x14ac:dyDescent="0.3">
      <c r="A1606" s="59"/>
      <c r="B1606" s="63"/>
      <c r="C1606" s="93"/>
      <c r="D1606" s="56"/>
      <c r="F1606" s="58"/>
      <c r="G1606" s="93" t="s">
        <v>814</v>
      </c>
      <c r="H1606" s="93"/>
      <c r="I1606" s="56"/>
    </row>
    <row r="1607" spans="1:9" x14ac:dyDescent="0.3">
      <c r="A1607" s="59"/>
      <c r="B1607" s="63"/>
      <c r="C1607" s="93"/>
      <c r="D1607" s="56"/>
      <c r="F1607" s="58"/>
      <c r="G1607" s="93" t="s">
        <v>815</v>
      </c>
      <c r="H1607" s="93"/>
      <c r="I1607" s="56"/>
    </row>
    <row r="1608" spans="1:9" x14ac:dyDescent="0.3">
      <c r="A1608" s="59"/>
      <c r="B1608" s="63"/>
      <c r="C1608" s="93"/>
      <c r="D1608" s="56"/>
      <c r="F1608" s="58"/>
      <c r="G1608" s="93" t="s">
        <v>816</v>
      </c>
      <c r="H1608" s="93"/>
      <c r="I1608" s="56"/>
    </row>
    <row r="1609" spans="1:9" x14ac:dyDescent="0.3">
      <c r="A1609" s="59"/>
      <c r="B1609" s="63"/>
      <c r="C1609" s="93"/>
      <c r="D1609" s="56"/>
      <c r="F1609" s="58"/>
      <c r="G1609" s="93" t="s">
        <v>817</v>
      </c>
      <c r="H1609" s="93"/>
      <c r="I1609" s="56"/>
    </row>
    <row r="1610" spans="1:9" x14ac:dyDescent="0.3">
      <c r="A1610" s="59"/>
      <c r="B1610" s="63"/>
      <c r="C1610" s="93"/>
      <c r="D1610" s="56"/>
      <c r="F1610" s="58"/>
      <c r="G1610" s="93" t="s">
        <v>818</v>
      </c>
      <c r="H1610" s="93"/>
      <c r="I1610" s="56"/>
    </row>
    <row r="1611" spans="1:9" x14ac:dyDescent="0.3">
      <c r="A1611" s="59"/>
      <c r="B1611" s="63"/>
      <c r="C1611" s="93"/>
      <c r="D1611" s="56"/>
      <c r="F1611" s="58"/>
      <c r="G1611" s="93" t="s">
        <v>819</v>
      </c>
      <c r="H1611" s="93"/>
      <c r="I1611" s="56"/>
    </row>
    <row r="1612" spans="1:9" x14ac:dyDescent="0.3">
      <c r="A1612" s="59"/>
      <c r="B1612" s="63"/>
      <c r="C1612" s="93"/>
      <c r="D1612" s="56"/>
      <c r="F1612" s="58"/>
      <c r="G1612" s="93" t="s">
        <v>820</v>
      </c>
      <c r="H1612" s="93"/>
      <c r="I1612" s="56"/>
    </row>
    <row r="1613" spans="1:9" x14ac:dyDescent="0.3">
      <c r="A1613" s="59"/>
      <c r="B1613" s="63"/>
      <c r="C1613" s="93"/>
      <c r="D1613" s="56"/>
      <c r="F1613" s="58"/>
      <c r="G1613" s="93" t="s">
        <v>821</v>
      </c>
      <c r="H1613" s="93"/>
      <c r="I1613" s="56"/>
    </row>
    <row r="1614" spans="1:9" x14ac:dyDescent="0.3">
      <c r="A1614" s="59"/>
      <c r="B1614" s="63"/>
      <c r="C1614" s="93"/>
      <c r="D1614" s="56"/>
      <c r="F1614" s="58"/>
      <c r="G1614" s="93" t="s">
        <v>822</v>
      </c>
      <c r="H1614" s="93"/>
      <c r="I1614" s="56"/>
    </row>
    <row r="1615" spans="1:9" x14ac:dyDescent="0.3">
      <c r="A1615" s="59"/>
      <c r="B1615" s="63"/>
      <c r="C1615" s="93"/>
      <c r="D1615" s="56"/>
      <c r="F1615" s="58"/>
      <c r="G1615" s="93" t="s">
        <v>823</v>
      </c>
      <c r="H1615" s="93"/>
      <c r="I1615" s="56"/>
    </row>
    <row r="1616" spans="1:9" x14ac:dyDescent="0.3">
      <c r="A1616" s="59"/>
      <c r="B1616" s="63"/>
      <c r="C1616" s="93"/>
      <c r="D1616" s="56"/>
      <c r="F1616" s="58"/>
      <c r="G1616" s="93" t="s">
        <v>824</v>
      </c>
      <c r="H1616" s="93"/>
      <c r="I1616" s="56"/>
    </row>
    <row r="1617" spans="1:9" x14ac:dyDescent="0.3">
      <c r="A1617" s="59"/>
      <c r="B1617" s="63"/>
      <c r="C1617" s="93"/>
      <c r="D1617" s="56"/>
      <c r="F1617" s="58"/>
      <c r="G1617" s="93" t="s">
        <v>825</v>
      </c>
      <c r="H1617" s="93"/>
      <c r="I1617" s="56"/>
    </row>
    <row r="1618" spans="1:9" x14ac:dyDescent="0.3">
      <c r="A1618" s="59"/>
      <c r="B1618" s="63"/>
      <c r="C1618" s="93"/>
      <c r="D1618" s="56"/>
      <c r="F1618" s="58"/>
      <c r="G1618" s="93" t="s">
        <v>826</v>
      </c>
      <c r="H1618" s="93"/>
      <c r="I1618" s="56"/>
    </row>
    <row r="1619" spans="1:9" x14ac:dyDescent="0.3">
      <c r="A1619" s="59"/>
      <c r="B1619" s="63"/>
      <c r="C1619" s="93"/>
      <c r="D1619" s="56"/>
      <c r="F1619" s="58"/>
      <c r="G1619" s="93" t="s">
        <v>827</v>
      </c>
      <c r="H1619" s="93"/>
      <c r="I1619" s="56"/>
    </row>
    <row r="1620" spans="1:9" x14ac:dyDescent="0.3">
      <c r="A1620" s="59"/>
      <c r="B1620" s="63"/>
      <c r="C1620" s="93"/>
      <c r="D1620" s="56"/>
      <c r="F1620" s="58"/>
      <c r="G1620" s="93" t="s">
        <v>828</v>
      </c>
      <c r="H1620" s="93"/>
      <c r="I1620" s="56"/>
    </row>
    <row r="1621" spans="1:9" x14ac:dyDescent="0.3">
      <c r="A1621" s="59"/>
      <c r="B1621" s="63"/>
      <c r="C1621" s="93"/>
      <c r="D1621" s="56"/>
      <c r="F1621" s="58"/>
      <c r="G1621" s="93" t="s">
        <v>829</v>
      </c>
      <c r="H1621" s="93"/>
      <c r="I1621" s="56"/>
    </row>
    <row r="1622" spans="1:9" ht="57.6" x14ac:dyDescent="0.3">
      <c r="A1622" s="59"/>
      <c r="B1622" s="63" t="s">
        <v>830</v>
      </c>
      <c r="C1622" s="86"/>
      <c r="D1622" s="56"/>
      <c r="F1622" s="65"/>
      <c r="G1622" s="86" t="s">
        <v>2269</v>
      </c>
      <c r="H1622" s="86"/>
      <c r="I1622" s="56"/>
    </row>
    <row r="1623" spans="1:9" ht="201.6" x14ac:dyDescent="0.3">
      <c r="A1623" s="59">
        <v>202300000</v>
      </c>
      <c r="B1623" s="63"/>
      <c r="C1623" s="61"/>
      <c r="D1623" s="56"/>
      <c r="F1623" s="51" t="s">
        <v>2404</v>
      </c>
      <c r="G1623" s="51"/>
      <c r="H1623" s="51"/>
      <c r="I1623" s="56"/>
    </row>
    <row r="1624" spans="1:9" ht="216" x14ac:dyDescent="0.3">
      <c r="A1624" s="59">
        <v>202300100</v>
      </c>
      <c r="B1624" s="63"/>
      <c r="C1624" s="85"/>
      <c r="D1624" s="56"/>
      <c r="F1624" s="85" t="s">
        <v>2405</v>
      </c>
      <c r="G1624" s="85"/>
      <c r="H1624" s="85"/>
      <c r="I1624" s="56"/>
    </row>
    <row r="1625" spans="1:9" ht="100.8" x14ac:dyDescent="0.3">
      <c r="A1625" s="59"/>
      <c r="B1625" s="63" t="s">
        <v>1029</v>
      </c>
      <c r="C1625" s="64"/>
      <c r="D1625" s="56"/>
      <c r="F1625" s="65"/>
      <c r="G1625" s="64" t="s">
        <v>2387</v>
      </c>
      <c r="H1625" s="64"/>
      <c r="I1625" s="56"/>
    </row>
    <row r="1626" spans="1:9" ht="72" x14ac:dyDescent="0.3">
      <c r="A1626" s="59"/>
      <c r="B1626" s="63" t="s">
        <v>1031</v>
      </c>
      <c r="C1626" s="64"/>
      <c r="D1626" s="56"/>
      <c r="F1626" s="99"/>
      <c r="G1626" s="66" t="s">
        <v>2388</v>
      </c>
      <c r="H1626" s="64"/>
      <c r="I1626" s="56"/>
    </row>
    <row r="1627" spans="1:9" ht="100.8" x14ac:dyDescent="0.3">
      <c r="A1627" s="59"/>
      <c r="B1627" s="63" t="s">
        <v>1033</v>
      </c>
      <c r="C1627" s="66"/>
      <c r="D1627" s="56"/>
      <c r="F1627" s="65"/>
      <c r="G1627" s="66" t="s">
        <v>2389</v>
      </c>
      <c r="H1627" s="66"/>
      <c r="I1627" s="56"/>
    </row>
    <row r="1628" spans="1:9" ht="86.4" x14ac:dyDescent="0.3">
      <c r="A1628" s="59"/>
      <c r="B1628" s="63" t="s">
        <v>1035</v>
      </c>
      <c r="C1628" s="66"/>
      <c r="D1628" s="56"/>
      <c r="F1628" s="65"/>
      <c r="G1628" s="66" t="s">
        <v>2390</v>
      </c>
      <c r="H1628" s="66"/>
      <c r="I1628" s="56"/>
    </row>
    <row r="1629" spans="1:9" ht="144" x14ac:dyDescent="0.3">
      <c r="A1629" s="59"/>
      <c r="B1629" s="63" t="s">
        <v>1037</v>
      </c>
      <c r="C1629" s="66"/>
      <c r="D1629" s="56"/>
      <c r="F1629" s="65"/>
      <c r="G1629" s="66" t="s">
        <v>2391</v>
      </c>
      <c r="H1629" s="66"/>
      <c r="I1629" s="56"/>
    </row>
    <row r="1630" spans="1:9" ht="129.6" x14ac:dyDescent="0.3">
      <c r="A1630" s="59"/>
      <c r="B1630" s="63" t="s">
        <v>1039</v>
      </c>
      <c r="C1630" s="66"/>
      <c r="D1630" s="56"/>
      <c r="F1630" s="65"/>
      <c r="G1630" s="66" t="s">
        <v>2392</v>
      </c>
      <c r="H1630" s="66"/>
      <c r="I1630" s="56"/>
    </row>
    <row r="1631" spans="1:9" ht="72" x14ac:dyDescent="0.3">
      <c r="A1631" s="59"/>
      <c r="B1631" s="63" t="s">
        <v>1041</v>
      </c>
      <c r="C1631" s="66"/>
      <c r="D1631" s="56"/>
      <c r="F1631" s="65"/>
      <c r="G1631" s="66" t="s">
        <v>2393</v>
      </c>
      <c r="H1631" s="66"/>
      <c r="I1631" s="56"/>
    </row>
    <row r="1632" spans="1:9" ht="100.8" x14ac:dyDescent="0.3">
      <c r="A1632" s="59"/>
      <c r="B1632" s="63" t="s">
        <v>1043</v>
      </c>
      <c r="C1632" s="66"/>
      <c r="D1632" s="56"/>
      <c r="F1632" s="65"/>
      <c r="G1632" s="66" t="s">
        <v>2394</v>
      </c>
      <c r="H1632" s="66"/>
      <c r="I1632" s="56"/>
    </row>
    <row r="1633" spans="1:9" ht="216" x14ac:dyDescent="0.3">
      <c r="A1633" s="59">
        <v>202300200</v>
      </c>
      <c r="B1633" s="63"/>
      <c r="C1633" s="85"/>
      <c r="D1633" s="56"/>
      <c r="F1633" s="85" t="s">
        <v>2406</v>
      </c>
      <c r="G1633" s="85"/>
      <c r="H1633" s="85"/>
      <c r="I1633" s="56"/>
    </row>
    <row r="1634" spans="1:9" ht="100.8" x14ac:dyDescent="0.3">
      <c r="A1634" s="59"/>
      <c r="B1634" s="63" t="s">
        <v>1046</v>
      </c>
      <c r="C1634" s="64"/>
      <c r="D1634" s="56"/>
      <c r="F1634" s="65"/>
      <c r="G1634" s="64" t="s">
        <v>2396</v>
      </c>
      <c r="H1634" s="64"/>
      <c r="I1634" s="56"/>
    </row>
    <row r="1635" spans="1:9" ht="86.4" x14ac:dyDescent="0.3">
      <c r="A1635" s="59"/>
      <c r="B1635" s="63" t="s">
        <v>1047</v>
      </c>
      <c r="C1635" s="66"/>
      <c r="D1635" s="56"/>
      <c r="F1635" s="66"/>
      <c r="G1635" s="58" t="s">
        <v>2397</v>
      </c>
      <c r="H1635" s="66"/>
      <c r="I1635" s="56"/>
    </row>
    <row r="1636" spans="1:9" ht="158.4" x14ac:dyDescent="0.3">
      <c r="A1636" s="59"/>
      <c r="B1636" s="63" t="s">
        <v>1049</v>
      </c>
      <c r="C1636" s="66"/>
      <c r="D1636" s="56"/>
      <c r="F1636" s="65"/>
      <c r="G1636" s="66" t="s">
        <v>2398</v>
      </c>
      <c r="H1636" s="66"/>
      <c r="I1636" s="56"/>
    </row>
    <row r="1637" spans="1:9" ht="172.8" x14ac:dyDescent="0.3">
      <c r="A1637" s="59"/>
      <c r="B1637" s="63" t="s">
        <v>1051</v>
      </c>
      <c r="C1637" s="66"/>
      <c r="D1637" s="56"/>
      <c r="F1637" s="65"/>
      <c r="G1637" s="66" t="s">
        <v>2399</v>
      </c>
      <c r="H1637" s="66"/>
      <c r="I1637" s="56"/>
    </row>
    <row r="1638" spans="1:9" ht="57.6" x14ac:dyDescent="0.3">
      <c r="A1638" s="59"/>
      <c r="B1638" s="63" t="s">
        <v>752</v>
      </c>
      <c r="C1638" s="86"/>
      <c r="D1638" s="56"/>
      <c r="F1638" s="65"/>
      <c r="G1638" s="86" t="s">
        <v>2238</v>
      </c>
      <c r="H1638" s="86"/>
      <c r="I1638" s="56"/>
    </row>
    <row r="1639" spans="1:9" x14ac:dyDescent="0.3">
      <c r="A1639" s="59"/>
      <c r="B1639" s="63" t="s">
        <v>754</v>
      </c>
      <c r="C1639" s="66"/>
      <c r="D1639" s="56"/>
      <c r="F1639" s="65"/>
      <c r="G1639" s="66" t="s">
        <v>2239</v>
      </c>
      <c r="H1639" s="66"/>
      <c r="I1639" s="56"/>
    </row>
    <row r="1640" spans="1:9" ht="28.8" x14ac:dyDescent="0.3">
      <c r="A1640" s="59"/>
      <c r="B1640" s="63" t="s">
        <v>756</v>
      </c>
      <c r="C1640" s="66"/>
      <c r="D1640" s="56"/>
      <c r="F1640" s="65"/>
      <c r="G1640" s="66" t="s">
        <v>2240</v>
      </c>
      <c r="H1640" s="66"/>
      <c r="I1640" s="56"/>
    </row>
    <row r="1641" spans="1:9" ht="28.8" x14ac:dyDescent="0.3">
      <c r="A1641" s="59"/>
      <c r="B1641" s="63" t="s">
        <v>758</v>
      </c>
      <c r="C1641" s="66"/>
      <c r="D1641" s="56"/>
      <c r="F1641" s="65"/>
      <c r="G1641" s="66" t="s">
        <v>2241</v>
      </c>
      <c r="H1641" s="66"/>
      <c r="I1641" s="56"/>
    </row>
    <row r="1642" spans="1:9" x14ac:dyDescent="0.3">
      <c r="A1642" s="59"/>
      <c r="B1642" s="63" t="s">
        <v>760</v>
      </c>
      <c r="C1642" s="66"/>
      <c r="D1642" s="56"/>
      <c r="F1642" s="65"/>
      <c r="G1642" s="66" t="s">
        <v>2242</v>
      </c>
      <c r="H1642" s="66"/>
      <c r="I1642" s="56"/>
    </row>
    <row r="1643" spans="1:9" ht="28.8" x14ac:dyDescent="0.3">
      <c r="A1643" s="59"/>
      <c r="B1643" s="63" t="s">
        <v>762</v>
      </c>
      <c r="C1643" s="66"/>
      <c r="D1643" s="56"/>
      <c r="F1643" s="65"/>
      <c r="G1643" s="66" t="s">
        <v>2243</v>
      </c>
      <c r="H1643" s="66"/>
      <c r="I1643" s="56"/>
    </row>
    <row r="1644" spans="1:9" ht="43.2" x14ac:dyDescent="0.3">
      <c r="A1644" s="59"/>
      <c r="B1644" s="63" t="s">
        <v>764</v>
      </c>
      <c r="C1644" s="86"/>
      <c r="D1644" s="56"/>
      <c r="F1644" s="65"/>
      <c r="G1644" s="86" t="s">
        <v>2244</v>
      </c>
      <c r="H1644" s="86"/>
      <c r="I1644" s="56"/>
    </row>
    <row r="1645" spans="1:9" x14ac:dyDescent="0.3">
      <c r="A1645" s="59"/>
      <c r="B1645" s="63" t="s">
        <v>766</v>
      </c>
      <c r="C1645" s="66"/>
      <c r="D1645" s="56"/>
      <c r="F1645" s="65"/>
      <c r="G1645" s="66" t="s">
        <v>2245</v>
      </c>
      <c r="H1645" s="66"/>
      <c r="I1645" s="56"/>
    </row>
    <row r="1646" spans="1:9" ht="28.8" x14ac:dyDescent="0.3">
      <c r="A1646" s="59"/>
      <c r="B1646" s="63" t="s">
        <v>768</v>
      </c>
      <c r="C1646" s="66"/>
      <c r="D1646" s="56"/>
      <c r="F1646" s="65"/>
      <c r="G1646" s="66" t="s">
        <v>2246</v>
      </c>
      <c r="H1646" s="66"/>
      <c r="I1646" s="56"/>
    </row>
    <row r="1647" spans="1:9" x14ac:dyDescent="0.3">
      <c r="A1647" s="59"/>
      <c r="B1647" s="63" t="s">
        <v>770</v>
      </c>
      <c r="C1647" s="66"/>
      <c r="D1647" s="56"/>
      <c r="F1647" s="65"/>
      <c r="G1647" s="66" t="s">
        <v>2247</v>
      </c>
      <c r="H1647" s="66"/>
      <c r="I1647" s="56"/>
    </row>
    <row r="1648" spans="1:9" ht="72" x14ac:dyDescent="0.3">
      <c r="A1648" s="59"/>
      <c r="B1648" s="63" t="s">
        <v>771</v>
      </c>
      <c r="C1648" s="86"/>
      <c r="D1648" s="56"/>
      <c r="F1648" s="65"/>
      <c r="G1648" s="86" t="s">
        <v>2267</v>
      </c>
      <c r="H1648" s="86"/>
      <c r="I1648" s="56"/>
    </row>
    <row r="1649" spans="1:9" ht="28.8" x14ac:dyDescent="0.3">
      <c r="A1649" s="59"/>
      <c r="B1649" s="63" t="s">
        <v>773</v>
      </c>
      <c r="C1649" s="66"/>
      <c r="D1649" s="56"/>
      <c r="F1649" s="65"/>
      <c r="G1649" s="66" t="s">
        <v>2249</v>
      </c>
      <c r="H1649" s="66"/>
      <c r="I1649" s="56"/>
    </row>
    <row r="1650" spans="1:9" ht="28.8" x14ac:dyDescent="0.3">
      <c r="A1650" s="59"/>
      <c r="B1650" s="63" t="s">
        <v>775</v>
      </c>
      <c r="C1650" s="66"/>
      <c r="D1650" s="56"/>
      <c r="F1650" s="65"/>
      <c r="G1650" s="66" t="s">
        <v>2250</v>
      </c>
      <c r="H1650" s="66"/>
      <c r="I1650" s="56"/>
    </row>
    <row r="1651" spans="1:9" ht="115.2" x14ac:dyDescent="0.3">
      <c r="A1651" s="59">
        <v>202400000</v>
      </c>
      <c r="B1651" s="63"/>
      <c r="C1651" s="61"/>
      <c r="D1651" s="56"/>
      <c r="F1651" s="51" t="s">
        <v>2407</v>
      </c>
      <c r="G1651" s="51"/>
      <c r="H1651" s="51"/>
      <c r="I1651" s="56"/>
    </row>
    <row r="1652" spans="1:9" ht="144" x14ac:dyDescent="0.3">
      <c r="A1652" s="59">
        <v>202400100</v>
      </c>
      <c r="B1652" s="63"/>
      <c r="C1652" s="85"/>
      <c r="D1652" s="56"/>
      <c r="F1652" s="85" t="s">
        <v>2408</v>
      </c>
      <c r="G1652" s="85"/>
      <c r="H1652" s="85"/>
      <c r="I1652" s="56"/>
    </row>
    <row r="1653" spans="1:9" ht="144" x14ac:dyDescent="0.3">
      <c r="A1653" s="59">
        <v>202400200</v>
      </c>
      <c r="B1653" s="63"/>
      <c r="C1653" s="66"/>
      <c r="D1653" s="56"/>
      <c r="F1653" s="66" t="s">
        <v>2409</v>
      </c>
      <c r="G1653" s="66"/>
      <c r="H1653" s="66"/>
      <c r="I1653" s="56"/>
    </row>
    <row r="1654" spans="1:9" ht="172.8" x14ac:dyDescent="0.3">
      <c r="A1654" s="59">
        <v>202500100</v>
      </c>
      <c r="B1654" s="63"/>
      <c r="C1654" s="66"/>
      <c r="D1654" s="56"/>
      <c r="F1654" s="70" t="s">
        <v>2410</v>
      </c>
      <c r="G1654" s="70"/>
      <c r="H1654" s="70"/>
      <c r="I1654" s="56"/>
    </row>
    <row r="1655" spans="1:9" ht="172.8" x14ac:dyDescent="0.3">
      <c r="A1655" s="59">
        <v>202500200</v>
      </c>
      <c r="B1655" s="63"/>
      <c r="C1655" s="66"/>
      <c r="D1655" s="56"/>
      <c r="F1655" s="70" t="s">
        <v>2411</v>
      </c>
      <c r="G1655" s="70"/>
      <c r="H1655" s="70"/>
      <c r="I1655" s="56"/>
    </row>
    <row r="1656" spans="1:9" ht="158.4" x14ac:dyDescent="0.3">
      <c r="A1656" s="59">
        <v>202500300</v>
      </c>
      <c r="B1656" s="63"/>
      <c r="C1656" s="66"/>
      <c r="D1656" s="56"/>
      <c r="F1656" s="70" t="s">
        <v>2412</v>
      </c>
      <c r="G1656" s="70"/>
      <c r="H1656" s="70"/>
      <c r="I1656" s="56"/>
    </row>
    <row r="1657" spans="1:9" ht="158.4" x14ac:dyDescent="0.3">
      <c r="A1657" s="59">
        <v>202500400</v>
      </c>
      <c r="B1657" s="63"/>
      <c r="C1657" s="78"/>
      <c r="D1657" s="56"/>
      <c r="F1657" s="78" t="s">
        <v>2413</v>
      </c>
      <c r="G1657" s="78"/>
      <c r="H1657" s="78"/>
      <c r="I1657" s="56"/>
    </row>
    <row r="1658" spans="1:9" ht="72" x14ac:dyDescent="0.3">
      <c r="A1658" s="59">
        <v>203000000</v>
      </c>
      <c r="B1658" s="63"/>
      <c r="C1658" s="61"/>
      <c r="D1658" s="56"/>
      <c r="F1658" s="51" t="s">
        <v>2414</v>
      </c>
      <c r="G1658" s="51"/>
      <c r="H1658" s="51"/>
      <c r="I1658" s="56"/>
    </row>
    <row r="1659" spans="1:9" ht="100.8" x14ac:dyDescent="0.3">
      <c r="A1659" s="59"/>
      <c r="B1659" s="63"/>
      <c r="C1659" s="64"/>
      <c r="D1659" s="98" t="s">
        <v>1069</v>
      </c>
      <c r="F1659" s="65"/>
      <c r="G1659" s="64"/>
      <c r="H1659" s="64"/>
      <c r="I1659" s="58" t="s">
        <v>2415</v>
      </c>
    </row>
    <row r="1660" spans="1:9" ht="57.6" x14ac:dyDescent="0.3">
      <c r="A1660" s="59">
        <v>203000100</v>
      </c>
      <c r="B1660" s="63"/>
      <c r="C1660" s="78"/>
      <c r="D1660" s="56"/>
      <c r="F1660" s="78" t="s">
        <v>2416</v>
      </c>
      <c r="G1660" s="78"/>
      <c r="H1660" s="78"/>
      <c r="I1660" s="56"/>
    </row>
    <row r="1661" spans="1:9" ht="57.6" x14ac:dyDescent="0.3">
      <c r="A1661" s="59">
        <v>203000200</v>
      </c>
      <c r="B1661" s="63"/>
      <c r="C1661" s="78"/>
      <c r="D1661" s="56"/>
      <c r="F1661" s="78" t="s">
        <v>2417</v>
      </c>
      <c r="G1661" s="78"/>
      <c r="H1661" s="78"/>
      <c r="I1661" s="56"/>
    </row>
    <row r="1662" spans="1:9" ht="129.6" x14ac:dyDescent="0.3">
      <c r="A1662" s="59">
        <v>203000300</v>
      </c>
      <c r="B1662" s="63"/>
      <c r="C1662" s="78"/>
      <c r="D1662" s="56"/>
      <c r="F1662" s="78" t="s">
        <v>2418</v>
      </c>
      <c r="G1662" s="78"/>
      <c r="H1662" s="78"/>
      <c r="I1662" s="56"/>
    </row>
    <row r="1663" spans="1:9" ht="43.2" x14ac:dyDescent="0.3">
      <c r="A1663" s="59">
        <v>203100000</v>
      </c>
      <c r="B1663" s="63"/>
      <c r="C1663" s="101"/>
      <c r="D1663" s="56"/>
      <c r="F1663" s="101" t="s">
        <v>2419</v>
      </c>
      <c r="G1663" s="101"/>
      <c r="H1663" s="101"/>
      <c r="I1663" s="56"/>
    </row>
    <row r="1664" spans="1:9" ht="100.8" x14ac:dyDescent="0.3">
      <c r="A1664" s="59">
        <v>203100100</v>
      </c>
      <c r="B1664" s="63"/>
      <c r="C1664" s="78"/>
      <c r="D1664" s="56"/>
      <c r="F1664" s="78" t="s">
        <v>2420</v>
      </c>
      <c r="G1664" s="78"/>
      <c r="H1664" s="78"/>
      <c r="I1664" s="56"/>
    </row>
    <row r="1665" spans="1:9" ht="115.2" x14ac:dyDescent="0.3">
      <c r="A1665" s="59">
        <v>203100200</v>
      </c>
      <c r="B1665" s="63"/>
      <c r="C1665" s="78"/>
      <c r="D1665" s="56"/>
      <c r="F1665" s="78" t="s">
        <v>2421</v>
      </c>
      <c r="G1665" s="78"/>
      <c r="H1665" s="78"/>
      <c r="I1665" s="56"/>
    </row>
    <row r="1666" spans="1:9" ht="43.2" x14ac:dyDescent="0.3">
      <c r="A1666" s="59">
        <v>203100300</v>
      </c>
      <c r="B1666" s="63"/>
      <c r="C1666" s="78"/>
      <c r="D1666" s="56"/>
      <c r="F1666" s="78" t="s">
        <v>2422</v>
      </c>
      <c r="G1666" s="78"/>
      <c r="H1666" s="78"/>
      <c r="I1666" s="56"/>
    </row>
    <row r="1667" spans="1:9" ht="43.2" x14ac:dyDescent="0.3">
      <c r="A1667" s="59">
        <v>204000000</v>
      </c>
      <c r="B1667" s="63"/>
      <c r="C1667" s="66"/>
      <c r="D1667" s="56"/>
      <c r="F1667" s="70" t="s">
        <v>2423</v>
      </c>
      <c r="G1667" s="70"/>
      <c r="H1667" s="70"/>
      <c r="I1667" s="56"/>
    </row>
    <row r="1668" spans="1:9" ht="72" x14ac:dyDescent="0.3">
      <c r="A1668" s="59"/>
      <c r="B1668" s="63"/>
      <c r="C1668" s="102"/>
      <c r="D1668" s="98" t="s">
        <v>1079</v>
      </c>
      <c r="F1668" s="65"/>
      <c r="G1668" s="102"/>
      <c r="H1668" s="102"/>
      <c r="I1668" s="58" t="s">
        <v>2424</v>
      </c>
    </row>
    <row r="1669" spans="1:9" ht="43.2" x14ac:dyDescent="0.3">
      <c r="A1669" s="59"/>
      <c r="B1669" s="63" t="s">
        <v>129</v>
      </c>
      <c r="C1669" s="64"/>
      <c r="D1669" s="56"/>
      <c r="F1669" s="65"/>
      <c r="G1669" s="64" t="s">
        <v>1813</v>
      </c>
      <c r="H1669" s="64"/>
      <c r="I1669" s="56"/>
    </row>
    <row r="1670" spans="1:9" ht="43.2" x14ac:dyDescent="0.3">
      <c r="A1670" s="59"/>
      <c r="B1670" s="63" t="s">
        <v>131</v>
      </c>
      <c r="C1670" s="66"/>
      <c r="D1670" s="56"/>
      <c r="F1670" s="65"/>
      <c r="G1670" s="66" t="s">
        <v>1814</v>
      </c>
      <c r="H1670" s="66"/>
      <c r="I1670" s="56"/>
    </row>
    <row r="1671" spans="1:9" ht="43.2" x14ac:dyDescent="0.3">
      <c r="A1671" s="59"/>
      <c r="B1671" s="63" t="s">
        <v>133</v>
      </c>
      <c r="C1671" s="66"/>
      <c r="D1671" s="56"/>
      <c r="F1671" s="65"/>
      <c r="G1671" s="66" t="s">
        <v>1815</v>
      </c>
      <c r="H1671" s="66"/>
      <c r="I1671" s="56"/>
    </row>
    <row r="1672" spans="1:9" ht="43.2" x14ac:dyDescent="0.3">
      <c r="A1672" s="59"/>
      <c r="B1672" s="63" t="s">
        <v>135</v>
      </c>
      <c r="C1672" s="66"/>
      <c r="D1672" s="56"/>
      <c r="F1672" s="65"/>
      <c r="G1672" s="66" t="s">
        <v>1816</v>
      </c>
      <c r="H1672" s="66"/>
      <c r="I1672" s="56"/>
    </row>
    <row r="1673" spans="1:9" ht="43.2" x14ac:dyDescent="0.3">
      <c r="A1673" s="59"/>
      <c r="B1673" s="63" t="s">
        <v>137</v>
      </c>
      <c r="C1673" s="66"/>
      <c r="D1673" s="56"/>
      <c r="F1673" s="65"/>
      <c r="G1673" s="66" t="s">
        <v>1817</v>
      </c>
      <c r="H1673" s="66"/>
      <c r="I1673" s="56"/>
    </row>
    <row r="1674" spans="1:9" ht="43.2" x14ac:dyDescent="0.3">
      <c r="A1674" s="59"/>
      <c r="B1674" s="63" t="s">
        <v>139</v>
      </c>
      <c r="C1674" s="66"/>
      <c r="D1674" s="56"/>
      <c r="F1674" s="65"/>
      <c r="G1674" s="66" t="s">
        <v>1818</v>
      </c>
      <c r="H1674" s="66"/>
      <c r="I1674" s="56"/>
    </row>
    <row r="1675" spans="1:9" ht="43.2" x14ac:dyDescent="0.3">
      <c r="A1675" s="59"/>
      <c r="B1675" s="63" t="s">
        <v>141</v>
      </c>
      <c r="C1675" s="66"/>
      <c r="D1675" s="56"/>
      <c r="F1675" s="65"/>
      <c r="G1675" s="66" t="s">
        <v>1819</v>
      </c>
      <c r="H1675" s="66"/>
      <c r="I1675" s="56"/>
    </row>
    <row r="1676" spans="1:9" ht="57.6" x14ac:dyDescent="0.3">
      <c r="A1676" s="59"/>
      <c r="B1676" s="63" t="s">
        <v>143</v>
      </c>
      <c r="C1676" s="66"/>
      <c r="D1676" s="56"/>
      <c r="F1676" s="65"/>
      <c r="G1676" s="66" t="s">
        <v>1820</v>
      </c>
      <c r="H1676" s="66"/>
      <c r="I1676" s="56"/>
    </row>
    <row r="1677" spans="1:9" ht="28.8" x14ac:dyDescent="0.3">
      <c r="A1677" s="59"/>
      <c r="B1677" s="63" t="s">
        <v>145</v>
      </c>
      <c r="C1677" s="66"/>
      <c r="D1677" s="56"/>
      <c r="F1677" s="65"/>
      <c r="G1677" s="66" t="s">
        <v>1821</v>
      </c>
      <c r="H1677" s="66"/>
      <c r="I1677" s="56"/>
    </row>
    <row r="1678" spans="1:9" ht="57.6" x14ac:dyDescent="0.3">
      <c r="A1678" s="59"/>
      <c r="B1678" s="63" t="s">
        <v>1081</v>
      </c>
      <c r="C1678" s="64"/>
      <c r="D1678" s="56"/>
      <c r="F1678" s="65"/>
      <c r="G1678" s="64" t="s">
        <v>2425</v>
      </c>
      <c r="H1678" s="64"/>
      <c r="I1678" s="56"/>
    </row>
    <row r="1679" spans="1:9" ht="28.8" x14ac:dyDescent="0.3">
      <c r="A1679" s="59"/>
      <c r="B1679" s="63" t="s">
        <v>1083</v>
      </c>
      <c r="C1679" s="66"/>
      <c r="D1679" s="56"/>
      <c r="F1679" s="65"/>
      <c r="G1679" s="66" t="s">
        <v>2426</v>
      </c>
      <c r="H1679" s="66"/>
      <c r="I1679" s="56"/>
    </row>
    <row r="1680" spans="1:9" ht="28.8" x14ac:dyDescent="0.3">
      <c r="A1680" s="59"/>
      <c r="B1680" s="63" t="s">
        <v>1085</v>
      </c>
      <c r="C1680" s="66"/>
      <c r="D1680" s="56"/>
      <c r="F1680" s="65"/>
      <c r="G1680" s="66" t="s">
        <v>2427</v>
      </c>
      <c r="H1680" s="66"/>
      <c r="I1680" s="56"/>
    </row>
    <row r="1681" spans="1:9" ht="28.8" x14ac:dyDescent="0.3">
      <c r="A1681" s="59"/>
      <c r="B1681" s="63" t="s">
        <v>1087</v>
      </c>
      <c r="C1681" s="66"/>
      <c r="D1681" s="56"/>
      <c r="F1681" s="65"/>
      <c r="G1681" s="66" t="s">
        <v>2428</v>
      </c>
      <c r="H1681" s="66"/>
      <c r="I1681" s="56"/>
    </row>
    <row r="1682" spans="1:9" ht="28.8" x14ac:dyDescent="0.3">
      <c r="A1682" s="59"/>
      <c r="B1682" s="63" t="s">
        <v>1089</v>
      </c>
      <c r="C1682" s="66"/>
      <c r="D1682" s="56"/>
      <c r="F1682" s="65"/>
      <c r="G1682" s="66" t="s">
        <v>2429</v>
      </c>
      <c r="H1682" s="66"/>
      <c r="I1682" s="56"/>
    </row>
    <row r="1683" spans="1:9" ht="28.8" x14ac:dyDescent="0.3">
      <c r="A1683" s="59"/>
      <c r="B1683" s="63" t="s">
        <v>1091</v>
      </c>
      <c r="C1683" s="66"/>
      <c r="D1683" s="56"/>
      <c r="F1683" s="65"/>
      <c r="G1683" s="66" t="s">
        <v>2430</v>
      </c>
      <c r="H1683" s="66"/>
      <c r="I1683" s="56"/>
    </row>
    <row r="1684" spans="1:9" ht="28.8" x14ac:dyDescent="0.3">
      <c r="A1684" s="59"/>
      <c r="B1684" s="63" t="s">
        <v>1093</v>
      </c>
      <c r="C1684" s="66"/>
      <c r="D1684" s="56"/>
      <c r="F1684" s="65"/>
      <c r="G1684" s="66" t="s">
        <v>2431</v>
      </c>
      <c r="H1684" s="66"/>
      <c r="I1684" s="56"/>
    </row>
    <row r="1685" spans="1:9" ht="28.8" x14ac:dyDescent="0.3">
      <c r="A1685" s="59"/>
      <c r="B1685" s="63" t="s">
        <v>1095</v>
      </c>
      <c r="C1685" s="66"/>
      <c r="D1685" s="56"/>
      <c r="F1685" s="65"/>
      <c r="G1685" s="66" t="s">
        <v>2432</v>
      </c>
      <c r="H1685" s="66"/>
      <c r="I1685" s="56"/>
    </row>
    <row r="1686" spans="1:9" ht="28.8" x14ac:dyDescent="0.3">
      <c r="A1686" s="59"/>
      <c r="B1686" s="63" t="s">
        <v>1097</v>
      </c>
      <c r="C1686" s="66"/>
      <c r="D1686" s="56"/>
      <c r="F1686" s="65"/>
      <c r="G1686" s="66" t="s">
        <v>2433</v>
      </c>
      <c r="H1686" s="66"/>
      <c r="I1686" s="56"/>
    </row>
    <row r="1687" spans="1:9" ht="28.8" x14ac:dyDescent="0.3">
      <c r="A1687" s="59"/>
      <c r="B1687" s="63" t="s">
        <v>1099</v>
      </c>
      <c r="C1687" s="66"/>
      <c r="D1687" s="56"/>
      <c r="F1687" s="65"/>
      <c r="G1687" s="66" t="s">
        <v>2434</v>
      </c>
      <c r="H1687" s="66"/>
      <c r="I1687" s="56"/>
    </row>
    <row r="1688" spans="1:9" ht="28.8" x14ac:dyDescent="0.3">
      <c r="A1688" s="59"/>
      <c r="B1688" s="63" t="s">
        <v>1101</v>
      </c>
      <c r="C1688" s="66"/>
      <c r="D1688" s="56"/>
      <c r="F1688" s="65"/>
      <c r="G1688" s="66" t="s">
        <v>2435</v>
      </c>
      <c r="H1688" s="66"/>
      <c r="I1688" s="56"/>
    </row>
    <row r="1689" spans="1:9" ht="28.8" x14ac:dyDescent="0.3">
      <c r="A1689" s="59"/>
      <c r="B1689" s="63" t="s">
        <v>1103</v>
      </c>
      <c r="C1689" s="66"/>
      <c r="D1689" s="56"/>
      <c r="F1689" s="65"/>
      <c r="G1689" s="66" t="s">
        <v>2436</v>
      </c>
      <c r="H1689" s="66"/>
      <c r="I1689" s="56"/>
    </row>
    <row r="1690" spans="1:9" ht="28.8" x14ac:dyDescent="0.3">
      <c r="A1690" s="59">
        <v>204100000</v>
      </c>
      <c r="B1690" s="63"/>
      <c r="C1690" s="61"/>
      <c r="D1690" s="56"/>
      <c r="F1690" s="61" t="s">
        <v>2437</v>
      </c>
      <c r="G1690" s="61"/>
      <c r="H1690" s="61"/>
      <c r="I1690" s="56"/>
    </row>
    <row r="1691" spans="1:9" ht="43.2" x14ac:dyDescent="0.3">
      <c r="A1691" s="59"/>
      <c r="B1691" s="63" t="s">
        <v>129</v>
      </c>
      <c r="C1691" s="64"/>
      <c r="D1691" s="56"/>
      <c r="F1691" s="65"/>
      <c r="G1691" s="64" t="s">
        <v>1813</v>
      </c>
      <c r="H1691" s="64"/>
      <c r="I1691" s="56"/>
    </row>
    <row r="1692" spans="1:9" ht="43.2" x14ac:dyDescent="0.3">
      <c r="A1692" s="59"/>
      <c r="B1692" s="63" t="s">
        <v>1106</v>
      </c>
      <c r="C1692" s="66"/>
      <c r="D1692" s="56"/>
      <c r="F1692" s="65"/>
      <c r="G1692" s="66" t="s">
        <v>2438</v>
      </c>
      <c r="H1692" s="66"/>
      <c r="I1692" s="56"/>
    </row>
    <row r="1693" spans="1:9" x14ac:dyDescent="0.3">
      <c r="A1693" s="59"/>
      <c r="B1693" s="63" t="s">
        <v>2934</v>
      </c>
      <c r="C1693" s="66"/>
      <c r="D1693" s="56"/>
      <c r="F1693" s="65"/>
      <c r="G1693" s="66" t="s">
        <v>1738</v>
      </c>
      <c r="H1693" s="66"/>
      <c r="I1693" s="56"/>
    </row>
    <row r="1694" spans="1:9" ht="28.8" x14ac:dyDescent="0.3">
      <c r="A1694" s="59">
        <v>204100100</v>
      </c>
      <c r="B1694" s="63"/>
      <c r="C1694" s="66"/>
      <c r="D1694" s="56"/>
      <c r="F1694" s="66" t="s">
        <v>2439</v>
      </c>
      <c r="G1694" s="66"/>
      <c r="H1694" s="66"/>
      <c r="I1694" s="56"/>
    </row>
    <row r="1695" spans="1:9" ht="28.8" x14ac:dyDescent="0.3">
      <c r="A1695" s="59"/>
      <c r="B1695" s="63" t="s">
        <v>1109</v>
      </c>
      <c r="C1695" s="64"/>
      <c r="D1695" s="56"/>
      <c r="F1695" s="65"/>
      <c r="G1695" s="64" t="s">
        <v>2440</v>
      </c>
      <c r="H1695" s="64"/>
      <c r="I1695" s="56"/>
    </row>
    <row r="1696" spans="1:9" ht="72" x14ac:dyDescent="0.3">
      <c r="A1696" s="59"/>
      <c r="B1696" s="63" t="s">
        <v>1111</v>
      </c>
      <c r="C1696" s="66"/>
      <c r="D1696" s="56"/>
      <c r="F1696" s="65"/>
      <c r="G1696" s="66" t="s">
        <v>2441</v>
      </c>
      <c r="H1696" s="66"/>
      <c r="I1696" s="56"/>
    </row>
    <row r="1697" spans="1:9" ht="57.6" x14ac:dyDescent="0.3">
      <c r="A1697" s="59"/>
      <c r="B1697" s="63" t="s">
        <v>1113</v>
      </c>
      <c r="C1697" s="66"/>
      <c r="D1697" s="56"/>
      <c r="F1697" s="65"/>
      <c r="G1697" s="66" t="s">
        <v>2442</v>
      </c>
      <c r="H1697" s="66"/>
      <c r="I1697" s="56"/>
    </row>
    <row r="1698" spans="1:9" ht="86.4" x14ac:dyDescent="0.3">
      <c r="A1698" s="59"/>
      <c r="B1698" s="63" t="s">
        <v>1115</v>
      </c>
      <c r="C1698" s="66"/>
      <c r="D1698" s="56"/>
      <c r="F1698" s="65"/>
      <c r="G1698" s="66" t="s">
        <v>2443</v>
      </c>
      <c r="H1698" s="66"/>
      <c r="I1698" s="56"/>
    </row>
    <row r="1699" spans="1:9" ht="28.8" x14ac:dyDescent="0.3">
      <c r="A1699" s="59">
        <v>204100200</v>
      </c>
      <c r="B1699" s="63"/>
      <c r="C1699" s="66"/>
      <c r="D1699" s="56"/>
      <c r="F1699" s="66" t="s">
        <v>2444</v>
      </c>
      <c r="G1699" s="66"/>
      <c r="H1699" s="66"/>
      <c r="I1699" s="56"/>
    </row>
    <row r="1700" spans="1:9" ht="43.2" x14ac:dyDescent="0.3">
      <c r="A1700" s="59">
        <v>204100300</v>
      </c>
      <c r="B1700" s="63"/>
      <c r="C1700" s="66"/>
      <c r="D1700" s="56"/>
      <c r="F1700" s="66" t="s">
        <v>2445</v>
      </c>
      <c r="G1700" s="66"/>
      <c r="H1700" s="66"/>
      <c r="I1700" s="56"/>
    </row>
    <row r="1701" spans="1:9" ht="115.2" x14ac:dyDescent="0.3">
      <c r="A1701" s="59" t="s">
        <v>1119</v>
      </c>
      <c r="B1701" s="63"/>
      <c r="C1701" s="66"/>
      <c r="D1701" s="56"/>
      <c r="F1701" s="78" t="s">
        <v>2446</v>
      </c>
      <c r="G1701" s="66"/>
      <c r="H1701" s="66"/>
      <c r="I1701" s="103"/>
    </row>
    <row r="1702" spans="1:9" ht="144" x14ac:dyDescent="0.3">
      <c r="A1702" s="59" t="s">
        <v>1121</v>
      </c>
      <c r="B1702" s="63"/>
      <c r="C1702" s="66"/>
      <c r="D1702" s="56"/>
      <c r="F1702" s="78" t="s">
        <v>2447</v>
      </c>
      <c r="G1702" s="66"/>
      <c r="H1702" s="66"/>
      <c r="I1702" s="103"/>
    </row>
    <row r="1703" spans="1:9" ht="158.4" x14ac:dyDescent="0.3">
      <c r="A1703" s="59" t="s">
        <v>1123</v>
      </c>
      <c r="B1703" s="63"/>
      <c r="C1703" s="66"/>
      <c r="D1703" s="56"/>
      <c r="F1703" s="78" t="s">
        <v>2448</v>
      </c>
      <c r="G1703" s="66"/>
      <c r="H1703" s="66"/>
      <c r="I1703" s="103"/>
    </row>
    <row r="1704" spans="1:9" ht="144" x14ac:dyDescent="0.3">
      <c r="A1704" s="59" t="s">
        <v>1125</v>
      </c>
      <c r="B1704" s="63"/>
      <c r="C1704" s="66"/>
      <c r="D1704" s="56"/>
      <c r="F1704" s="78" t="s">
        <v>2449</v>
      </c>
      <c r="G1704" s="66"/>
      <c r="H1704" s="66"/>
      <c r="I1704" s="103"/>
    </row>
    <row r="1705" spans="1:9" ht="72" x14ac:dyDescent="0.3">
      <c r="A1705" s="59">
        <v>205000000</v>
      </c>
      <c r="B1705" s="63"/>
      <c r="C1705" s="101"/>
      <c r="D1705" s="56"/>
      <c r="F1705" s="101" t="s">
        <v>2450</v>
      </c>
      <c r="G1705" s="101"/>
      <c r="H1705" s="101"/>
      <c r="I1705" s="56"/>
    </row>
    <row r="1706" spans="1:9" ht="100.8" x14ac:dyDescent="0.3">
      <c r="A1706" s="59"/>
      <c r="B1706" s="63"/>
      <c r="C1706" s="68"/>
      <c r="D1706" s="98" t="s">
        <v>1128</v>
      </c>
      <c r="F1706" s="65"/>
      <c r="G1706" s="68"/>
      <c r="H1706" s="68"/>
      <c r="I1706" s="104" t="s">
        <v>2451</v>
      </c>
    </row>
    <row r="1707" spans="1:9" ht="43.2" x14ac:dyDescent="0.3">
      <c r="A1707" s="59">
        <v>205000100</v>
      </c>
      <c r="B1707" s="63"/>
      <c r="C1707" s="78"/>
      <c r="D1707" s="56"/>
      <c r="F1707" s="78" t="s">
        <v>1998</v>
      </c>
      <c r="G1707" s="78"/>
      <c r="H1707" s="78"/>
      <c r="I1707" s="58"/>
    </row>
    <row r="1708" spans="1:9" ht="72" x14ac:dyDescent="0.3">
      <c r="A1708" s="59"/>
      <c r="B1708" s="63"/>
      <c r="C1708" s="64"/>
      <c r="D1708" s="98" t="s">
        <v>1130</v>
      </c>
      <c r="F1708" s="65"/>
      <c r="G1708" s="64"/>
      <c r="H1708" s="64"/>
      <c r="I1708" s="58" t="s">
        <v>1999</v>
      </c>
    </row>
    <row r="1709" spans="1:9" ht="43.2" x14ac:dyDescent="0.3">
      <c r="A1709" s="59">
        <v>205000200</v>
      </c>
      <c r="B1709" s="63"/>
      <c r="C1709" s="78"/>
      <c r="D1709" s="56"/>
      <c r="F1709" s="78" t="s">
        <v>2001</v>
      </c>
      <c r="G1709" s="78"/>
      <c r="H1709" s="78"/>
      <c r="I1709" s="58"/>
    </row>
    <row r="1710" spans="1:9" ht="72" x14ac:dyDescent="0.3">
      <c r="A1710" s="59"/>
      <c r="B1710" s="63"/>
      <c r="C1710" s="64"/>
      <c r="D1710" s="98" t="s">
        <v>1131</v>
      </c>
      <c r="F1710" s="65"/>
      <c r="G1710" s="64"/>
      <c r="H1710" s="64"/>
      <c r="I1710" s="58" t="s">
        <v>2002</v>
      </c>
    </row>
    <row r="1711" spans="1:9" ht="43.2" x14ac:dyDescent="0.3">
      <c r="A1711" s="59">
        <v>205000300</v>
      </c>
      <c r="B1711" s="63"/>
      <c r="C1711" s="78"/>
      <c r="D1711" s="56"/>
      <c r="F1711" s="78" t="s">
        <v>2004</v>
      </c>
      <c r="G1711" s="78"/>
      <c r="H1711" s="78"/>
      <c r="I1711" s="58"/>
    </row>
    <row r="1712" spans="1:9" ht="72" x14ac:dyDescent="0.3">
      <c r="A1712" s="59"/>
      <c r="B1712" s="63"/>
      <c r="C1712" s="64"/>
      <c r="D1712" s="98" t="s">
        <v>1132</v>
      </c>
      <c r="F1712" s="65"/>
      <c r="G1712" s="64"/>
      <c r="H1712" s="64"/>
      <c r="I1712" s="58" t="s">
        <v>2005</v>
      </c>
    </row>
    <row r="1713" spans="1:9" ht="43.2" x14ac:dyDescent="0.3">
      <c r="A1713" s="59">
        <v>205000400</v>
      </c>
      <c r="B1713" s="63"/>
      <c r="C1713" s="78"/>
      <c r="D1713" s="56"/>
      <c r="F1713" s="78" t="s">
        <v>2007</v>
      </c>
      <c r="G1713" s="78"/>
      <c r="H1713" s="78"/>
      <c r="I1713" s="58"/>
    </row>
    <row r="1714" spans="1:9" ht="72" x14ac:dyDescent="0.3">
      <c r="A1714" s="59"/>
      <c r="B1714" s="63"/>
      <c r="C1714" s="64"/>
      <c r="D1714" s="98" t="s">
        <v>1133</v>
      </c>
      <c r="F1714" s="65"/>
      <c r="G1714" s="64"/>
      <c r="H1714" s="64"/>
      <c r="I1714" s="58" t="s">
        <v>2008</v>
      </c>
    </row>
    <row r="1715" spans="1:9" ht="57.6" x14ac:dyDescent="0.3">
      <c r="A1715" s="59">
        <v>205000500</v>
      </c>
      <c r="B1715" s="63"/>
      <c r="C1715" s="78"/>
      <c r="D1715" s="56"/>
      <c r="F1715" s="78" t="s">
        <v>2010</v>
      </c>
      <c r="G1715" s="78"/>
      <c r="H1715" s="78"/>
      <c r="I1715" s="58"/>
    </row>
    <row r="1716" spans="1:9" ht="86.4" x14ac:dyDescent="0.3">
      <c r="A1716" s="59"/>
      <c r="B1716" s="63"/>
      <c r="C1716" s="64"/>
      <c r="D1716" s="98" t="s">
        <v>1134</v>
      </c>
      <c r="F1716" s="65"/>
      <c r="G1716" s="64"/>
      <c r="H1716" s="64"/>
      <c r="I1716" s="58" t="s">
        <v>2011</v>
      </c>
    </row>
    <row r="1717" spans="1:9" ht="43.2" x14ac:dyDescent="0.3">
      <c r="A1717" s="59">
        <v>205000600</v>
      </c>
      <c r="B1717" s="63"/>
      <c r="C1717" s="78"/>
      <c r="D1717" s="56"/>
      <c r="F1717" s="78" t="s">
        <v>2013</v>
      </c>
      <c r="G1717" s="78"/>
      <c r="H1717" s="78"/>
      <c r="I1717" s="58"/>
    </row>
    <row r="1718" spans="1:9" ht="72" x14ac:dyDescent="0.3">
      <c r="A1718" s="59"/>
      <c r="B1718" s="63"/>
      <c r="C1718" s="64"/>
      <c r="D1718" s="98" t="s">
        <v>1136</v>
      </c>
      <c r="F1718" s="65"/>
      <c r="G1718" s="64"/>
      <c r="H1718" s="64"/>
      <c r="I1718" s="58" t="s">
        <v>2014</v>
      </c>
    </row>
    <row r="1719" spans="1:9" ht="86.4" x14ac:dyDescent="0.3">
      <c r="A1719" s="59">
        <v>206000000</v>
      </c>
      <c r="B1719" s="63"/>
      <c r="C1719" s="78"/>
      <c r="D1719" s="56"/>
      <c r="F1719" s="78" t="s">
        <v>2452</v>
      </c>
      <c r="G1719" s="78"/>
      <c r="H1719" s="78"/>
      <c r="I1719" s="58"/>
    </row>
    <row r="1720" spans="1:9" ht="115.2" x14ac:dyDescent="0.3">
      <c r="A1720" s="59"/>
      <c r="B1720" s="63"/>
      <c r="C1720" s="64"/>
      <c r="D1720" s="98" t="s">
        <v>1138</v>
      </c>
      <c r="F1720" s="65"/>
      <c r="G1720" s="64"/>
      <c r="H1720" s="64"/>
      <c r="I1720" s="58" t="s">
        <v>2453</v>
      </c>
    </row>
    <row r="1721" spans="1:9" ht="72" x14ac:dyDescent="0.3">
      <c r="A1721" s="59">
        <v>207000000</v>
      </c>
      <c r="B1721" s="63"/>
      <c r="C1721" s="61"/>
      <c r="D1721" s="56"/>
      <c r="F1721" s="51" t="s">
        <v>2454</v>
      </c>
      <c r="G1721" s="51"/>
      <c r="H1721" s="51"/>
      <c r="I1721" s="58"/>
    </row>
    <row r="1722" spans="1:9" ht="100.8" x14ac:dyDescent="0.3">
      <c r="A1722" s="59"/>
      <c r="B1722" s="63"/>
      <c r="C1722" s="64"/>
      <c r="D1722" s="98" t="s">
        <v>1141</v>
      </c>
      <c r="F1722" s="65"/>
      <c r="G1722" s="64"/>
      <c r="H1722" s="64"/>
      <c r="I1722" s="58" t="s">
        <v>2455</v>
      </c>
    </row>
    <row r="1723" spans="1:9" ht="115.2" x14ac:dyDescent="0.3">
      <c r="A1723" s="59">
        <v>207100000</v>
      </c>
      <c r="B1723" s="63"/>
      <c r="C1723" s="101"/>
      <c r="D1723" s="56"/>
      <c r="F1723" s="101" t="s">
        <v>2456</v>
      </c>
      <c r="G1723" s="101"/>
      <c r="H1723" s="101"/>
      <c r="I1723" s="56"/>
    </row>
    <row r="1724" spans="1:9" ht="72" x14ac:dyDescent="0.3">
      <c r="A1724" s="59">
        <v>207100100</v>
      </c>
      <c r="B1724" s="63"/>
      <c r="C1724" s="78"/>
      <c r="D1724" s="56"/>
      <c r="F1724" s="78" t="s">
        <v>2457</v>
      </c>
      <c r="G1724" s="78"/>
      <c r="H1724" s="78"/>
      <c r="I1724" s="56"/>
    </row>
    <row r="1725" spans="1:9" ht="72" x14ac:dyDescent="0.3">
      <c r="A1725" s="59">
        <v>207100200</v>
      </c>
      <c r="B1725" s="63"/>
      <c r="C1725" s="78"/>
      <c r="D1725" s="56"/>
      <c r="F1725" s="78" t="s">
        <v>2458</v>
      </c>
      <c r="G1725" s="78"/>
      <c r="H1725" s="78"/>
      <c r="I1725" s="56"/>
    </row>
    <row r="1726" spans="1:9" ht="72" x14ac:dyDescent="0.3">
      <c r="A1726" s="59">
        <v>207100300</v>
      </c>
      <c r="B1726" s="63"/>
      <c r="C1726" s="78"/>
      <c r="D1726" s="56"/>
      <c r="F1726" s="78" t="s">
        <v>2459</v>
      </c>
      <c r="G1726" s="78"/>
      <c r="H1726" s="78"/>
      <c r="I1726" s="56"/>
    </row>
    <row r="1727" spans="1:9" ht="115.2" x14ac:dyDescent="0.3">
      <c r="A1727" s="59">
        <v>207200000</v>
      </c>
      <c r="B1727" s="63"/>
      <c r="C1727" s="101"/>
      <c r="D1727" s="56"/>
      <c r="F1727" s="101" t="s">
        <v>2460</v>
      </c>
      <c r="G1727" s="101"/>
      <c r="H1727" s="101"/>
      <c r="I1727" s="56"/>
    </row>
    <row r="1728" spans="1:9" ht="100.8" x14ac:dyDescent="0.3">
      <c r="A1728" s="59">
        <v>207200100</v>
      </c>
      <c r="B1728" s="63"/>
      <c r="C1728" s="78"/>
      <c r="D1728" s="56"/>
      <c r="F1728" s="78" t="s">
        <v>2461</v>
      </c>
      <c r="G1728" s="78"/>
      <c r="H1728" s="78"/>
      <c r="I1728" s="56"/>
    </row>
    <row r="1729" spans="1:9" ht="115.2" x14ac:dyDescent="0.3">
      <c r="A1729" s="59">
        <v>207200200</v>
      </c>
      <c r="B1729" s="63"/>
      <c r="C1729" s="78"/>
      <c r="D1729" s="56"/>
      <c r="F1729" s="78" t="s">
        <v>2462</v>
      </c>
      <c r="G1729" s="78"/>
      <c r="H1729" s="78"/>
      <c r="I1729" s="56"/>
    </row>
    <row r="1730" spans="1:9" ht="86.4" x14ac:dyDescent="0.3">
      <c r="A1730" s="59">
        <v>207200300</v>
      </c>
      <c r="B1730" s="63"/>
      <c r="C1730" s="78"/>
      <c r="D1730" s="56"/>
      <c r="F1730" s="78" t="s">
        <v>2463</v>
      </c>
      <c r="G1730" s="78"/>
      <c r="H1730" s="78"/>
      <c r="I1730" s="56"/>
    </row>
    <row r="1731" spans="1:9" ht="86.4" x14ac:dyDescent="0.3">
      <c r="A1731" s="59">
        <v>207200400</v>
      </c>
      <c r="B1731" s="63"/>
      <c r="C1731" s="78"/>
      <c r="D1731" s="56"/>
      <c r="F1731" s="78" t="s">
        <v>2464</v>
      </c>
      <c r="G1731" s="78"/>
      <c r="H1731" s="78"/>
      <c r="I1731" s="56"/>
    </row>
    <row r="1732" spans="1:9" ht="115.2" x14ac:dyDescent="0.3">
      <c r="A1732" s="59">
        <v>207300100</v>
      </c>
      <c r="B1732" s="63"/>
      <c r="C1732" s="78"/>
      <c r="D1732" s="56"/>
      <c r="F1732" s="78" t="s">
        <v>2465</v>
      </c>
      <c r="G1732" s="78"/>
      <c r="H1732" s="78"/>
      <c r="I1732" s="56"/>
    </row>
    <row r="1733" spans="1:9" ht="43.2" x14ac:dyDescent="0.3">
      <c r="A1733" s="59">
        <v>207300200</v>
      </c>
      <c r="B1733" s="63"/>
      <c r="C1733" s="78"/>
      <c r="D1733" s="56"/>
      <c r="F1733" s="78" t="s">
        <v>2466</v>
      </c>
      <c r="G1733" s="78"/>
      <c r="H1733" s="78"/>
      <c r="I1733" s="56"/>
    </row>
    <row r="1734" spans="1:9" ht="28.8" x14ac:dyDescent="0.3">
      <c r="A1734" s="59">
        <v>208000000</v>
      </c>
      <c r="B1734" s="63"/>
      <c r="C1734" s="101"/>
      <c r="D1734" s="56"/>
      <c r="F1734" s="101" t="s">
        <v>2467</v>
      </c>
      <c r="G1734" s="101"/>
      <c r="H1734" s="101"/>
      <c r="I1734" s="56"/>
    </row>
    <row r="1735" spans="1:9" ht="57.6" x14ac:dyDescent="0.3">
      <c r="A1735" s="59"/>
      <c r="B1735" s="63"/>
      <c r="C1735" s="102"/>
      <c r="D1735" s="98" t="s">
        <v>1155</v>
      </c>
      <c r="F1735" s="65"/>
      <c r="G1735" s="102"/>
      <c r="H1735" s="102"/>
      <c r="I1735" s="58" t="s">
        <v>2468</v>
      </c>
    </row>
    <row r="1736" spans="1:9" ht="43.2" x14ac:dyDescent="0.3">
      <c r="A1736" s="59">
        <v>208000100</v>
      </c>
      <c r="B1736" s="63"/>
      <c r="C1736" s="66"/>
      <c r="D1736" s="56"/>
      <c r="F1736" s="66" t="s">
        <v>2469</v>
      </c>
      <c r="G1736" s="66"/>
      <c r="H1736" s="66"/>
      <c r="I1736" s="56"/>
    </row>
    <row r="1737" spans="1:9" ht="57.6" x14ac:dyDescent="0.3">
      <c r="A1737" s="59">
        <v>208000200</v>
      </c>
      <c r="B1737" s="63"/>
      <c r="C1737" s="78"/>
      <c r="D1737" s="56"/>
      <c r="F1737" s="78" t="s">
        <v>2470</v>
      </c>
      <c r="G1737" s="78"/>
      <c r="H1737" s="78"/>
      <c r="I1737" s="56"/>
    </row>
    <row r="1738" spans="1:9" ht="28.8" x14ac:dyDescent="0.3">
      <c r="A1738" s="59">
        <v>208000300</v>
      </c>
      <c r="B1738" s="63"/>
      <c r="C1738" s="78"/>
      <c r="D1738" s="56"/>
      <c r="F1738" s="78" t="s">
        <v>2471</v>
      </c>
      <c r="G1738" s="78"/>
      <c r="H1738" s="78"/>
      <c r="I1738" s="56"/>
    </row>
    <row r="1739" spans="1:9" ht="28.8" x14ac:dyDescent="0.3">
      <c r="A1739" s="59">
        <v>208000400</v>
      </c>
      <c r="B1739" s="63"/>
      <c r="C1739" s="78"/>
      <c r="D1739" s="56"/>
      <c r="F1739" s="78" t="s">
        <v>2472</v>
      </c>
      <c r="G1739" s="78"/>
      <c r="H1739" s="78"/>
      <c r="I1739" s="56"/>
    </row>
    <row r="1740" spans="1:9" ht="115.2" x14ac:dyDescent="0.3">
      <c r="A1740" s="59" t="s">
        <v>1161</v>
      </c>
      <c r="B1740" s="63"/>
      <c r="C1740" s="78"/>
      <c r="D1740" s="56"/>
      <c r="F1740" s="78" t="s">
        <v>2473</v>
      </c>
      <c r="G1740" s="78"/>
      <c r="H1740" s="78"/>
      <c r="I1740" s="103"/>
    </row>
    <row r="1741" spans="1:9" ht="129.6" x14ac:dyDescent="0.3">
      <c r="A1741" s="59" t="s">
        <v>1163</v>
      </c>
      <c r="B1741" s="63"/>
      <c r="C1741" s="78"/>
      <c r="D1741" s="56"/>
      <c r="F1741" s="78" t="s">
        <v>2474</v>
      </c>
      <c r="G1741" s="78"/>
      <c r="H1741" s="78"/>
      <c r="I1741" s="103"/>
    </row>
    <row r="1742" spans="1:9" ht="72" x14ac:dyDescent="0.3">
      <c r="A1742" s="59" t="s">
        <v>1165</v>
      </c>
      <c r="B1742" s="63"/>
      <c r="C1742" s="78"/>
      <c r="D1742" s="56"/>
      <c r="F1742" s="78" t="s">
        <v>2475</v>
      </c>
      <c r="G1742" s="78"/>
      <c r="H1742" s="78"/>
      <c r="I1742" s="103"/>
    </row>
    <row r="1743" spans="1:9" ht="57.6" x14ac:dyDescent="0.3">
      <c r="A1743" s="59" t="s">
        <v>1167</v>
      </c>
      <c r="B1743" s="63"/>
      <c r="C1743" s="78"/>
      <c r="D1743" s="56"/>
      <c r="F1743" s="78" t="s">
        <v>2476</v>
      </c>
      <c r="G1743" s="78"/>
      <c r="H1743" s="78"/>
      <c r="I1743" s="103"/>
    </row>
    <row r="1744" spans="1:9" ht="57.6" x14ac:dyDescent="0.3">
      <c r="A1744" s="59" t="s">
        <v>1169</v>
      </c>
      <c r="B1744" s="63"/>
      <c r="C1744" s="78"/>
      <c r="D1744" s="56"/>
      <c r="F1744" s="78" t="s">
        <v>2477</v>
      </c>
      <c r="G1744" s="78"/>
      <c r="H1744" s="78"/>
      <c r="I1744" s="103"/>
    </row>
    <row r="1745" spans="1:9" ht="43.2" x14ac:dyDescent="0.3">
      <c r="A1745" s="59">
        <v>209000000</v>
      </c>
      <c r="B1745" s="63"/>
      <c r="C1745" s="101"/>
      <c r="D1745" s="56"/>
      <c r="F1745" s="101" t="s">
        <v>2478</v>
      </c>
      <c r="G1745" s="101"/>
      <c r="H1745" s="101"/>
      <c r="I1745" s="56"/>
    </row>
    <row r="1746" spans="1:9" ht="72" x14ac:dyDescent="0.3">
      <c r="A1746" s="59"/>
      <c r="B1746" s="63"/>
      <c r="C1746" s="102"/>
      <c r="D1746" s="98" t="s">
        <v>1172</v>
      </c>
      <c r="F1746" s="65"/>
      <c r="G1746" s="102"/>
      <c r="H1746" s="102"/>
      <c r="I1746" s="58" t="s">
        <v>2479</v>
      </c>
    </row>
    <row r="1747" spans="1:9" ht="28.8" x14ac:dyDescent="0.3">
      <c r="A1747" s="59">
        <v>209000100</v>
      </c>
      <c r="B1747" s="63"/>
      <c r="C1747" s="78"/>
      <c r="D1747" s="56"/>
      <c r="F1747" s="78" t="s">
        <v>2480</v>
      </c>
      <c r="G1747" s="78"/>
      <c r="H1747" s="78"/>
      <c r="I1747" s="56"/>
    </row>
    <row r="1748" spans="1:9" ht="43.2" x14ac:dyDescent="0.3">
      <c r="A1748" s="59">
        <v>209000200</v>
      </c>
      <c r="B1748" s="63"/>
      <c r="C1748" s="78"/>
      <c r="D1748" s="56"/>
      <c r="F1748" s="78" t="s">
        <v>2218</v>
      </c>
      <c r="G1748" s="78"/>
      <c r="H1748" s="78"/>
      <c r="I1748" s="56"/>
    </row>
    <row r="1749" spans="1:9" ht="28.8" x14ac:dyDescent="0.3">
      <c r="A1749" s="59">
        <v>209000300</v>
      </c>
      <c r="B1749" s="63"/>
      <c r="C1749" s="78"/>
      <c r="D1749" s="56"/>
      <c r="F1749" s="78" t="s">
        <v>2481</v>
      </c>
      <c r="G1749" s="78"/>
      <c r="H1749" s="78"/>
      <c r="I1749" s="56"/>
    </row>
    <row r="1750" spans="1:9" ht="43.2" x14ac:dyDescent="0.3">
      <c r="A1750" s="59">
        <v>209000400</v>
      </c>
      <c r="B1750" s="63"/>
      <c r="C1750" s="102"/>
      <c r="D1750" s="56"/>
      <c r="F1750" s="78" t="s">
        <v>2482</v>
      </c>
      <c r="G1750" s="102"/>
      <c r="H1750" s="102"/>
      <c r="I1750" s="56"/>
    </row>
    <row r="1751" spans="1:9" ht="57.6" x14ac:dyDescent="0.3">
      <c r="A1751" s="59">
        <v>209000500</v>
      </c>
      <c r="B1751" s="63"/>
      <c r="C1751" s="78"/>
      <c r="D1751" s="56"/>
      <c r="F1751" s="78" t="s">
        <v>2220</v>
      </c>
      <c r="G1751" s="78"/>
      <c r="H1751" s="78"/>
      <c r="I1751" s="56"/>
    </row>
    <row r="1752" spans="1:9" ht="57.6" x14ac:dyDescent="0.3">
      <c r="A1752" s="59">
        <v>210000000</v>
      </c>
      <c r="B1752" s="63"/>
      <c r="C1752" s="61"/>
      <c r="D1752" s="56"/>
      <c r="F1752" s="51" t="s">
        <v>2483</v>
      </c>
      <c r="G1752" s="51"/>
      <c r="H1752" s="51"/>
      <c r="I1752" s="56"/>
    </row>
    <row r="1753" spans="1:9" ht="72" x14ac:dyDescent="0.3">
      <c r="A1753" s="59"/>
      <c r="B1753" s="63"/>
      <c r="C1753" s="102"/>
      <c r="D1753" s="98" t="s">
        <v>1179</v>
      </c>
      <c r="F1753" s="65"/>
      <c r="G1753" s="102"/>
      <c r="H1753" s="102"/>
      <c r="I1753" s="58" t="s">
        <v>2484</v>
      </c>
    </row>
    <row r="1754" spans="1:9" ht="72" x14ac:dyDescent="0.3">
      <c r="A1754" s="59">
        <v>210000100</v>
      </c>
      <c r="B1754" s="63"/>
      <c r="C1754" s="78"/>
      <c r="D1754" s="56"/>
      <c r="F1754" s="78" t="s">
        <v>2485</v>
      </c>
      <c r="G1754" s="78"/>
      <c r="H1754" s="78"/>
      <c r="I1754" s="56"/>
    </row>
    <row r="1755" spans="1:9" ht="86.4" x14ac:dyDescent="0.3">
      <c r="A1755" s="59">
        <v>210000200</v>
      </c>
      <c r="B1755" s="63"/>
      <c r="C1755" s="78"/>
      <c r="D1755" s="56"/>
      <c r="F1755" s="78" t="s">
        <v>2486</v>
      </c>
      <c r="G1755" s="78"/>
      <c r="H1755" s="78"/>
      <c r="I1755" s="56"/>
    </row>
    <row r="1756" spans="1:9" ht="144" x14ac:dyDescent="0.3">
      <c r="A1756" s="59">
        <v>210000300</v>
      </c>
      <c r="B1756" s="63"/>
      <c r="C1756" s="78"/>
      <c r="D1756" s="56"/>
      <c r="F1756" s="78" t="s">
        <v>2487</v>
      </c>
      <c r="G1756" s="78"/>
      <c r="H1756" s="78"/>
      <c r="I1756" s="56"/>
    </row>
    <row r="1757" spans="1:9" ht="86.4" x14ac:dyDescent="0.3">
      <c r="A1757" s="59">
        <v>210000400</v>
      </c>
      <c r="B1757" s="63"/>
      <c r="C1757" s="78"/>
      <c r="D1757" s="56"/>
      <c r="F1757" s="78" t="s">
        <v>2488</v>
      </c>
      <c r="G1757" s="78"/>
      <c r="H1757" s="78"/>
      <c r="I1757" s="56"/>
    </row>
    <row r="1758" spans="1:9" ht="100.8" x14ac:dyDescent="0.3">
      <c r="A1758" s="59">
        <v>210000500</v>
      </c>
      <c r="B1758" s="63"/>
      <c r="C1758" s="78"/>
      <c r="D1758" s="56"/>
      <c r="F1758" s="78" t="s">
        <v>2489</v>
      </c>
      <c r="G1758" s="78"/>
      <c r="H1758" s="78"/>
      <c r="I1758" s="56"/>
    </row>
    <row r="1759" spans="1:9" ht="158.4" x14ac:dyDescent="0.3">
      <c r="A1759" s="59" t="s">
        <v>1186</v>
      </c>
      <c r="B1759" s="63"/>
      <c r="C1759" s="78"/>
      <c r="D1759" s="56"/>
      <c r="F1759" s="78" t="s">
        <v>2490</v>
      </c>
      <c r="G1759" s="78"/>
      <c r="H1759" s="78"/>
      <c r="I1759" s="103"/>
    </row>
    <row r="1760" spans="1:9" ht="129.6" x14ac:dyDescent="0.3">
      <c r="A1760" s="59" t="s">
        <v>1188</v>
      </c>
      <c r="B1760" s="63"/>
      <c r="C1760" s="78"/>
      <c r="D1760" s="56"/>
      <c r="F1760" s="78" t="s">
        <v>2491</v>
      </c>
      <c r="G1760" s="78"/>
      <c r="H1760" s="78"/>
      <c r="I1760" s="103"/>
    </row>
    <row r="1761" spans="1:9" ht="144" x14ac:dyDescent="0.3">
      <c r="A1761" s="59" t="s">
        <v>1190</v>
      </c>
      <c r="B1761" s="63"/>
      <c r="C1761" s="78"/>
      <c r="D1761" s="56"/>
      <c r="F1761" s="78" t="s">
        <v>2492</v>
      </c>
      <c r="G1761" s="78"/>
      <c r="H1761" s="78"/>
      <c r="I1761" s="103"/>
    </row>
    <row r="1762" spans="1:9" ht="187.2" x14ac:dyDescent="0.3">
      <c r="A1762" s="59" t="s">
        <v>1192</v>
      </c>
      <c r="B1762" s="63"/>
      <c r="C1762" s="78"/>
      <c r="D1762" s="56"/>
      <c r="F1762" s="78" t="s">
        <v>2493</v>
      </c>
      <c r="G1762" s="78"/>
      <c r="H1762" s="78"/>
      <c r="I1762" s="103"/>
    </row>
    <row r="1763" spans="1:9" ht="158.4" x14ac:dyDescent="0.3">
      <c r="A1763" s="59" t="s">
        <v>1194</v>
      </c>
      <c r="B1763" s="63"/>
      <c r="C1763" s="78"/>
      <c r="D1763" s="56"/>
      <c r="F1763" s="78" t="s">
        <v>2494</v>
      </c>
      <c r="G1763" s="78"/>
      <c r="H1763" s="78"/>
      <c r="I1763" s="103"/>
    </row>
    <row r="1764" spans="1:9" ht="172.8" x14ac:dyDescent="0.3">
      <c r="A1764" s="59" t="s">
        <v>1196</v>
      </c>
      <c r="B1764" s="63"/>
      <c r="C1764" s="78"/>
      <c r="D1764" s="56"/>
      <c r="F1764" s="78" t="s">
        <v>2495</v>
      </c>
      <c r="G1764" s="78"/>
      <c r="H1764" s="78"/>
      <c r="I1764" s="103"/>
    </row>
    <row r="1765" spans="1:9" ht="201.6" x14ac:dyDescent="0.3">
      <c r="A1765" s="59" t="s">
        <v>1198</v>
      </c>
      <c r="B1765" s="63"/>
      <c r="C1765" s="78"/>
      <c r="D1765" s="56"/>
      <c r="F1765" s="78" t="s">
        <v>2496</v>
      </c>
      <c r="G1765" s="78"/>
      <c r="H1765" s="78"/>
      <c r="I1765" s="103"/>
    </row>
    <row r="1766" spans="1:9" ht="172.8" x14ac:dyDescent="0.3">
      <c r="A1766" s="59" t="s">
        <v>1200</v>
      </c>
      <c r="B1766" s="63"/>
      <c r="C1766" s="78"/>
      <c r="D1766" s="56"/>
      <c r="F1766" s="78" t="s">
        <v>2497</v>
      </c>
      <c r="G1766" s="78"/>
      <c r="H1766" s="78"/>
      <c r="I1766" s="103"/>
    </row>
    <row r="1767" spans="1:9" ht="187.2" x14ac:dyDescent="0.3">
      <c r="A1767" s="59" t="s">
        <v>1202</v>
      </c>
      <c r="B1767" s="63"/>
      <c r="C1767" s="78"/>
      <c r="D1767" s="56"/>
      <c r="F1767" s="78" t="s">
        <v>2498</v>
      </c>
      <c r="G1767" s="78"/>
      <c r="H1767" s="78"/>
      <c r="I1767" s="103"/>
    </row>
    <row r="1768" spans="1:9" ht="187.2" x14ac:dyDescent="0.3">
      <c r="A1768" s="59" t="s">
        <v>1204</v>
      </c>
      <c r="B1768" s="63"/>
      <c r="C1768" s="78"/>
      <c r="D1768" s="56"/>
      <c r="F1768" s="78" t="s">
        <v>2499</v>
      </c>
      <c r="G1768" s="78"/>
      <c r="H1768" s="78"/>
      <c r="I1768" s="103"/>
    </row>
    <row r="1769" spans="1:9" ht="158.4" x14ac:dyDescent="0.3">
      <c r="A1769" s="59" t="s">
        <v>1206</v>
      </c>
      <c r="B1769" s="63"/>
      <c r="C1769" s="78"/>
      <c r="D1769" s="56"/>
      <c r="F1769" s="78" t="s">
        <v>2500</v>
      </c>
      <c r="G1769" s="78"/>
      <c r="H1769" s="78"/>
      <c r="I1769" s="103"/>
    </row>
    <row r="1770" spans="1:9" ht="172.8" x14ac:dyDescent="0.3">
      <c r="A1770" s="59" t="s">
        <v>1208</v>
      </c>
      <c r="B1770" s="63"/>
      <c r="C1770" s="78"/>
      <c r="D1770" s="56"/>
      <c r="F1770" s="78" t="s">
        <v>2501</v>
      </c>
      <c r="G1770" s="78"/>
      <c r="H1770" s="78"/>
      <c r="I1770" s="103"/>
    </row>
    <row r="1771" spans="1:9" ht="43.2" x14ac:dyDescent="0.3">
      <c r="A1771" s="59">
        <v>211000000</v>
      </c>
      <c r="B1771" s="63"/>
      <c r="C1771" s="61"/>
      <c r="D1771" s="56"/>
      <c r="F1771" s="51" t="s">
        <v>2502</v>
      </c>
      <c r="G1771" s="51"/>
      <c r="H1771" s="51"/>
      <c r="I1771" s="56"/>
    </row>
    <row r="1772" spans="1:9" ht="28.8" x14ac:dyDescent="0.3">
      <c r="A1772" s="91" t="s">
        <v>1211</v>
      </c>
      <c r="B1772" s="63"/>
      <c r="C1772" s="101"/>
      <c r="D1772" s="56"/>
      <c r="F1772" s="51" t="s">
        <v>2503</v>
      </c>
      <c r="G1772" s="101"/>
      <c r="H1772" s="101"/>
      <c r="I1772" s="56"/>
    </row>
    <row r="1773" spans="1:9" ht="28.8" x14ac:dyDescent="0.3">
      <c r="A1773" s="59">
        <v>212000000</v>
      </c>
      <c r="B1773" s="63"/>
      <c r="C1773" s="101"/>
      <c r="D1773" s="56"/>
      <c r="F1773" s="101" t="s">
        <v>2504</v>
      </c>
      <c r="G1773" s="101"/>
      <c r="H1773" s="101"/>
      <c r="I1773" s="56"/>
    </row>
    <row r="1774" spans="1:9" ht="43.2" x14ac:dyDescent="0.3">
      <c r="A1774" s="59">
        <v>212000100</v>
      </c>
      <c r="B1774" s="63"/>
      <c r="C1774" s="78"/>
      <c r="D1774" s="56"/>
      <c r="F1774" s="78" t="s">
        <v>2505</v>
      </c>
      <c r="G1774" s="78"/>
      <c r="H1774" s="78"/>
      <c r="I1774" s="56"/>
    </row>
    <row r="1775" spans="1:9" ht="57.6" x14ac:dyDescent="0.3">
      <c r="A1775" s="59"/>
      <c r="B1775" s="78" t="s">
        <v>1215</v>
      </c>
      <c r="C1775" s="102"/>
      <c r="D1775" s="56"/>
      <c r="F1775" s="65"/>
      <c r="G1775" s="102" t="s">
        <v>2506</v>
      </c>
      <c r="H1775" s="102"/>
      <c r="I1775" s="56"/>
    </row>
    <row r="1776" spans="1:9" ht="43.2" x14ac:dyDescent="0.3">
      <c r="A1776" s="59"/>
      <c r="B1776" s="63" t="s">
        <v>1217</v>
      </c>
      <c r="C1776" s="61"/>
      <c r="D1776" s="56"/>
      <c r="F1776" s="65"/>
      <c r="G1776" s="51" t="s">
        <v>2507</v>
      </c>
      <c r="H1776" s="51"/>
      <c r="I1776" s="56"/>
    </row>
    <row r="1777" spans="1:9" ht="28.8" x14ac:dyDescent="0.3">
      <c r="A1777" s="59"/>
      <c r="B1777" s="63" t="s">
        <v>1219</v>
      </c>
      <c r="C1777" s="78"/>
      <c r="D1777" s="56"/>
      <c r="F1777" s="65"/>
      <c r="G1777" s="78" t="s">
        <v>2508</v>
      </c>
      <c r="H1777" s="78"/>
      <c r="I1777" s="56"/>
    </row>
    <row r="1778" spans="1:9" ht="28.8" x14ac:dyDescent="0.3">
      <c r="A1778" s="59"/>
      <c r="B1778" s="63" t="s">
        <v>1221</v>
      </c>
      <c r="C1778" s="78"/>
      <c r="D1778" s="56"/>
      <c r="F1778" s="65"/>
      <c r="G1778" s="78" t="s">
        <v>2509</v>
      </c>
      <c r="H1778" s="78"/>
      <c r="I1778" s="56"/>
    </row>
    <row r="1779" spans="1:9" ht="72" x14ac:dyDescent="0.3">
      <c r="A1779" s="59"/>
      <c r="B1779" s="63"/>
      <c r="C1779" s="63" t="s">
        <v>1223</v>
      </c>
      <c r="D1779" s="56"/>
      <c r="F1779" s="65"/>
      <c r="G1779" s="58"/>
      <c r="H1779" s="66" t="s">
        <v>2510</v>
      </c>
      <c r="I1779" s="56"/>
    </row>
    <row r="1780" spans="1:9" ht="129.6" x14ac:dyDescent="0.3">
      <c r="A1780" s="59"/>
      <c r="B1780" s="63"/>
      <c r="C1780" s="63" t="s">
        <v>1225</v>
      </c>
      <c r="D1780" s="56"/>
      <c r="F1780" s="65"/>
      <c r="G1780" s="58"/>
      <c r="H1780" s="66" t="s">
        <v>2511</v>
      </c>
      <c r="I1780" s="56"/>
    </row>
    <row r="1781" spans="1:9" ht="43.2" x14ac:dyDescent="0.3">
      <c r="A1781" s="59"/>
      <c r="B1781" s="63"/>
      <c r="C1781" s="63" t="s">
        <v>1227</v>
      </c>
      <c r="D1781" s="56"/>
      <c r="F1781" s="65"/>
      <c r="G1781" s="58"/>
      <c r="H1781" s="66" t="s">
        <v>2512</v>
      </c>
      <c r="I1781" s="56"/>
    </row>
    <row r="1782" spans="1:9" ht="72" x14ac:dyDescent="0.3">
      <c r="A1782" s="59"/>
      <c r="B1782" s="63"/>
      <c r="C1782" s="63" t="s">
        <v>1229</v>
      </c>
      <c r="D1782" s="56"/>
      <c r="F1782" s="65"/>
      <c r="G1782" s="58"/>
      <c r="H1782" s="66" t="s">
        <v>2513</v>
      </c>
      <c r="I1782" s="56"/>
    </row>
    <row r="1783" spans="1:9" ht="86.4" x14ac:dyDescent="0.3">
      <c r="A1783" s="59"/>
      <c r="B1783" s="63"/>
      <c r="C1783" s="63" t="s">
        <v>1231</v>
      </c>
      <c r="D1783" s="56"/>
      <c r="F1783" s="65"/>
      <c r="G1783" s="58"/>
      <c r="H1783" s="66" t="s">
        <v>2514</v>
      </c>
      <c r="I1783" s="56"/>
    </row>
    <row r="1784" spans="1:9" ht="28.8" x14ac:dyDescent="0.3">
      <c r="A1784" s="59"/>
      <c r="B1784" s="63" t="s">
        <v>1233</v>
      </c>
      <c r="C1784" s="78"/>
      <c r="D1784" s="56"/>
      <c r="F1784" s="65"/>
      <c r="G1784" s="78" t="s">
        <v>2515</v>
      </c>
      <c r="H1784" s="78"/>
      <c r="I1784" s="56"/>
    </row>
    <row r="1785" spans="1:9" ht="43.2" x14ac:dyDescent="0.3">
      <c r="A1785" s="59"/>
      <c r="B1785" s="63"/>
      <c r="C1785" s="63" t="s">
        <v>1235</v>
      </c>
      <c r="D1785" s="56"/>
      <c r="F1785" s="65"/>
      <c r="G1785" s="58"/>
      <c r="H1785" s="66" t="s">
        <v>2516</v>
      </c>
      <c r="I1785" s="56"/>
    </row>
    <row r="1786" spans="1:9" ht="43.2" x14ac:dyDescent="0.3">
      <c r="A1786" s="59"/>
      <c r="B1786" s="63"/>
      <c r="C1786" s="63" t="s">
        <v>1237</v>
      </c>
      <c r="D1786" s="56"/>
      <c r="F1786" s="65"/>
      <c r="G1786" s="58"/>
      <c r="H1786" s="66" t="s">
        <v>2517</v>
      </c>
      <c r="I1786" s="56"/>
    </row>
    <row r="1787" spans="1:9" ht="43.2" x14ac:dyDescent="0.3">
      <c r="A1787" s="59"/>
      <c r="B1787" s="63"/>
      <c r="C1787" s="63" t="s">
        <v>1239</v>
      </c>
      <c r="D1787" s="56"/>
      <c r="F1787" s="65"/>
      <c r="G1787" s="58"/>
      <c r="H1787" s="66" t="s">
        <v>2518</v>
      </c>
      <c r="I1787" s="56"/>
    </row>
    <row r="1788" spans="1:9" ht="43.2" x14ac:dyDescent="0.3">
      <c r="A1788" s="59"/>
      <c r="B1788" s="63" t="s">
        <v>1241</v>
      </c>
      <c r="C1788" s="78"/>
      <c r="D1788" s="56"/>
      <c r="F1788" s="65"/>
      <c r="G1788" s="78" t="s">
        <v>2519</v>
      </c>
      <c r="H1788" s="78"/>
      <c r="I1788" s="56"/>
    </row>
    <row r="1789" spans="1:9" ht="43.2" x14ac:dyDescent="0.3">
      <c r="A1789" s="59"/>
      <c r="B1789" s="63"/>
      <c r="C1789" s="63" t="s">
        <v>1243</v>
      </c>
      <c r="D1789" s="56"/>
      <c r="F1789" s="65"/>
      <c r="G1789" s="58"/>
      <c r="H1789" s="66" t="s">
        <v>2520</v>
      </c>
      <c r="I1789" s="56"/>
    </row>
    <row r="1790" spans="1:9" ht="43.2" x14ac:dyDescent="0.3">
      <c r="A1790" s="59"/>
      <c r="B1790" s="63"/>
      <c r="C1790" s="63" t="s">
        <v>1245</v>
      </c>
      <c r="D1790" s="56"/>
      <c r="F1790" s="65"/>
      <c r="G1790" s="58"/>
      <c r="H1790" s="66" t="s">
        <v>2521</v>
      </c>
      <c r="I1790" s="56"/>
    </row>
    <row r="1791" spans="1:9" ht="28.8" x14ac:dyDescent="0.3">
      <c r="A1791" s="59"/>
      <c r="B1791" s="63"/>
      <c r="C1791" s="63" t="s">
        <v>1247</v>
      </c>
      <c r="D1791" s="56"/>
      <c r="F1791" s="65"/>
      <c r="G1791" s="58"/>
      <c r="H1791" s="66" t="s">
        <v>2522</v>
      </c>
      <c r="I1791" s="56"/>
    </row>
    <row r="1792" spans="1:9" ht="28.8" x14ac:dyDescent="0.3">
      <c r="A1792" s="59">
        <v>212000110</v>
      </c>
      <c r="B1792" s="63"/>
      <c r="C1792" s="78"/>
      <c r="D1792" s="56"/>
      <c r="F1792" s="78" t="s">
        <v>2523</v>
      </c>
      <c r="G1792" s="78"/>
      <c r="H1792" s="78"/>
      <c r="I1792" s="56"/>
    </row>
    <row r="1793" spans="1:9" ht="43.2" x14ac:dyDescent="0.3">
      <c r="A1793" s="59">
        <v>212000200</v>
      </c>
      <c r="B1793" s="63"/>
      <c r="C1793" s="78"/>
      <c r="D1793" s="56"/>
      <c r="F1793" s="78" t="s">
        <v>2524</v>
      </c>
      <c r="G1793" s="78"/>
      <c r="H1793" s="78"/>
      <c r="I1793" s="56"/>
    </row>
    <row r="1794" spans="1:9" ht="100.8" x14ac:dyDescent="0.3">
      <c r="A1794" s="59">
        <v>212000300</v>
      </c>
      <c r="B1794" s="63"/>
      <c r="C1794" s="78"/>
      <c r="D1794" s="56"/>
      <c r="F1794" s="78" t="s">
        <v>2525</v>
      </c>
      <c r="G1794" s="78"/>
      <c r="H1794" s="78"/>
      <c r="I1794" s="56"/>
    </row>
    <row r="1795" spans="1:9" ht="28.8" x14ac:dyDescent="0.3">
      <c r="A1795" s="59">
        <v>212000400</v>
      </c>
      <c r="B1795" s="63"/>
      <c r="C1795" s="78"/>
      <c r="D1795" s="56"/>
      <c r="F1795" s="78" t="s">
        <v>2526</v>
      </c>
      <c r="G1795" s="78"/>
      <c r="H1795" s="78"/>
      <c r="I1795" s="56"/>
    </row>
    <row r="1796" spans="1:9" ht="43.2" x14ac:dyDescent="0.3">
      <c r="A1796" s="59">
        <v>213000000</v>
      </c>
      <c r="B1796" s="63"/>
      <c r="C1796" s="101"/>
      <c r="D1796" s="56"/>
      <c r="F1796" s="101" t="s">
        <v>2527</v>
      </c>
      <c r="G1796" s="101"/>
      <c r="H1796" s="101"/>
      <c r="I1796" s="56"/>
    </row>
    <row r="1797" spans="1:9" ht="57.6" x14ac:dyDescent="0.3">
      <c r="A1797" s="59">
        <v>213000100</v>
      </c>
      <c r="B1797" s="63"/>
      <c r="C1797" s="78"/>
      <c r="D1797" s="56"/>
      <c r="F1797" s="78" t="s">
        <v>2528</v>
      </c>
      <c r="G1797" s="78"/>
      <c r="H1797" s="78"/>
      <c r="I1797" s="56"/>
    </row>
    <row r="1798" spans="1:9" ht="57.6" x14ac:dyDescent="0.3">
      <c r="A1798" s="59">
        <v>213000200</v>
      </c>
      <c r="B1798" s="63"/>
      <c r="C1798" s="78"/>
      <c r="D1798" s="56"/>
      <c r="F1798" s="78" t="s">
        <v>2529</v>
      </c>
      <c r="G1798" s="78"/>
      <c r="H1798" s="78"/>
      <c r="I1798" s="56"/>
    </row>
    <row r="1799" spans="1:9" ht="28.8" x14ac:dyDescent="0.3">
      <c r="A1799" s="59"/>
      <c r="B1799" s="63" t="s">
        <v>1256</v>
      </c>
      <c r="C1799" s="102"/>
      <c r="D1799" s="56"/>
      <c r="F1799" s="65"/>
      <c r="G1799" s="102" t="s">
        <v>2530</v>
      </c>
      <c r="H1799" s="102"/>
      <c r="I1799" s="56"/>
    </row>
    <row r="1800" spans="1:9" ht="43.2" x14ac:dyDescent="0.3">
      <c r="A1800" s="59"/>
      <c r="B1800" s="63" t="s">
        <v>1258</v>
      </c>
      <c r="C1800" s="102"/>
      <c r="D1800" s="56"/>
      <c r="F1800" s="65"/>
      <c r="G1800" s="102" t="s">
        <v>2531</v>
      </c>
      <c r="H1800" s="102"/>
      <c r="I1800" s="56"/>
    </row>
    <row r="1801" spans="1:9" ht="43.2" x14ac:dyDescent="0.3">
      <c r="A1801" s="59"/>
      <c r="B1801" s="63" t="s">
        <v>1260</v>
      </c>
      <c r="C1801" s="102"/>
      <c r="D1801" s="56"/>
      <c r="F1801" s="65"/>
      <c r="G1801" s="102" t="s">
        <v>2532</v>
      </c>
      <c r="H1801" s="102"/>
      <c r="I1801" s="56"/>
    </row>
    <row r="1802" spans="1:9" ht="28.8" x14ac:dyDescent="0.3">
      <c r="A1802" s="59"/>
      <c r="B1802" s="63" t="s">
        <v>1262</v>
      </c>
      <c r="C1802" s="102"/>
      <c r="D1802" s="56"/>
      <c r="F1802" s="65"/>
      <c r="G1802" s="102" t="s">
        <v>2533</v>
      </c>
      <c r="H1802" s="102"/>
      <c r="I1802" s="56"/>
    </row>
    <row r="1803" spans="1:9" ht="43.2" x14ac:dyDescent="0.3">
      <c r="A1803" s="59"/>
      <c r="B1803" s="63" t="s">
        <v>1264</v>
      </c>
      <c r="C1803" s="102"/>
      <c r="D1803" s="56"/>
      <c r="F1803" s="65"/>
      <c r="G1803" s="102" t="s">
        <v>2534</v>
      </c>
      <c r="H1803" s="102"/>
      <c r="I1803" s="56"/>
    </row>
    <row r="1804" spans="1:9" ht="28.8" x14ac:dyDescent="0.3">
      <c r="A1804" s="59">
        <v>213000300</v>
      </c>
      <c r="B1804" s="63"/>
      <c r="C1804" s="78"/>
      <c r="D1804" s="56"/>
      <c r="F1804" s="78" t="s">
        <v>2535</v>
      </c>
      <c r="G1804" s="78"/>
      <c r="H1804" s="78"/>
      <c r="I1804" s="56"/>
    </row>
    <row r="1805" spans="1:9" ht="28.8" x14ac:dyDescent="0.3">
      <c r="A1805" s="59">
        <v>213000400</v>
      </c>
      <c r="B1805" s="63"/>
      <c r="C1805" s="78"/>
      <c r="D1805" s="56"/>
      <c r="F1805" s="78" t="s">
        <v>2536</v>
      </c>
      <c r="G1805" s="78"/>
      <c r="H1805" s="78"/>
      <c r="I1805" s="56"/>
    </row>
    <row r="1806" spans="1:9" ht="57.6" x14ac:dyDescent="0.3">
      <c r="A1806" s="59">
        <v>213000500</v>
      </c>
      <c r="B1806" s="63"/>
      <c r="C1806" s="78"/>
      <c r="D1806" s="56"/>
      <c r="F1806" s="78" t="s">
        <v>2537</v>
      </c>
      <c r="G1806" s="78"/>
      <c r="H1806" s="78"/>
      <c r="I1806" s="56"/>
    </row>
    <row r="1807" spans="1:9" ht="43.2" x14ac:dyDescent="0.3">
      <c r="A1807" s="59">
        <v>214000000</v>
      </c>
      <c r="B1807" s="63"/>
      <c r="C1807" s="101"/>
      <c r="D1807" s="56"/>
      <c r="F1807" s="101" t="s">
        <v>2538</v>
      </c>
      <c r="G1807" s="101"/>
      <c r="H1807" s="101"/>
      <c r="I1807" s="56"/>
    </row>
    <row r="1808" spans="1:9" ht="57.6" x14ac:dyDescent="0.3">
      <c r="A1808" s="59">
        <v>214000100</v>
      </c>
      <c r="B1808" s="63"/>
      <c r="C1808" s="78"/>
      <c r="D1808" s="56"/>
      <c r="F1808" s="78" t="s">
        <v>2539</v>
      </c>
      <c r="G1808" s="78"/>
      <c r="H1808" s="78"/>
      <c r="I1808" s="56"/>
    </row>
    <row r="1809" spans="1:9" ht="28.8" x14ac:dyDescent="0.3">
      <c r="A1809" s="59">
        <v>214000200</v>
      </c>
      <c r="B1809" s="63"/>
      <c r="C1809" s="78"/>
      <c r="D1809" s="56"/>
      <c r="F1809" s="78" t="s">
        <v>2540</v>
      </c>
      <c r="G1809" s="78"/>
      <c r="H1809" s="78"/>
      <c r="I1809" s="56"/>
    </row>
    <row r="1810" spans="1:9" ht="72" x14ac:dyDescent="0.3">
      <c r="A1810" s="59">
        <v>214000300</v>
      </c>
      <c r="B1810" s="63"/>
      <c r="C1810" s="66"/>
      <c r="D1810" s="56"/>
      <c r="F1810" s="66" t="s">
        <v>2541</v>
      </c>
      <c r="G1810" s="66"/>
      <c r="H1810" s="66"/>
      <c r="I1810" s="56"/>
    </row>
    <row r="1811" spans="1:9" ht="100.8" x14ac:dyDescent="0.3">
      <c r="A1811" s="59">
        <v>215000000</v>
      </c>
      <c r="B1811" s="63"/>
      <c r="C1811" s="61"/>
      <c r="D1811" s="56"/>
      <c r="F1811" s="51" t="s">
        <v>2542</v>
      </c>
      <c r="G1811" s="51"/>
      <c r="H1811" s="51"/>
      <c r="I1811" s="56"/>
    </row>
    <row r="1812" spans="1:9" ht="28.8" x14ac:dyDescent="0.3">
      <c r="A1812" s="59"/>
      <c r="B1812" s="63" t="s">
        <v>1274</v>
      </c>
      <c r="C1812" s="102"/>
      <c r="D1812" s="56"/>
      <c r="F1812" s="65"/>
      <c r="G1812" s="102" t="s">
        <v>1275</v>
      </c>
      <c r="H1812" s="102"/>
      <c r="I1812" s="56"/>
    </row>
    <row r="1813" spans="1:9" ht="57.6" x14ac:dyDescent="0.3">
      <c r="A1813" s="59">
        <v>215000100</v>
      </c>
      <c r="B1813" s="63"/>
      <c r="C1813" s="78"/>
      <c r="D1813" s="56"/>
      <c r="F1813" s="78" t="s">
        <v>2543</v>
      </c>
      <c r="G1813" s="78"/>
      <c r="H1813" s="78"/>
      <c r="I1813" s="56"/>
    </row>
    <row r="1814" spans="1:9" ht="28.8" x14ac:dyDescent="0.3">
      <c r="A1814" s="59">
        <v>215000200</v>
      </c>
      <c r="B1814" s="63"/>
      <c r="C1814" s="78"/>
      <c r="D1814" s="56"/>
      <c r="F1814" s="78" t="s">
        <v>2544</v>
      </c>
      <c r="G1814" s="78"/>
      <c r="H1814" s="78"/>
      <c r="I1814" s="56"/>
    </row>
    <row r="1815" spans="1:9" ht="28.8" x14ac:dyDescent="0.3">
      <c r="A1815" s="59">
        <v>215100000</v>
      </c>
      <c r="B1815" s="63"/>
      <c r="C1815" s="101"/>
      <c r="D1815" s="56"/>
      <c r="F1815" s="101" t="s">
        <v>2545</v>
      </c>
      <c r="G1815" s="101"/>
      <c r="H1815" s="101"/>
      <c r="I1815" s="56"/>
    </row>
    <row r="1816" spans="1:9" ht="100.8" x14ac:dyDescent="0.3">
      <c r="A1816" s="59"/>
      <c r="B1816" s="63" t="s">
        <v>1279</v>
      </c>
      <c r="C1816" s="102"/>
      <c r="D1816" s="56"/>
      <c r="F1816" s="65"/>
      <c r="G1816" s="105" t="s">
        <v>2546</v>
      </c>
      <c r="H1816" s="102"/>
      <c r="I1816" s="56"/>
    </row>
    <row r="1817" spans="1:9" x14ac:dyDescent="0.3">
      <c r="A1817" s="59"/>
      <c r="B1817" s="63" t="s">
        <v>1281</v>
      </c>
      <c r="C1817" s="78"/>
      <c r="D1817" s="56"/>
      <c r="F1817" s="65"/>
      <c r="G1817" s="106" t="s">
        <v>2547</v>
      </c>
      <c r="H1817" s="78"/>
      <c r="I1817" s="56"/>
    </row>
    <row r="1818" spans="1:9" ht="28.8" x14ac:dyDescent="0.3">
      <c r="A1818" s="59"/>
      <c r="B1818" s="63" t="s">
        <v>1283</v>
      </c>
      <c r="C1818" s="78"/>
      <c r="D1818" s="56"/>
      <c r="F1818" s="65"/>
      <c r="G1818" s="78" t="s">
        <v>2548</v>
      </c>
      <c r="H1818" s="78"/>
      <c r="I1818" s="56"/>
    </row>
    <row r="1819" spans="1:9" ht="43.2" x14ac:dyDescent="0.3">
      <c r="A1819" s="59"/>
      <c r="B1819" s="63" t="s">
        <v>1285</v>
      </c>
      <c r="C1819" s="78"/>
      <c r="D1819" s="56"/>
      <c r="F1819" s="65"/>
      <c r="G1819" s="78" t="s">
        <v>2549</v>
      </c>
      <c r="H1819" s="78"/>
      <c r="I1819" s="56"/>
    </row>
    <row r="1820" spans="1:9" ht="43.2" x14ac:dyDescent="0.3">
      <c r="A1820" s="59"/>
      <c r="B1820" s="63" t="s">
        <v>1287</v>
      </c>
      <c r="C1820" s="78"/>
      <c r="D1820" s="56"/>
      <c r="F1820" s="65"/>
      <c r="G1820" s="78" t="s">
        <v>2550</v>
      </c>
      <c r="H1820" s="78"/>
      <c r="I1820" s="56"/>
    </row>
    <row r="1821" spans="1:9" ht="43.2" x14ac:dyDescent="0.3">
      <c r="A1821" s="59"/>
      <c r="B1821" s="63" t="s">
        <v>1289</v>
      </c>
      <c r="C1821" s="78"/>
      <c r="D1821" s="56"/>
      <c r="F1821" s="65"/>
      <c r="G1821" s="78" t="s">
        <v>2551</v>
      </c>
      <c r="H1821" s="78"/>
      <c r="I1821" s="56"/>
    </row>
    <row r="1822" spans="1:9" ht="57.6" x14ac:dyDescent="0.3">
      <c r="A1822" s="59">
        <v>215100100</v>
      </c>
      <c r="B1822" s="63"/>
      <c r="C1822" s="78"/>
      <c r="D1822" s="56"/>
      <c r="F1822" s="78" t="s">
        <v>2552</v>
      </c>
      <c r="G1822" s="78"/>
      <c r="H1822" s="78"/>
      <c r="I1822" s="56"/>
    </row>
    <row r="1823" spans="1:9" ht="57.6" x14ac:dyDescent="0.3">
      <c r="A1823" s="59">
        <v>215100200</v>
      </c>
      <c r="B1823" s="63"/>
      <c r="C1823" s="78"/>
      <c r="D1823" s="56"/>
      <c r="F1823" s="78" t="s">
        <v>2553</v>
      </c>
      <c r="G1823" s="78"/>
      <c r="H1823" s="78"/>
      <c r="I1823" s="56"/>
    </row>
    <row r="1824" spans="1:9" ht="100.8" x14ac:dyDescent="0.3">
      <c r="A1824" s="59">
        <v>215100300</v>
      </c>
      <c r="B1824" s="63"/>
      <c r="C1824" s="66"/>
      <c r="D1824" s="56"/>
      <c r="F1824" s="66" t="s">
        <v>2554</v>
      </c>
      <c r="G1824" s="66"/>
      <c r="H1824" s="66"/>
      <c r="I1824" s="56"/>
    </row>
    <row r="1825" spans="1:9" ht="28.8" x14ac:dyDescent="0.3">
      <c r="A1825" s="59">
        <v>215200000</v>
      </c>
      <c r="B1825" s="63"/>
      <c r="C1825" s="61"/>
      <c r="D1825" s="56"/>
      <c r="F1825" s="61" t="s">
        <v>2555</v>
      </c>
      <c r="G1825" s="61"/>
      <c r="H1825" s="61"/>
      <c r="I1825" s="56"/>
    </row>
    <row r="1826" spans="1:9" ht="86.4" x14ac:dyDescent="0.3">
      <c r="A1826" s="59">
        <v>215200100</v>
      </c>
      <c r="B1826" s="63"/>
      <c r="C1826" s="66"/>
      <c r="D1826" s="56"/>
      <c r="F1826" s="66" t="s">
        <v>2556</v>
      </c>
      <c r="G1826" s="66"/>
      <c r="H1826" s="66"/>
      <c r="I1826" s="56"/>
    </row>
    <row r="1827" spans="1:9" ht="43.2" x14ac:dyDescent="0.3">
      <c r="A1827" s="59">
        <v>215200200</v>
      </c>
      <c r="B1827" s="63"/>
      <c r="C1827" s="66"/>
      <c r="D1827" s="56"/>
      <c r="F1827" s="66" t="s">
        <v>2557</v>
      </c>
      <c r="G1827" s="66"/>
      <c r="H1827" s="66"/>
      <c r="I1827" s="56"/>
    </row>
    <row r="1828" spans="1:9" ht="43.2" x14ac:dyDescent="0.3">
      <c r="A1828" s="59">
        <v>215200300</v>
      </c>
      <c r="B1828" s="63"/>
      <c r="C1828" s="66"/>
      <c r="D1828" s="56"/>
      <c r="F1828" s="66" t="s">
        <v>2558</v>
      </c>
      <c r="G1828" s="66"/>
      <c r="H1828" s="66"/>
      <c r="I1828" s="56"/>
    </row>
    <row r="1829" spans="1:9" ht="57.6" x14ac:dyDescent="0.3">
      <c r="A1829" s="59">
        <v>216000000</v>
      </c>
      <c r="B1829" s="63"/>
      <c r="C1829" s="78"/>
      <c r="D1829" s="56"/>
      <c r="F1829" s="78" t="s">
        <v>2559</v>
      </c>
      <c r="G1829" s="78"/>
      <c r="H1829" s="78"/>
      <c r="I1829" s="56"/>
    </row>
    <row r="1830" spans="1:9" ht="28.8" x14ac:dyDescent="0.3">
      <c r="A1830" s="59">
        <v>217000000</v>
      </c>
      <c r="B1830" s="63"/>
      <c r="C1830" s="101"/>
      <c r="D1830" s="56"/>
      <c r="F1830" s="101" t="s">
        <v>2560</v>
      </c>
      <c r="G1830" s="101"/>
      <c r="H1830" s="101"/>
      <c r="I1830" s="56"/>
    </row>
    <row r="1831" spans="1:9" ht="129.6" x14ac:dyDescent="0.3">
      <c r="A1831" s="59">
        <v>217900000</v>
      </c>
      <c r="B1831" s="63"/>
      <c r="C1831" s="66"/>
      <c r="D1831" s="56"/>
      <c r="F1831" s="66" t="s">
        <v>2561</v>
      </c>
      <c r="G1831" s="66"/>
      <c r="H1831" s="66"/>
      <c r="I1831" s="56"/>
    </row>
    <row r="1832" spans="1:9" ht="28.8" x14ac:dyDescent="0.3">
      <c r="A1832" s="91" t="s">
        <v>1301</v>
      </c>
      <c r="B1832" s="63"/>
      <c r="C1832" s="66"/>
      <c r="D1832" s="56"/>
      <c r="F1832" s="107" t="s">
        <v>2562</v>
      </c>
      <c r="G1832" s="66"/>
      <c r="H1832" s="66"/>
      <c r="I1832" s="56"/>
    </row>
    <row r="1833" spans="1:9" ht="28.8" x14ac:dyDescent="0.3">
      <c r="A1833" s="108" t="s">
        <v>1303</v>
      </c>
      <c r="B1833" s="63"/>
      <c r="C1833" s="78"/>
      <c r="D1833" s="56"/>
      <c r="F1833" s="51" t="s">
        <v>2563</v>
      </c>
      <c r="G1833" s="78"/>
      <c r="H1833" s="78"/>
      <c r="I1833" s="56"/>
    </row>
    <row r="1834" spans="1:9" ht="28.8" x14ac:dyDescent="0.3">
      <c r="A1834" s="59">
        <v>26</v>
      </c>
      <c r="B1834" s="63"/>
      <c r="C1834" s="61"/>
      <c r="D1834" s="56"/>
      <c r="F1834" s="51" t="s">
        <v>2564</v>
      </c>
      <c r="G1834" s="51"/>
      <c r="H1834" s="51"/>
      <c r="I1834" s="56"/>
    </row>
    <row r="1835" spans="1:9" ht="43.2" x14ac:dyDescent="0.3">
      <c r="A1835" s="59">
        <v>300000000</v>
      </c>
      <c r="B1835" s="63"/>
      <c r="C1835" s="101"/>
      <c r="D1835" s="56"/>
      <c r="F1835" s="101" t="s">
        <v>2565</v>
      </c>
      <c r="G1835" s="101"/>
      <c r="H1835" s="101"/>
      <c r="I1835" s="56"/>
    </row>
    <row r="1836" spans="1:9" ht="43.2" x14ac:dyDescent="0.3">
      <c r="A1836" s="59">
        <v>301000000</v>
      </c>
      <c r="B1836" s="63"/>
      <c r="C1836" s="101"/>
      <c r="D1836" s="56"/>
      <c r="F1836" s="101" t="s">
        <v>2566</v>
      </c>
      <c r="G1836" s="101"/>
      <c r="H1836" s="101"/>
      <c r="I1836" s="56"/>
    </row>
    <row r="1837" spans="1:9" ht="57.6" x14ac:dyDescent="0.3">
      <c r="A1837" s="59">
        <v>301100000</v>
      </c>
      <c r="B1837" s="63"/>
      <c r="C1837" s="101"/>
      <c r="D1837" s="56"/>
      <c r="F1837" s="101" t="s">
        <v>2567</v>
      </c>
      <c r="G1837" s="101"/>
      <c r="H1837" s="101"/>
      <c r="I1837" s="56"/>
    </row>
    <row r="1838" spans="1:9" ht="86.4" x14ac:dyDescent="0.3">
      <c r="A1838" s="59">
        <v>301110000</v>
      </c>
      <c r="B1838" s="63"/>
      <c r="C1838" s="101"/>
      <c r="D1838" s="56"/>
      <c r="F1838" s="101" t="s">
        <v>2568</v>
      </c>
      <c r="G1838" s="101"/>
      <c r="H1838" s="101"/>
      <c r="I1838" s="56"/>
    </row>
    <row r="1839" spans="1:9" ht="115.2" x14ac:dyDescent="0.3">
      <c r="A1839" s="59"/>
      <c r="B1839" s="63" t="s">
        <v>1310</v>
      </c>
      <c r="C1839" s="102"/>
      <c r="D1839" s="56"/>
      <c r="F1839" s="65"/>
      <c r="G1839" s="102" t="s">
        <v>2569</v>
      </c>
      <c r="H1839" s="102"/>
      <c r="I1839" s="56"/>
    </row>
    <row r="1840" spans="1:9" ht="100.8" x14ac:dyDescent="0.3">
      <c r="A1840" s="59"/>
      <c r="B1840" s="63" t="s">
        <v>1312</v>
      </c>
      <c r="C1840" s="66"/>
      <c r="D1840" s="56"/>
      <c r="F1840" s="65"/>
      <c r="G1840" s="66" t="s">
        <v>2095</v>
      </c>
      <c r="H1840" s="66"/>
      <c r="I1840" s="56"/>
    </row>
    <row r="1841" spans="1:9" ht="57.6" x14ac:dyDescent="0.3">
      <c r="A1841" s="59"/>
      <c r="B1841" s="63" t="s">
        <v>1314</v>
      </c>
      <c r="C1841" s="66"/>
      <c r="D1841" s="56"/>
      <c r="F1841" s="65"/>
      <c r="G1841" s="66" t="s">
        <v>2096</v>
      </c>
      <c r="H1841" s="66"/>
      <c r="I1841" s="56"/>
    </row>
    <row r="1842" spans="1:9" ht="72" x14ac:dyDescent="0.3">
      <c r="A1842" s="59"/>
      <c r="B1842" s="63" t="s">
        <v>1315</v>
      </c>
      <c r="C1842" s="66"/>
      <c r="D1842" s="56"/>
      <c r="F1842" s="65"/>
      <c r="G1842" s="66" t="s">
        <v>2097</v>
      </c>
      <c r="H1842" s="66"/>
      <c r="I1842" s="56"/>
    </row>
    <row r="1843" spans="1:9" ht="72" x14ac:dyDescent="0.3">
      <c r="A1843" s="59"/>
      <c r="B1843" s="63" t="s">
        <v>1316</v>
      </c>
      <c r="C1843" s="66"/>
      <c r="D1843" s="56"/>
      <c r="F1843" s="65"/>
      <c r="G1843" s="66" t="s">
        <v>2098</v>
      </c>
      <c r="H1843" s="66"/>
      <c r="I1843" s="56"/>
    </row>
    <row r="1844" spans="1:9" ht="72" x14ac:dyDescent="0.3">
      <c r="A1844" s="59"/>
      <c r="B1844" s="63" t="s">
        <v>1317</v>
      </c>
      <c r="C1844" s="66"/>
      <c r="D1844" s="56"/>
      <c r="F1844" s="65"/>
      <c r="G1844" s="66" t="s">
        <v>2099</v>
      </c>
      <c r="H1844" s="66"/>
      <c r="I1844" s="56"/>
    </row>
    <row r="1845" spans="1:9" ht="86.4" x14ac:dyDescent="0.3">
      <c r="A1845" s="59"/>
      <c r="B1845" s="63" t="s">
        <v>1318</v>
      </c>
      <c r="C1845" s="102"/>
      <c r="D1845" s="56"/>
      <c r="F1845" s="65"/>
      <c r="G1845" s="102" t="s">
        <v>2570</v>
      </c>
      <c r="H1845" s="102"/>
      <c r="I1845" s="56"/>
    </row>
    <row r="1846" spans="1:9" ht="100.8" x14ac:dyDescent="0.3">
      <c r="A1846" s="59"/>
      <c r="B1846" s="63" t="s">
        <v>1312</v>
      </c>
      <c r="C1846" s="66"/>
      <c r="D1846" s="56"/>
      <c r="F1846" s="65"/>
      <c r="G1846" s="66" t="s">
        <v>2095</v>
      </c>
      <c r="H1846" s="66"/>
      <c r="I1846" s="56"/>
    </row>
    <row r="1847" spans="1:9" ht="57.6" x14ac:dyDescent="0.3">
      <c r="A1847" s="59"/>
      <c r="B1847" s="63" t="s">
        <v>1314</v>
      </c>
      <c r="C1847" s="66"/>
      <c r="D1847" s="56"/>
      <c r="F1847" s="65"/>
      <c r="G1847" s="66" t="s">
        <v>2096</v>
      </c>
      <c r="H1847" s="66"/>
      <c r="I1847" s="56"/>
    </row>
    <row r="1848" spans="1:9" ht="72" x14ac:dyDescent="0.3">
      <c r="A1848" s="59"/>
      <c r="B1848" s="63" t="s">
        <v>1315</v>
      </c>
      <c r="C1848" s="66"/>
      <c r="D1848" s="56"/>
      <c r="F1848" s="65"/>
      <c r="G1848" s="66" t="s">
        <v>2097</v>
      </c>
      <c r="H1848" s="66"/>
      <c r="I1848" s="56"/>
    </row>
    <row r="1849" spans="1:9" ht="72" x14ac:dyDescent="0.3">
      <c r="A1849" s="59"/>
      <c r="B1849" s="63" t="s">
        <v>1316</v>
      </c>
      <c r="C1849" s="66"/>
      <c r="D1849" s="56"/>
      <c r="F1849" s="65"/>
      <c r="G1849" s="66" t="s">
        <v>2098</v>
      </c>
      <c r="H1849" s="66"/>
      <c r="I1849" s="56"/>
    </row>
    <row r="1850" spans="1:9" ht="72" x14ac:dyDescent="0.3">
      <c r="A1850" s="59"/>
      <c r="B1850" s="63" t="s">
        <v>1317</v>
      </c>
      <c r="C1850" s="66"/>
      <c r="D1850" s="56"/>
      <c r="F1850" s="65"/>
      <c r="G1850" s="66" t="s">
        <v>2099</v>
      </c>
      <c r="H1850" s="66"/>
      <c r="I1850" s="56"/>
    </row>
    <row r="1851" spans="1:9" ht="72" x14ac:dyDescent="0.3">
      <c r="A1851" s="59">
        <v>301110100</v>
      </c>
      <c r="B1851" s="63"/>
      <c r="C1851" s="78"/>
      <c r="D1851" s="56"/>
      <c r="F1851" s="78" t="s">
        <v>2571</v>
      </c>
      <c r="G1851" s="78"/>
      <c r="H1851" s="78"/>
      <c r="I1851" s="56"/>
    </row>
    <row r="1852" spans="1:9" ht="57.6" x14ac:dyDescent="0.3">
      <c r="A1852" s="59"/>
      <c r="B1852" s="63" t="s">
        <v>545</v>
      </c>
      <c r="C1852" s="86"/>
      <c r="D1852" s="65"/>
      <c r="F1852" s="65"/>
      <c r="G1852" s="86" t="s">
        <v>2094</v>
      </c>
      <c r="H1852" s="86"/>
      <c r="I1852" s="85"/>
    </row>
    <row r="1853" spans="1:9" ht="100.8" x14ac:dyDescent="0.3">
      <c r="A1853" s="59"/>
      <c r="B1853" s="63" t="s">
        <v>743</v>
      </c>
      <c r="C1853" s="66"/>
      <c r="D1853" s="65"/>
      <c r="F1853" s="65"/>
      <c r="G1853" s="66" t="s">
        <v>2233</v>
      </c>
      <c r="H1853" s="66"/>
      <c r="I1853" s="66"/>
    </row>
    <row r="1854" spans="1:9" ht="100.8" x14ac:dyDescent="0.3">
      <c r="A1854" s="59"/>
      <c r="B1854" s="85" t="s">
        <v>547</v>
      </c>
      <c r="C1854" s="66"/>
      <c r="D1854" s="65"/>
      <c r="F1854" s="65"/>
      <c r="G1854" s="66" t="s">
        <v>2095</v>
      </c>
      <c r="H1854" s="66"/>
      <c r="I1854" s="66"/>
    </row>
    <row r="1855" spans="1:9" ht="57.6" x14ac:dyDescent="0.3">
      <c r="A1855" s="59"/>
      <c r="B1855" s="85" t="s">
        <v>549</v>
      </c>
      <c r="C1855" s="66"/>
      <c r="D1855" s="65"/>
      <c r="F1855" s="65"/>
      <c r="G1855" s="66" t="s">
        <v>2096</v>
      </c>
      <c r="H1855" s="66"/>
      <c r="I1855" s="66"/>
    </row>
    <row r="1856" spans="1:9" ht="72" x14ac:dyDescent="0.3">
      <c r="A1856" s="59"/>
      <c r="B1856" s="85" t="s">
        <v>551</v>
      </c>
      <c r="C1856" s="66"/>
      <c r="D1856" s="65"/>
      <c r="F1856" s="65"/>
      <c r="G1856" s="66" t="s">
        <v>2097</v>
      </c>
      <c r="H1856" s="66"/>
      <c r="I1856" s="66"/>
    </row>
    <row r="1857" spans="1:9" ht="86.4" x14ac:dyDescent="0.3">
      <c r="A1857" s="59"/>
      <c r="B1857" s="63" t="s">
        <v>745</v>
      </c>
      <c r="C1857" s="66"/>
      <c r="D1857" s="65"/>
      <c r="F1857" s="65"/>
      <c r="G1857" s="66" t="s">
        <v>2234</v>
      </c>
      <c r="H1857" s="66"/>
      <c r="I1857" s="66"/>
    </row>
    <row r="1858" spans="1:9" ht="57.6" x14ac:dyDescent="0.3">
      <c r="A1858" s="59"/>
      <c r="B1858" s="63" t="s">
        <v>747</v>
      </c>
      <c r="C1858" s="66"/>
      <c r="D1858" s="65"/>
      <c r="F1858" s="65"/>
      <c r="G1858" s="66" t="s">
        <v>2235</v>
      </c>
      <c r="H1858" s="66"/>
      <c r="I1858" s="66"/>
    </row>
    <row r="1859" spans="1:9" ht="43.2" x14ac:dyDescent="0.3">
      <c r="A1859" s="59"/>
      <c r="B1859" s="63" t="s">
        <v>749</v>
      </c>
      <c r="C1859" s="66"/>
      <c r="D1859" s="65"/>
      <c r="F1859" s="65"/>
      <c r="G1859" s="66" t="s">
        <v>2236</v>
      </c>
      <c r="H1859" s="66"/>
      <c r="I1859" s="66"/>
    </row>
    <row r="1860" spans="1:9" ht="72" x14ac:dyDescent="0.3">
      <c r="A1860" s="59"/>
      <c r="B1860" s="85" t="s">
        <v>553</v>
      </c>
      <c r="C1860" s="66"/>
      <c r="D1860" s="65"/>
      <c r="F1860" s="65"/>
      <c r="G1860" s="66" t="s">
        <v>2098</v>
      </c>
      <c r="H1860" s="66"/>
      <c r="I1860" s="66"/>
    </row>
    <row r="1861" spans="1:9" ht="72" x14ac:dyDescent="0.3">
      <c r="A1861" s="59"/>
      <c r="B1861" s="85" t="s">
        <v>555</v>
      </c>
      <c r="C1861" s="66"/>
      <c r="D1861" s="65"/>
      <c r="F1861" s="65"/>
      <c r="G1861" s="66" t="s">
        <v>2099</v>
      </c>
      <c r="H1861" s="66"/>
      <c r="I1861" s="66"/>
    </row>
    <row r="1862" spans="1:9" ht="86.4" x14ac:dyDescent="0.3">
      <c r="A1862" s="59"/>
      <c r="B1862" s="63" t="s">
        <v>795</v>
      </c>
      <c r="C1862" s="86"/>
      <c r="D1862" s="56"/>
      <c r="F1862" s="65"/>
      <c r="G1862" s="86" t="s">
        <v>2261</v>
      </c>
      <c r="H1862" s="86"/>
      <c r="I1862" s="56"/>
    </row>
    <row r="1863" spans="1:9" ht="100.8" x14ac:dyDescent="0.3">
      <c r="A1863" s="59"/>
      <c r="B1863" s="63" t="s">
        <v>743</v>
      </c>
      <c r="C1863" s="55"/>
      <c r="D1863" s="65"/>
      <c r="F1863" s="65"/>
      <c r="G1863" s="66" t="s">
        <v>2233</v>
      </c>
      <c r="H1863" s="55"/>
      <c r="I1863" s="55"/>
    </row>
    <row r="1864" spans="1:9" ht="57.6" x14ac:dyDescent="0.3">
      <c r="A1864" s="59"/>
      <c r="B1864" s="63" t="s">
        <v>797</v>
      </c>
      <c r="C1864" s="85"/>
      <c r="D1864" s="65"/>
      <c r="F1864" s="65"/>
      <c r="G1864" s="85" t="s">
        <v>2262</v>
      </c>
      <c r="H1864" s="85"/>
      <c r="I1864" s="85"/>
    </row>
    <row r="1865" spans="1:9" x14ac:dyDescent="0.3">
      <c r="A1865" s="59"/>
      <c r="B1865" s="63" t="s">
        <v>799</v>
      </c>
      <c r="C1865" s="85"/>
      <c r="D1865" s="65"/>
      <c r="F1865" s="65"/>
      <c r="G1865" s="85" t="s">
        <v>2263</v>
      </c>
      <c r="H1865" s="85"/>
      <c r="I1865" s="85"/>
    </row>
    <row r="1866" spans="1:9" ht="100.8" x14ac:dyDescent="0.3">
      <c r="A1866" s="59"/>
      <c r="B1866" s="85" t="s">
        <v>547</v>
      </c>
      <c r="C1866" s="55"/>
      <c r="D1866" s="65"/>
      <c r="F1866" s="65"/>
      <c r="G1866" s="55" t="s">
        <v>2095</v>
      </c>
      <c r="H1866" s="55"/>
      <c r="I1866" s="55"/>
    </row>
    <row r="1867" spans="1:9" ht="57.6" x14ac:dyDescent="0.3">
      <c r="A1867" s="59"/>
      <c r="B1867" s="63" t="s">
        <v>797</v>
      </c>
      <c r="C1867" s="85"/>
      <c r="D1867" s="65"/>
      <c r="F1867" s="65"/>
      <c r="G1867" s="85" t="s">
        <v>2262</v>
      </c>
      <c r="H1867" s="85"/>
      <c r="I1867" s="85"/>
    </row>
    <row r="1868" spans="1:9" x14ac:dyDescent="0.3">
      <c r="A1868" s="59"/>
      <c r="B1868" s="63" t="s">
        <v>799</v>
      </c>
      <c r="C1868" s="85"/>
      <c r="D1868" s="65"/>
      <c r="F1868" s="65"/>
      <c r="G1868" s="85" t="s">
        <v>2263</v>
      </c>
      <c r="H1868" s="85"/>
      <c r="I1868" s="85"/>
    </row>
    <row r="1869" spans="1:9" ht="57.6" x14ac:dyDescent="0.3">
      <c r="A1869" s="59"/>
      <c r="B1869" s="85" t="s">
        <v>549</v>
      </c>
      <c r="C1869" s="55"/>
      <c r="D1869" s="65"/>
      <c r="F1869" s="65"/>
      <c r="G1869" s="66" t="s">
        <v>2096</v>
      </c>
      <c r="H1869" s="55"/>
      <c r="I1869" s="55"/>
    </row>
    <row r="1870" spans="1:9" ht="57.6" x14ac:dyDescent="0.3">
      <c r="A1870" s="59"/>
      <c r="B1870" s="63" t="s">
        <v>797</v>
      </c>
      <c r="C1870" s="85"/>
      <c r="D1870" s="65"/>
      <c r="F1870" s="65"/>
      <c r="G1870" s="85" t="s">
        <v>2262</v>
      </c>
      <c r="H1870" s="85"/>
      <c r="I1870" s="85"/>
    </row>
    <row r="1871" spans="1:9" x14ac:dyDescent="0.3">
      <c r="A1871" s="59"/>
      <c r="B1871" s="63" t="s">
        <v>799</v>
      </c>
      <c r="C1871" s="85"/>
      <c r="D1871" s="65"/>
      <c r="F1871" s="65"/>
      <c r="G1871" s="85" t="s">
        <v>2263</v>
      </c>
      <c r="H1871" s="85"/>
      <c r="I1871" s="85"/>
    </row>
    <row r="1872" spans="1:9" ht="72" x14ac:dyDescent="0.3">
      <c r="A1872" s="59"/>
      <c r="B1872" s="85" t="s">
        <v>551</v>
      </c>
      <c r="C1872" s="55"/>
      <c r="D1872" s="65"/>
      <c r="F1872" s="65"/>
      <c r="G1872" s="55" t="s">
        <v>2097</v>
      </c>
      <c r="H1872" s="55"/>
      <c r="I1872" s="55"/>
    </row>
    <row r="1873" spans="1:9" ht="57.6" x14ac:dyDescent="0.3">
      <c r="A1873" s="59"/>
      <c r="B1873" s="63" t="s">
        <v>797</v>
      </c>
      <c r="C1873" s="85"/>
      <c r="D1873" s="65"/>
      <c r="F1873" s="65"/>
      <c r="G1873" s="85" t="s">
        <v>2262</v>
      </c>
      <c r="H1873" s="85"/>
      <c r="I1873" s="85"/>
    </row>
    <row r="1874" spans="1:9" x14ac:dyDescent="0.3">
      <c r="A1874" s="59"/>
      <c r="B1874" s="63" t="s">
        <v>799</v>
      </c>
      <c r="C1874" s="85"/>
      <c r="D1874" s="65"/>
      <c r="F1874" s="65"/>
      <c r="G1874" s="85" t="s">
        <v>2263</v>
      </c>
      <c r="H1874" s="85"/>
      <c r="I1874" s="85"/>
    </row>
    <row r="1875" spans="1:9" ht="86.4" x14ac:dyDescent="0.3">
      <c r="A1875" s="59"/>
      <c r="B1875" s="63" t="s">
        <v>745</v>
      </c>
      <c r="C1875" s="55"/>
      <c r="D1875" s="65"/>
      <c r="F1875" s="65"/>
      <c r="G1875" s="66" t="s">
        <v>2234</v>
      </c>
      <c r="H1875" s="55"/>
      <c r="I1875" s="55"/>
    </row>
    <row r="1876" spans="1:9" ht="57.6" x14ac:dyDescent="0.3">
      <c r="A1876" s="59"/>
      <c r="B1876" s="63" t="s">
        <v>797</v>
      </c>
      <c r="C1876" s="85"/>
      <c r="D1876" s="65"/>
      <c r="F1876" s="65"/>
      <c r="G1876" s="85" t="s">
        <v>2262</v>
      </c>
      <c r="H1876" s="85"/>
      <c r="I1876" s="85"/>
    </row>
    <row r="1877" spans="1:9" x14ac:dyDescent="0.3">
      <c r="A1877" s="59"/>
      <c r="B1877" s="63" t="s">
        <v>799</v>
      </c>
      <c r="C1877" s="85"/>
      <c r="D1877" s="65"/>
      <c r="F1877" s="65"/>
      <c r="G1877" s="85" t="s">
        <v>2263</v>
      </c>
      <c r="H1877" s="85"/>
      <c r="I1877" s="85"/>
    </row>
    <row r="1878" spans="1:9" ht="57.6" x14ac:dyDescent="0.3">
      <c r="A1878" s="59"/>
      <c r="B1878" s="63" t="s">
        <v>747</v>
      </c>
      <c r="C1878" s="55"/>
      <c r="D1878" s="65"/>
      <c r="F1878" s="65"/>
      <c r="G1878" s="66" t="s">
        <v>2235</v>
      </c>
      <c r="H1878" s="55"/>
      <c r="I1878" s="55"/>
    </row>
    <row r="1879" spans="1:9" ht="57.6" x14ac:dyDescent="0.3">
      <c r="A1879" s="59"/>
      <c r="B1879" s="63" t="s">
        <v>797</v>
      </c>
      <c r="C1879" s="85"/>
      <c r="D1879" s="65"/>
      <c r="F1879" s="65"/>
      <c r="G1879" s="85" t="s">
        <v>2262</v>
      </c>
      <c r="H1879" s="85"/>
      <c r="I1879" s="85"/>
    </row>
    <row r="1880" spans="1:9" x14ac:dyDescent="0.3">
      <c r="A1880" s="59"/>
      <c r="B1880" s="63" t="s">
        <v>799</v>
      </c>
      <c r="C1880" s="85"/>
      <c r="D1880" s="65"/>
      <c r="F1880" s="65"/>
      <c r="G1880" s="85" t="s">
        <v>2263</v>
      </c>
      <c r="H1880" s="85"/>
      <c r="I1880" s="85"/>
    </row>
    <row r="1881" spans="1:9" ht="43.2" x14ac:dyDescent="0.3">
      <c r="A1881" s="59"/>
      <c r="B1881" s="63" t="s">
        <v>749</v>
      </c>
      <c r="C1881" s="55"/>
      <c r="D1881" s="65"/>
      <c r="F1881" s="65"/>
      <c r="G1881" s="66" t="s">
        <v>2236</v>
      </c>
      <c r="H1881" s="55"/>
      <c r="I1881" s="55"/>
    </row>
    <row r="1882" spans="1:9" ht="57.6" x14ac:dyDescent="0.3">
      <c r="A1882" s="59"/>
      <c r="B1882" s="63" t="s">
        <v>797</v>
      </c>
      <c r="C1882" s="85"/>
      <c r="D1882" s="65"/>
      <c r="F1882" s="65"/>
      <c r="G1882" s="85" t="s">
        <v>2262</v>
      </c>
      <c r="H1882" s="85"/>
      <c r="I1882" s="85"/>
    </row>
    <row r="1883" spans="1:9" x14ac:dyDescent="0.3">
      <c r="A1883" s="59"/>
      <c r="B1883" s="63" t="s">
        <v>799</v>
      </c>
      <c r="C1883" s="85"/>
      <c r="D1883" s="65"/>
      <c r="F1883" s="65"/>
      <c r="G1883" s="85" t="s">
        <v>2263</v>
      </c>
      <c r="H1883" s="85"/>
      <c r="I1883" s="85"/>
    </row>
    <row r="1884" spans="1:9" ht="100.8" x14ac:dyDescent="0.3">
      <c r="A1884" s="59">
        <v>301110200</v>
      </c>
      <c r="B1884" s="63"/>
      <c r="C1884" s="78"/>
      <c r="D1884" s="56"/>
      <c r="F1884" s="78" t="s">
        <v>2572</v>
      </c>
      <c r="G1884" s="78"/>
      <c r="H1884" s="78"/>
      <c r="I1884" s="56"/>
    </row>
    <row r="1885" spans="1:9" ht="57.6" x14ac:dyDescent="0.3">
      <c r="A1885" s="59"/>
      <c r="B1885" s="63" t="s">
        <v>545</v>
      </c>
      <c r="C1885" s="86"/>
      <c r="D1885" s="65"/>
      <c r="F1885" s="65"/>
      <c r="G1885" s="86" t="s">
        <v>2094</v>
      </c>
      <c r="H1885" s="86"/>
      <c r="I1885" s="85"/>
    </row>
    <row r="1886" spans="1:9" ht="100.8" x14ac:dyDescent="0.3">
      <c r="A1886" s="59"/>
      <c r="B1886" s="63" t="s">
        <v>743</v>
      </c>
      <c r="C1886" s="66"/>
      <c r="D1886" s="65"/>
      <c r="F1886" s="65"/>
      <c r="G1886" s="66" t="s">
        <v>2233</v>
      </c>
      <c r="H1886" s="66"/>
      <c r="I1886" s="66"/>
    </row>
    <row r="1887" spans="1:9" ht="100.8" x14ac:dyDescent="0.3">
      <c r="A1887" s="59"/>
      <c r="B1887" s="85" t="s">
        <v>547</v>
      </c>
      <c r="C1887" s="66"/>
      <c r="D1887" s="65"/>
      <c r="F1887" s="65"/>
      <c r="G1887" s="66" t="s">
        <v>2095</v>
      </c>
      <c r="H1887" s="66"/>
      <c r="I1887" s="66"/>
    </row>
    <row r="1888" spans="1:9" ht="57.6" x14ac:dyDescent="0.3">
      <c r="A1888" s="59"/>
      <c r="B1888" s="85" t="s">
        <v>549</v>
      </c>
      <c r="C1888" s="66"/>
      <c r="D1888" s="65"/>
      <c r="F1888" s="65"/>
      <c r="G1888" s="66" t="s">
        <v>2096</v>
      </c>
      <c r="H1888" s="66"/>
      <c r="I1888" s="66"/>
    </row>
    <row r="1889" spans="1:9" ht="72" x14ac:dyDescent="0.3">
      <c r="A1889" s="59"/>
      <c r="B1889" s="85" t="s">
        <v>551</v>
      </c>
      <c r="C1889" s="66"/>
      <c r="D1889" s="65"/>
      <c r="F1889" s="65"/>
      <c r="G1889" s="66" t="s">
        <v>2097</v>
      </c>
      <c r="H1889" s="66"/>
      <c r="I1889" s="66"/>
    </row>
    <row r="1890" spans="1:9" ht="86.4" x14ac:dyDescent="0.3">
      <c r="A1890" s="59"/>
      <c r="B1890" s="63" t="s">
        <v>745</v>
      </c>
      <c r="C1890" s="66"/>
      <c r="D1890" s="65"/>
      <c r="F1890" s="65"/>
      <c r="G1890" s="66" t="s">
        <v>2234</v>
      </c>
      <c r="H1890" s="66"/>
      <c r="I1890" s="66"/>
    </row>
    <row r="1891" spans="1:9" ht="57.6" x14ac:dyDescent="0.3">
      <c r="A1891" s="59"/>
      <c r="B1891" s="63" t="s">
        <v>747</v>
      </c>
      <c r="C1891" s="66"/>
      <c r="D1891" s="65"/>
      <c r="F1891" s="65"/>
      <c r="G1891" s="66" t="s">
        <v>2235</v>
      </c>
      <c r="H1891" s="66"/>
      <c r="I1891" s="66"/>
    </row>
    <row r="1892" spans="1:9" ht="43.2" x14ac:dyDescent="0.3">
      <c r="A1892" s="59"/>
      <c r="B1892" s="63" t="s">
        <v>749</v>
      </c>
      <c r="C1892" s="66"/>
      <c r="D1892" s="65"/>
      <c r="F1892" s="65"/>
      <c r="G1892" s="66" t="s">
        <v>2236</v>
      </c>
      <c r="H1892" s="66"/>
      <c r="I1892" s="66"/>
    </row>
    <row r="1893" spans="1:9" ht="72" x14ac:dyDescent="0.3">
      <c r="A1893" s="59"/>
      <c r="B1893" s="85" t="s">
        <v>553</v>
      </c>
      <c r="C1893" s="66"/>
      <c r="D1893" s="65"/>
      <c r="F1893" s="65"/>
      <c r="G1893" s="66" t="s">
        <v>2098</v>
      </c>
      <c r="H1893" s="66"/>
      <c r="I1893" s="66"/>
    </row>
    <row r="1894" spans="1:9" ht="72" x14ac:dyDescent="0.3">
      <c r="A1894" s="59"/>
      <c r="B1894" s="85" t="s">
        <v>555</v>
      </c>
      <c r="C1894" s="66"/>
      <c r="D1894" s="65"/>
      <c r="F1894" s="65"/>
      <c r="G1894" s="66" t="s">
        <v>2099</v>
      </c>
      <c r="H1894" s="66"/>
      <c r="I1894" s="66"/>
    </row>
    <row r="1895" spans="1:9" ht="86.4" x14ac:dyDescent="0.3">
      <c r="A1895" s="59"/>
      <c r="B1895" s="63" t="s">
        <v>795</v>
      </c>
      <c r="C1895" s="86"/>
      <c r="D1895" s="56"/>
      <c r="F1895" s="65"/>
      <c r="G1895" s="86" t="s">
        <v>2261</v>
      </c>
      <c r="H1895" s="86"/>
      <c r="I1895" s="56"/>
    </row>
    <row r="1896" spans="1:9" ht="100.8" x14ac:dyDescent="0.3">
      <c r="A1896" s="59"/>
      <c r="B1896" s="63" t="s">
        <v>743</v>
      </c>
      <c r="C1896" s="55"/>
      <c r="D1896" s="65"/>
      <c r="F1896" s="65"/>
      <c r="G1896" s="66" t="s">
        <v>2233</v>
      </c>
      <c r="H1896" s="55"/>
      <c r="I1896" s="55"/>
    </row>
    <row r="1897" spans="1:9" ht="57.6" x14ac:dyDescent="0.3">
      <c r="A1897" s="59"/>
      <c r="B1897" s="63" t="s">
        <v>797</v>
      </c>
      <c r="C1897" s="85"/>
      <c r="D1897" s="65"/>
      <c r="F1897" s="65"/>
      <c r="G1897" s="85" t="s">
        <v>2262</v>
      </c>
      <c r="H1897" s="85"/>
      <c r="I1897" s="85"/>
    </row>
    <row r="1898" spans="1:9" x14ac:dyDescent="0.3">
      <c r="A1898" s="59"/>
      <c r="B1898" s="63" t="s">
        <v>799</v>
      </c>
      <c r="C1898" s="85"/>
      <c r="D1898" s="65"/>
      <c r="F1898" s="65"/>
      <c r="G1898" s="85" t="s">
        <v>2263</v>
      </c>
      <c r="H1898" s="85"/>
      <c r="I1898" s="85"/>
    </row>
    <row r="1899" spans="1:9" ht="100.8" x14ac:dyDescent="0.3">
      <c r="A1899" s="59"/>
      <c r="B1899" s="85" t="s">
        <v>547</v>
      </c>
      <c r="C1899" s="55"/>
      <c r="D1899" s="65"/>
      <c r="F1899" s="65"/>
      <c r="G1899" s="55" t="s">
        <v>2095</v>
      </c>
      <c r="H1899" s="55"/>
      <c r="I1899" s="55"/>
    </row>
    <row r="1900" spans="1:9" ht="57.6" x14ac:dyDescent="0.3">
      <c r="A1900" s="59"/>
      <c r="B1900" s="63" t="s">
        <v>797</v>
      </c>
      <c r="C1900" s="85"/>
      <c r="D1900" s="65"/>
      <c r="F1900" s="65"/>
      <c r="G1900" s="85" t="s">
        <v>2262</v>
      </c>
      <c r="H1900" s="85"/>
      <c r="I1900" s="85"/>
    </row>
    <row r="1901" spans="1:9" x14ac:dyDescent="0.3">
      <c r="A1901" s="59"/>
      <c r="B1901" s="63" t="s">
        <v>799</v>
      </c>
      <c r="C1901" s="85"/>
      <c r="D1901" s="65"/>
      <c r="F1901" s="65"/>
      <c r="G1901" s="85" t="s">
        <v>2263</v>
      </c>
      <c r="H1901" s="85"/>
      <c r="I1901" s="85"/>
    </row>
    <row r="1902" spans="1:9" ht="57.6" x14ac:dyDescent="0.3">
      <c r="A1902" s="59"/>
      <c r="B1902" s="85" t="s">
        <v>549</v>
      </c>
      <c r="C1902" s="55"/>
      <c r="D1902" s="65"/>
      <c r="F1902" s="65"/>
      <c r="G1902" s="66" t="s">
        <v>2096</v>
      </c>
      <c r="H1902" s="55"/>
      <c r="I1902" s="55"/>
    </row>
    <row r="1903" spans="1:9" ht="57.6" x14ac:dyDescent="0.3">
      <c r="A1903" s="59"/>
      <c r="B1903" s="63" t="s">
        <v>797</v>
      </c>
      <c r="C1903" s="85"/>
      <c r="D1903" s="65"/>
      <c r="F1903" s="65"/>
      <c r="G1903" s="85" t="s">
        <v>2262</v>
      </c>
      <c r="H1903" s="85"/>
      <c r="I1903" s="85"/>
    </row>
    <row r="1904" spans="1:9" x14ac:dyDescent="0.3">
      <c r="A1904" s="59"/>
      <c r="B1904" s="63" t="s">
        <v>799</v>
      </c>
      <c r="C1904" s="85"/>
      <c r="D1904" s="65"/>
      <c r="F1904" s="65"/>
      <c r="G1904" s="85" t="s">
        <v>2263</v>
      </c>
      <c r="H1904" s="85"/>
      <c r="I1904" s="85"/>
    </row>
    <row r="1905" spans="1:9" ht="72" x14ac:dyDescent="0.3">
      <c r="A1905" s="59"/>
      <c r="B1905" s="85" t="s">
        <v>551</v>
      </c>
      <c r="C1905" s="55"/>
      <c r="D1905" s="65"/>
      <c r="F1905" s="65"/>
      <c r="G1905" s="55" t="s">
        <v>2097</v>
      </c>
      <c r="H1905" s="55"/>
      <c r="I1905" s="55"/>
    </row>
    <row r="1906" spans="1:9" ht="57.6" x14ac:dyDescent="0.3">
      <c r="A1906" s="59"/>
      <c r="B1906" s="63" t="s">
        <v>797</v>
      </c>
      <c r="C1906" s="85"/>
      <c r="D1906" s="65"/>
      <c r="F1906" s="65"/>
      <c r="G1906" s="85" t="s">
        <v>2262</v>
      </c>
      <c r="H1906" s="85"/>
      <c r="I1906" s="85"/>
    </row>
    <row r="1907" spans="1:9" x14ac:dyDescent="0.3">
      <c r="A1907" s="59"/>
      <c r="B1907" s="63" t="s">
        <v>799</v>
      </c>
      <c r="C1907" s="85"/>
      <c r="D1907" s="65"/>
      <c r="F1907" s="65"/>
      <c r="G1907" s="85" t="s">
        <v>2263</v>
      </c>
      <c r="H1907" s="85"/>
      <c r="I1907" s="85"/>
    </row>
    <row r="1908" spans="1:9" ht="86.4" x14ac:dyDescent="0.3">
      <c r="A1908" s="59"/>
      <c r="B1908" s="63" t="s">
        <v>745</v>
      </c>
      <c r="C1908" s="55"/>
      <c r="D1908" s="65"/>
      <c r="F1908" s="65"/>
      <c r="G1908" s="66" t="s">
        <v>2234</v>
      </c>
      <c r="H1908" s="55"/>
      <c r="I1908" s="55"/>
    </row>
    <row r="1909" spans="1:9" ht="57.6" x14ac:dyDescent="0.3">
      <c r="A1909" s="59"/>
      <c r="B1909" s="63" t="s">
        <v>797</v>
      </c>
      <c r="C1909" s="85"/>
      <c r="D1909" s="65"/>
      <c r="F1909" s="65"/>
      <c r="G1909" s="85" t="s">
        <v>2262</v>
      </c>
      <c r="H1909" s="85"/>
      <c r="I1909" s="85"/>
    </row>
    <row r="1910" spans="1:9" x14ac:dyDescent="0.3">
      <c r="A1910" s="59"/>
      <c r="B1910" s="63" t="s">
        <v>799</v>
      </c>
      <c r="C1910" s="85"/>
      <c r="D1910" s="65"/>
      <c r="F1910" s="65"/>
      <c r="G1910" s="85" t="s">
        <v>2263</v>
      </c>
      <c r="H1910" s="85"/>
      <c r="I1910" s="85"/>
    </row>
    <row r="1911" spans="1:9" ht="57.6" x14ac:dyDescent="0.3">
      <c r="A1911" s="59"/>
      <c r="B1911" s="63" t="s">
        <v>747</v>
      </c>
      <c r="C1911" s="55"/>
      <c r="D1911" s="65"/>
      <c r="F1911" s="65"/>
      <c r="G1911" s="66" t="s">
        <v>2235</v>
      </c>
      <c r="H1911" s="55"/>
      <c r="I1911" s="55"/>
    </row>
    <row r="1912" spans="1:9" ht="57.6" x14ac:dyDescent="0.3">
      <c r="A1912" s="59"/>
      <c r="B1912" s="63" t="s">
        <v>797</v>
      </c>
      <c r="C1912" s="85"/>
      <c r="D1912" s="65"/>
      <c r="F1912" s="65"/>
      <c r="G1912" s="85" t="s">
        <v>2262</v>
      </c>
      <c r="H1912" s="85"/>
      <c r="I1912" s="85"/>
    </row>
    <row r="1913" spans="1:9" x14ac:dyDescent="0.3">
      <c r="A1913" s="59"/>
      <c r="B1913" s="63" t="s">
        <v>799</v>
      </c>
      <c r="C1913" s="85"/>
      <c r="D1913" s="65"/>
      <c r="F1913" s="65"/>
      <c r="G1913" s="85" t="s">
        <v>2263</v>
      </c>
      <c r="H1913" s="85"/>
      <c r="I1913" s="85"/>
    </row>
    <row r="1914" spans="1:9" ht="43.2" x14ac:dyDescent="0.3">
      <c r="A1914" s="59"/>
      <c r="B1914" s="63" t="s">
        <v>749</v>
      </c>
      <c r="C1914" s="55"/>
      <c r="D1914" s="65"/>
      <c r="F1914" s="65"/>
      <c r="G1914" s="66" t="s">
        <v>2236</v>
      </c>
      <c r="H1914" s="55"/>
      <c r="I1914" s="55"/>
    </row>
    <row r="1915" spans="1:9" ht="57.6" x14ac:dyDescent="0.3">
      <c r="A1915" s="59"/>
      <c r="B1915" s="63" t="s">
        <v>797</v>
      </c>
      <c r="C1915" s="85"/>
      <c r="D1915" s="65"/>
      <c r="F1915" s="65"/>
      <c r="G1915" s="85" t="s">
        <v>2262</v>
      </c>
      <c r="H1915" s="85"/>
      <c r="I1915" s="85"/>
    </row>
    <row r="1916" spans="1:9" x14ac:dyDescent="0.3">
      <c r="A1916" s="59"/>
      <c r="B1916" s="63" t="s">
        <v>799</v>
      </c>
      <c r="C1916" s="85"/>
      <c r="D1916" s="65"/>
      <c r="F1916" s="65"/>
      <c r="G1916" s="85" t="s">
        <v>2263</v>
      </c>
      <c r="H1916" s="85"/>
      <c r="I1916" s="85"/>
    </row>
    <row r="1917" spans="1:9" ht="100.8" x14ac:dyDescent="0.3">
      <c r="A1917" s="59">
        <v>301110300</v>
      </c>
      <c r="B1917" s="63"/>
      <c r="C1917" s="78"/>
      <c r="D1917" s="56"/>
      <c r="F1917" s="78" t="s">
        <v>2573</v>
      </c>
      <c r="G1917" s="78"/>
      <c r="H1917" s="78"/>
      <c r="I1917" s="56"/>
    </row>
    <row r="1918" spans="1:9" ht="57.6" x14ac:dyDescent="0.3">
      <c r="A1918" s="59"/>
      <c r="B1918" s="63" t="s">
        <v>545</v>
      </c>
      <c r="C1918" s="86"/>
      <c r="D1918" s="65"/>
      <c r="F1918" s="65"/>
      <c r="G1918" s="86" t="s">
        <v>2094</v>
      </c>
      <c r="H1918" s="86"/>
      <c r="I1918" s="85"/>
    </row>
    <row r="1919" spans="1:9" ht="100.8" x14ac:dyDescent="0.3">
      <c r="A1919" s="59"/>
      <c r="B1919" s="63" t="s">
        <v>743</v>
      </c>
      <c r="C1919" s="66"/>
      <c r="D1919" s="65"/>
      <c r="F1919" s="65"/>
      <c r="G1919" s="66" t="s">
        <v>2233</v>
      </c>
      <c r="H1919" s="66"/>
      <c r="I1919" s="66"/>
    </row>
    <row r="1920" spans="1:9" ht="100.8" x14ac:dyDescent="0.3">
      <c r="A1920" s="59"/>
      <c r="B1920" s="85" t="s">
        <v>547</v>
      </c>
      <c r="C1920" s="66"/>
      <c r="D1920" s="65"/>
      <c r="F1920" s="65"/>
      <c r="G1920" s="66" t="s">
        <v>2095</v>
      </c>
      <c r="H1920" s="66"/>
      <c r="I1920" s="66"/>
    </row>
    <row r="1921" spans="1:9" ht="57.6" x14ac:dyDescent="0.3">
      <c r="A1921" s="59"/>
      <c r="B1921" s="85" t="s">
        <v>549</v>
      </c>
      <c r="C1921" s="66"/>
      <c r="D1921" s="65"/>
      <c r="F1921" s="65"/>
      <c r="G1921" s="66" t="s">
        <v>2096</v>
      </c>
      <c r="H1921" s="66"/>
      <c r="I1921" s="66"/>
    </row>
    <row r="1922" spans="1:9" ht="72" x14ac:dyDescent="0.3">
      <c r="A1922" s="59"/>
      <c r="B1922" s="85" t="s">
        <v>551</v>
      </c>
      <c r="C1922" s="66"/>
      <c r="D1922" s="65"/>
      <c r="F1922" s="65"/>
      <c r="G1922" s="66" t="s">
        <v>2097</v>
      </c>
      <c r="H1922" s="66"/>
      <c r="I1922" s="66"/>
    </row>
    <row r="1923" spans="1:9" ht="86.4" x14ac:dyDescent="0.3">
      <c r="A1923" s="59"/>
      <c r="B1923" s="63" t="s">
        <v>745</v>
      </c>
      <c r="C1923" s="66"/>
      <c r="D1923" s="65"/>
      <c r="F1923" s="65"/>
      <c r="G1923" s="66" t="s">
        <v>2234</v>
      </c>
      <c r="H1923" s="66"/>
      <c r="I1923" s="66"/>
    </row>
    <row r="1924" spans="1:9" ht="57.6" x14ac:dyDescent="0.3">
      <c r="A1924" s="59"/>
      <c r="B1924" s="63" t="s">
        <v>747</v>
      </c>
      <c r="C1924" s="66"/>
      <c r="D1924" s="65"/>
      <c r="F1924" s="65"/>
      <c r="G1924" s="66" t="s">
        <v>2235</v>
      </c>
      <c r="H1924" s="66"/>
      <c r="I1924" s="66"/>
    </row>
    <row r="1925" spans="1:9" ht="43.2" x14ac:dyDescent="0.3">
      <c r="A1925" s="59"/>
      <c r="B1925" s="63" t="s">
        <v>749</v>
      </c>
      <c r="C1925" s="66"/>
      <c r="D1925" s="65"/>
      <c r="F1925" s="65"/>
      <c r="G1925" s="66" t="s">
        <v>2236</v>
      </c>
      <c r="H1925" s="66"/>
      <c r="I1925" s="66"/>
    </row>
    <row r="1926" spans="1:9" ht="72" x14ac:dyDescent="0.3">
      <c r="A1926" s="59"/>
      <c r="B1926" s="85" t="s">
        <v>553</v>
      </c>
      <c r="C1926" s="66"/>
      <c r="D1926" s="65"/>
      <c r="F1926" s="65"/>
      <c r="G1926" s="66" t="s">
        <v>2098</v>
      </c>
      <c r="H1926" s="66"/>
      <c r="I1926" s="66"/>
    </row>
    <row r="1927" spans="1:9" ht="72" x14ac:dyDescent="0.3">
      <c r="A1927" s="59"/>
      <c r="B1927" s="85" t="s">
        <v>555</v>
      </c>
      <c r="C1927" s="66"/>
      <c r="D1927" s="65"/>
      <c r="F1927" s="65"/>
      <c r="G1927" s="66" t="s">
        <v>2099</v>
      </c>
      <c r="H1927" s="66"/>
      <c r="I1927" s="66"/>
    </row>
    <row r="1928" spans="1:9" ht="86.4" x14ac:dyDescent="0.3">
      <c r="A1928" s="59"/>
      <c r="B1928" s="63" t="s">
        <v>795</v>
      </c>
      <c r="C1928" s="86"/>
      <c r="D1928" s="56"/>
      <c r="F1928" s="65"/>
      <c r="G1928" s="86" t="s">
        <v>2261</v>
      </c>
      <c r="H1928" s="86"/>
      <c r="I1928" s="56"/>
    </row>
    <row r="1929" spans="1:9" ht="100.8" x14ac:dyDescent="0.3">
      <c r="A1929" s="59"/>
      <c r="B1929" s="63" t="s">
        <v>743</v>
      </c>
      <c r="C1929" s="55"/>
      <c r="D1929" s="65"/>
      <c r="F1929" s="65"/>
      <c r="G1929" s="66" t="s">
        <v>2233</v>
      </c>
      <c r="H1929" s="55"/>
      <c r="I1929" s="55"/>
    </row>
    <row r="1930" spans="1:9" ht="57.6" x14ac:dyDescent="0.3">
      <c r="A1930" s="59"/>
      <c r="B1930" s="63" t="s">
        <v>797</v>
      </c>
      <c r="C1930" s="85"/>
      <c r="D1930" s="65"/>
      <c r="F1930" s="65"/>
      <c r="G1930" s="85" t="s">
        <v>2262</v>
      </c>
      <c r="H1930" s="85"/>
      <c r="I1930" s="85"/>
    </row>
    <row r="1931" spans="1:9" x14ac:dyDescent="0.3">
      <c r="A1931" s="59"/>
      <c r="B1931" s="63" t="s">
        <v>799</v>
      </c>
      <c r="C1931" s="85"/>
      <c r="D1931" s="65"/>
      <c r="F1931" s="65"/>
      <c r="G1931" s="85" t="s">
        <v>2263</v>
      </c>
      <c r="H1931" s="85"/>
      <c r="I1931" s="85"/>
    </row>
    <row r="1932" spans="1:9" ht="100.8" x14ac:dyDescent="0.3">
      <c r="A1932" s="59"/>
      <c r="B1932" s="85" t="s">
        <v>547</v>
      </c>
      <c r="C1932" s="55"/>
      <c r="D1932" s="65"/>
      <c r="F1932" s="65"/>
      <c r="G1932" s="55" t="s">
        <v>2095</v>
      </c>
      <c r="H1932" s="55"/>
      <c r="I1932" s="55"/>
    </row>
    <row r="1933" spans="1:9" ht="57.6" x14ac:dyDescent="0.3">
      <c r="A1933" s="59"/>
      <c r="B1933" s="63" t="s">
        <v>797</v>
      </c>
      <c r="C1933" s="85"/>
      <c r="D1933" s="65"/>
      <c r="F1933" s="65"/>
      <c r="G1933" s="85" t="s">
        <v>2262</v>
      </c>
      <c r="H1933" s="85"/>
      <c r="I1933" s="85"/>
    </row>
    <row r="1934" spans="1:9" x14ac:dyDescent="0.3">
      <c r="A1934" s="59"/>
      <c r="B1934" s="63" t="s">
        <v>799</v>
      </c>
      <c r="C1934" s="85"/>
      <c r="D1934" s="65"/>
      <c r="F1934" s="65"/>
      <c r="G1934" s="85" t="s">
        <v>2263</v>
      </c>
      <c r="H1934" s="85"/>
      <c r="I1934" s="85"/>
    </row>
    <row r="1935" spans="1:9" ht="57.6" x14ac:dyDescent="0.3">
      <c r="A1935" s="59"/>
      <c r="B1935" s="85" t="s">
        <v>549</v>
      </c>
      <c r="C1935" s="55"/>
      <c r="D1935" s="65"/>
      <c r="F1935" s="65"/>
      <c r="G1935" s="66" t="s">
        <v>2096</v>
      </c>
      <c r="H1935" s="55"/>
      <c r="I1935" s="55"/>
    </row>
    <row r="1936" spans="1:9" ht="57.6" x14ac:dyDescent="0.3">
      <c r="A1936" s="59"/>
      <c r="B1936" s="63" t="s">
        <v>797</v>
      </c>
      <c r="C1936" s="85"/>
      <c r="D1936" s="65"/>
      <c r="F1936" s="65"/>
      <c r="G1936" s="85" t="s">
        <v>2262</v>
      </c>
      <c r="H1936" s="85"/>
      <c r="I1936" s="85"/>
    </row>
    <row r="1937" spans="1:9" x14ac:dyDescent="0.3">
      <c r="A1937" s="59"/>
      <c r="B1937" s="63" t="s">
        <v>799</v>
      </c>
      <c r="C1937" s="85"/>
      <c r="D1937" s="65"/>
      <c r="F1937" s="65"/>
      <c r="G1937" s="85" t="s">
        <v>2263</v>
      </c>
      <c r="H1937" s="85"/>
      <c r="I1937" s="85"/>
    </row>
    <row r="1938" spans="1:9" ht="72" x14ac:dyDescent="0.3">
      <c r="A1938" s="59"/>
      <c r="B1938" s="85" t="s">
        <v>551</v>
      </c>
      <c r="C1938" s="55"/>
      <c r="D1938" s="65"/>
      <c r="F1938" s="65"/>
      <c r="G1938" s="55" t="s">
        <v>2097</v>
      </c>
      <c r="H1938" s="55"/>
      <c r="I1938" s="55"/>
    </row>
    <row r="1939" spans="1:9" ht="57.6" x14ac:dyDescent="0.3">
      <c r="A1939" s="59"/>
      <c r="B1939" s="63" t="s">
        <v>797</v>
      </c>
      <c r="C1939" s="85"/>
      <c r="D1939" s="65"/>
      <c r="F1939" s="65"/>
      <c r="G1939" s="85" t="s">
        <v>2262</v>
      </c>
      <c r="H1939" s="85"/>
      <c r="I1939" s="85"/>
    </row>
    <row r="1940" spans="1:9" x14ac:dyDescent="0.3">
      <c r="A1940" s="59"/>
      <c r="B1940" s="63" t="s">
        <v>799</v>
      </c>
      <c r="C1940" s="85"/>
      <c r="D1940" s="65"/>
      <c r="F1940" s="65"/>
      <c r="G1940" s="85" t="s">
        <v>2263</v>
      </c>
      <c r="H1940" s="85"/>
      <c r="I1940" s="85"/>
    </row>
    <row r="1941" spans="1:9" ht="86.4" x14ac:dyDescent="0.3">
      <c r="A1941" s="59"/>
      <c r="B1941" s="63" t="s">
        <v>745</v>
      </c>
      <c r="C1941" s="55"/>
      <c r="D1941" s="65"/>
      <c r="F1941" s="65"/>
      <c r="G1941" s="66" t="s">
        <v>2234</v>
      </c>
      <c r="H1941" s="55"/>
      <c r="I1941" s="55"/>
    </row>
    <row r="1942" spans="1:9" ht="57.6" x14ac:dyDescent="0.3">
      <c r="A1942" s="59"/>
      <c r="B1942" s="63" t="s">
        <v>797</v>
      </c>
      <c r="C1942" s="85"/>
      <c r="D1942" s="65"/>
      <c r="F1942" s="65"/>
      <c r="G1942" s="85" t="s">
        <v>2262</v>
      </c>
      <c r="H1942" s="85"/>
      <c r="I1942" s="85"/>
    </row>
    <row r="1943" spans="1:9" x14ac:dyDescent="0.3">
      <c r="A1943" s="59"/>
      <c r="B1943" s="63" t="s">
        <v>799</v>
      </c>
      <c r="C1943" s="85"/>
      <c r="D1943" s="65"/>
      <c r="F1943" s="65"/>
      <c r="G1943" s="85" t="s">
        <v>2263</v>
      </c>
      <c r="H1943" s="85"/>
      <c r="I1943" s="85"/>
    </row>
    <row r="1944" spans="1:9" ht="57.6" x14ac:dyDescent="0.3">
      <c r="A1944" s="59"/>
      <c r="B1944" s="63" t="s">
        <v>747</v>
      </c>
      <c r="C1944" s="55"/>
      <c r="D1944" s="65"/>
      <c r="F1944" s="65"/>
      <c r="G1944" s="66" t="s">
        <v>2235</v>
      </c>
      <c r="H1944" s="55"/>
      <c r="I1944" s="55"/>
    </row>
    <row r="1945" spans="1:9" ht="57.6" x14ac:dyDescent="0.3">
      <c r="A1945" s="59"/>
      <c r="B1945" s="63" t="s">
        <v>797</v>
      </c>
      <c r="C1945" s="85"/>
      <c r="D1945" s="65"/>
      <c r="F1945" s="65"/>
      <c r="G1945" s="85" t="s">
        <v>2262</v>
      </c>
      <c r="H1945" s="85"/>
      <c r="I1945" s="85"/>
    </row>
    <row r="1946" spans="1:9" x14ac:dyDescent="0.3">
      <c r="A1946" s="59"/>
      <c r="B1946" s="63" t="s">
        <v>799</v>
      </c>
      <c r="C1946" s="85"/>
      <c r="D1946" s="65"/>
      <c r="F1946" s="65"/>
      <c r="G1946" s="85" t="s">
        <v>2263</v>
      </c>
      <c r="H1946" s="85"/>
      <c r="I1946" s="85"/>
    </row>
    <row r="1947" spans="1:9" ht="43.2" x14ac:dyDescent="0.3">
      <c r="A1947" s="59"/>
      <c r="B1947" s="63" t="s">
        <v>749</v>
      </c>
      <c r="C1947" s="55"/>
      <c r="D1947" s="65"/>
      <c r="F1947" s="65"/>
      <c r="G1947" s="66" t="s">
        <v>2236</v>
      </c>
      <c r="H1947" s="55"/>
      <c r="I1947" s="55"/>
    </row>
    <row r="1948" spans="1:9" ht="57.6" x14ac:dyDescent="0.3">
      <c r="A1948" s="59"/>
      <c r="B1948" s="63" t="s">
        <v>797</v>
      </c>
      <c r="C1948" s="85"/>
      <c r="D1948" s="65"/>
      <c r="F1948" s="65"/>
      <c r="G1948" s="85" t="s">
        <v>2262</v>
      </c>
      <c r="H1948" s="85"/>
      <c r="I1948" s="85"/>
    </row>
    <row r="1949" spans="1:9" x14ac:dyDescent="0.3">
      <c r="A1949" s="59"/>
      <c r="B1949" s="63" t="s">
        <v>799</v>
      </c>
      <c r="C1949" s="85"/>
      <c r="D1949" s="65"/>
      <c r="F1949" s="65"/>
      <c r="G1949" s="85" t="s">
        <v>2263</v>
      </c>
      <c r="H1949" s="85"/>
      <c r="I1949" s="85"/>
    </row>
    <row r="1950" spans="1:9" ht="172.8" x14ac:dyDescent="0.3">
      <c r="A1950" s="59">
        <v>301110400</v>
      </c>
      <c r="B1950" s="63"/>
      <c r="C1950" s="78"/>
      <c r="D1950" s="56"/>
      <c r="F1950" s="78" t="s">
        <v>2574</v>
      </c>
      <c r="G1950" s="78"/>
      <c r="H1950" s="78"/>
      <c r="I1950" s="56"/>
    </row>
    <row r="1951" spans="1:9" ht="57.6" x14ac:dyDescent="0.3">
      <c r="A1951" s="59"/>
      <c r="B1951" s="63" t="s">
        <v>545</v>
      </c>
      <c r="C1951" s="86"/>
      <c r="D1951" s="65"/>
      <c r="F1951" s="65"/>
      <c r="G1951" s="86" t="s">
        <v>2094</v>
      </c>
      <c r="H1951" s="86"/>
      <c r="I1951" s="85"/>
    </row>
    <row r="1952" spans="1:9" ht="100.8" x14ac:dyDescent="0.3">
      <c r="A1952" s="59"/>
      <c r="B1952" s="63" t="s">
        <v>743</v>
      </c>
      <c r="C1952" s="66"/>
      <c r="D1952" s="65"/>
      <c r="F1952" s="65"/>
      <c r="G1952" s="66" t="s">
        <v>2233</v>
      </c>
      <c r="H1952" s="66"/>
      <c r="I1952" s="66"/>
    </row>
    <row r="1953" spans="1:9" ht="100.8" x14ac:dyDescent="0.3">
      <c r="A1953" s="59"/>
      <c r="B1953" s="85" t="s">
        <v>547</v>
      </c>
      <c r="C1953" s="66"/>
      <c r="D1953" s="65"/>
      <c r="F1953" s="65"/>
      <c r="G1953" s="66" t="s">
        <v>2095</v>
      </c>
      <c r="H1953" s="66"/>
      <c r="I1953" s="66"/>
    </row>
    <row r="1954" spans="1:9" ht="57.6" x14ac:dyDescent="0.3">
      <c r="A1954" s="59"/>
      <c r="B1954" s="85" t="s">
        <v>549</v>
      </c>
      <c r="C1954" s="66"/>
      <c r="D1954" s="65"/>
      <c r="F1954" s="65"/>
      <c r="G1954" s="66" t="s">
        <v>2096</v>
      </c>
      <c r="H1954" s="66"/>
      <c r="I1954" s="66"/>
    </row>
    <row r="1955" spans="1:9" ht="72" x14ac:dyDescent="0.3">
      <c r="A1955" s="59"/>
      <c r="B1955" s="85" t="s">
        <v>551</v>
      </c>
      <c r="C1955" s="66"/>
      <c r="D1955" s="65"/>
      <c r="F1955" s="65"/>
      <c r="G1955" s="66" t="s">
        <v>2097</v>
      </c>
      <c r="H1955" s="66"/>
      <c r="I1955" s="66"/>
    </row>
    <row r="1956" spans="1:9" ht="86.4" x14ac:dyDescent="0.3">
      <c r="A1956" s="59"/>
      <c r="B1956" s="63" t="s">
        <v>745</v>
      </c>
      <c r="C1956" s="66"/>
      <c r="D1956" s="65"/>
      <c r="F1956" s="65"/>
      <c r="G1956" s="66" t="s">
        <v>2234</v>
      </c>
      <c r="H1956" s="66"/>
      <c r="I1956" s="66"/>
    </row>
    <row r="1957" spans="1:9" ht="57.6" x14ac:dyDescent="0.3">
      <c r="A1957" s="59"/>
      <c r="B1957" s="63" t="s">
        <v>747</v>
      </c>
      <c r="C1957" s="66"/>
      <c r="D1957" s="65"/>
      <c r="F1957" s="65"/>
      <c r="G1957" s="66" t="s">
        <v>2235</v>
      </c>
      <c r="H1957" s="66"/>
      <c r="I1957" s="66"/>
    </row>
    <row r="1958" spans="1:9" ht="43.2" x14ac:dyDescent="0.3">
      <c r="A1958" s="59"/>
      <c r="B1958" s="63" t="s">
        <v>749</v>
      </c>
      <c r="C1958" s="66"/>
      <c r="D1958" s="65"/>
      <c r="F1958" s="65"/>
      <c r="G1958" s="66" t="s">
        <v>2236</v>
      </c>
      <c r="H1958" s="66"/>
      <c r="I1958" s="66"/>
    </row>
    <row r="1959" spans="1:9" ht="72" x14ac:dyDescent="0.3">
      <c r="A1959" s="59"/>
      <c r="B1959" s="85" t="s">
        <v>553</v>
      </c>
      <c r="C1959" s="66"/>
      <c r="D1959" s="65"/>
      <c r="F1959" s="65"/>
      <c r="G1959" s="66" t="s">
        <v>2098</v>
      </c>
      <c r="H1959" s="66"/>
      <c r="I1959" s="66"/>
    </row>
    <row r="1960" spans="1:9" ht="72" x14ac:dyDescent="0.3">
      <c r="A1960" s="59"/>
      <c r="B1960" s="85" t="s">
        <v>555</v>
      </c>
      <c r="C1960" s="66"/>
      <c r="D1960" s="65"/>
      <c r="F1960" s="65"/>
      <c r="G1960" s="66" t="s">
        <v>2099</v>
      </c>
      <c r="H1960" s="66"/>
      <c r="I1960" s="66"/>
    </row>
    <row r="1961" spans="1:9" ht="86.4" x14ac:dyDescent="0.3">
      <c r="A1961" s="59"/>
      <c r="B1961" s="63" t="s">
        <v>795</v>
      </c>
      <c r="C1961" s="86"/>
      <c r="D1961" s="56"/>
      <c r="F1961" s="65"/>
      <c r="G1961" s="86" t="s">
        <v>2261</v>
      </c>
      <c r="H1961" s="86"/>
      <c r="I1961" s="56"/>
    </row>
    <row r="1962" spans="1:9" ht="100.8" x14ac:dyDescent="0.3">
      <c r="A1962" s="59"/>
      <c r="B1962" s="63" t="s">
        <v>743</v>
      </c>
      <c r="C1962" s="55"/>
      <c r="D1962" s="65"/>
      <c r="F1962" s="65"/>
      <c r="G1962" s="66" t="s">
        <v>2233</v>
      </c>
      <c r="H1962" s="55"/>
      <c r="I1962" s="55"/>
    </row>
    <row r="1963" spans="1:9" ht="57.6" x14ac:dyDescent="0.3">
      <c r="A1963" s="59"/>
      <c r="B1963" s="63" t="s">
        <v>797</v>
      </c>
      <c r="C1963" s="85"/>
      <c r="D1963" s="65"/>
      <c r="F1963" s="65"/>
      <c r="G1963" s="85" t="s">
        <v>2262</v>
      </c>
      <c r="H1963" s="85"/>
      <c r="I1963" s="85"/>
    </row>
    <row r="1964" spans="1:9" x14ac:dyDescent="0.3">
      <c r="A1964" s="59"/>
      <c r="B1964" s="63" t="s">
        <v>799</v>
      </c>
      <c r="C1964" s="85"/>
      <c r="D1964" s="65"/>
      <c r="F1964" s="65"/>
      <c r="G1964" s="85" t="s">
        <v>2263</v>
      </c>
      <c r="H1964" s="85"/>
      <c r="I1964" s="85"/>
    </row>
    <row r="1965" spans="1:9" ht="100.8" x14ac:dyDescent="0.3">
      <c r="A1965" s="59"/>
      <c r="B1965" s="85" t="s">
        <v>547</v>
      </c>
      <c r="C1965" s="55"/>
      <c r="D1965" s="65"/>
      <c r="F1965" s="65"/>
      <c r="G1965" s="55" t="s">
        <v>2095</v>
      </c>
      <c r="H1965" s="55"/>
      <c r="I1965" s="55"/>
    </row>
    <row r="1966" spans="1:9" ht="57.6" x14ac:dyDescent="0.3">
      <c r="A1966" s="59"/>
      <c r="B1966" s="63" t="s">
        <v>797</v>
      </c>
      <c r="C1966" s="85"/>
      <c r="D1966" s="65"/>
      <c r="F1966" s="65"/>
      <c r="G1966" s="85" t="s">
        <v>2262</v>
      </c>
      <c r="H1966" s="85"/>
      <c r="I1966" s="85"/>
    </row>
    <row r="1967" spans="1:9" x14ac:dyDescent="0.3">
      <c r="A1967" s="59"/>
      <c r="B1967" s="63" t="s">
        <v>799</v>
      </c>
      <c r="C1967" s="85"/>
      <c r="D1967" s="65"/>
      <c r="F1967" s="65"/>
      <c r="G1967" s="85" t="s">
        <v>2263</v>
      </c>
      <c r="H1967" s="85"/>
      <c r="I1967" s="85"/>
    </row>
    <row r="1968" spans="1:9" ht="57.6" x14ac:dyDescent="0.3">
      <c r="A1968" s="59"/>
      <c r="B1968" s="85" t="s">
        <v>549</v>
      </c>
      <c r="C1968" s="55"/>
      <c r="D1968" s="65"/>
      <c r="F1968" s="65"/>
      <c r="G1968" s="66" t="s">
        <v>2096</v>
      </c>
      <c r="H1968" s="55"/>
      <c r="I1968" s="55"/>
    </row>
    <row r="1969" spans="1:9" ht="57.6" x14ac:dyDescent="0.3">
      <c r="A1969" s="59"/>
      <c r="B1969" s="63" t="s">
        <v>797</v>
      </c>
      <c r="C1969" s="85"/>
      <c r="D1969" s="65"/>
      <c r="F1969" s="65"/>
      <c r="G1969" s="85" t="s">
        <v>2262</v>
      </c>
      <c r="H1969" s="85"/>
      <c r="I1969" s="85"/>
    </row>
    <row r="1970" spans="1:9" x14ac:dyDescent="0.3">
      <c r="A1970" s="59"/>
      <c r="B1970" s="63" t="s">
        <v>799</v>
      </c>
      <c r="C1970" s="85"/>
      <c r="D1970" s="65"/>
      <c r="F1970" s="65"/>
      <c r="G1970" s="85" t="s">
        <v>2263</v>
      </c>
      <c r="H1970" s="85"/>
      <c r="I1970" s="85"/>
    </row>
    <row r="1971" spans="1:9" ht="72" x14ac:dyDescent="0.3">
      <c r="A1971" s="59"/>
      <c r="B1971" s="85" t="s">
        <v>551</v>
      </c>
      <c r="C1971" s="55"/>
      <c r="D1971" s="65"/>
      <c r="F1971" s="65"/>
      <c r="G1971" s="55" t="s">
        <v>2097</v>
      </c>
      <c r="H1971" s="55"/>
      <c r="I1971" s="55"/>
    </row>
    <row r="1972" spans="1:9" ht="57.6" x14ac:dyDescent="0.3">
      <c r="A1972" s="59"/>
      <c r="B1972" s="63" t="s">
        <v>797</v>
      </c>
      <c r="C1972" s="85"/>
      <c r="D1972" s="65"/>
      <c r="F1972" s="65"/>
      <c r="G1972" s="85" t="s">
        <v>2262</v>
      </c>
      <c r="H1972" s="85"/>
      <c r="I1972" s="85"/>
    </row>
    <row r="1973" spans="1:9" x14ac:dyDescent="0.3">
      <c r="A1973" s="59"/>
      <c r="B1973" s="63" t="s">
        <v>799</v>
      </c>
      <c r="C1973" s="85"/>
      <c r="D1973" s="65"/>
      <c r="F1973" s="65"/>
      <c r="G1973" s="85" t="s">
        <v>2263</v>
      </c>
      <c r="H1973" s="85"/>
      <c r="I1973" s="85"/>
    </row>
    <row r="1974" spans="1:9" ht="86.4" x14ac:dyDescent="0.3">
      <c r="A1974" s="59"/>
      <c r="B1974" s="63" t="s">
        <v>745</v>
      </c>
      <c r="C1974" s="55"/>
      <c r="D1974" s="65"/>
      <c r="F1974" s="65"/>
      <c r="G1974" s="66" t="s">
        <v>2234</v>
      </c>
      <c r="H1974" s="55"/>
      <c r="I1974" s="55"/>
    </row>
    <row r="1975" spans="1:9" ht="57.6" x14ac:dyDescent="0.3">
      <c r="A1975" s="59"/>
      <c r="B1975" s="63" t="s">
        <v>797</v>
      </c>
      <c r="C1975" s="85"/>
      <c r="D1975" s="65"/>
      <c r="F1975" s="65"/>
      <c r="G1975" s="85" t="s">
        <v>2262</v>
      </c>
      <c r="H1975" s="85"/>
      <c r="I1975" s="85"/>
    </row>
    <row r="1976" spans="1:9" x14ac:dyDescent="0.3">
      <c r="A1976" s="59"/>
      <c r="B1976" s="63" t="s">
        <v>799</v>
      </c>
      <c r="C1976" s="85"/>
      <c r="D1976" s="65"/>
      <c r="F1976" s="65"/>
      <c r="G1976" s="85" t="s">
        <v>2263</v>
      </c>
      <c r="H1976" s="85"/>
      <c r="I1976" s="85"/>
    </row>
    <row r="1977" spans="1:9" ht="57.6" x14ac:dyDescent="0.3">
      <c r="A1977" s="59"/>
      <c r="B1977" s="63" t="s">
        <v>747</v>
      </c>
      <c r="C1977" s="55"/>
      <c r="D1977" s="65"/>
      <c r="F1977" s="65"/>
      <c r="G1977" s="66" t="s">
        <v>2235</v>
      </c>
      <c r="H1977" s="55"/>
      <c r="I1977" s="55"/>
    </row>
    <row r="1978" spans="1:9" ht="57.6" x14ac:dyDescent="0.3">
      <c r="A1978" s="59"/>
      <c r="B1978" s="63" t="s">
        <v>797</v>
      </c>
      <c r="C1978" s="85"/>
      <c r="D1978" s="65"/>
      <c r="F1978" s="65"/>
      <c r="G1978" s="85" t="s">
        <v>2262</v>
      </c>
      <c r="H1978" s="85"/>
      <c r="I1978" s="85"/>
    </row>
    <row r="1979" spans="1:9" x14ac:dyDescent="0.3">
      <c r="A1979" s="59"/>
      <c r="B1979" s="63" t="s">
        <v>799</v>
      </c>
      <c r="C1979" s="85"/>
      <c r="D1979" s="65"/>
      <c r="F1979" s="65"/>
      <c r="G1979" s="85" t="s">
        <v>2263</v>
      </c>
      <c r="H1979" s="85"/>
      <c r="I1979" s="85"/>
    </row>
    <row r="1980" spans="1:9" ht="43.2" x14ac:dyDescent="0.3">
      <c r="A1980" s="59"/>
      <c r="B1980" s="63" t="s">
        <v>749</v>
      </c>
      <c r="C1980" s="55"/>
      <c r="D1980" s="65"/>
      <c r="F1980" s="65"/>
      <c r="G1980" s="66" t="s">
        <v>2236</v>
      </c>
      <c r="H1980" s="55"/>
      <c r="I1980" s="55"/>
    </row>
    <row r="1981" spans="1:9" ht="57.6" x14ac:dyDescent="0.3">
      <c r="A1981" s="59"/>
      <c r="B1981" s="63" t="s">
        <v>797</v>
      </c>
      <c r="C1981" s="85"/>
      <c r="D1981" s="65"/>
      <c r="F1981" s="65"/>
      <c r="G1981" s="85" t="s">
        <v>2262</v>
      </c>
      <c r="H1981" s="85"/>
      <c r="I1981" s="85"/>
    </row>
    <row r="1982" spans="1:9" x14ac:dyDescent="0.3">
      <c r="A1982" s="59"/>
      <c r="B1982" s="63" t="s">
        <v>799</v>
      </c>
      <c r="C1982" s="85"/>
      <c r="D1982" s="65"/>
      <c r="F1982" s="65"/>
      <c r="G1982" s="85" t="s">
        <v>2263</v>
      </c>
      <c r="H1982" s="85"/>
      <c r="I1982" s="85"/>
    </row>
    <row r="1983" spans="1:9" ht="86.4" x14ac:dyDescent="0.3">
      <c r="A1983" s="59">
        <v>301120100</v>
      </c>
      <c r="B1983" s="63"/>
      <c r="C1983" s="78"/>
      <c r="D1983" s="56"/>
      <c r="F1983" s="78" t="s">
        <v>2575</v>
      </c>
      <c r="G1983" s="78"/>
      <c r="H1983" s="78"/>
      <c r="I1983" s="56"/>
    </row>
    <row r="1984" spans="1:9" ht="72" x14ac:dyDescent="0.3">
      <c r="A1984" s="59"/>
      <c r="B1984" s="63" t="s">
        <v>558</v>
      </c>
      <c r="C1984" s="86"/>
      <c r="D1984" s="56"/>
      <c r="F1984" s="65"/>
      <c r="G1984" s="86" t="s">
        <v>2101</v>
      </c>
      <c r="H1984" s="86"/>
      <c r="I1984" s="56"/>
    </row>
    <row r="1985" spans="1:9" ht="72" x14ac:dyDescent="0.3">
      <c r="A1985" s="59"/>
      <c r="B1985" s="85" t="s">
        <v>560</v>
      </c>
      <c r="C1985" s="66"/>
      <c r="D1985" s="56"/>
      <c r="F1985" s="65"/>
      <c r="G1985" s="66" t="s">
        <v>2102</v>
      </c>
      <c r="H1985" s="66"/>
      <c r="I1985" s="56"/>
    </row>
    <row r="1986" spans="1:9" ht="72" x14ac:dyDescent="0.3">
      <c r="A1986" s="59"/>
      <c r="B1986" s="85" t="s">
        <v>562</v>
      </c>
      <c r="C1986" s="66"/>
      <c r="D1986" s="56"/>
      <c r="F1986" s="65"/>
      <c r="G1986" s="66" t="s">
        <v>2103</v>
      </c>
      <c r="H1986" s="66"/>
      <c r="I1986" s="56"/>
    </row>
    <row r="1987" spans="1:9" ht="72" x14ac:dyDescent="0.3">
      <c r="A1987" s="59"/>
      <c r="B1987" s="85" t="s">
        <v>564</v>
      </c>
      <c r="C1987" s="66"/>
      <c r="D1987" s="56"/>
      <c r="F1987" s="65"/>
      <c r="G1987" s="66" t="s">
        <v>2104</v>
      </c>
      <c r="H1987" s="66"/>
      <c r="I1987" s="56"/>
    </row>
    <row r="1988" spans="1:9" ht="86.4" x14ac:dyDescent="0.3">
      <c r="A1988" s="59"/>
      <c r="B1988" s="85" t="s">
        <v>566</v>
      </c>
      <c r="C1988" s="66"/>
      <c r="D1988" s="56"/>
      <c r="F1988" s="65"/>
      <c r="G1988" s="66" t="s">
        <v>2105</v>
      </c>
      <c r="H1988" s="66"/>
      <c r="I1988" s="56"/>
    </row>
    <row r="1989" spans="1:9" ht="72" x14ac:dyDescent="0.3">
      <c r="A1989" s="59"/>
      <c r="B1989" s="85" t="s">
        <v>568</v>
      </c>
      <c r="C1989" s="66"/>
      <c r="D1989" s="56"/>
      <c r="F1989" s="65"/>
      <c r="G1989" s="66" t="s">
        <v>2106</v>
      </c>
      <c r="H1989" s="66"/>
      <c r="I1989" s="56"/>
    </row>
    <row r="1990" spans="1:9" ht="57.6" x14ac:dyDescent="0.3">
      <c r="A1990" s="59"/>
      <c r="B1990" s="63" t="s">
        <v>752</v>
      </c>
      <c r="C1990" s="86"/>
      <c r="D1990" s="56"/>
      <c r="F1990" s="65"/>
      <c r="G1990" s="86" t="s">
        <v>2238</v>
      </c>
      <c r="H1990" s="86"/>
      <c r="I1990" s="56"/>
    </row>
    <row r="1991" spans="1:9" x14ac:dyDescent="0.3">
      <c r="A1991" s="59"/>
      <c r="B1991" s="63" t="s">
        <v>754</v>
      </c>
      <c r="C1991" s="66"/>
      <c r="D1991" s="56"/>
      <c r="F1991" s="65"/>
      <c r="G1991" s="66" t="s">
        <v>2239</v>
      </c>
      <c r="H1991" s="66"/>
      <c r="I1991" s="56"/>
    </row>
    <row r="1992" spans="1:9" ht="28.8" x14ac:dyDescent="0.3">
      <c r="A1992" s="59"/>
      <c r="B1992" s="63" t="s">
        <v>756</v>
      </c>
      <c r="C1992" s="66"/>
      <c r="D1992" s="56"/>
      <c r="F1992" s="65"/>
      <c r="G1992" s="66" t="s">
        <v>2240</v>
      </c>
      <c r="H1992" s="66"/>
      <c r="I1992" s="56"/>
    </row>
    <row r="1993" spans="1:9" ht="28.8" x14ac:dyDescent="0.3">
      <c r="A1993" s="59"/>
      <c r="B1993" s="63" t="s">
        <v>758</v>
      </c>
      <c r="C1993" s="66"/>
      <c r="D1993" s="56"/>
      <c r="F1993" s="65"/>
      <c r="G1993" s="66" t="s">
        <v>2241</v>
      </c>
      <c r="H1993" s="66"/>
      <c r="I1993" s="56"/>
    </row>
    <row r="1994" spans="1:9" x14ac:dyDescent="0.3">
      <c r="A1994" s="59"/>
      <c r="B1994" s="63" t="s">
        <v>760</v>
      </c>
      <c r="C1994" s="66"/>
      <c r="D1994" s="56"/>
      <c r="F1994" s="65"/>
      <c r="G1994" s="66" t="s">
        <v>2242</v>
      </c>
      <c r="H1994" s="66"/>
      <c r="I1994" s="56"/>
    </row>
    <row r="1995" spans="1:9" ht="28.8" x14ac:dyDescent="0.3">
      <c r="A1995" s="59"/>
      <c r="B1995" s="63" t="s">
        <v>762</v>
      </c>
      <c r="C1995" s="66"/>
      <c r="D1995" s="56"/>
      <c r="F1995" s="65"/>
      <c r="G1995" s="66" t="s">
        <v>2243</v>
      </c>
      <c r="H1995" s="66"/>
      <c r="I1995" s="56"/>
    </row>
    <row r="1996" spans="1:9" ht="43.2" x14ac:dyDescent="0.3">
      <c r="A1996" s="59"/>
      <c r="B1996" s="63" t="s">
        <v>764</v>
      </c>
      <c r="C1996" s="86"/>
      <c r="D1996" s="56"/>
      <c r="F1996" s="65"/>
      <c r="G1996" s="86" t="s">
        <v>2244</v>
      </c>
      <c r="H1996" s="86"/>
      <c r="I1996" s="56"/>
    </row>
    <row r="1997" spans="1:9" x14ac:dyDescent="0.3">
      <c r="A1997" s="59"/>
      <c r="B1997" s="63" t="s">
        <v>766</v>
      </c>
      <c r="C1997" s="66"/>
      <c r="D1997" s="56"/>
      <c r="F1997" s="65"/>
      <c r="G1997" s="66" t="s">
        <v>2245</v>
      </c>
      <c r="H1997" s="66"/>
      <c r="I1997" s="56"/>
    </row>
    <row r="1998" spans="1:9" ht="28.8" x14ac:dyDescent="0.3">
      <c r="A1998" s="59"/>
      <c r="B1998" s="63" t="s">
        <v>768</v>
      </c>
      <c r="C1998" s="66"/>
      <c r="D1998" s="56"/>
      <c r="F1998" s="65"/>
      <c r="G1998" s="66" t="s">
        <v>2246</v>
      </c>
      <c r="H1998" s="66"/>
      <c r="I1998" s="56"/>
    </row>
    <row r="1999" spans="1:9" x14ac:dyDescent="0.3">
      <c r="A1999" s="59"/>
      <c r="B1999" s="63" t="s">
        <v>770</v>
      </c>
      <c r="C1999" s="66"/>
      <c r="D1999" s="56"/>
      <c r="F1999" s="65"/>
      <c r="G1999" s="66" t="s">
        <v>2576</v>
      </c>
      <c r="H1999" s="66"/>
      <c r="I1999" s="56"/>
    </row>
    <row r="2000" spans="1:9" ht="72" x14ac:dyDescent="0.3">
      <c r="A2000" s="59"/>
      <c r="B2000" s="63" t="s">
        <v>771</v>
      </c>
      <c r="C2000" s="86"/>
      <c r="D2000" s="56"/>
      <c r="F2000" s="65"/>
      <c r="G2000" s="86" t="s">
        <v>2248</v>
      </c>
      <c r="H2000" s="86"/>
      <c r="I2000" s="56"/>
    </row>
    <row r="2001" spans="1:9" ht="28.8" x14ac:dyDescent="0.3">
      <c r="A2001" s="59"/>
      <c r="B2001" s="63" t="s">
        <v>773</v>
      </c>
      <c r="C2001" s="66"/>
      <c r="D2001" s="56"/>
      <c r="F2001" s="65"/>
      <c r="G2001" s="66" t="s">
        <v>2249</v>
      </c>
      <c r="H2001" s="66"/>
      <c r="I2001" s="56"/>
    </row>
    <row r="2002" spans="1:9" ht="28.8" x14ac:dyDescent="0.3">
      <c r="A2002" s="59"/>
      <c r="B2002" s="63" t="s">
        <v>775</v>
      </c>
      <c r="C2002" s="66"/>
      <c r="D2002" s="56"/>
      <c r="F2002" s="65"/>
      <c r="G2002" s="66" t="s">
        <v>2250</v>
      </c>
      <c r="H2002" s="66"/>
      <c r="I2002" s="56"/>
    </row>
    <row r="2003" spans="1:9" ht="57.6" x14ac:dyDescent="0.3">
      <c r="A2003" s="59"/>
      <c r="B2003" s="63" t="s">
        <v>830</v>
      </c>
      <c r="C2003" s="86"/>
      <c r="D2003" s="56"/>
      <c r="F2003" s="65"/>
      <c r="G2003" s="86" t="s">
        <v>2269</v>
      </c>
      <c r="H2003" s="86"/>
      <c r="I2003" s="56"/>
    </row>
    <row r="2004" spans="1:9" ht="100.8" x14ac:dyDescent="0.3">
      <c r="A2004" s="59">
        <v>301200000</v>
      </c>
      <c r="B2004" s="63"/>
      <c r="C2004" s="101"/>
      <c r="D2004" s="56"/>
      <c r="F2004" s="101" t="s">
        <v>2577</v>
      </c>
      <c r="G2004" s="101"/>
      <c r="H2004" s="101"/>
      <c r="I2004" s="56"/>
    </row>
    <row r="2005" spans="1:9" ht="129.6" x14ac:dyDescent="0.3">
      <c r="A2005" s="59">
        <v>301210000</v>
      </c>
      <c r="B2005" s="63"/>
      <c r="C2005" s="101"/>
      <c r="D2005" s="56"/>
      <c r="F2005" s="101" t="s">
        <v>2578</v>
      </c>
      <c r="G2005" s="101"/>
      <c r="H2005" s="101"/>
      <c r="I2005" s="56"/>
    </row>
    <row r="2006" spans="1:9" ht="115.2" x14ac:dyDescent="0.3">
      <c r="A2006" s="59"/>
      <c r="B2006" s="63" t="s">
        <v>1310</v>
      </c>
      <c r="C2006" s="102"/>
      <c r="D2006" s="56"/>
      <c r="F2006" s="65"/>
      <c r="G2006" s="102" t="s">
        <v>2569</v>
      </c>
      <c r="H2006" s="102"/>
      <c r="I2006" s="56"/>
    </row>
    <row r="2007" spans="1:9" ht="57.6" x14ac:dyDescent="0.3">
      <c r="A2007" s="59"/>
      <c r="B2007" s="63" t="s">
        <v>1327</v>
      </c>
      <c r="C2007" s="102"/>
      <c r="D2007" s="56"/>
      <c r="F2007" s="65"/>
      <c r="G2007" s="102" t="s">
        <v>2579</v>
      </c>
      <c r="H2007" s="102"/>
      <c r="I2007" s="56"/>
    </row>
    <row r="2008" spans="1:9" ht="86.4" x14ac:dyDescent="0.3">
      <c r="A2008" s="59"/>
      <c r="B2008" s="63" t="s">
        <v>1318</v>
      </c>
      <c r="C2008" s="102"/>
      <c r="D2008" s="56"/>
      <c r="F2008" s="65"/>
      <c r="G2008" s="102" t="s">
        <v>2570</v>
      </c>
      <c r="H2008" s="102"/>
      <c r="I2008" s="56"/>
    </row>
    <row r="2009" spans="1:9" ht="57.6" x14ac:dyDescent="0.3">
      <c r="A2009" s="59"/>
      <c r="B2009" s="63" t="s">
        <v>1327</v>
      </c>
      <c r="C2009" s="102"/>
      <c r="D2009" s="56"/>
      <c r="F2009" s="65"/>
      <c r="G2009" s="102" t="s">
        <v>2579</v>
      </c>
      <c r="H2009" s="102"/>
      <c r="I2009" s="56"/>
    </row>
    <row r="2010" spans="1:9" ht="129.6" x14ac:dyDescent="0.3">
      <c r="A2010" s="59">
        <v>301210100</v>
      </c>
      <c r="B2010" s="63"/>
      <c r="C2010" s="78"/>
      <c r="D2010" s="56"/>
      <c r="F2010" s="78" t="s">
        <v>2580</v>
      </c>
      <c r="G2010" s="78"/>
      <c r="H2010" s="78"/>
      <c r="I2010" s="56"/>
    </row>
    <row r="2011" spans="1:9" ht="100.8" x14ac:dyDescent="0.3">
      <c r="A2011" s="59"/>
      <c r="B2011" s="63" t="s">
        <v>1029</v>
      </c>
      <c r="C2011" s="64"/>
      <c r="D2011" s="56"/>
      <c r="F2011" s="65"/>
      <c r="G2011" s="64" t="s">
        <v>2387</v>
      </c>
      <c r="H2011" s="64"/>
      <c r="I2011" s="56"/>
    </row>
    <row r="2012" spans="1:9" ht="72" x14ac:dyDescent="0.3">
      <c r="A2012" s="59"/>
      <c r="B2012" s="63" t="s">
        <v>1031</v>
      </c>
      <c r="C2012" s="64"/>
      <c r="D2012" s="56"/>
      <c r="F2012" s="99"/>
      <c r="G2012" s="66" t="s">
        <v>2388</v>
      </c>
      <c r="H2012" s="64"/>
      <c r="I2012" s="56"/>
    </row>
    <row r="2013" spans="1:9" ht="100.8" x14ac:dyDescent="0.3">
      <c r="A2013" s="59"/>
      <c r="B2013" s="63" t="s">
        <v>1033</v>
      </c>
      <c r="C2013" s="66"/>
      <c r="D2013" s="56"/>
      <c r="F2013" s="65"/>
      <c r="G2013" s="66" t="s">
        <v>2389</v>
      </c>
      <c r="H2013" s="66"/>
      <c r="I2013" s="56"/>
    </row>
    <row r="2014" spans="1:9" ht="86.4" x14ac:dyDescent="0.3">
      <c r="A2014" s="59"/>
      <c r="B2014" s="63" t="s">
        <v>1035</v>
      </c>
      <c r="C2014" s="66"/>
      <c r="D2014" s="56"/>
      <c r="F2014" s="65"/>
      <c r="G2014" s="66" t="s">
        <v>2390</v>
      </c>
      <c r="H2014" s="66"/>
      <c r="I2014" s="56"/>
    </row>
    <row r="2015" spans="1:9" ht="144" x14ac:dyDescent="0.3">
      <c r="A2015" s="59"/>
      <c r="B2015" s="63" t="s">
        <v>1037</v>
      </c>
      <c r="C2015" s="66"/>
      <c r="D2015" s="56"/>
      <c r="F2015" s="65"/>
      <c r="G2015" s="66" t="s">
        <v>2391</v>
      </c>
      <c r="H2015" s="66"/>
      <c r="I2015" s="56"/>
    </row>
    <row r="2016" spans="1:9" ht="129.6" x14ac:dyDescent="0.3">
      <c r="A2016" s="59"/>
      <c r="B2016" s="63" t="s">
        <v>1039</v>
      </c>
      <c r="C2016" s="66"/>
      <c r="D2016" s="56"/>
      <c r="F2016" s="65"/>
      <c r="G2016" s="66" t="s">
        <v>2392</v>
      </c>
      <c r="H2016" s="66"/>
      <c r="I2016" s="56"/>
    </row>
    <row r="2017" spans="1:9" ht="72" x14ac:dyDescent="0.3">
      <c r="A2017" s="59"/>
      <c r="B2017" s="63" t="s">
        <v>1041</v>
      </c>
      <c r="C2017" s="66"/>
      <c r="D2017" s="56"/>
      <c r="F2017" s="65"/>
      <c r="G2017" s="66" t="s">
        <v>2393</v>
      </c>
      <c r="H2017" s="66"/>
      <c r="I2017" s="56"/>
    </row>
    <row r="2018" spans="1:9" ht="100.8" x14ac:dyDescent="0.3">
      <c r="A2018" s="59"/>
      <c r="B2018" s="63" t="s">
        <v>1043</v>
      </c>
      <c r="C2018" s="66"/>
      <c r="D2018" s="56"/>
      <c r="F2018" s="65"/>
      <c r="G2018" s="66" t="s">
        <v>2394</v>
      </c>
      <c r="H2018" s="66"/>
      <c r="I2018" s="56"/>
    </row>
    <row r="2019" spans="1:9" ht="129.6" x14ac:dyDescent="0.3">
      <c r="A2019" s="59"/>
      <c r="B2019" s="63" t="s">
        <v>1055</v>
      </c>
      <c r="C2019" s="86"/>
      <c r="D2019" s="56"/>
      <c r="F2019" s="65"/>
      <c r="G2019" s="86" t="s">
        <v>2402</v>
      </c>
      <c r="H2019" s="86"/>
      <c r="I2019" s="56"/>
    </row>
    <row r="2020" spans="1:9" ht="100.8" x14ac:dyDescent="0.3">
      <c r="A2020" s="59"/>
      <c r="B2020" s="63" t="s">
        <v>1033</v>
      </c>
      <c r="C2020" s="55"/>
      <c r="D2020" s="56"/>
      <c r="F2020" s="65"/>
      <c r="G2020" s="66" t="s">
        <v>2389</v>
      </c>
      <c r="H2020" s="55"/>
      <c r="I2020" s="56"/>
    </row>
    <row r="2021" spans="1:9" ht="57.6" x14ac:dyDescent="0.3">
      <c r="A2021" s="59"/>
      <c r="B2021" s="63" t="s">
        <v>797</v>
      </c>
      <c r="C2021" s="85"/>
      <c r="D2021" s="56"/>
      <c r="F2021" s="65"/>
      <c r="G2021" s="85" t="s">
        <v>2262</v>
      </c>
      <c r="H2021" s="85"/>
      <c r="I2021" s="56"/>
    </row>
    <row r="2022" spans="1:9" x14ac:dyDescent="0.3">
      <c r="A2022" s="59"/>
      <c r="B2022" s="63" t="s">
        <v>799</v>
      </c>
      <c r="C2022" s="85"/>
      <c r="D2022" s="56"/>
      <c r="F2022" s="65"/>
      <c r="G2022" s="85" t="s">
        <v>2263</v>
      </c>
      <c r="H2022" s="85"/>
      <c r="I2022" s="56"/>
    </row>
    <row r="2023" spans="1:9" ht="86.4" x14ac:dyDescent="0.3">
      <c r="A2023" s="59"/>
      <c r="B2023" s="63" t="s">
        <v>1035</v>
      </c>
      <c r="C2023" s="55"/>
      <c r="D2023" s="56"/>
      <c r="F2023" s="65"/>
      <c r="G2023" s="66" t="s">
        <v>2390</v>
      </c>
      <c r="H2023" s="55"/>
      <c r="I2023" s="56"/>
    </row>
    <row r="2024" spans="1:9" ht="57.6" x14ac:dyDescent="0.3">
      <c r="A2024" s="59"/>
      <c r="B2024" s="63" t="s">
        <v>797</v>
      </c>
      <c r="C2024" s="85"/>
      <c r="D2024" s="56"/>
      <c r="F2024" s="65"/>
      <c r="G2024" s="85" t="s">
        <v>2262</v>
      </c>
      <c r="H2024" s="85"/>
      <c r="I2024" s="56"/>
    </row>
    <row r="2025" spans="1:9" x14ac:dyDescent="0.3">
      <c r="A2025" s="59"/>
      <c r="B2025" s="63" t="s">
        <v>799</v>
      </c>
      <c r="C2025" s="85"/>
      <c r="D2025" s="56"/>
      <c r="F2025" s="65"/>
      <c r="G2025" s="85" t="s">
        <v>2263</v>
      </c>
      <c r="H2025" s="85"/>
      <c r="I2025" s="56"/>
    </row>
    <row r="2026" spans="1:9" ht="144" x14ac:dyDescent="0.3">
      <c r="A2026" s="59"/>
      <c r="B2026" s="63" t="s">
        <v>1037</v>
      </c>
      <c r="C2026" s="55"/>
      <c r="D2026" s="56"/>
      <c r="F2026" s="65"/>
      <c r="G2026" s="66" t="s">
        <v>2391</v>
      </c>
      <c r="H2026" s="55"/>
      <c r="I2026" s="56"/>
    </row>
    <row r="2027" spans="1:9" ht="57.6" x14ac:dyDescent="0.3">
      <c r="A2027" s="59"/>
      <c r="B2027" s="63" t="s">
        <v>797</v>
      </c>
      <c r="C2027" s="85"/>
      <c r="D2027" s="56"/>
      <c r="F2027" s="65"/>
      <c r="G2027" s="85" t="s">
        <v>2262</v>
      </c>
      <c r="H2027" s="85"/>
      <c r="I2027" s="56"/>
    </row>
    <row r="2028" spans="1:9" x14ac:dyDescent="0.3">
      <c r="A2028" s="59"/>
      <c r="B2028" s="63" t="s">
        <v>799</v>
      </c>
      <c r="C2028" s="85"/>
      <c r="D2028" s="56"/>
      <c r="F2028" s="65"/>
      <c r="G2028" s="85" t="s">
        <v>2263</v>
      </c>
      <c r="H2028" s="85"/>
      <c r="I2028" s="56"/>
    </row>
    <row r="2029" spans="1:9" ht="129.6" x14ac:dyDescent="0.3">
      <c r="A2029" s="59"/>
      <c r="B2029" s="63" t="s">
        <v>1039</v>
      </c>
      <c r="C2029" s="55"/>
      <c r="D2029" s="56"/>
      <c r="F2029" s="65"/>
      <c r="G2029" s="66" t="s">
        <v>2392</v>
      </c>
      <c r="H2029" s="55"/>
      <c r="I2029" s="56"/>
    </row>
    <row r="2030" spans="1:9" ht="57.6" x14ac:dyDescent="0.3">
      <c r="A2030" s="59"/>
      <c r="B2030" s="63" t="s">
        <v>797</v>
      </c>
      <c r="C2030" s="85"/>
      <c r="D2030" s="56"/>
      <c r="F2030" s="65"/>
      <c r="G2030" s="85" t="s">
        <v>2262</v>
      </c>
      <c r="H2030" s="85"/>
      <c r="I2030" s="56"/>
    </row>
    <row r="2031" spans="1:9" x14ac:dyDescent="0.3">
      <c r="A2031" s="59"/>
      <c r="B2031" s="63" t="s">
        <v>799</v>
      </c>
      <c r="C2031" s="85"/>
      <c r="D2031" s="56"/>
      <c r="F2031" s="65"/>
      <c r="G2031" s="85" t="s">
        <v>2263</v>
      </c>
      <c r="H2031" s="85"/>
      <c r="I2031" s="56"/>
    </row>
    <row r="2032" spans="1:9" ht="72" x14ac:dyDescent="0.3">
      <c r="A2032" s="59"/>
      <c r="B2032" s="63" t="s">
        <v>1041</v>
      </c>
      <c r="C2032" s="55"/>
      <c r="D2032" s="56"/>
      <c r="F2032" s="65"/>
      <c r="G2032" s="66" t="s">
        <v>2393</v>
      </c>
      <c r="H2032" s="55"/>
      <c r="I2032" s="56"/>
    </row>
    <row r="2033" spans="1:9" ht="57.6" x14ac:dyDescent="0.3">
      <c r="A2033" s="59"/>
      <c r="B2033" s="63" t="s">
        <v>797</v>
      </c>
      <c r="C2033" s="85"/>
      <c r="D2033" s="56"/>
      <c r="F2033" s="65"/>
      <c r="G2033" s="85" t="s">
        <v>2262</v>
      </c>
      <c r="H2033" s="85"/>
      <c r="I2033" s="56"/>
    </row>
    <row r="2034" spans="1:9" x14ac:dyDescent="0.3">
      <c r="A2034" s="59"/>
      <c r="B2034" s="63" t="s">
        <v>799</v>
      </c>
      <c r="C2034" s="85"/>
      <c r="D2034" s="56"/>
      <c r="F2034" s="65"/>
      <c r="G2034" s="85" t="s">
        <v>2263</v>
      </c>
      <c r="H2034" s="85"/>
      <c r="I2034" s="56"/>
    </row>
    <row r="2035" spans="1:9" ht="100.8" x14ac:dyDescent="0.3">
      <c r="A2035" s="59"/>
      <c r="B2035" s="63" t="s">
        <v>1043</v>
      </c>
      <c r="C2035" s="55"/>
      <c r="D2035" s="56"/>
      <c r="F2035" s="65"/>
      <c r="G2035" s="66" t="s">
        <v>2394</v>
      </c>
      <c r="H2035" s="55"/>
      <c r="I2035" s="56"/>
    </row>
    <row r="2036" spans="1:9" ht="57.6" x14ac:dyDescent="0.3">
      <c r="A2036" s="59"/>
      <c r="B2036" s="63" t="s">
        <v>797</v>
      </c>
      <c r="C2036" s="85"/>
      <c r="D2036" s="56"/>
      <c r="F2036" s="65"/>
      <c r="G2036" s="85" t="s">
        <v>2262</v>
      </c>
      <c r="H2036" s="85"/>
      <c r="I2036" s="56"/>
    </row>
    <row r="2037" spans="1:9" x14ac:dyDescent="0.3">
      <c r="A2037" s="59"/>
      <c r="B2037" s="63" t="s">
        <v>799</v>
      </c>
      <c r="C2037" s="85"/>
      <c r="D2037" s="56"/>
      <c r="F2037" s="65"/>
      <c r="G2037" s="85" t="s">
        <v>2263</v>
      </c>
      <c r="H2037" s="85"/>
      <c r="I2037" s="56"/>
    </row>
    <row r="2038" spans="1:9" ht="158.4" x14ac:dyDescent="0.3">
      <c r="A2038" s="59">
        <v>301210200</v>
      </c>
      <c r="B2038" s="63"/>
      <c r="C2038" s="78"/>
      <c r="D2038" s="56"/>
      <c r="F2038" s="78" t="s">
        <v>2581</v>
      </c>
      <c r="G2038" s="78"/>
      <c r="H2038" s="78"/>
      <c r="I2038" s="56"/>
    </row>
    <row r="2039" spans="1:9" ht="100.8" x14ac:dyDescent="0.3">
      <c r="A2039" s="59"/>
      <c r="B2039" s="63" t="s">
        <v>1029</v>
      </c>
      <c r="C2039" s="64"/>
      <c r="D2039" s="56"/>
      <c r="F2039" s="65"/>
      <c r="G2039" s="64" t="s">
        <v>2387</v>
      </c>
      <c r="H2039" s="64"/>
      <c r="I2039" s="56"/>
    </row>
    <row r="2040" spans="1:9" ht="72" x14ac:dyDescent="0.3">
      <c r="A2040" s="59"/>
      <c r="B2040" s="63" t="s">
        <v>1031</v>
      </c>
      <c r="C2040" s="64"/>
      <c r="D2040" s="56"/>
      <c r="F2040" s="99"/>
      <c r="G2040" s="66" t="s">
        <v>2388</v>
      </c>
      <c r="H2040" s="64"/>
      <c r="I2040" s="56"/>
    </row>
    <row r="2041" spans="1:9" ht="100.8" x14ac:dyDescent="0.3">
      <c r="A2041" s="59"/>
      <c r="B2041" s="63" t="s">
        <v>1033</v>
      </c>
      <c r="C2041" s="66"/>
      <c r="D2041" s="56"/>
      <c r="F2041" s="65"/>
      <c r="G2041" s="66" t="s">
        <v>2389</v>
      </c>
      <c r="H2041" s="66"/>
      <c r="I2041" s="56"/>
    </row>
    <row r="2042" spans="1:9" ht="86.4" x14ac:dyDescent="0.3">
      <c r="A2042" s="59"/>
      <c r="B2042" s="63" t="s">
        <v>1035</v>
      </c>
      <c r="C2042" s="66"/>
      <c r="D2042" s="56"/>
      <c r="F2042" s="65"/>
      <c r="G2042" s="66" t="s">
        <v>2390</v>
      </c>
      <c r="H2042" s="66"/>
      <c r="I2042" s="56"/>
    </row>
    <row r="2043" spans="1:9" ht="144" x14ac:dyDescent="0.3">
      <c r="A2043" s="59"/>
      <c r="B2043" s="63" t="s">
        <v>1037</v>
      </c>
      <c r="C2043" s="66"/>
      <c r="D2043" s="56"/>
      <c r="F2043" s="65"/>
      <c r="G2043" s="66" t="s">
        <v>2391</v>
      </c>
      <c r="H2043" s="66"/>
      <c r="I2043" s="56"/>
    </row>
    <row r="2044" spans="1:9" ht="129.6" x14ac:dyDescent="0.3">
      <c r="A2044" s="59"/>
      <c r="B2044" s="63" t="s">
        <v>1039</v>
      </c>
      <c r="C2044" s="66"/>
      <c r="D2044" s="56"/>
      <c r="F2044" s="65"/>
      <c r="G2044" s="66" t="s">
        <v>2392</v>
      </c>
      <c r="H2044" s="66"/>
      <c r="I2044" s="56"/>
    </row>
    <row r="2045" spans="1:9" ht="72" x14ac:dyDescent="0.3">
      <c r="A2045" s="59"/>
      <c r="B2045" s="63" t="s">
        <v>1041</v>
      </c>
      <c r="C2045" s="66"/>
      <c r="D2045" s="56"/>
      <c r="F2045" s="65"/>
      <c r="G2045" s="66" t="s">
        <v>2393</v>
      </c>
      <c r="H2045" s="66"/>
      <c r="I2045" s="56"/>
    </row>
    <row r="2046" spans="1:9" ht="100.8" x14ac:dyDescent="0.3">
      <c r="A2046" s="59"/>
      <c r="B2046" s="63" t="s">
        <v>1043</v>
      </c>
      <c r="C2046" s="66"/>
      <c r="D2046" s="56"/>
      <c r="F2046" s="65"/>
      <c r="G2046" s="66" t="s">
        <v>2394</v>
      </c>
      <c r="H2046" s="66"/>
      <c r="I2046" s="56"/>
    </row>
    <row r="2047" spans="1:9" ht="129.6" x14ac:dyDescent="0.3">
      <c r="A2047" s="59"/>
      <c r="B2047" s="63" t="s">
        <v>1055</v>
      </c>
      <c r="C2047" s="86"/>
      <c r="D2047" s="56"/>
      <c r="F2047" s="65"/>
      <c r="G2047" s="86" t="s">
        <v>2402</v>
      </c>
      <c r="H2047" s="86"/>
      <c r="I2047" s="56"/>
    </row>
    <row r="2048" spans="1:9" ht="100.8" x14ac:dyDescent="0.3">
      <c r="A2048" s="59"/>
      <c r="B2048" s="63" t="s">
        <v>1033</v>
      </c>
      <c r="C2048" s="55"/>
      <c r="D2048" s="56"/>
      <c r="F2048" s="65"/>
      <c r="G2048" s="66" t="s">
        <v>2389</v>
      </c>
      <c r="H2048" s="55"/>
      <c r="I2048" s="56"/>
    </row>
    <row r="2049" spans="1:9" ht="57.6" x14ac:dyDescent="0.3">
      <c r="A2049" s="59"/>
      <c r="B2049" s="63" t="s">
        <v>797</v>
      </c>
      <c r="C2049" s="85"/>
      <c r="D2049" s="56"/>
      <c r="F2049" s="65"/>
      <c r="G2049" s="85" t="s">
        <v>2262</v>
      </c>
      <c r="H2049" s="85"/>
      <c r="I2049" s="56"/>
    </row>
    <row r="2050" spans="1:9" x14ac:dyDescent="0.3">
      <c r="A2050" s="59"/>
      <c r="B2050" s="63" t="s">
        <v>799</v>
      </c>
      <c r="C2050" s="85"/>
      <c r="D2050" s="56"/>
      <c r="F2050" s="65"/>
      <c r="G2050" s="85" t="s">
        <v>2263</v>
      </c>
      <c r="H2050" s="85"/>
      <c r="I2050" s="56"/>
    </row>
    <row r="2051" spans="1:9" ht="86.4" x14ac:dyDescent="0.3">
      <c r="A2051" s="59"/>
      <c r="B2051" s="63" t="s">
        <v>1035</v>
      </c>
      <c r="C2051" s="55"/>
      <c r="D2051" s="56"/>
      <c r="F2051" s="65"/>
      <c r="G2051" s="66" t="s">
        <v>2390</v>
      </c>
      <c r="H2051" s="55"/>
      <c r="I2051" s="56"/>
    </row>
    <row r="2052" spans="1:9" ht="57.6" x14ac:dyDescent="0.3">
      <c r="A2052" s="59"/>
      <c r="B2052" s="63" t="s">
        <v>797</v>
      </c>
      <c r="C2052" s="85"/>
      <c r="D2052" s="56"/>
      <c r="F2052" s="65"/>
      <c r="G2052" s="85" t="s">
        <v>2262</v>
      </c>
      <c r="H2052" s="85"/>
      <c r="I2052" s="56"/>
    </row>
    <row r="2053" spans="1:9" x14ac:dyDescent="0.3">
      <c r="A2053" s="59"/>
      <c r="B2053" s="63" t="s">
        <v>799</v>
      </c>
      <c r="C2053" s="85"/>
      <c r="D2053" s="56"/>
      <c r="F2053" s="65"/>
      <c r="G2053" s="85" t="s">
        <v>2263</v>
      </c>
      <c r="H2053" s="85"/>
      <c r="I2053" s="56"/>
    </row>
    <row r="2054" spans="1:9" ht="144" x14ac:dyDescent="0.3">
      <c r="A2054" s="59"/>
      <c r="B2054" s="63" t="s">
        <v>1037</v>
      </c>
      <c r="C2054" s="55"/>
      <c r="D2054" s="56"/>
      <c r="F2054" s="65"/>
      <c r="G2054" s="66" t="s">
        <v>2391</v>
      </c>
      <c r="H2054" s="55"/>
      <c r="I2054" s="56"/>
    </row>
    <row r="2055" spans="1:9" ht="57.6" x14ac:dyDescent="0.3">
      <c r="A2055" s="59"/>
      <c r="B2055" s="63" t="s">
        <v>797</v>
      </c>
      <c r="C2055" s="85"/>
      <c r="D2055" s="56"/>
      <c r="F2055" s="65"/>
      <c r="G2055" s="85" t="s">
        <v>2262</v>
      </c>
      <c r="H2055" s="85"/>
      <c r="I2055" s="56"/>
    </row>
    <row r="2056" spans="1:9" x14ac:dyDescent="0.3">
      <c r="A2056" s="59"/>
      <c r="B2056" s="63" t="s">
        <v>799</v>
      </c>
      <c r="C2056" s="85"/>
      <c r="D2056" s="56"/>
      <c r="F2056" s="65"/>
      <c r="G2056" s="85" t="s">
        <v>2263</v>
      </c>
      <c r="H2056" s="85"/>
      <c r="I2056" s="56"/>
    </row>
    <row r="2057" spans="1:9" ht="129.6" x14ac:dyDescent="0.3">
      <c r="A2057" s="59"/>
      <c r="B2057" s="63" t="s">
        <v>1039</v>
      </c>
      <c r="C2057" s="55"/>
      <c r="D2057" s="56"/>
      <c r="F2057" s="65"/>
      <c r="G2057" s="66" t="s">
        <v>2392</v>
      </c>
      <c r="H2057" s="55"/>
      <c r="I2057" s="56"/>
    </row>
    <row r="2058" spans="1:9" ht="57.6" x14ac:dyDescent="0.3">
      <c r="A2058" s="59"/>
      <c r="B2058" s="63" t="s">
        <v>797</v>
      </c>
      <c r="C2058" s="85"/>
      <c r="D2058" s="56"/>
      <c r="F2058" s="65"/>
      <c r="G2058" s="85" t="s">
        <v>2262</v>
      </c>
      <c r="H2058" s="85"/>
      <c r="I2058" s="56"/>
    </row>
    <row r="2059" spans="1:9" x14ac:dyDescent="0.3">
      <c r="A2059" s="59"/>
      <c r="B2059" s="63" t="s">
        <v>799</v>
      </c>
      <c r="C2059" s="85"/>
      <c r="D2059" s="56"/>
      <c r="F2059" s="65"/>
      <c r="G2059" s="85" t="s">
        <v>2263</v>
      </c>
      <c r="H2059" s="85"/>
      <c r="I2059" s="56"/>
    </row>
    <row r="2060" spans="1:9" ht="72" x14ac:dyDescent="0.3">
      <c r="A2060" s="59"/>
      <c r="B2060" s="63" t="s">
        <v>1041</v>
      </c>
      <c r="C2060" s="55"/>
      <c r="D2060" s="56"/>
      <c r="F2060" s="65"/>
      <c r="G2060" s="66" t="s">
        <v>2393</v>
      </c>
      <c r="H2060" s="55"/>
      <c r="I2060" s="56"/>
    </row>
    <row r="2061" spans="1:9" ht="57.6" x14ac:dyDescent="0.3">
      <c r="A2061" s="59"/>
      <c r="B2061" s="63" t="s">
        <v>797</v>
      </c>
      <c r="C2061" s="85"/>
      <c r="D2061" s="56"/>
      <c r="F2061" s="65"/>
      <c r="G2061" s="85" t="s">
        <v>2262</v>
      </c>
      <c r="H2061" s="85"/>
      <c r="I2061" s="56"/>
    </row>
    <row r="2062" spans="1:9" x14ac:dyDescent="0.3">
      <c r="A2062" s="59"/>
      <c r="B2062" s="63" t="s">
        <v>799</v>
      </c>
      <c r="C2062" s="85"/>
      <c r="D2062" s="56"/>
      <c r="F2062" s="65"/>
      <c r="G2062" s="85" t="s">
        <v>2263</v>
      </c>
      <c r="H2062" s="85"/>
      <c r="I2062" s="56"/>
    </row>
    <row r="2063" spans="1:9" ht="100.8" x14ac:dyDescent="0.3">
      <c r="A2063" s="59"/>
      <c r="B2063" s="63" t="s">
        <v>1043</v>
      </c>
      <c r="C2063" s="55"/>
      <c r="D2063" s="56"/>
      <c r="F2063" s="65"/>
      <c r="G2063" s="66" t="s">
        <v>2394</v>
      </c>
      <c r="H2063" s="55"/>
      <c r="I2063" s="56"/>
    </row>
    <row r="2064" spans="1:9" ht="57.6" x14ac:dyDescent="0.3">
      <c r="A2064" s="59"/>
      <c r="B2064" s="63" t="s">
        <v>797</v>
      </c>
      <c r="C2064" s="85"/>
      <c r="D2064" s="56"/>
      <c r="F2064" s="65"/>
      <c r="G2064" s="85" t="s">
        <v>2262</v>
      </c>
      <c r="H2064" s="85"/>
      <c r="I2064" s="56"/>
    </row>
    <row r="2065" spans="1:9" x14ac:dyDescent="0.3">
      <c r="A2065" s="59"/>
      <c r="B2065" s="63" t="s">
        <v>799</v>
      </c>
      <c r="C2065" s="85"/>
      <c r="D2065" s="56"/>
      <c r="F2065" s="65"/>
      <c r="G2065" s="85" t="s">
        <v>2263</v>
      </c>
      <c r="H2065" s="85"/>
      <c r="I2065" s="56"/>
    </row>
    <row r="2066" spans="1:9" ht="172.8" x14ac:dyDescent="0.3">
      <c r="A2066" s="59">
        <v>301210300</v>
      </c>
      <c r="B2066" s="63"/>
      <c r="C2066" s="78"/>
      <c r="D2066" s="56"/>
      <c r="F2066" s="78" t="s">
        <v>2582</v>
      </c>
      <c r="G2066" s="78"/>
      <c r="H2066" s="78"/>
      <c r="I2066" s="56"/>
    </row>
    <row r="2067" spans="1:9" ht="100.8" x14ac:dyDescent="0.3">
      <c r="A2067" s="59"/>
      <c r="B2067" s="63" t="s">
        <v>1029</v>
      </c>
      <c r="C2067" s="64"/>
      <c r="D2067" s="56"/>
      <c r="F2067" s="65"/>
      <c r="G2067" s="64" t="s">
        <v>2387</v>
      </c>
      <c r="H2067" s="64"/>
      <c r="I2067" s="56"/>
    </row>
    <row r="2068" spans="1:9" ht="72" x14ac:dyDescent="0.3">
      <c r="A2068" s="59"/>
      <c r="B2068" s="63" t="s">
        <v>1031</v>
      </c>
      <c r="C2068" s="64"/>
      <c r="D2068" s="56"/>
      <c r="F2068" s="99"/>
      <c r="G2068" s="66" t="s">
        <v>2388</v>
      </c>
      <c r="H2068" s="64"/>
      <c r="I2068" s="56"/>
    </row>
    <row r="2069" spans="1:9" ht="100.8" x14ac:dyDescent="0.3">
      <c r="A2069" s="59"/>
      <c r="B2069" s="63" t="s">
        <v>1033</v>
      </c>
      <c r="C2069" s="66"/>
      <c r="D2069" s="56"/>
      <c r="F2069" s="65"/>
      <c r="G2069" s="66" t="s">
        <v>2389</v>
      </c>
      <c r="H2069" s="66"/>
      <c r="I2069" s="56"/>
    </row>
    <row r="2070" spans="1:9" ht="86.4" x14ac:dyDescent="0.3">
      <c r="A2070" s="59"/>
      <c r="B2070" s="63" t="s">
        <v>1035</v>
      </c>
      <c r="C2070" s="66"/>
      <c r="D2070" s="56"/>
      <c r="F2070" s="65"/>
      <c r="G2070" s="66" t="s">
        <v>2390</v>
      </c>
      <c r="H2070" s="66"/>
      <c r="I2070" s="56"/>
    </row>
    <row r="2071" spans="1:9" ht="144" x14ac:dyDescent="0.3">
      <c r="A2071" s="59"/>
      <c r="B2071" s="63" t="s">
        <v>1037</v>
      </c>
      <c r="C2071" s="66"/>
      <c r="D2071" s="56"/>
      <c r="F2071" s="65"/>
      <c r="G2071" s="66" t="s">
        <v>2391</v>
      </c>
      <c r="H2071" s="66"/>
      <c r="I2071" s="56"/>
    </row>
    <row r="2072" spans="1:9" ht="129.6" x14ac:dyDescent="0.3">
      <c r="A2072" s="59"/>
      <c r="B2072" s="63" t="s">
        <v>1039</v>
      </c>
      <c r="C2072" s="66"/>
      <c r="D2072" s="56"/>
      <c r="F2072" s="65"/>
      <c r="G2072" s="66" t="s">
        <v>2392</v>
      </c>
      <c r="H2072" s="66"/>
      <c r="I2072" s="56"/>
    </row>
    <row r="2073" spans="1:9" ht="72" x14ac:dyDescent="0.3">
      <c r="A2073" s="59"/>
      <c r="B2073" s="63" t="s">
        <v>1041</v>
      </c>
      <c r="C2073" s="66"/>
      <c r="D2073" s="56"/>
      <c r="F2073" s="65"/>
      <c r="G2073" s="66" t="s">
        <v>2393</v>
      </c>
      <c r="H2073" s="66"/>
      <c r="I2073" s="56"/>
    </row>
    <row r="2074" spans="1:9" ht="100.8" x14ac:dyDescent="0.3">
      <c r="A2074" s="59"/>
      <c r="B2074" s="63" t="s">
        <v>1043</v>
      </c>
      <c r="C2074" s="66"/>
      <c r="D2074" s="56"/>
      <c r="F2074" s="65"/>
      <c r="G2074" s="66" t="s">
        <v>2394</v>
      </c>
      <c r="H2074" s="66"/>
      <c r="I2074" s="56"/>
    </row>
    <row r="2075" spans="1:9" ht="129.6" x14ac:dyDescent="0.3">
      <c r="A2075" s="59"/>
      <c r="B2075" s="63" t="s">
        <v>1055</v>
      </c>
      <c r="C2075" s="86"/>
      <c r="D2075" s="56"/>
      <c r="F2075" s="65"/>
      <c r="G2075" s="86" t="s">
        <v>2402</v>
      </c>
      <c r="H2075" s="86"/>
      <c r="I2075" s="56"/>
    </row>
    <row r="2076" spans="1:9" ht="100.8" x14ac:dyDescent="0.3">
      <c r="A2076" s="59"/>
      <c r="B2076" s="63" t="s">
        <v>1033</v>
      </c>
      <c r="C2076" s="55"/>
      <c r="D2076" s="56"/>
      <c r="F2076" s="65"/>
      <c r="G2076" s="66" t="s">
        <v>2389</v>
      </c>
      <c r="H2076" s="55"/>
      <c r="I2076" s="56"/>
    </row>
    <row r="2077" spans="1:9" ht="57.6" x14ac:dyDescent="0.3">
      <c r="A2077" s="59"/>
      <c r="B2077" s="63" t="s">
        <v>797</v>
      </c>
      <c r="C2077" s="85"/>
      <c r="D2077" s="56"/>
      <c r="F2077" s="65"/>
      <c r="G2077" s="85" t="s">
        <v>2262</v>
      </c>
      <c r="H2077" s="85"/>
      <c r="I2077" s="56"/>
    </row>
    <row r="2078" spans="1:9" x14ac:dyDescent="0.3">
      <c r="A2078" s="59"/>
      <c r="B2078" s="63" t="s">
        <v>799</v>
      </c>
      <c r="C2078" s="85"/>
      <c r="D2078" s="56"/>
      <c r="F2078" s="65"/>
      <c r="G2078" s="85" t="s">
        <v>2263</v>
      </c>
      <c r="H2078" s="85"/>
      <c r="I2078" s="56"/>
    </row>
    <row r="2079" spans="1:9" ht="86.4" x14ac:dyDescent="0.3">
      <c r="A2079" s="59"/>
      <c r="B2079" s="63" t="s">
        <v>1035</v>
      </c>
      <c r="C2079" s="55"/>
      <c r="D2079" s="56"/>
      <c r="F2079" s="65"/>
      <c r="G2079" s="66" t="s">
        <v>2390</v>
      </c>
      <c r="H2079" s="55"/>
      <c r="I2079" s="56"/>
    </row>
    <row r="2080" spans="1:9" ht="57.6" x14ac:dyDescent="0.3">
      <c r="A2080" s="59"/>
      <c r="B2080" s="63" t="s">
        <v>797</v>
      </c>
      <c r="C2080" s="85"/>
      <c r="D2080" s="56"/>
      <c r="F2080" s="65"/>
      <c r="G2080" s="85" t="s">
        <v>2262</v>
      </c>
      <c r="H2080" s="85"/>
      <c r="I2080" s="56"/>
    </row>
    <row r="2081" spans="1:9" x14ac:dyDescent="0.3">
      <c r="A2081" s="59"/>
      <c r="B2081" s="63" t="s">
        <v>799</v>
      </c>
      <c r="C2081" s="85"/>
      <c r="D2081" s="56"/>
      <c r="F2081" s="65"/>
      <c r="G2081" s="85" t="s">
        <v>2263</v>
      </c>
      <c r="H2081" s="85"/>
      <c r="I2081" s="56"/>
    </row>
    <row r="2082" spans="1:9" ht="144" x14ac:dyDescent="0.3">
      <c r="A2082" s="59"/>
      <c r="B2082" s="63" t="s">
        <v>1037</v>
      </c>
      <c r="C2082" s="55"/>
      <c r="D2082" s="56"/>
      <c r="F2082" s="65"/>
      <c r="G2082" s="66" t="s">
        <v>2391</v>
      </c>
      <c r="H2082" s="55"/>
      <c r="I2082" s="56"/>
    </row>
    <row r="2083" spans="1:9" ht="57.6" x14ac:dyDescent="0.3">
      <c r="A2083" s="59"/>
      <c r="B2083" s="63" t="s">
        <v>797</v>
      </c>
      <c r="C2083" s="85"/>
      <c r="D2083" s="56"/>
      <c r="F2083" s="65"/>
      <c r="G2083" s="85" t="s">
        <v>2262</v>
      </c>
      <c r="H2083" s="85"/>
      <c r="I2083" s="56"/>
    </row>
    <row r="2084" spans="1:9" x14ac:dyDescent="0.3">
      <c r="A2084" s="59"/>
      <c r="B2084" s="63" t="s">
        <v>799</v>
      </c>
      <c r="C2084" s="85"/>
      <c r="D2084" s="56"/>
      <c r="F2084" s="65"/>
      <c r="G2084" s="85" t="s">
        <v>2263</v>
      </c>
      <c r="H2084" s="85"/>
      <c r="I2084" s="56"/>
    </row>
    <row r="2085" spans="1:9" ht="129.6" x14ac:dyDescent="0.3">
      <c r="A2085" s="59"/>
      <c r="B2085" s="63" t="s">
        <v>1039</v>
      </c>
      <c r="C2085" s="55"/>
      <c r="D2085" s="56"/>
      <c r="F2085" s="65"/>
      <c r="G2085" s="66" t="s">
        <v>2392</v>
      </c>
      <c r="H2085" s="55"/>
      <c r="I2085" s="56"/>
    </row>
    <row r="2086" spans="1:9" ht="57.6" x14ac:dyDescent="0.3">
      <c r="A2086" s="59"/>
      <c r="B2086" s="63" t="s">
        <v>797</v>
      </c>
      <c r="C2086" s="85"/>
      <c r="D2086" s="56"/>
      <c r="F2086" s="65"/>
      <c r="G2086" s="85" t="s">
        <v>2262</v>
      </c>
      <c r="H2086" s="85"/>
      <c r="I2086" s="56"/>
    </row>
    <row r="2087" spans="1:9" x14ac:dyDescent="0.3">
      <c r="A2087" s="59"/>
      <c r="B2087" s="63" t="s">
        <v>799</v>
      </c>
      <c r="C2087" s="85"/>
      <c r="D2087" s="56"/>
      <c r="F2087" s="65"/>
      <c r="G2087" s="85" t="s">
        <v>2263</v>
      </c>
      <c r="H2087" s="85"/>
      <c r="I2087" s="56"/>
    </row>
    <row r="2088" spans="1:9" ht="72" x14ac:dyDescent="0.3">
      <c r="A2088" s="59"/>
      <c r="B2088" s="63" t="s">
        <v>1041</v>
      </c>
      <c r="C2088" s="55"/>
      <c r="D2088" s="56"/>
      <c r="F2088" s="65"/>
      <c r="G2088" s="66" t="s">
        <v>2393</v>
      </c>
      <c r="H2088" s="55"/>
      <c r="I2088" s="56"/>
    </row>
    <row r="2089" spans="1:9" ht="57.6" x14ac:dyDescent="0.3">
      <c r="A2089" s="59"/>
      <c r="B2089" s="63" t="s">
        <v>797</v>
      </c>
      <c r="C2089" s="85"/>
      <c r="D2089" s="56"/>
      <c r="F2089" s="65"/>
      <c r="G2089" s="85" t="s">
        <v>2262</v>
      </c>
      <c r="H2089" s="85"/>
      <c r="I2089" s="56"/>
    </row>
    <row r="2090" spans="1:9" x14ac:dyDescent="0.3">
      <c r="A2090" s="59"/>
      <c r="B2090" s="63" t="s">
        <v>799</v>
      </c>
      <c r="C2090" s="85"/>
      <c r="D2090" s="56"/>
      <c r="F2090" s="65"/>
      <c r="G2090" s="85" t="s">
        <v>2263</v>
      </c>
      <c r="H2090" s="85"/>
      <c r="I2090" s="56"/>
    </row>
    <row r="2091" spans="1:9" ht="100.8" x14ac:dyDescent="0.3">
      <c r="A2091" s="59"/>
      <c r="B2091" s="63" t="s">
        <v>1043</v>
      </c>
      <c r="C2091" s="55"/>
      <c r="D2091" s="56"/>
      <c r="F2091" s="65"/>
      <c r="G2091" s="66" t="s">
        <v>2394</v>
      </c>
      <c r="H2091" s="55"/>
      <c r="I2091" s="56"/>
    </row>
    <row r="2092" spans="1:9" ht="57.6" x14ac:dyDescent="0.3">
      <c r="A2092" s="59"/>
      <c r="B2092" s="63" t="s">
        <v>797</v>
      </c>
      <c r="C2092" s="85"/>
      <c r="D2092" s="56"/>
      <c r="F2092" s="65"/>
      <c r="G2092" s="85" t="s">
        <v>2262</v>
      </c>
      <c r="H2092" s="85"/>
      <c r="I2092" s="56"/>
    </row>
    <row r="2093" spans="1:9" x14ac:dyDescent="0.3">
      <c r="A2093" s="59"/>
      <c r="B2093" s="63" t="s">
        <v>799</v>
      </c>
      <c r="C2093" s="85"/>
      <c r="D2093" s="56"/>
      <c r="F2093" s="65"/>
      <c r="G2093" s="85" t="s">
        <v>2263</v>
      </c>
      <c r="H2093" s="85"/>
      <c r="I2093" s="56"/>
    </row>
    <row r="2094" spans="1:9" ht="230.4" x14ac:dyDescent="0.3">
      <c r="A2094" s="59">
        <v>301210400</v>
      </c>
      <c r="B2094" s="63"/>
      <c r="C2094" s="78"/>
      <c r="D2094" s="56"/>
      <c r="F2094" s="78" t="s">
        <v>2583</v>
      </c>
      <c r="G2094" s="78"/>
      <c r="H2094" s="78"/>
      <c r="I2094" s="56"/>
    </row>
    <row r="2095" spans="1:9" ht="100.8" x14ac:dyDescent="0.3">
      <c r="A2095" s="59"/>
      <c r="B2095" s="63" t="s">
        <v>1029</v>
      </c>
      <c r="C2095" s="64"/>
      <c r="D2095" s="56"/>
      <c r="F2095" s="65"/>
      <c r="G2095" s="64" t="s">
        <v>2387</v>
      </c>
      <c r="H2095" s="64"/>
      <c r="I2095" s="56"/>
    </row>
    <row r="2096" spans="1:9" ht="72" x14ac:dyDescent="0.3">
      <c r="A2096" s="59"/>
      <c r="B2096" s="63" t="s">
        <v>1031</v>
      </c>
      <c r="C2096" s="64"/>
      <c r="D2096" s="56"/>
      <c r="F2096" s="99"/>
      <c r="G2096" s="66" t="s">
        <v>2388</v>
      </c>
      <c r="H2096" s="64"/>
      <c r="I2096" s="56"/>
    </row>
    <row r="2097" spans="1:9" ht="100.8" x14ac:dyDescent="0.3">
      <c r="A2097" s="59"/>
      <c r="B2097" s="63" t="s">
        <v>1033</v>
      </c>
      <c r="C2097" s="66"/>
      <c r="D2097" s="56"/>
      <c r="F2097" s="65"/>
      <c r="G2097" s="66" t="s">
        <v>2389</v>
      </c>
      <c r="H2097" s="66"/>
      <c r="I2097" s="56"/>
    </row>
    <row r="2098" spans="1:9" ht="86.4" x14ac:dyDescent="0.3">
      <c r="A2098" s="59"/>
      <c r="B2098" s="63" t="s">
        <v>1035</v>
      </c>
      <c r="C2098" s="66"/>
      <c r="D2098" s="56"/>
      <c r="F2098" s="65"/>
      <c r="G2098" s="66" t="s">
        <v>2390</v>
      </c>
      <c r="H2098" s="66"/>
      <c r="I2098" s="56"/>
    </row>
    <row r="2099" spans="1:9" ht="144" x14ac:dyDescent="0.3">
      <c r="A2099" s="59"/>
      <c r="B2099" s="63" t="s">
        <v>1037</v>
      </c>
      <c r="C2099" s="66"/>
      <c r="D2099" s="56"/>
      <c r="F2099" s="65"/>
      <c r="G2099" s="66" t="s">
        <v>2391</v>
      </c>
      <c r="H2099" s="66"/>
      <c r="I2099" s="56"/>
    </row>
    <row r="2100" spans="1:9" ht="129.6" x14ac:dyDescent="0.3">
      <c r="A2100" s="59"/>
      <c r="B2100" s="63" t="s">
        <v>1039</v>
      </c>
      <c r="C2100" s="66"/>
      <c r="D2100" s="56"/>
      <c r="F2100" s="65"/>
      <c r="G2100" s="66" t="s">
        <v>2392</v>
      </c>
      <c r="H2100" s="66"/>
      <c r="I2100" s="56"/>
    </row>
    <row r="2101" spans="1:9" ht="72" x14ac:dyDescent="0.3">
      <c r="A2101" s="59"/>
      <c r="B2101" s="63" t="s">
        <v>1041</v>
      </c>
      <c r="C2101" s="66"/>
      <c r="D2101" s="56"/>
      <c r="F2101" s="65"/>
      <c r="G2101" s="66" t="s">
        <v>2393</v>
      </c>
      <c r="H2101" s="66"/>
      <c r="I2101" s="56"/>
    </row>
    <row r="2102" spans="1:9" ht="100.8" x14ac:dyDescent="0.3">
      <c r="A2102" s="59"/>
      <c r="B2102" s="63" t="s">
        <v>1043</v>
      </c>
      <c r="C2102" s="66"/>
      <c r="D2102" s="56"/>
      <c r="F2102" s="65"/>
      <c r="G2102" s="66" t="s">
        <v>2394</v>
      </c>
      <c r="H2102" s="66"/>
      <c r="I2102" s="56"/>
    </row>
    <row r="2103" spans="1:9" ht="129.6" x14ac:dyDescent="0.3">
      <c r="A2103" s="59"/>
      <c r="B2103" s="63" t="s">
        <v>1055</v>
      </c>
      <c r="C2103" s="86"/>
      <c r="D2103" s="56"/>
      <c r="F2103" s="65"/>
      <c r="G2103" s="86" t="s">
        <v>2402</v>
      </c>
      <c r="H2103" s="86"/>
      <c r="I2103" s="56"/>
    </row>
    <row r="2104" spans="1:9" ht="100.8" x14ac:dyDescent="0.3">
      <c r="A2104" s="59"/>
      <c r="B2104" s="63" t="s">
        <v>1033</v>
      </c>
      <c r="C2104" s="55"/>
      <c r="D2104" s="56"/>
      <c r="F2104" s="65"/>
      <c r="G2104" s="66" t="s">
        <v>2389</v>
      </c>
      <c r="H2104" s="55"/>
      <c r="I2104" s="56"/>
    </row>
    <row r="2105" spans="1:9" ht="57.6" x14ac:dyDescent="0.3">
      <c r="A2105" s="59"/>
      <c r="B2105" s="63" t="s">
        <v>797</v>
      </c>
      <c r="C2105" s="85"/>
      <c r="D2105" s="56"/>
      <c r="F2105" s="65"/>
      <c r="G2105" s="85" t="s">
        <v>2262</v>
      </c>
      <c r="H2105" s="85"/>
      <c r="I2105" s="56"/>
    </row>
    <row r="2106" spans="1:9" x14ac:dyDescent="0.3">
      <c r="A2106" s="59"/>
      <c r="B2106" s="63" t="s">
        <v>799</v>
      </c>
      <c r="C2106" s="85"/>
      <c r="D2106" s="56"/>
      <c r="F2106" s="65"/>
      <c r="G2106" s="85" t="s">
        <v>2263</v>
      </c>
      <c r="H2106" s="85"/>
      <c r="I2106" s="56"/>
    </row>
    <row r="2107" spans="1:9" ht="86.4" x14ac:dyDescent="0.3">
      <c r="A2107" s="59"/>
      <c r="B2107" s="63" t="s">
        <v>1035</v>
      </c>
      <c r="C2107" s="55"/>
      <c r="D2107" s="56"/>
      <c r="F2107" s="65"/>
      <c r="G2107" s="66" t="s">
        <v>2390</v>
      </c>
      <c r="H2107" s="55"/>
      <c r="I2107" s="56"/>
    </row>
    <row r="2108" spans="1:9" ht="57.6" x14ac:dyDescent="0.3">
      <c r="A2108" s="59"/>
      <c r="B2108" s="63" t="s">
        <v>797</v>
      </c>
      <c r="C2108" s="85"/>
      <c r="D2108" s="56"/>
      <c r="F2108" s="65"/>
      <c r="G2108" s="85" t="s">
        <v>2262</v>
      </c>
      <c r="H2108" s="85"/>
      <c r="I2108" s="56"/>
    </row>
    <row r="2109" spans="1:9" x14ac:dyDescent="0.3">
      <c r="A2109" s="59"/>
      <c r="B2109" s="63" t="s">
        <v>799</v>
      </c>
      <c r="C2109" s="85"/>
      <c r="D2109" s="56"/>
      <c r="F2109" s="65"/>
      <c r="G2109" s="85" t="s">
        <v>2263</v>
      </c>
      <c r="H2109" s="85"/>
      <c r="I2109" s="56"/>
    </row>
    <row r="2110" spans="1:9" ht="144" x14ac:dyDescent="0.3">
      <c r="A2110" s="59"/>
      <c r="B2110" s="63" t="s">
        <v>1037</v>
      </c>
      <c r="C2110" s="55"/>
      <c r="D2110" s="56"/>
      <c r="F2110" s="65"/>
      <c r="G2110" s="66" t="s">
        <v>2391</v>
      </c>
      <c r="H2110" s="55"/>
      <c r="I2110" s="56"/>
    </row>
    <row r="2111" spans="1:9" ht="57.6" x14ac:dyDescent="0.3">
      <c r="A2111" s="59"/>
      <c r="B2111" s="63" t="s">
        <v>797</v>
      </c>
      <c r="C2111" s="85"/>
      <c r="D2111" s="56"/>
      <c r="F2111" s="65"/>
      <c r="G2111" s="85" t="s">
        <v>2262</v>
      </c>
      <c r="H2111" s="85"/>
      <c r="I2111" s="56"/>
    </row>
    <row r="2112" spans="1:9" x14ac:dyDescent="0.3">
      <c r="A2112" s="59"/>
      <c r="B2112" s="63" t="s">
        <v>799</v>
      </c>
      <c r="C2112" s="85"/>
      <c r="D2112" s="56"/>
      <c r="F2112" s="65"/>
      <c r="G2112" s="85" t="s">
        <v>2263</v>
      </c>
      <c r="H2112" s="85"/>
      <c r="I2112" s="56"/>
    </row>
    <row r="2113" spans="1:9" ht="129.6" x14ac:dyDescent="0.3">
      <c r="A2113" s="59"/>
      <c r="B2113" s="63" t="s">
        <v>1039</v>
      </c>
      <c r="C2113" s="55"/>
      <c r="D2113" s="56"/>
      <c r="F2113" s="65"/>
      <c r="G2113" s="66" t="s">
        <v>2392</v>
      </c>
      <c r="H2113" s="55"/>
      <c r="I2113" s="56"/>
    </row>
    <row r="2114" spans="1:9" ht="57.6" x14ac:dyDescent="0.3">
      <c r="A2114" s="59"/>
      <c r="B2114" s="63" t="s">
        <v>797</v>
      </c>
      <c r="C2114" s="85"/>
      <c r="D2114" s="56"/>
      <c r="F2114" s="65"/>
      <c r="G2114" s="85" t="s">
        <v>2262</v>
      </c>
      <c r="H2114" s="85"/>
      <c r="I2114" s="56"/>
    </row>
    <row r="2115" spans="1:9" x14ac:dyDescent="0.3">
      <c r="A2115" s="59"/>
      <c r="B2115" s="63" t="s">
        <v>799</v>
      </c>
      <c r="C2115" s="85"/>
      <c r="D2115" s="56"/>
      <c r="F2115" s="65"/>
      <c r="G2115" s="85" t="s">
        <v>2263</v>
      </c>
      <c r="H2115" s="85"/>
      <c r="I2115" s="56"/>
    </row>
    <row r="2116" spans="1:9" ht="72" x14ac:dyDescent="0.3">
      <c r="A2116" s="59"/>
      <c r="B2116" s="63" t="s">
        <v>1041</v>
      </c>
      <c r="C2116" s="55"/>
      <c r="D2116" s="56"/>
      <c r="F2116" s="65"/>
      <c r="G2116" s="66" t="s">
        <v>2393</v>
      </c>
      <c r="H2116" s="55"/>
      <c r="I2116" s="56"/>
    </row>
    <row r="2117" spans="1:9" ht="57.6" x14ac:dyDescent="0.3">
      <c r="A2117" s="59"/>
      <c r="B2117" s="63" t="s">
        <v>797</v>
      </c>
      <c r="C2117" s="85"/>
      <c r="D2117" s="56"/>
      <c r="F2117" s="65"/>
      <c r="G2117" s="85" t="s">
        <v>2262</v>
      </c>
      <c r="H2117" s="85"/>
      <c r="I2117" s="56"/>
    </row>
    <row r="2118" spans="1:9" x14ac:dyDescent="0.3">
      <c r="A2118" s="59"/>
      <c r="B2118" s="63" t="s">
        <v>799</v>
      </c>
      <c r="C2118" s="85"/>
      <c r="D2118" s="56"/>
      <c r="F2118" s="65"/>
      <c r="G2118" s="85" t="s">
        <v>2263</v>
      </c>
      <c r="H2118" s="85"/>
      <c r="I2118" s="56"/>
    </row>
    <row r="2119" spans="1:9" ht="100.8" x14ac:dyDescent="0.3">
      <c r="A2119" s="59"/>
      <c r="B2119" s="63" t="s">
        <v>1043</v>
      </c>
      <c r="C2119" s="55"/>
      <c r="D2119" s="56"/>
      <c r="F2119" s="65"/>
      <c r="G2119" s="66" t="s">
        <v>2394</v>
      </c>
      <c r="H2119" s="55"/>
      <c r="I2119" s="56"/>
    </row>
    <row r="2120" spans="1:9" ht="57.6" x14ac:dyDescent="0.3">
      <c r="A2120" s="59"/>
      <c r="B2120" s="63" t="s">
        <v>797</v>
      </c>
      <c r="C2120" s="85"/>
      <c r="D2120" s="56"/>
      <c r="F2120" s="65"/>
      <c r="G2120" s="85" t="s">
        <v>2262</v>
      </c>
      <c r="H2120" s="85"/>
      <c r="I2120" s="56"/>
    </row>
    <row r="2121" spans="1:9" x14ac:dyDescent="0.3">
      <c r="A2121" s="59"/>
      <c r="B2121" s="63" t="s">
        <v>799</v>
      </c>
      <c r="C2121" s="85"/>
      <c r="D2121" s="56"/>
      <c r="F2121" s="65"/>
      <c r="G2121" s="85" t="s">
        <v>2263</v>
      </c>
      <c r="H2121" s="85"/>
      <c r="I2121" s="56"/>
    </row>
    <row r="2122" spans="1:9" ht="129.6" x14ac:dyDescent="0.3">
      <c r="A2122" s="59">
        <v>301220100</v>
      </c>
      <c r="B2122" s="63"/>
      <c r="C2122" s="78"/>
      <c r="D2122" s="56"/>
      <c r="F2122" s="78" t="s">
        <v>2584</v>
      </c>
      <c r="G2122" s="78"/>
      <c r="H2122" s="78"/>
      <c r="I2122" s="56"/>
    </row>
    <row r="2123" spans="1:9" ht="100.8" x14ac:dyDescent="0.3">
      <c r="A2123" s="59"/>
      <c r="B2123" s="63" t="s">
        <v>1046</v>
      </c>
      <c r="C2123" s="64"/>
      <c r="D2123" s="56"/>
      <c r="F2123" s="65"/>
      <c r="G2123" s="64" t="s">
        <v>2396</v>
      </c>
      <c r="H2123" s="64"/>
      <c r="I2123" s="56"/>
    </row>
    <row r="2124" spans="1:9" ht="86.4" x14ac:dyDescent="0.3">
      <c r="A2124" s="59"/>
      <c r="B2124" s="63" t="s">
        <v>1047</v>
      </c>
      <c r="C2124" s="66"/>
      <c r="D2124" s="56"/>
      <c r="F2124" s="66"/>
      <c r="G2124" s="58" t="s">
        <v>2397</v>
      </c>
      <c r="H2124" s="66"/>
      <c r="I2124" s="56"/>
    </row>
    <row r="2125" spans="1:9" ht="158.4" x14ac:dyDescent="0.3">
      <c r="A2125" s="59"/>
      <c r="B2125" s="63" t="s">
        <v>1049</v>
      </c>
      <c r="C2125" s="66"/>
      <c r="D2125" s="56"/>
      <c r="F2125" s="65"/>
      <c r="G2125" s="66" t="s">
        <v>2398</v>
      </c>
      <c r="H2125" s="66"/>
      <c r="I2125" s="56"/>
    </row>
    <row r="2126" spans="1:9" ht="172.8" x14ac:dyDescent="0.3">
      <c r="A2126" s="59"/>
      <c r="B2126" s="63" t="s">
        <v>1051</v>
      </c>
      <c r="C2126" s="66"/>
      <c r="D2126" s="56"/>
      <c r="F2126" s="65"/>
      <c r="G2126" s="66" t="s">
        <v>2399</v>
      </c>
      <c r="H2126" s="66"/>
      <c r="I2126" s="56"/>
    </row>
    <row r="2127" spans="1:9" ht="57.6" x14ac:dyDescent="0.3">
      <c r="A2127" s="59"/>
      <c r="B2127" s="63" t="s">
        <v>752</v>
      </c>
      <c r="C2127" s="86"/>
      <c r="D2127" s="56"/>
      <c r="F2127" s="65"/>
      <c r="G2127" s="86" t="s">
        <v>2238</v>
      </c>
      <c r="H2127" s="86"/>
      <c r="I2127" s="56"/>
    </row>
    <row r="2128" spans="1:9" x14ac:dyDescent="0.3">
      <c r="A2128" s="59"/>
      <c r="B2128" s="63" t="s">
        <v>754</v>
      </c>
      <c r="C2128" s="66"/>
      <c r="D2128" s="56"/>
      <c r="F2128" s="65"/>
      <c r="G2128" s="66" t="s">
        <v>2239</v>
      </c>
      <c r="H2128" s="66"/>
      <c r="I2128" s="56"/>
    </row>
    <row r="2129" spans="1:9" ht="28.8" x14ac:dyDescent="0.3">
      <c r="A2129" s="59"/>
      <c r="B2129" s="63" t="s">
        <v>756</v>
      </c>
      <c r="C2129" s="66"/>
      <c r="D2129" s="56"/>
      <c r="F2129" s="65"/>
      <c r="G2129" s="66" t="s">
        <v>2240</v>
      </c>
      <c r="H2129" s="66"/>
      <c r="I2129" s="56"/>
    </row>
    <row r="2130" spans="1:9" ht="28.8" x14ac:dyDescent="0.3">
      <c r="A2130" s="59"/>
      <c r="B2130" s="63" t="s">
        <v>758</v>
      </c>
      <c r="C2130" s="66"/>
      <c r="D2130" s="56"/>
      <c r="F2130" s="65"/>
      <c r="G2130" s="66" t="s">
        <v>2241</v>
      </c>
      <c r="H2130" s="66"/>
      <c r="I2130" s="56"/>
    </row>
    <row r="2131" spans="1:9" x14ac:dyDescent="0.3">
      <c r="A2131" s="59"/>
      <c r="B2131" s="63" t="s">
        <v>760</v>
      </c>
      <c r="C2131" s="66"/>
      <c r="D2131" s="56"/>
      <c r="F2131" s="65"/>
      <c r="G2131" s="66" t="s">
        <v>2242</v>
      </c>
      <c r="H2131" s="66"/>
      <c r="I2131" s="56"/>
    </row>
    <row r="2132" spans="1:9" ht="28.8" x14ac:dyDescent="0.3">
      <c r="A2132" s="59"/>
      <c r="B2132" s="63" t="s">
        <v>762</v>
      </c>
      <c r="C2132" s="66"/>
      <c r="D2132" s="56"/>
      <c r="F2132" s="65"/>
      <c r="G2132" s="66" t="s">
        <v>2243</v>
      </c>
      <c r="H2132" s="66"/>
      <c r="I2132" s="56"/>
    </row>
    <row r="2133" spans="1:9" ht="43.2" x14ac:dyDescent="0.3">
      <c r="A2133" s="59"/>
      <c r="B2133" s="63" t="s">
        <v>764</v>
      </c>
      <c r="C2133" s="86"/>
      <c r="D2133" s="56"/>
      <c r="F2133" s="65"/>
      <c r="G2133" s="86" t="s">
        <v>2244</v>
      </c>
      <c r="H2133" s="86"/>
      <c r="I2133" s="56"/>
    </row>
    <row r="2134" spans="1:9" x14ac:dyDescent="0.3">
      <c r="A2134" s="59"/>
      <c r="B2134" s="63" t="s">
        <v>766</v>
      </c>
      <c r="C2134" s="66"/>
      <c r="D2134" s="56"/>
      <c r="F2134" s="65"/>
      <c r="G2134" s="66" t="s">
        <v>2245</v>
      </c>
      <c r="H2134" s="66"/>
      <c r="I2134" s="56"/>
    </row>
    <row r="2135" spans="1:9" ht="28.8" x14ac:dyDescent="0.3">
      <c r="A2135" s="59"/>
      <c r="B2135" s="63" t="s">
        <v>768</v>
      </c>
      <c r="C2135" s="66"/>
      <c r="D2135" s="56"/>
      <c r="F2135" s="65"/>
      <c r="G2135" s="66" t="s">
        <v>2246</v>
      </c>
      <c r="H2135" s="66"/>
      <c r="I2135" s="56"/>
    </row>
    <row r="2136" spans="1:9" x14ac:dyDescent="0.3">
      <c r="A2136" s="59"/>
      <c r="B2136" s="63" t="s">
        <v>770</v>
      </c>
      <c r="C2136" s="66"/>
      <c r="D2136" s="56"/>
      <c r="F2136" s="65"/>
      <c r="G2136" s="66" t="s">
        <v>2576</v>
      </c>
      <c r="H2136" s="66"/>
      <c r="I2136" s="56"/>
    </row>
    <row r="2137" spans="1:9" ht="72" x14ac:dyDescent="0.3">
      <c r="A2137" s="59"/>
      <c r="B2137" s="63" t="s">
        <v>771</v>
      </c>
      <c r="C2137" s="86"/>
      <c r="D2137" s="56"/>
      <c r="F2137" s="65"/>
      <c r="G2137" s="86" t="s">
        <v>2248</v>
      </c>
      <c r="H2137" s="86"/>
      <c r="I2137" s="56"/>
    </row>
    <row r="2138" spans="1:9" ht="28.8" x14ac:dyDescent="0.3">
      <c r="A2138" s="59"/>
      <c r="B2138" s="63" t="s">
        <v>773</v>
      </c>
      <c r="C2138" s="66"/>
      <c r="D2138" s="56"/>
      <c r="F2138" s="65"/>
      <c r="G2138" s="66" t="s">
        <v>2249</v>
      </c>
      <c r="H2138" s="66"/>
      <c r="I2138" s="56"/>
    </row>
    <row r="2139" spans="1:9" ht="28.8" x14ac:dyDescent="0.3">
      <c r="A2139" s="59"/>
      <c r="B2139" s="63" t="s">
        <v>775</v>
      </c>
      <c r="C2139" s="66"/>
      <c r="D2139" s="56"/>
      <c r="F2139" s="65"/>
      <c r="G2139" s="66" t="s">
        <v>2250</v>
      </c>
      <c r="H2139" s="66"/>
      <c r="I2139" s="56"/>
    </row>
    <row r="2140" spans="1:9" ht="57.6" x14ac:dyDescent="0.3">
      <c r="A2140" s="59"/>
      <c r="B2140" s="63" t="s">
        <v>830</v>
      </c>
      <c r="C2140" s="86"/>
      <c r="D2140" s="56"/>
      <c r="F2140" s="65"/>
      <c r="G2140" s="86" t="s">
        <v>2269</v>
      </c>
      <c r="H2140" s="86"/>
      <c r="I2140" s="56"/>
    </row>
    <row r="2141" spans="1:9" ht="72" x14ac:dyDescent="0.3">
      <c r="A2141" s="59">
        <v>301300000</v>
      </c>
      <c r="B2141" s="63"/>
      <c r="C2141" s="101"/>
      <c r="D2141" s="56"/>
      <c r="F2141" s="101" t="s">
        <v>2585</v>
      </c>
      <c r="G2141" s="101"/>
      <c r="H2141" s="101"/>
      <c r="I2141" s="56"/>
    </row>
    <row r="2142" spans="1:9" ht="100.8" x14ac:dyDescent="0.3">
      <c r="A2142" s="59">
        <v>301300100</v>
      </c>
      <c r="B2142" s="63"/>
      <c r="C2142" s="78"/>
      <c r="D2142" s="56"/>
      <c r="F2142" s="78" t="s">
        <v>2586</v>
      </c>
      <c r="G2142" s="78"/>
      <c r="H2142" s="78"/>
      <c r="I2142" s="56"/>
    </row>
    <row r="2143" spans="1:9" ht="72" x14ac:dyDescent="0.3">
      <c r="A2143" s="59"/>
      <c r="B2143" s="63" t="s">
        <v>594</v>
      </c>
      <c r="C2143" s="86"/>
      <c r="D2143" s="65"/>
      <c r="F2143" s="65"/>
      <c r="G2143" s="86" t="s">
        <v>2129</v>
      </c>
      <c r="H2143" s="86"/>
      <c r="I2143" s="85"/>
    </row>
    <row r="2144" spans="1:9" ht="43.2" x14ac:dyDescent="0.3">
      <c r="A2144" s="59"/>
      <c r="B2144" s="63" t="s">
        <v>596</v>
      </c>
      <c r="C2144" s="85"/>
      <c r="D2144" s="65"/>
      <c r="F2144" s="65"/>
      <c r="G2144" s="85" t="s">
        <v>2130</v>
      </c>
      <c r="H2144" s="85"/>
      <c r="I2144" s="85"/>
    </row>
    <row r="2145" spans="1:9" ht="43.2" x14ac:dyDescent="0.3">
      <c r="A2145" s="59"/>
      <c r="B2145" s="63" t="s">
        <v>887</v>
      </c>
      <c r="C2145" s="85"/>
      <c r="D2145" s="65"/>
      <c r="F2145" s="65"/>
      <c r="G2145" s="85" t="s">
        <v>2306</v>
      </c>
      <c r="H2145" s="85"/>
      <c r="I2145" s="85"/>
    </row>
    <row r="2146" spans="1:9" ht="86.4" x14ac:dyDescent="0.3">
      <c r="A2146" s="59"/>
      <c r="B2146" s="63" t="s">
        <v>889</v>
      </c>
      <c r="C2146" s="85"/>
      <c r="D2146" s="65"/>
      <c r="F2146" s="65"/>
      <c r="G2146" s="85" t="s">
        <v>2307</v>
      </c>
      <c r="H2146" s="85"/>
      <c r="I2146" s="85"/>
    </row>
    <row r="2147" spans="1:9" ht="57.6" x14ac:dyDescent="0.3">
      <c r="A2147" s="59"/>
      <c r="B2147" s="63" t="s">
        <v>891</v>
      </c>
      <c r="C2147" s="85"/>
      <c r="D2147" s="65"/>
      <c r="F2147" s="65"/>
      <c r="G2147" s="85" t="s">
        <v>2308</v>
      </c>
      <c r="H2147" s="85"/>
      <c r="I2147" s="85"/>
    </row>
    <row r="2148" spans="1:9" ht="43.2" x14ac:dyDescent="0.3">
      <c r="A2148" s="59"/>
      <c r="B2148" s="63" t="s">
        <v>893</v>
      </c>
      <c r="C2148" s="85"/>
      <c r="D2148" s="65"/>
      <c r="F2148" s="65"/>
      <c r="G2148" s="85" t="s">
        <v>2309</v>
      </c>
      <c r="H2148" s="85"/>
      <c r="I2148" s="85"/>
    </row>
    <row r="2149" spans="1:9" ht="57.6" x14ac:dyDescent="0.3">
      <c r="A2149" s="59"/>
      <c r="B2149" s="63" t="s">
        <v>895</v>
      </c>
      <c r="C2149" s="85"/>
      <c r="D2149" s="65"/>
      <c r="F2149" s="65"/>
      <c r="G2149" s="85" t="s">
        <v>2310</v>
      </c>
      <c r="H2149" s="85"/>
      <c r="I2149" s="85"/>
    </row>
    <row r="2150" spans="1:9" ht="57.6" x14ac:dyDescent="0.3">
      <c r="A2150" s="59"/>
      <c r="B2150" s="63" t="s">
        <v>897</v>
      </c>
      <c r="C2150" s="85"/>
      <c r="D2150" s="65"/>
      <c r="F2150" s="65"/>
      <c r="G2150" s="85" t="s">
        <v>2311</v>
      </c>
      <c r="H2150" s="85"/>
      <c r="I2150" s="85"/>
    </row>
    <row r="2151" spans="1:9" ht="100.8" x14ac:dyDescent="0.3">
      <c r="A2151" s="59"/>
      <c r="B2151" s="63" t="s">
        <v>899</v>
      </c>
      <c r="C2151" s="85"/>
      <c r="D2151" s="65"/>
      <c r="F2151" s="65"/>
      <c r="G2151" s="85" t="s">
        <v>2312</v>
      </c>
      <c r="H2151" s="85"/>
      <c r="I2151" s="85"/>
    </row>
    <row r="2152" spans="1:9" ht="43.2" x14ac:dyDescent="0.3">
      <c r="A2152" s="59"/>
      <c r="B2152" s="63" t="s">
        <v>598</v>
      </c>
      <c r="C2152" s="88"/>
      <c r="D2152" s="65"/>
      <c r="F2152" s="65"/>
      <c r="G2152" s="88" t="s">
        <v>2131</v>
      </c>
      <c r="H2152" s="88"/>
      <c r="I2152" s="88"/>
    </row>
    <row r="2153" spans="1:9" ht="86.4" x14ac:dyDescent="0.3">
      <c r="A2153" s="59"/>
      <c r="B2153" s="63" t="s">
        <v>901</v>
      </c>
      <c r="C2153" s="85"/>
      <c r="D2153" s="65"/>
      <c r="F2153" s="65"/>
      <c r="G2153" s="85" t="s">
        <v>2313</v>
      </c>
      <c r="H2153" s="85"/>
      <c r="I2153" s="85"/>
    </row>
    <row r="2154" spans="1:9" ht="86.4" x14ac:dyDescent="0.3">
      <c r="A2154" s="59"/>
      <c r="B2154" s="63" t="s">
        <v>903</v>
      </c>
      <c r="C2154" s="85"/>
      <c r="D2154" s="65"/>
      <c r="F2154" s="65"/>
      <c r="G2154" s="85" t="s">
        <v>2314</v>
      </c>
      <c r="H2154" s="85"/>
      <c r="I2154" s="85"/>
    </row>
    <row r="2155" spans="1:9" ht="57.6" x14ac:dyDescent="0.3">
      <c r="A2155" s="59"/>
      <c r="B2155" s="63" t="s">
        <v>905</v>
      </c>
      <c r="C2155" s="85"/>
      <c r="D2155" s="65"/>
      <c r="F2155" s="65"/>
      <c r="G2155" s="85" t="s">
        <v>2315</v>
      </c>
      <c r="H2155" s="85"/>
      <c r="I2155" s="85"/>
    </row>
    <row r="2156" spans="1:9" ht="86.4" x14ac:dyDescent="0.3">
      <c r="A2156" s="59"/>
      <c r="B2156" s="63" t="s">
        <v>907</v>
      </c>
      <c r="C2156" s="85"/>
      <c r="D2156" s="65"/>
      <c r="F2156" s="65"/>
      <c r="G2156" s="85" t="s">
        <v>2316</v>
      </c>
      <c r="H2156" s="85"/>
      <c r="I2156" s="85"/>
    </row>
    <row r="2157" spans="1:9" ht="86.4" x14ac:dyDescent="0.3">
      <c r="A2157" s="59"/>
      <c r="B2157" s="63" t="s">
        <v>909</v>
      </c>
      <c r="C2157" s="85"/>
      <c r="D2157" s="65"/>
      <c r="F2157" s="65"/>
      <c r="G2157" s="85" t="s">
        <v>2317</v>
      </c>
      <c r="H2157" s="85"/>
      <c r="I2157" s="85"/>
    </row>
    <row r="2158" spans="1:9" ht="86.4" x14ac:dyDescent="0.3">
      <c r="A2158" s="59"/>
      <c r="B2158" s="63" t="s">
        <v>600</v>
      </c>
      <c r="C2158" s="85"/>
      <c r="D2158" s="65"/>
      <c r="F2158" s="65"/>
      <c r="G2158" s="85" t="s">
        <v>2132</v>
      </c>
      <c r="H2158" s="85"/>
      <c r="I2158" s="85"/>
    </row>
    <row r="2159" spans="1:9" ht="43.2" x14ac:dyDescent="0.3">
      <c r="A2159" s="59"/>
      <c r="B2159" s="63" t="s">
        <v>911</v>
      </c>
      <c r="C2159" s="66"/>
      <c r="D2159" s="65"/>
      <c r="F2159" s="65"/>
      <c r="G2159" s="66" t="s">
        <v>2318</v>
      </c>
      <c r="H2159" s="66"/>
      <c r="I2159" s="66"/>
    </row>
    <row r="2160" spans="1:9" ht="28.8" x14ac:dyDescent="0.3">
      <c r="A2160" s="59"/>
      <c r="B2160" s="63" t="s">
        <v>913</v>
      </c>
      <c r="C2160" s="66"/>
      <c r="D2160" s="65"/>
      <c r="F2160" s="65"/>
      <c r="G2160" s="66" t="s">
        <v>2319</v>
      </c>
      <c r="H2160" s="66"/>
      <c r="I2160" s="66"/>
    </row>
    <row r="2161" spans="1:9" ht="86.4" x14ac:dyDescent="0.3">
      <c r="A2161" s="59"/>
      <c r="B2161" s="63" t="s">
        <v>915</v>
      </c>
      <c r="C2161" s="66"/>
      <c r="D2161" s="65"/>
      <c r="F2161" s="65"/>
      <c r="G2161" s="66" t="s">
        <v>2320</v>
      </c>
      <c r="H2161" s="66"/>
      <c r="I2161" s="66"/>
    </row>
    <row r="2162" spans="1:9" ht="115.2" x14ac:dyDescent="0.3">
      <c r="A2162" s="59"/>
      <c r="B2162" s="63" t="s">
        <v>917</v>
      </c>
      <c r="C2162" s="66"/>
      <c r="D2162" s="65"/>
      <c r="F2162" s="65"/>
      <c r="G2162" s="66" t="s">
        <v>2321</v>
      </c>
      <c r="H2162" s="66"/>
      <c r="I2162" s="66"/>
    </row>
    <row r="2163" spans="1:9" x14ac:dyDescent="0.3">
      <c r="A2163" s="59"/>
      <c r="B2163" s="63" t="s">
        <v>919</v>
      </c>
      <c r="C2163" s="85"/>
      <c r="D2163" s="65"/>
      <c r="F2163" s="65"/>
      <c r="G2163" s="85" t="s">
        <v>2322</v>
      </c>
      <c r="H2163" s="85"/>
      <c r="I2163" s="85"/>
    </row>
    <row r="2164" spans="1:9" ht="28.8" x14ac:dyDescent="0.3">
      <c r="A2164" s="59"/>
      <c r="B2164" s="63" t="s">
        <v>921</v>
      </c>
      <c r="C2164" s="85"/>
      <c r="D2164" s="65"/>
      <c r="F2164" s="65"/>
      <c r="G2164" s="85" t="s">
        <v>2323</v>
      </c>
      <c r="H2164" s="85"/>
      <c r="I2164" s="85"/>
    </row>
    <row r="2165" spans="1:9" ht="43.2" x14ac:dyDescent="0.3">
      <c r="A2165" s="59"/>
      <c r="B2165" s="63" t="s">
        <v>923</v>
      </c>
      <c r="C2165" s="85"/>
      <c r="D2165" s="65"/>
      <c r="F2165" s="65"/>
      <c r="G2165" s="85" t="s">
        <v>2324</v>
      </c>
      <c r="H2165" s="85"/>
      <c r="I2165" s="85"/>
    </row>
    <row r="2166" spans="1:9" ht="86.4" x14ac:dyDescent="0.3">
      <c r="A2166" s="59"/>
      <c r="B2166" s="63" t="s">
        <v>602</v>
      </c>
      <c r="C2166" s="66"/>
      <c r="D2166" s="65"/>
      <c r="F2166" s="65"/>
      <c r="G2166" s="66" t="s">
        <v>2133</v>
      </c>
      <c r="H2166" s="66"/>
      <c r="I2166" s="66"/>
    </row>
    <row r="2167" spans="1:9" ht="100.8" x14ac:dyDescent="0.3">
      <c r="A2167" s="59"/>
      <c r="B2167" s="63" t="s">
        <v>604</v>
      </c>
      <c r="C2167" s="85"/>
      <c r="D2167" s="65"/>
      <c r="F2167" s="65"/>
      <c r="G2167" s="85" t="s">
        <v>2134</v>
      </c>
      <c r="H2167" s="85"/>
      <c r="I2167" s="85"/>
    </row>
    <row r="2168" spans="1:9" ht="43.2" x14ac:dyDescent="0.3">
      <c r="A2168" s="59"/>
      <c r="B2168" s="63" t="s">
        <v>925</v>
      </c>
      <c r="C2168" s="66"/>
      <c r="D2168" s="65"/>
      <c r="F2168" s="65"/>
      <c r="G2168" s="66" t="s">
        <v>2325</v>
      </c>
      <c r="H2168" s="66"/>
      <c r="I2168" s="66"/>
    </row>
    <row r="2169" spans="1:9" ht="86.4" x14ac:dyDescent="0.3">
      <c r="A2169" s="59"/>
      <c r="B2169" s="63" t="s">
        <v>927</v>
      </c>
      <c r="C2169" s="66"/>
      <c r="D2169" s="65"/>
      <c r="F2169" s="65"/>
      <c r="G2169" s="66" t="s">
        <v>2326</v>
      </c>
      <c r="H2169" s="66"/>
      <c r="I2169" s="66"/>
    </row>
    <row r="2170" spans="1:9" ht="43.2" x14ac:dyDescent="0.3">
      <c r="A2170" s="59"/>
      <c r="B2170" s="63" t="s">
        <v>606</v>
      </c>
      <c r="C2170" s="88"/>
      <c r="D2170" s="65"/>
      <c r="F2170" s="65"/>
      <c r="G2170" s="88" t="s">
        <v>2135</v>
      </c>
      <c r="H2170" s="88"/>
      <c r="I2170" s="88"/>
    </row>
    <row r="2171" spans="1:9" ht="43.2" x14ac:dyDescent="0.3">
      <c r="A2171" s="59"/>
      <c r="B2171" s="63" t="s">
        <v>608</v>
      </c>
      <c r="C2171" s="85"/>
      <c r="D2171" s="65"/>
      <c r="F2171" s="65"/>
      <c r="G2171" s="66" t="s">
        <v>2136</v>
      </c>
      <c r="H2171" s="85"/>
      <c r="I2171" s="85"/>
    </row>
    <row r="2172" spans="1:9" ht="28.8" x14ac:dyDescent="0.3">
      <c r="A2172" s="59"/>
      <c r="B2172" s="63" t="s">
        <v>929</v>
      </c>
      <c r="C2172" s="85"/>
      <c r="D2172" s="65"/>
      <c r="F2172" s="65"/>
      <c r="G2172" s="85" t="s">
        <v>2327</v>
      </c>
      <c r="H2172" s="85"/>
      <c r="I2172" s="85"/>
    </row>
    <row r="2173" spans="1:9" x14ac:dyDescent="0.3">
      <c r="A2173" s="59"/>
      <c r="B2173" s="63" t="s">
        <v>931</v>
      </c>
      <c r="C2173" s="85"/>
      <c r="D2173" s="65"/>
      <c r="F2173" s="65"/>
      <c r="G2173" s="85" t="s">
        <v>2328</v>
      </c>
      <c r="H2173" s="85"/>
      <c r="I2173" s="85"/>
    </row>
    <row r="2174" spans="1:9" x14ac:dyDescent="0.3">
      <c r="A2174" s="59"/>
      <c r="B2174" s="63" t="s">
        <v>933</v>
      </c>
      <c r="C2174" s="85"/>
      <c r="D2174" s="65"/>
      <c r="F2174" s="65"/>
      <c r="G2174" s="85" t="s">
        <v>2329</v>
      </c>
      <c r="H2174" s="85"/>
      <c r="I2174" s="85"/>
    </row>
    <row r="2175" spans="1:9" ht="57.6" x14ac:dyDescent="0.3">
      <c r="A2175" s="59"/>
      <c r="B2175" s="63" t="s">
        <v>935</v>
      </c>
      <c r="C2175" s="85"/>
      <c r="D2175" s="65"/>
      <c r="F2175" s="65"/>
      <c r="G2175" s="85" t="s">
        <v>2330</v>
      </c>
      <c r="H2175" s="85"/>
      <c r="I2175" s="85"/>
    </row>
    <row r="2176" spans="1:9" ht="28.8" x14ac:dyDescent="0.3">
      <c r="A2176" s="59"/>
      <c r="B2176" s="63" t="s">
        <v>610</v>
      </c>
      <c r="C2176" s="85"/>
      <c r="D2176" s="65"/>
      <c r="F2176" s="65"/>
      <c r="G2176" s="66" t="s">
        <v>2137</v>
      </c>
      <c r="H2176" s="85"/>
      <c r="I2176" s="85"/>
    </row>
    <row r="2177" spans="1:9" ht="43.2" x14ac:dyDescent="0.3">
      <c r="A2177" s="59"/>
      <c r="B2177" s="63" t="s">
        <v>937</v>
      </c>
      <c r="C2177" s="85"/>
      <c r="D2177" s="65"/>
      <c r="F2177" s="65"/>
      <c r="G2177" s="85" t="s">
        <v>2331</v>
      </c>
      <c r="H2177" s="85"/>
      <c r="I2177" s="85"/>
    </row>
    <row r="2178" spans="1:9" ht="129.6" x14ac:dyDescent="0.3">
      <c r="A2178" s="59"/>
      <c r="B2178" s="63" t="s">
        <v>612</v>
      </c>
      <c r="C2178" s="66"/>
      <c r="D2178" s="65"/>
      <c r="F2178" s="65"/>
      <c r="G2178" s="66" t="s">
        <v>2138</v>
      </c>
      <c r="H2178" s="66"/>
      <c r="I2178" s="66"/>
    </row>
    <row r="2179" spans="1:9" ht="43.2" x14ac:dyDescent="0.3">
      <c r="A2179" s="59"/>
      <c r="B2179" s="63" t="s">
        <v>939</v>
      </c>
      <c r="C2179" s="102"/>
      <c r="D2179" s="56"/>
      <c r="F2179" s="65"/>
      <c r="G2179" s="102" t="s">
        <v>2332</v>
      </c>
      <c r="H2179" s="102"/>
      <c r="I2179" s="56"/>
    </row>
    <row r="2180" spans="1:9" ht="28.8" x14ac:dyDescent="0.3">
      <c r="A2180" s="59"/>
      <c r="B2180" s="63" t="s">
        <v>941</v>
      </c>
      <c r="C2180" s="78"/>
      <c r="D2180" s="56"/>
      <c r="F2180" s="65"/>
      <c r="G2180" s="78" t="s">
        <v>2333</v>
      </c>
      <c r="H2180" s="78"/>
      <c r="I2180" s="56"/>
    </row>
    <row r="2181" spans="1:9" ht="28.8" x14ac:dyDescent="0.3">
      <c r="A2181" s="59"/>
      <c r="B2181" s="63" t="s">
        <v>943</v>
      </c>
      <c r="C2181" s="78"/>
      <c r="D2181" s="56"/>
      <c r="F2181" s="65"/>
      <c r="G2181" s="78" t="s">
        <v>2334</v>
      </c>
      <c r="H2181" s="78"/>
      <c r="I2181" s="56"/>
    </row>
    <row r="2182" spans="1:9" ht="144" x14ac:dyDescent="0.3">
      <c r="A2182" s="59"/>
      <c r="B2182" s="63" t="s">
        <v>1336</v>
      </c>
      <c r="C2182" s="102"/>
      <c r="D2182" s="56"/>
      <c r="F2182" s="65"/>
      <c r="G2182" s="102" t="s">
        <v>2587</v>
      </c>
      <c r="H2182" s="102"/>
      <c r="I2182" s="56"/>
    </row>
    <row r="2183" spans="1:9" ht="72" x14ac:dyDescent="0.3">
      <c r="A2183" s="59"/>
      <c r="B2183" s="63" t="s">
        <v>1338</v>
      </c>
      <c r="C2183" s="109"/>
      <c r="D2183" s="56"/>
      <c r="F2183" s="65"/>
      <c r="G2183" s="109" t="s">
        <v>2588</v>
      </c>
      <c r="H2183" s="109"/>
      <c r="I2183" s="56"/>
    </row>
    <row r="2184" spans="1:9" ht="72" x14ac:dyDescent="0.3">
      <c r="A2184" s="59"/>
      <c r="B2184" s="63" t="s">
        <v>1340</v>
      </c>
      <c r="C2184" s="110"/>
      <c r="D2184" s="56"/>
      <c r="F2184" s="65"/>
      <c r="G2184" s="110" t="s">
        <v>2589</v>
      </c>
      <c r="H2184" s="110"/>
      <c r="I2184" s="56"/>
    </row>
    <row r="2185" spans="1:9" ht="72" x14ac:dyDescent="0.3">
      <c r="A2185" s="59"/>
      <c r="B2185" s="63" t="s">
        <v>1342</v>
      </c>
      <c r="C2185" s="110"/>
      <c r="D2185" s="56"/>
      <c r="F2185" s="65"/>
      <c r="G2185" s="110" t="s">
        <v>2590</v>
      </c>
      <c r="H2185" s="110"/>
      <c r="I2185" s="56"/>
    </row>
    <row r="2186" spans="1:9" ht="72" x14ac:dyDescent="0.3">
      <c r="A2186" s="59"/>
      <c r="B2186" s="63" t="s">
        <v>1344</v>
      </c>
      <c r="C2186" s="110"/>
      <c r="D2186" s="56"/>
      <c r="F2186" s="65"/>
      <c r="G2186" s="110" t="s">
        <v>2591</v>
      </c>
      <c r="H2186" s="110"/>
      <c r="I2186" s="56"/>
    </row>
    <row r="2187" spans="1:9" ht="100.8" x14ac:dyDescent="0.3">
      <c r="A2187" s="59"/>
      <c r="B2187" s="63" t="s">
        <v>1346</v>
      </c>
      <c r="C2187" s="110"/>
      <c r="D2187" s="56"/>
      <c r="F2187" s="65"/>
      <c r="G2187" s="110" t="s">
        <v>2592</v>
      </c>
      <c r="H2187" s="110"/>
      <c r="I2187" s="56"/>
    </row>
    <row r="2188" spans="1:9" ht="86.4" x14ac:dyDescent="0.3">
      <c r="A2188" s="59"/>
      <c r="B2188" s="63" t="s">
        <v>1348</v>
      </c>
      <c r="C2188" s="110"/>
      <c r="D2188" s="56"/>
      <c r="F2188" s="65"/>
      <c r="G2188" s="110" t="s">
        <v>2593</v>
      </c>
      <c r="H2188" s="110"/>
      <c r="I2188" s="56"/>
    </row>
    <row r="2189" spans="1:9" ht="28.8" x14ac:dyDescent="0.3">
      <c r="A2189" s="59"/>
      <c r="B2189" s="63" t="s">
        <v>1350</v>
      </c>
      <c r="C2189" s="110"/>
      <c r="D2189" s="56"/>
      <c r="F2189" s="65"/>
      <c r="G2189" s="110" t="s">
        <v>2594</v>
      </c>
      <c r="H2189" s="110"/>
      <c r="I2189" s="56"/>
    </row>
    <row r="2190" spans="1:9" ht="28.8" x14ac:dyDescent="0.3">
      <c r="A2190" s="59"/>
      <c r="B2190" s="63" t="s">
        <v>1352</v>
      </c>
      <c r="C2190" s="110"/>
      <c r="D2190" s="56"/>
      <c r="F2190" s="65"/>
      <c r="G2190" s="110" t="s">
        <v>2595</v>
      </c>
      <c r="H2190" s="110"/>
      <c r="I2190" s="56"/>
    </row>
    <row r="2191" spans="1:9" ht="43.2" x14ac:dyDescent="0.3">
      <c r="A2191" s="59"/>
      <c r="B2191" s="63" t="s">
        <v>1354</v>
      </c>
      <c r="C2191" s="110"/>
      <c r="D2191" s="56"/>
      <c r="F2191" s="65"/>
      <c r="G2191" s="110" t="s">
        <v>2596</v>
      </c>
      <c r="H2191" s="110"/>
      <c r="I2191" s="56"/>
    </row>
    <row r="2192" spans="1:9" ht="72" x14ac:dyDescent="0.3">
      <c r="A2192" s="59"/>
      <c r="B2192" s="63" t="s">
        <v>1356</v>
      </c>
      <c r="C2192" s="110"/>
      <c r="D2192" s="56"/>
      <c r="F2192" s="65"/>
      <c r="G2192" s="110" t="s">
        <v>2597</v>
      </c>
      <c r="H2192" s="110"/>
      <c r="I2192" s="56"/>
    </row>
    <row r="2193" spans="1:9" ht="28.8" x14ac:dyDescent="0.3">
      <c r="A2193" s="59"/>
      <c r="B2193" s="63" t="s">
        <v>1358</v>
      </c>
      <c r="C2193" s="109"/>
      <c r="D2193" s="56"/>
      <c r="F2193" s="65"/>
      <c r="G2193" s="109" t="s">
        <v>2598</v>
      </c>
      <c r="H2193" s="109"/>
      <c r="I2193" s="56"/>
    </row>
    <row r="2194" spans="1:9" ht="72" x14ac:dyDescent="0.3">
      <c r="A2194" s="59"/>
      <c r="B2194" s="63" t="s">
        <v>1360</v>
      </c>
      <c r="C2194" s="110"/>
      <c r="D2194" s="56"/>
      <c r="F2194" s="65"/>
      <c r="G2194" s="110" t="s">
        <v>2599</v>
      </c>
      <c r="H2194" s="110"/>
      <c r="I2194" s="56"/>
    </row>
    <row r="2195" spans="1:9" ht="43.2" x14ac:dyDescent="0.3">
      <c r="A2195" s="59"/>
      <c r="B2195" s="63" t="s">
        <v>1362</v>
      </c>
      <c r="C2195" s="109"/>
      <c r="D2195" s="56"/>
      <c r="F2195" s="65"/>
      <c r="G2195" s="109" t="s">
        <v>2600</v>
      </c>
      <c r="H2195" s="109"/>
      <c r="I2195" s="56"/>
    </row>
    <row r="2196" spans="1:9" ht="172.8" x14ac:dyDescent="0.3">
      <c r="A2196" s="59"/>
      <c r="B2196" s="63" t="s">
        <v>1364</v>
      </c>
      <c r="C2196" s="111"/>
      <c r="D2196" s="56"/>
      <c r="F2196" s="65"/>
      <c r="G2196" s="111" t="s">
        <v>2601</v>
      </c>
      <c r="H2196" s="111"/>
      <c r="I2196" s="56"/>
    </row>
    <row r="2197" spans="1:9" ht="158.4" x14ac:dyDescent="0.3">
      <c r="A2197" s="59"/>
      <c r="B2197" s="63" t="s">
        <v>1366</v>
      </c>
      <c r="C2197" s="112"/>
      <c r="D2197" s="56"/>
      <c r="F2197" s="65"/>
      <c r="G2197" s="112" t="s">
        <v>2602</v>
      </c>
      <c r="H2197" s="112"/>
      <c r="I2197" s="56"/>
    </row>
    <row r="2198" spans="1:9" ht="43.2" x14ac:dyDescent="0.3">
      <c r="A2198" s="59"/>
      <c r="B2198" s="63" t="s">
        <v>1368</v>
      </c>
      <c r="C2198" s="101"/>
      <c r="D2198" s="56"/>
      <c r="F2198" s="65"/>
      <c r="G2198" s="101" t="s">
        <v>2603</v>
      </c>
      <c r="H2198" s="101"/>
      <c r="I2198" s="56"/>
    </row>
    <row r="2199" spans="1:9" ht="115.2" x14ac:dyDescent="0.3">
      <c r="A2199" s="59"/>
      <c r="B2199" s="63" t="s">
        <v>1310</v>
      </c>
      <c r="C2199" s="102"/>
      <c r="D2199" s="56"/>
      <c r="F2199" s="65"/>
      <c r="G2199" s="102" t="s">
        <v>2569</v>
      </c>
      <c r="H2199" s="102"/>
      <c r="I2199" s="56"/>
    </row>
    <row r="2200" spans="1:9" ht="28.8" x14ac:dyDescent="0.3">
      <c r="A2200" s="59"/>
      <c r="B2200" s="66" t="s">
        <v>1370</v>
      </c>
      <c r="C2200" s="85"/>
      <c r="D2200" s="56"/>
      <c r="F2200" s="65"/>
      <c r="G2200" s="85" t="s">
        <v>2604</v>
      </c>
      <c r="H2200" s="85"/>
      <c r="I2200" s="56"/>
    </row>
    <row r="2201" spans="1:9" ht="28.8" x14ac:dyDescent="0.3">
      <c r="A2201" s="59"/>
      <c r="B2201" s="66" t="s">
        <v>1372</v>
      </c>
      <c r="C2201" s="88"/>
      <c r="D2201" s="56"/>
      <c r="F2201" s="65"/>
      <c r="G2201" s="88" t="s">
        <v>2605</v>
      </c>
      <c r="H2201" s="88"/>
      <c r="I2201" s="56"/>
    </row>
    <row r="2202" spans="1:9" ht="86.4" x14ac:dyDescent="0.3">
      <c r="A2202" s="59"/>
      <c r="B2202" s="66" t="s">
        <v>1374</v>
      </c>
      <c r="C2202" s="85"/>
      <c r="D2202" s="56"/>
      <c r="F2202" s="65"/>
      <c r="G2202" s="85" t="s">
        <v>2606</v>
      </c>
      <c r="H2202" s="85"/>
      <c r="I2202" s="56"/>
    </row>
    <row r="2203" spans="1:9" ht="72" x14ac:dyDescent="0.3">
      <c r="A2203" s="59"/>
      <c r="B2203" s="66" t="s">
        <v>1376</v>
      </c>
      <c r="C2203" s="85"/>
      <c r="D2203" s="56"/>
      <c r="F2203" s="65"/>
      <c r="G2203" s="85" t="s">
        <v>2607</v>
      </c>
      <c r="H2203" s="85"/>
      <c r="I2203" s="56"/>
    </row>
    <row r="2204" spans="1:9" ht="28.8" x14ac:dyDescent="0.3">
      <c r="A2204" s="59"/>
      <c r="B2204" s="66" t="s">
        <v>1378</v>
      </c>
      <c r="C2204" s="88"/>
      <c r="D2204" s="56"/>
      <c r="F2204" s="65"/>
      <c r="G2204" s="88" t="s">
        <v>2608</v>
      </c>
      <c r="H2204" s="88"/>
      <c r="I2204" s="56"/>
    </row>
    <row r="2205" spans="1:9" ht="43.2" x14ac:dyDescent="0.3">
      <c r="A2205" s="59"/>
      <c r="B2205" s="66" t="s">
        <v>1380</v>
      </c>
      <c r="C2205" s="66"/>
      <c r="D2205" s="56"/>
      <c r="F2205" s="65"/>
      <c r="G2205" s="66" t="s">
        <v>2609</v>
      </c>
      <c r="H2205" s="66"/>
      <c r="I2205" s="56"/>
    </row>
    <row r="2206" spans="1:9" ht="28.8" x14ac:dyDescent="0.3">
      <c r="A2206" s="59"/>
      <c r="B2206" s="66" t="s">
        <v>1382</v>
      </c>
      <c r="C2206" s="66"/>
      <c r="D2206" s="56"/>
      <c r="F2206" s="65"/>
      <c r="G2206" s="66" t="s">
        <v>2610</v>
      </c>
      <c r="H2206" s="66"/>
      <c r="I2206" s="56"/>
    </row>
    <row r="2207" spans="1:9" ht="28.8" x14ac:dyDescent="0.3">
      <c r="A2207" s="59"/>
      <c r="B2207" s="66" t="s">
        <v>1384</v>
      </c>
      <c r="C2207" s="66"/>
      <c r="D2207" s="56"/>
      <c r="F2207" s="65"/>
      <c r="G2207" s="66" t="s">
        <v>2611</v>
      </c>
      <c r="H2207" s="66"/>
      <c r="I2207" s="56"/>
    </row>
    <row r="2208" spans="1:9" ht="28.8" x14ac:dyDescent="0.3">
      <c r="A2208" s="59"/>
      <c r="B2208" s="66" t="s">
        <v>1386</v>
      </c>
      <c r="C2208" s="66"/>
      <c r="D2208" s="56"/>
      <c r="F2208" s="65"/>
      <c r="G2208" s="66" t="s">
        <v>2612</v>
      </c>
      <c r="H2208" s="66"/>
      <c r="I2208" s="56"/>
    </row>
    <row r="2209" spans="1:9" ht="43.2" x14ac:dyDescent="0.3">
      <c r="A2209" s="59"/>
      <c r="B2209" s="66" t="s">
        <v>1388</v>
      </c>
      <c r="C2209" s="66"/>
      <c r="D2209" s="56"/>
      <c r="F2209" s="65"/>
      <c r="G2209" s="66" t="s">
        <v>2613</v>
      </c>
      <c r="H2209" s="66"/>
      <c r="I2209" s="56"/>
    </row>
    <row r="2210" spans="1:9" ht="28.8" x14ac:dyDescent="0.3">
      <c r="A2210" s="59"/>
      <c r="B2210" s="66" t="s">
        <v>1390</v>
      </c>
      <c r="C2210" s="66"/>
      <c r="D2210" s="56"/>
      <c r="F2210" s="65"/>
      <c r="G2210" s="66" t="s">
        <v>2614</v>
      </c>
      <c r="H2210" s="66"/>
      <c r="I2210" s="56"/>
    </row>
    <row r="2211" spans="1:9" ht="43.2" x14ac:dyDescent="0.3">
      <c r="A2211" s="59"/>
      <c r="B2211" s="66" t="s">
        <v>1392</v>
      </c>
      <c r="C2211" s="66"/>
      <c r="D2211" s="56"/>
      <c r="F2211" s="65"/>
      <c r="G2211" s="66" t="s">
        <v>2615</v>
      </c>
      <c r="H2211" s="66"/>
      <c r="I2211" s="56"/>
    </row>
    <row r="2212" spans="1:9" ht="86.4" x14ac:dyDescent="0.3">
      <c r="A2212" s="59"/>
      <c r="B2212" s="63" t="s">
        <v>1318</v>
      </c>
      <c r="C2212" s="102"/>
      <c r="D2212" s="56"/>
      <c r="F2212" s="65"/>
      <c r="G2212" s="102" t="s">
        <v>2570</v>
      </c>
      <c r="H2212" s="102"/>
      <c r="I2212" s="56"/>
    </row>
    <row r="2213" spans="1:9" ht="28.8" x14ac:dyDescent="0.3">
      <c r="A2213" s="59"/>
      <c r="B2213" s="66" t="s">
        <v>1370</v>
      </c>
      <c r="C2213" s="85"/>
      <c r="D2213" s="56"/>
      <c r="F2213" s="65"/>
      <c r="G2213" s="85" t="s">
        <v>2604</v>
      </c>
      <c r="H2213" s="85"/>
      <c r="I2213" s="56"/>
    </row>
    <row r="2214" spans="1:9" ht="28.8" x14ac:dyDescent="0.3">
      <c r="A2214" s="59"/>
      <c r="B2214" s="66" t="s">
        <v>1372</v>
      </c>
      <c r="C2214" s="88"/>
      <c r="D2214" s="56"/>
      <c r="F2214" s="65"/>
      <c r="G2214" s="88" t="s">
        <v>2605</v>
      </c>
      <c r="H2214" s="88"/>
      <c r="I2214" s="56"/>
    </row>
    <row r="2215" spans="1:9" ht="86.4" x14ac:dyDescent="0.3">
      <c r="A2215" s="59"/>
      <c r="B2215" s="66" t="s">
        <v>1374</v>
      </c>
      <c r="C2215" s="85"/>
      <c r="D2215" s="56"/>
      <c r="F2215" s="65"/>
      <c r="G2215" s="85" t="s">
        <v>2606</v>
      </c>
      <c r="H2215" s="85"/>
      <c r="I2215" s="56"/>
    </row>
    <row r="2216" spans="1:9" ht="72" x14ac:dyDescent="0.3">
      <c r="A2216" s="59"/>
      <c r="B2216" s="66" t="s">
        <v>1376</v>
      </c>
      <c r="C2216" s="85"/>
      <c r="D2216" s="56"/>
      <c r="F2216" s="65"/>
      <c r="G2216" s="85" t="s">
        <v>2607</v>
      </c>
      <c r="H2216" s="85"/>
      <c r="I2216" s="56"/>
    </row>
    <row r="2217" spans="1:9" ht="28.8" x14ac:dyDescent="0.3">
      <c r="A2217" s="59"/>
      <c r="B2217" s="66" t="s">
        <v>1378</v>
      </c>
      <c r="C2217" s="88"/>
      <c r="D2217" s="56"/>
      <c r="F2217" s="65"/>
      <c r="G2217" s="88" t="s">
        <v>2608</v>
      </c>
      <c r="H2217" s="88"/>
      <c r="I2217" s="56"/>
    </row>
    <row r="2218" spans="1:9" ht="43.2" x14ac:dyDescent="0.3">
      <c r="A2218" s="59"/>
      <c r="B2218" s="66" t="s">
        <v>1380</v>
      </c>
      <c r="C2218" s="66"/>
      <c r="D2218" s="56"/>
      <c r="F2218" s="65"/>
      <c r="G2218" s="66" t="s">
        <v>2609</v>
      </c>
      <c r="H2218" s="66"/>
      <c r="I2218" s="56"/>
    </row>
    <row r="2219" spans="1:9" ht="28.8" x14ac:dyDescent="0.3">
      <c r="A2219" s="59"/>
      <c r="B2219" s="66" t="s">
        <v>1382</v>
      </c>
      <c r="C2219" s="66"/>
      <c r="D2219" s="56"/>
      <c r="F2219" s="65"/>
      <c r="G2219" s="66" t="s">
        <v>2610</v>
      </c>
      <c r="H2219" s="66"/>
      <c r="I2219" s="56"/>
    </row>
    <row r="2220" spans="1:9" ht="28.8" x14ac:dyDescent="0.3">
      <c r="A2220" s="59"/>
      <c r="B2220" s="66" t="s">
        <v>1384</v>
      </c>
      <c r="C2220" s="66"/>
      <c r="D2220" s="56"/>
      <c r="F2220" s="65"/>
      <c r="G2220" s="66" t="s">
        <v>2611</v>
      </c>
      <c r="H2220" s="66"/>
      <c r="I2220" s="56"/>
    </row>
    <row r="2221" spans="1:9" ht="28.8" x14ac:dyDescent="0.3">
      <c r="A2221" s="59"/>
      <c r="B2221" s="66" t="s">
        <v>1386</v>
      </c>
      <c r="C2221" s="66"/>
      <c r="D2221" s="56"/>
      <c r="F2221" s="65"/>
      <c r="G2221" s="66" t="s">
        <v>2612</v>
      </c>
      <c r="H2221" s="66"/>
      <c r="I2221" s="56"/>
    </row>
    <row r="2222" spans="1:9" ht="43.2" x14ac:dyDescent="0.3">
      <c r="A2222" s="59"/>
      <c r="B2222" s="66" t="s">
        <v>1388</v>
      </c>
      <c r="C2222" s="66"/>
      <c r="D2222" s="56"/>
      <c r="F2222" s="65"/>
      <c r="G2222" s="66" t="s">
        <v>2613</v>
      </c>
      <c r="H2222" s="66"/>
      <c r="I2222" s="56"/>
    </row>
    <row r="2223" spans="1:9" ht="28.8" x14ac:dyDescent="0.3">
      <c r="A2223" s="59"/>
      <c r="B2223" s="66" t="s">
        <v>1390</v>
      </c>
      <c r="C2223" s="66"/>
      <c r="D2223" s="56"/>
      <c r="F2223" s="65"/>
      <c r="G2223" s="66" t="s">
        <v>2614</v>
      </c>
      <c r="H2223" s="66"/>
      <c r="I2223" s="56"/>
    </row>
    <row r="2224" spans="1:9" ht="43.2" x14ac:dyDescent="0.3">
      <c r="A2224" s="59"/>
      <c r="B2224" s="66" t="s">
        <v>1392</v>
      </c>
      <c r="C2224" s="66"/>
      <c r="D2224" s="56"/>
      <c r="F2224" s="65"/>
      <c r="G2224" s="66" t="s">
        <v>2615</v>
      </c>
      <c r="H2224" s="66"/>
      <c r="I2224" s="56"/>
    </row>
    <row r="2225" spans="1:9" ht="100.8" x14ac:dyDescent="0.3">
      <c r="A2225" s="59">
        <v>301300200</v>
      </c>
      <c r="B2225" s="63"/>
      <c r="C2225" s="78"/>
      <c r="D2225" s="56"/>
      <c r="F2225" s="78" t="s">
        <v>2616</v>
      </c>
      <c r="G2225" s="78"/>
      <c r="H2225" s="78"/>
      <c r="I2225" s="56"/>
    </row>
    <row r="2226" spans="1:9" ht="72" x14ac:dyDescent="0.3">
      <c r="A2226" s="59"/>
      <c r="B2226" s="63" t="s">
        <v>615</v>
      </c>
      <c r="C2226" s="86"/>
      <c r="D2226" s="65"/>
      <c r="F2226" s="65"/>
      <c r="G2226" s="86" t="s">
        <v>2140</v>
      </c>
      <c r="H2226" s="86"/>
      <c r="I2226" s="85"/>
    </row>
    <row r="2227" spans="1:9" ht="57.6" x14ac:dyDescent="0.3">
      <c r="A2227" s="59"/>
      <c r="B2227" s="63" t="s">
        <v>617</v>
      </c>
      <c r="C2227" s="85"/>
      <c r="D2227" s="65"/>
      <c r="F2227" s="65"/>
      <c r="G2227" s="85" t="s">
        <v>2141</v>
      </c>
      <c r="H2227" s="85"/>
      <c r="I2227" s="85"/>
    </row>
    <row r="2228" spans="1:9" ht="72" x14ac:dyDescent="0.3">
      <c r="A2228" s="59"/>
      <c r="B2228" s="63" t="s">
        <v>946</v>
      </c>
      <c r="C2228" s="85"/>
      <c r="D2228" s="65"/>
      <c r="F2228" s="65"/>
      <c r="G2228" s="85" t="s">
        <v>2336</v>
      </c>
      <c r="H2228" s="85"/>
      <c r="I2228" s="85"/>
    </row>
    <row r="2229" spans="1:9" ht="28.8" x14ac:dyDescent="0.3">
      <c r="A2229" s="59"/>
      <c r="B2229" s="63" t="s">
        <v>948</v>
      </c>
      <c r="C2229" s="85"/>
      <c r="D2229" s="65"/>
      <c r="F2229" s="65"/>
      <c r="G2229" s="85" t="s">
        <v>2337</v>
      </c>
      <c r="H2229" s="85"/>
      <c r="I2229" s="85"/>
    </row>
    <row r="2230" spans="1:9" ht="57.6" x14ac:dyDescent="0.3">
      <c r="A2230" s="59"/>
      <c r="B2230" s="63" t="s">
        <v>619</v>
      </c>
      <c r="C2230" s="88"/>
      <c r="D2230" s="65"/>
      <c r="F2230" s="65"/>
      <c r="G2230" s="88" t="s">
        <v>2142</v>
      </c>
      <c r="H2230" s="88"/>
      <c r="I2230" s="88"/>
    </row>
    <row r="2231" spans="1:9" ht="100.8" x14ac:dyDescent="0.3">
      <c r="A2231" s="59"/>
      <c r="B2231" s="63" t="s">
        <v>621</v>
      </c>
      <c r="C2231" s="85"/>
      <c r="D2231" s="65"/>
      <c r="F2231" s="65"/>
      <c r="G2231" s="85" t="s">
        <v>2143</v>
      </c>
      <c r="H2231" s="85"/>
      <c r="I2231" s="85"/>
    </row>
    <row r="2232" spans="1:9" ht="72" x14ac:dyDescent="0.3">
      <c r="A2232" s="59"/>
      <c r="B2232" s="63" t="s">
        <v>950</v>
      </c>
      <c r="C2232" s="88"/>
      <c r="D2232" s="65"/>
      <c r="F2232" s="65"/>
      <c r="G2232" s="88" t="s">
        <v>2338</v>
      </c>
      <c r="H2232" s="88"/>
      <c r="I2232" s="88"/>
    </row>
    <row r="2233" spans="1:9" ht="72" x14ac:dyDescent="0.3">
      <c r="A2233" s="59"/>
      <c r="B2233" s="63" t="s">
        <v>952</v>
      </c>
      <c r="C2233" s="88"/>
      <c r="D2233" s="65"/>
      <c r="F2233" s="65"/>
      <c r="G2233" s="88" t="s">
        <v>2339</v>
      </c>
      <c r="H2233" s="88"/>
      <c r="I2233" s="88"/>
    </row>
    <row r="2234" spans="1:9" ht="86.4" x14ac:dyDescent="0.3">
      <c r="A2234" s="59"/>
      <c r="B2234" s="63" t="s">
        <v>623</v>
      </c>
      <c r="C2234" s="66"/>
      <c r="D2234" s="65"/>
      <c r="F2234" s="65"/>
      <c r="G2234" s="66" t="s">
        <v>2144</v>
      </c>
      <c r="H2234" s="66"/>
      <c r="I2234" s="66"/>
    </row>
    <row r="2235" spans="1:9" ht="115.2" x14ac:dyDescent="0.3">
      <c r="A2235" s="59"/>
      <c r="B2235" s="63" t="s">
        <v>625</v>
      </c>
      <c r="C2235" s="85"/>
      <c r="D2235" s="65"/>
      <c r="F2235" s="65"/>
      <c r="G2235" s="85" t="s">
        <v>2145</v>
      </c>
      <c r="H2235" s="85"/>
      <c r="I2235" s="85"/>
    </row>
    <row r="2236" spans="1:9" ht="57.6" x14ac:dyDescent="0.3">
      <c r="A2236" s="59"/>
      <c r="B2236" s="63" t="s">
        <v>627</v>
      </c>
      <c r="C2236" s="88"/>
      <c r="D2236" s="65"/>
      <c r="F2236" s="65"/>
      <c r="G2236" s="88" t="s">
        <v>2146</v>
      </c>
      <c r="H2236" s="88"/>
      <c r="I2236" s="88"/>
    </row>
    <row r="2237" spans="1:9" ht="57.6" x14ac:dyDescent="0.3">
      <c r="A2237" s="59"/>
      <c r="B2237" s="63" t="s">
        <v>629</v>
      </c>
      <c r="C2237" s="66"/>
      <c r="D2237" s="65"/>
      <c r="F2237" s="65"/>
      <c r="G2237" s="66" t="s">
        <v>2147</v>
      </c>
      <c r="H2237" s="66"/>
      <c r="I2237" s="66"/>
    </row>
    <row r="2238" spans="1:9" ht="43.2" x14ac:dyDescent="0.3">
      <c r="A2238" s="59"/>
      <c r="B2238" s="63" t="s">
        <v>954</v>
      </c>
      <c r="C2238" s="66"/>
      <c r="D2238" s="65"/>
      <c r="F2238" s="65"/>
      <c r="G2238" s="66" t="s">
        <v>2340</v>
      </c>
      <c r="H2238" s="66"/>
      <c r="I2238" s="66"/>
    </row>
    <row r="2239" spans="1:9" ht="43.2" x14ac:dyDescent="0.3">
      <c r="A2239" s="59"/>
      <c r="B2239" s="63" t="s">
        <v>956</v>
      </c>
      <c r="C2239" s="66"/>
      <c r="D2239" s="65"/>
      <c r="F2239" s="65"/>
      <c r="G2239" s="66" t="s">
        <v>2341</v>
      </c>
      <c r="H2239" s="66"/>
      <c r="I2239" s="66"/>
    </row>
    <row r="2240" spans="1:9" ht="72" x14ac:dyDescent="0.3">
      <c r="A2240" s="59"/>
      <c r="B2240" s="63" t="s">
        <v>958</v>
      </c>
      <c r="C2240" s="66"/>
      <c r="D2240" s="65"/>
      <c r="F2240" s="65"/>
      <c r="G2240" s="66" t="s">
        <v>2342</v>
      </c>
      <c r="H2240" s="66"/>
      <c r="I2240" s="66"/>
    </row>
    <row r="2241" spans="1:9" ht="43.2" x14ac:dyDescent="0.3">
      <c r="A2241" s="59"/>
      <c r="B2241" s="63" t="s">
        <v>631</v>
      </c>
      <c r="C2241" s="66"/>
      <c r="D2241" s="65"/>
      <c r="F2241" s="65"/>
      <c r="G2241" s="66" t="s">
        <v>2148</v>
      </c>
      <c r="H2241" s="66"/>
      <c r="I2241" s="66"/>
    </row>
    <row r="2242" spans="1:9" ht="57.6" x14ac:dyDescent="0.3">
      <c r="A2242" s="59"/>
      <c r="B2242" s="63" t="s">
        <v>960</v>
      </c>
      <c r="C2242" s="66"/>
      <c r="D2242" s="65"/>
      <c r="F2242" s="65"/>
      <c r="G2242" s="66" t="s">
        <v>2343</v>
      </c>
      <c r="H2242" s="66"/>
      <c r="I2242" s="66"/>
    </row>
    <row r="2243" spans="1:9" ht="129.6" x14ac:dyDescent="0.3">
      <c r="A2243" s="59"/>
      <c r="B2243" s="63" t="s">
        <v>633</v>
      </c>
      <c r="C2243" s="66"/>
      <c r="D2243" s="65"/>
      <c r="F2243" s="65"/>
      <c r="G2243" s="66" t="s">
        <v>2149</v>
      </c>
      <c r="H2243" s="66"/>
      <c r="I2243" s="66"/>
    </row>
    <row r="2244" spans="1:9" ht="57.6" x14ac:dyDescent="0.3">
      <c r="A2244" s="59"/>
      <c r="B2244" s="63" t="s">
        <v>752</v>
      </c>
      <c r="C2244" s="86"/>
      <c r="D2244" s="56"/>
      <c r="F2244" s="65"/>
      <c r="G2244" s="86" t="s">
        <v>2238</v>
      </c>
      <c r="H2244" s="86"/>
      <c r="I2244" s="56"/>
    </row>
    <row r="2245" spans="1:9" x14ac:dyDescent="0.3">
      <c r="A2245" s="59"/>
      <c r="B2245" s="63" t="s">
        <v>754</v>
      </c>
      <c r="C2245" s="66"/>
      <c r="D2245" s="56"/>
      <c r="F2245" s="65"/>
      <c r="G2245" s="66" t="s">
        <v>2239</v>
      </c>
      <c r="H2245" s="66"/>
      <c r="I2245" s="56"/>
    </row>
    <row r="2246" spans="1:9" ht="28.8" x14ac:dyDescent="0.3">
      <c r="A2246" s="59"/>
      <c r="B2246" s="63" t="s">
        <v>756</v>
      </c>
      <c r="C2246" s="66"/>
      <c r="D2246" s="56"/>
      <c r="F2246" s="65"/>
      <c r="G2246" s="66" t="s">
        <v>2240</v>
      </c>
      <c r="H2246" s="66"/>
      <c r="I2246" s="56"/>
    </row>
    <row r="2247" spans="1:9" ht="28.8" x14ac:dyDescent="0.3">
      <c r="A2247" s="59"/>
      <c r="B2247" s="63" t="s">
        <v>758</v>
      </c>
      <c r="C2247" s="66"/>
      <c r="D2247" s="56"/>
      <c r="F2247" s="65"/>
      <c r="G2247" s="66" t="s">
        <v>2241</v>
      </c>
      <c r="H2247" s="66"/>
      <c r="I2247" s="56"/>
    </row>
    <row r="2248" spans="1:9" x14ac:dyDescent="0.3">
      <c r="A2248" s="59"/>
      <c r="B2248" s="63" t="s">
        <v>760</v>
      </c>
      <c r="C2248" s="66"/>
      <c r="D2248" s="56"/>
      <c r="F2248" s="65"/>
      <c r="G2248" s="66" t="s">
        <v>2242</v>
      </c>
      <c r="H2248" s="66"/>
      <c r="I2248" s="56"/>
    </row>
    <row r="2249" spans="1:9" ht="28.8" x14ac:dyDescent="0.3">
      <c r="A2249" s="59"/>
      <c r="B2249" s="63" t="s">
        <v>762</v>
      </c>
      <c r="C2249" s="66"/>
      <c r="D2249" s="56"/>
      <c r="F2249" s="65"/>
      <c r="G2249" s="66" t="s">
        <v>2243</v>
      </c>
      <c r="H2249" s="66"/>
      <c r="I2249" s="56"/>
    </row>
    <row r="2250" spans="1:9" ht="43.2" x14ac:dyDescent="0.3">
      <c r="A2250" s="59"/>
      <c r="B2250" s="63" t="s">
        <v>764</v>
      </c>
      <c r="C2250" s="86"/>
      <c r="D2250" s="56"/>
      <c r="F2250" s="65"/>
      <c r="G2250" s="86" t="s">
        <v>2244</v>
      </c>
      <c r="H2250" s="86"/>
      <c r="I2250" s="56"/>
    </row>
    <row r="2251" spans="1:9" x14ac:dyDescent="0.3">
      <c r="A2251" s="59"/>
      <c r="B2251" s="63" t="s">
        <v>766</v>
      </c>
      <c r="C2251" s="66"/>
      <c r="D2251" s="56"/>
      <c r="F2251" s="65"/>
      <c r="G2251" s="66" t="s">
        <v>2245</v>
      </c>
      <c r="H2251" s="66"/>
      <c r="I2251" s="56"/>
    </row>
    <row r="2252" spans="1:9" ht="28.8" x14ac:dyDescent="0.3">
      <c r="A2252" s="59"/>
      <c r="B2252" s="63" t="s">
        <v>768</v>
      </c>
      <c r="C2252" s="66"/>
      <c r="D2252" s="56"/>
      <c r="F2252" s="65"/>
      <c r="G2252" s="66" t="s">
        <v>2246</v>
      </c>
      <c r="H2252" s="66"/>
      <c r="I2252" s="56"/>
    </row>
    <row r="2253" spans="1:9" x14ac:dyDescent="0.3">
      <c r="A2253" s="59"/>
      <c r="B2253" s="63" t="s">
        <v>770</v>
      </c>
      <c r="C2253" s="66"/>
      <c r="D2253" s="56"/>
      <c r="F2253" s="65"/>
      <c r="G2253" s="66" t="s">
        <v>2247</v>
      </c>
      <c r="H2253" s="66"/>
      <c r="I2253" s="56"/>
    </row>
    <row r="2254" spans="1:9" ht="72" x14ac:dyDescent="0.3">
      <c r="A2254" s="59"/>
      <c r="B2254" s="63" t="s">
        <v>771</v>
      </c>
      <c r="C2254" s="86"/>
      <c r="D2254" s="56"/>
      <c r="F2254" s="65"/>
      <c r="G2254" s="86" t="s">
        <v>2267</v>
      </c>
      <c r="H2254" s="86"/>
      <c r="I2254" s="56"/>
    </row>
    <row r="2255" spans="1:9" ht="28.8" x14ac:dyDescent="0.3">
      <c r="A2255" s="59"/>
      <c r="B2255" s="63" t="s">
        <v>773</v>
      </c>
      <c r="C2255" s="66"/>
      <c r="D2255" s="56"/>
      <c r="F2255" s="65"/>
      <c r="G2255" s="66" t="s">
        <v>2249</v>
      </c>
      <c r="H2255" s="66"/>
      <c r="I2255" s="56"/>
    </row>
    <row r="2256" spans="1:9" ht="28.8" x14ac:dyDescent="0.3">
      <c r="A2256" s="59"/>
      <c r="B2256" s="63" t="s">
        <v>775</v>
      </c>
      <c r="C2256" s="66"/>
      <c r="D2256" s="56"/>
      <c r="F2256" s="65"/>
      <c r="G2256" s="66" t="s">
        <v>2250</v>
      </c>
      <c r="H2256" s="66"/>
      <c r="I2256" s="56"/>
    </row>
    <row r="2257" spans="1:9" ht="57.6" x14ac:dyDescent="0.3">
      <c r="A2257" s="59"/>
      <c r="B2257" s="63" t="s">
        <v>830</v>
      </c>
      <c r="C2257" s="86"/>
      <c r="D2257" s="56"/>
      <c r="F2257" s="65"/>
      <c r="G2257" s="86" t="s">
        <v>2269</v>
      </c>
      <c r="H2257" s="86"/>
      <c r="I2257" s="56"/>
    </row>
    <row r="2258" spans="1:9" ht="72" x14ac:dyDescent="0.3">
      <c r="A2258" s="59">
        <v>302000000</v>
      </c>
      <c r="B2258" s="63"/>
      <c r="C2258" s="101"/>
      <c r="D2258" s="56"/>
      <c r="F2258" s="101" t="s">
        <v>2617</v>
      </c>
      <c r="G2258" s="101"/>
      <c r="H2258" s="101"/>
      <c r="I2258" s="56"/>
    </row>
    <row r="2259" spans="1:9" ht="86.4" x14ac:dyDescent="0.3">
      <c r="A2259" s="59">
        <v>302100000</v>
      </c>
      <c r="B2259" s="63"/>
      <c r="C2259" s="101"/>
      <c r="D2259" s="56"/>
      <c r="F2259" s="101" t="s">
        <v>2618</v>
      </c>
      <c r="G2259" s="101"/>
      <c r="H2259" s="101"/>
      <c r="I2259" s="56"/>
    </row>
    <row r="2260" spans="1:9" ht="115.2" x14ac:dyDescent="0.3">
      <c r="A2260" s="59">
        <v>302100100</v>
      </c>
      <c r="B2260" s="63"/>
      <c r="C2260" s="78"/>
      <c r="D2260" s="56"/>
      <c r="F2260" s="78" t="s">
        <v>2619</v>
      </c>
      <c r="G2260" s="78"/>
      <c r="H2260" s="78"/>
      <c r="I2260" s="56"/>
    </row>
    <row r="2261" spans="1:9" ht="57.6" x14ac:dyDescent="0.3">
      <c r="A2261" s="59"/>
      <c r="B2261" s="63" t="s">
        <v>545</v>
      </c>
      <c r="C2261" s="86"/>
      <c r="D2261" s="56"/>
      <c r="F2261" s="65"/>
      <c r="G2261" s="86" t="s">
        <v>2094</v>
      </c>
      <c r="H2261" s="86"/>
      <c r="I2261" s="56"/>
    </row>
    <row r="2262" spans="1:9" ht="100.8" x14ac:dyDescent="0.3">
      <c r="A2262" s="59"/>
      <c r="B2262" s="85" t="s">
        <v>547</v>
      </c>
      <c r="C2262" s="66"/>
      <c r="D2262" s="56"/>
      <c r="F2262" s="65"/>
      <c r="G2262" s="66" t="s">
        <v>2095</v>
      </c>
      <c r="H2262" s="66"/>
      <c r="I2262" s="56"/>
    </row>
    <row r="2263" spans="1:9" ht="57.6" x14ac:dyDescent="0.3">
      <c r="A2263" s="59"/>
      <c r="B2263" s="85" t="s">
        <v>549</v>
      </c>
      <c r="C2263" s="66"/>
      <c r="D2263" s="56"/>
      <c r="F2263" s="65"/>
      <c r="G2263" s="66" t="s">
        <v>2096</v>
      </c>
      <c r="H2263" s="66"/>
      <c r="I2263" s="56"/>
    </row>
    <row r="2264" spans="1:9" ht="72" x14ac:dyDescent="0.3">
      <c r="A2264" s="59"/>
      <c r="B2264" s="85" t="s">
        <v>551</v>
      </c>
      <c r="C2264" s="66"/>
      <c r="D2264" s="56"/>
      <c r="F2264" s="65"/>
      <c r="G2264" s="66" t="s">
        <v>2097</v>
      </c>
      <c r="H2264" s="66"/>
      <c r="I2264" s="56"/>
    </row>
    <row r="2265" spans="1:9" ht="72" x14ac:dyDescent="0.3">
      <c r="A2265" s="59"/>
      <c r="B2265" s="85" t="s">
        <v>553</v>
      </c>
      <c r="C2265" s="66"/>
      <c r="D2265" s="56"/>
      <c r="F2265" s="65"/>
      <c r="G2265" s="66" t="s">
        <v>2098</v>
      </c>
      <c r="H2265" s="66"/>
      <c r="I2265" s="56"/>
    </row>
    <row r="2266" spans="1:9" ht="72" x14ac:dyDescent="0.3">
      <c r="A2266" s="59"/>
      <c r="B2266" s="85" t="s">
        <v>555</v>
      </c>
      <c r="C2266" s="66"/>
      <c r="D2266" s="56"/>
      <c r="F2266" s="65"/>
      <c r="G2266" s="66" t="s">
        <v>2099</v>
      </c>
      <c r="H2266" s="66"/>
      <c r="I2266" s="56"/>
    </row>
    <row r="2267" spans="1:9" ht="115.2" x14ac:dyDescent="0.3">
      <c r="A2267" s="59">
        <v>302100200</v>
      </c>
      <c r="B2267" s="63"/>
      <c r="C2267" s="78"/>
      <c r="D2267" s="56"/>
      <c r="F2267" s="78" t="s">
        <v>2620</v>
      </c>
      <c r="G2267" s="78"/>
      <c r="H2267" s="78"/>
      <c r="I2267" s="56"/>
    </row>
    <row r="2268" spans="1:9" ht="72" x14ac:dyDescent="0.3">
      <c r="A2268" s="59"/>
      <c r="B2268" s="63" t="s">
        <v>558</v>
      </c>
      <c r="C2268" s="86"/>
      <c r="D2268" s="56"/>
      <c r="F2268" s="65"/>
      <c r="G2268" s="86" t="s">
        <v>2101</v>
      </c>
      <c r="H2268" s="86"/>
      <c r="I2268" s="56"/>
    </row>
    <row r="2269" spans="1:9" ht="72" x14ac:dyDescent="0.3">
      <c r="A2269" s="59"/>
      <c r="B2269" s="85" t="s">
        <v>560</v>
      </c>
      <c r="C2269" s="66"/>
      <c r="D2269" s="56"/>
      <c r="F2269" s="65"/>
      <c r="G2269" s="66" t="s">
        <v>2102</v>
      </c>
      <c r="H2269" s="66"/>
      <c r="I2269" s="56"/>
    </row>
    <row r="2270" spans="1:9" ht="72" x14ac:dyDescent="0.3">
      <c r="A2270" s="59"/>
      <c r="B2270" s="85" t="s">
        <v>562</v>
      </c>
      <c r="C2270" s="66"/>
      <c r="D2270" s="56"/>
      <c r="F2270" s="65"/>
      <c r="G2270" s="66" t="s">
        <v>2103</v>
      </c>
      <c r="H2270" s="66"/>
      <c r="I2270" s="56"/>
    </row>
    <row r="2271" spans="1:9" ht="72" x14ac:dyDescent="0.3">
      <c r="A2271" s="59"/>
      <c r="B2271" s="85" t="s">
        <v>564</v>
      </c>
      <c r="C2271" s="66"/>
      <c r="D2271" s="56"/>
      <c r="F2271" s="65"/>
      <c r="G2271" s="66" t="s">
        <v>2104</v>
      </c>
      <c r="H2271" s="66"/>
      <c r="I2271" s="56"/>
    </row>
    <row r="2272" spans="1:9" ht="86.4" x14ac:dyDescent="0.3">
      <c r="A2272" s="59"/>
      <c r="B2272" s="85" t="s">
        <v>566</v>
      </c>
      <c r="C2272" s="66"/>
      <c r="D2272" s="56"/>
      <c r="F2272" s="65"/>
      <c r="G2272" s="66" t="s">
        <v>2105</v>
      </c>
      <c r="H2272" s="66"/>
      <c r="I2272" s="56"/>
    </row>
    <row r="2273" spans="1:9" ht="72" x14ac:dyDescent="0.3">
      <c r="A2273" s="59"/>
      <c r="B2273" s="85" t="s">
        <v>568</v>
      </c>
      <c r="C2273" s="66"/>
      <c r="D2273" s="56"/>
      <c r="F2273" s="65"/>
      <c r="G2273" s="66" t="s">
        <v>2106</v>
      </c>
      <c r="H2273" s="66"/>
      <c r="I2273" s="56"/>
    </row>
    <row r="2274" spans="1:9" ht="129.6" x14ac:dyDescent="0.3">
      <c r="A2274" s="59">
        <v>302200000</v>
      </c>
      <c r="B2274" s="63"/>
      <c r="C2274" s="101"/>
      <c r="D2274" s="56"/>
      <c r="F2274" s="101" t="s">
        <v>2621</v>
      </c>
      <c r="G2274" s="101"/>
      <c r="H2274" s="101"/>
      <c r="I2274" s="56"/>
    </row>
    <row r="2275" spans="1:9" ht="158.4" x14ac:dyDescent="0.3">
      <c r="A2275" s="59">
        <v>302200100</v>
      </c>
      <c r="B2275" s="63"/>
      <c r="C2275" s="78"/>
      <c r="D2275" s="56"/>
      <c r="F2275" s="78" t="s">
        <v>2622</v>
      </c>
      <c r="G2275" s="78"/>
      <c r="H2275" s="78"/>
      <c r="I2275" s="56"/>
    </row>
    <row r="2276" spans="1:9" ht="158.4" x14ac:dyDescent="0.3">
      <c r="A2276" s="59">
        <v>302200200</v>
      </c>
      <c r="B2276" s="63"/>
      <c r="C2276" s="78"/>
      <c r="D2276" s="56"/>
      <c r="F2276" s="78" t="s">
        <v>2623</v>
      </c>
      <c r="G2276" s="78"/>
      <c r="H2276" s="78"/>
      <c r="I2276" s="56"/>
    </row>
    <row r="2277" spans="1:9" ht="100.8" x14ac:dyDescent="0.3">
      <c r="A2277" s="59">
        <v>302300000</v>
      </c>
      <c r="B2277" s="63"/>
      <c r="C2277" s="101"/>
      <c r="D2277" s="56"/>
      <c r="F2277" s="101" t="s">
        <v>2624</v>
      </c>
      <c r="G2277" s="101"/>
      <c r="H2277" s="101"/>
      <c r="I2277" s="56"/>
    </row>
    <row r="2278" spans="1:9" ht="129.6" x14ac:dyDescent="0.3">
      <c r="A2278" s="59">
        <v>302300100</v>
      </c>
      <c r="B2278" s="63"/>
      <c r="C2278" s="78"/>
      <c r="D2278" s="56"/>
      <c r="F2278" s="78" t="s">
        <v>2625</v>
      </c>
      <c r="G2278" s="78"/>
      <c r="H2278" s="78"/>
      <c r="I2278" s="56"/>
    </row>
    <row r="2279" spans="1:9" ht="72" x14ac:dyDescent="0.3">
      <c r="A2279" s="59"/>
      <c r="B2279" s="63" t="s">
        <v>594</v>
      </c>
      <c r="C2279" s="86"/>
      <c r="D2279" s="56"/>
      <c r="F2279" s="65"/>
      <c r="G2279" s="86" t="s">
        <v>2129</v>
      </c>
      <c r="H2279" s="86"/>
      <c r="I2279" s="56"/>
    </row>
    <row r="2280" spans="1:9" ht="43.2" x14ac:dyDescent="0.3">
      <c r="A2280" s="59"/>
      <c r="B2280" s="63" t="s">
        <v>596</v>
      </c>
      <c r="C2280" s="85"/>
      <c r="D2280" s="56"/>
      <c r="F2280" s="65"/>
      <c r="G2280" s="85" t="s">
        <v>2130</v>
      </c>
      <c r="H2280" s="85"/>
      <c r="I2280" s="56"/>
    </row>
    <row r="2281" spans="1:9" ht="43.2" x14ac:dyDescent="0.3">
      <c r="A2281" s="59"/>
      <c r="B2281" s="63" t="s">
        <v>598</v>
      </c>
      <c r="C2281" s="88"/>
      <c r="D2281" s="56"/>
      <c r="F2281" s="65"/>
      <c r="G2281" s="88" t="s">
        <v>2131</v>
      </c>
      <c r="H2281" s="88"/>
      <c r="I2281" s="56"/>
    </row>
    <row r="2282" spans="1:9" ht="86.4" x14ac:dyDescent="0.3">
      <c r="A2282" s="59"/>
      <c r="B2282" s="63" t="s">
        <v>600</v>
      </c>
      <c r="C2282" s="85"/>
      <c r="D2282" s="56"/>
      <c r="F2282" s="65"/>
      <c r="G2282" s="85" t="s">
        <v>2132</v>
      </c>
      <c r="H2282" s="85"/>
      <c r="I2282" s="56"/>
    </row>
    <row r="2283" spans="1:9" ht="86.4" x14ac:dyDescent="0.3">
      <c r="A2283" s="59"/>
      <c r="B2283" s="63" t="s">
        <v>602</v>
      </c>
      <c r="C2283" s="66"/>
      <c r="D2283" s="56"/>
      <c r="F2283" s="65"/>
      <c r="G2283" s="66" t="s">
        <v>2133</v>
      </c>
      <c r="H2283" s="66"/>
      <c r="I2283" s="56"/>
    </row>
    <row r="2284" spans="1:9" ht="100.8" x14ac:dyDescent="0.3">
      <c r="A2284" s="59"/>
      <c r="B2284" s="63" t="s">
        <v>604</v>
      </c>
      <c r="C2284" s="85"/>
      <c r="D2284" s="56"/>
      <c r="F2284" s="65"/>
      <c r="G2284" s="85" t="s">
        <v>2134</v>
      </c>
      <c r="H2284" s="85"/>
      <c r="I2284" s="56"/>
    </row>
    <row r="2285" spans="1:9" ht="43.2" x14ac:dyDescent="0.3">
      <c r="A2285" s="59"/>
      <c r="B2285" s="63" t="s">
        <v>606</v>
      </c>
      <c r="C2285" s="88"/>
      <c r="D2285" s="56"/>
      <c r="F2285" s="65"/>
      <c r="G2285" s="88" t="s">
        <v>2135</v>
      </c>
      <c r="H2285" s="88"/>
      <c r="I2285" s="56"/>
    </row>
    <row r="2286" spans="1:9" ht="43.2" x14ac:dyDescent="0.3">
      <c r="A2286" s="59"/>
      <c r="B2286" s="63" t="s">
        <v>608</v>
      </c>
      <c r="C2286" s="66"/>
      <c r="D2286" s="56"/>
      <c r="F2286" s="65"/>
      <c r="G2286" s="66" t="s">
        <v>2136</v>
      </c>
      <c r="H2286" s="66"/>
      <c r="I2286" s="56"/>
    </row>
    <row r="2287" spans="1:9" ht="28.8" x14ac:dyDescent="0.3">
      <c r="A2287" s="59"/>
      <c r="B2287" s="63" t="s">
        <v>610</v>
      </c>
      <c r="C2287" s="66"/>
      <c r="D2287" s="56"/>
      <c r="F2287" s="65"/>
      <c r="G2287" s="66" t="s">
        <v>2137</v>
      </c>
      <c r="H2287" s="66"/>
      <c r="I2287" s="56"/>
    </row>
    <row r="2288" spans="1:9" ht="129.6" x14ac:dyDescent="0.3">
      <c r="A2288" s="59"/>
      <c r="B2288" s="63" t="s">
        <v>612</v>
      </c>
      <c r="C2288" s="66"/>
      <c r="D2288" s="56"/>
      <c r="F2288" s="65"/>
      <c r="G2288" s="66" t="s">
        <v>2138</v>
      </c>
      <c r="H2288" s="66"/>
      <c r="I2288" s="56"/>
    </row>
    <row r="2289" spans="1:9" ht="129.6" x14ac:dyDescent="0.3">
      <c r="A2289" s="59">
        <v>302300200</v>
      </c>
      <c r="B2289" s="63"/>
      <c r="C2289" s="78"/>
      <c r="D2289" s="56"/>
      <c r="F2289" s="78" t="s">
        <v>2626</v>
      </c>
      <c r="G2289" s="78"/>
      <c r="H2289" s="78"/>
      <c r="I2289" s="56"/>
    </row>
    <row r="2290" spans="1:9" ht="72" x14ac:dyDescent="0.3">
      <c r="A2290" s="59"/>
      <c r="B2290" s="63" t="s">
        <v>615</v>
      </c>
      <c r="C2290" s="86"/>
      <c r="D2290" s="65"/>
      <c r="F2290" s="65"/>
      <c r="G2290" s="86" t="s">
        <v>2140</v>
      </c>
      <c r="H2290" s="86"/>
      <c r="I2290" s="85"/>
    </row>
    <row r="2291" spans="1:9" ht="57.6" x14ac:dyDescent="0.3">
      <c r="A2291" s="59"/>
      <c r="B2291" s="63" t="s">
        <v>617</v>
      </c>
      <c r="C2291" s="85"/>
      <c r="D2291" s="65"/>
      <c r="F2291" s="65"/>
      <c r="G2291" s="85" t="s">
        <v>2141</v>
      </c>
      <c r="H2291" s="85"/>
      <c r="I2291" s="85"/>
    </row>
    <row r="2292" spans="1:9" ht="57.6" x14ac:dyDescent="0.3">
      <c r="A2292" s="59"/>
      <c r="B2292" s="63" t="s">
        <v>619</v>
      </c>
      <c r="C2292" s="88"/>
      <c r="D2292" s="65"/>
      <c r="F2292" s="65"/>
      <c r="G2292" s="88" t="s">
        <v>2142</v>
      </c>
      <c r="H2292" s="88"/>
      <c r="I2292" s="88"/>
    </row>
    <row r="2293" spans="1:9" ht="100.8" x14ac:dyDescent="0.3">
      <c r="A2293" s="59"/>
      <c r="B2293" s="63" t="s">
        <v>621</v>
      </c>
      <c r="C2293" s="85"/>
      <c r="D2293" s="65"/>
      <c r="F2293" s="65"/>
      <c r="G2293" s="85" t="s">
        <v>2143</v>
      </c>
      <c r="H2293" s="85"/>
      <c r="I2293" s="85"/>
    </row>
    <row r="2294" spans="1:9" ht="86.4" x14ac:dyDescent="0.3">
      <c r="A2294" s="59"/>
      <c r="B2294" s="63" t="s">
        <v>623</v>
      </c>
      <c r="C2294" s="66"/>
      <c r="D2294" s="65"/>
      <c r="F2294" s="65"/>
      <c r="G2294" s="66" t="s">
        <v>2144</v>
      </c>
      <c r="H2294" s="66"/>
      <c r="I2294" s="66"/>
    </row>
    <row r="2295" spans="1:9" ht="115.2" x14ac:dyDescent="0.3">
      <c r="A2295" s="59"/>
      <c r="B2295" s="63" t="s">
        <v>625</v>
      </c>
      <c r="C2295" s="85"/>
      <c r="D2295" s="65"/>
      <c r="F2295" s="65"/>
      <c r="G2295" s="85" t="s">
        <v>2145</v>
      </c>
      <c r="H2295" s="85"/>
      <c r="I2295" s="85"/>
    </row>
    <row r="2296" spans="1:9" ht="57.6" x14ac:dyDescent="0.3">
      <c r="A2296" s="59"/>
      <c r="B2296" s="63" t="s">
        <v>627</v>
      </c>
      <c r="C2296" s="88"/>
      <c r="D2296" s="65"/>
      <c r="F2296" s="65"/>
      <c r="G2296" s="88" t="s">
        <v>2146</v>
      </c>
      <c r="H2296" s="88"/>
      <c r="I2296" s="88"/>
    </row>
    <row r="2297" spans="1:9" ht="57.6" x14ac:dyDescent="0.3">
      <c r="A2297" s="59"/>
      <c r="B2297" s="63" t="s">
        <v>629</v>
      </c>
      <c r="C2297" s="66"/>
      <c r="D2297" s="65"/>
      <c r="F2297" s="65"/>
      <c r="G2297" s="66" t="s">
        <v>2147</v>
      </c>
      <c r="H2297" s="66"/>
      <c r="I2297" s="66"/>
    </row>
    <row r="2298" spans="1:9" ht="43.2" x14ac:dyDescent="0.3">
      <c r="A2298" s="59"/>
      <c r="B2298" s="63" t="s">
        <v>631</v>
      </c>
      <c r="C2298" s="66"/>
      <c r="D2298" s="65"/>
      <c r="F2298" s="65"/>
      <c r="G2298" s="66" t="s">
        <v>2148</v>
      </c>
      <c r="H2298" s="66"/>
      <c r="I2298" s="66"/>
    </row>
    <row r="2299" spans="1:9" ht="129.6" x14ac:dyDescent="0.3">
      <c r="A2299" s="59"/>
      <c r="B2299" s="63" t="s">
        <v>633</v>
      </c>
      <c r="C2299" s="66"/>
      <c r="D2299" s="65"/>
      <c r="F2299" s="65"/>
      <c r="G2299" s="66" t="s">
        <v>2149</v>
      </c>
      <c r="H2299" s="66"/>
      <c r="I2299" s="66"/>
    </row>
    <row r="2300" spans="1:9" ht="43.2" x14ac:dyDescent="0.3">
      <c r="A2300" s="59">
        <v>303000000</v>
      </c>
      <c r="B2300" s="63"/>
      <c r="C2300" s="61"/>
      <c r="D2300" s="56"/>
      <c r="F2300" s="51" t="s">
        <v>2627</v>
      </c>
      <c r="G2300" s="51"/>
      <c r="H2300" s="51"/>
      <c r="I2300" s="56"/>
    </row>
    <row r="2301" spans="1:9" ht="72" x14ac:dyDescent="0.3">
      <c r="A2301" s="59">
        <v>304000000</v>
      </c>
      <c r="B2301" s="63"/>
      <c r="C2301" s="101"/>
      <c r="D2301" s="56"/>
      <c r="F2301" s="101" t="s">
        <v>2628</v>
      </c>
      <c r="G2301" s="101"/>
      <c r="H2301" s="101"/>
      <c r="I2301" s="56"/>
    </row>
    <row r="2302" spans="1:9" ht="86.4" x14ac:dyDescent="0.3">
      <c r="A2302" s="59">
        <v>304100000</v>
      </c>
      <c r="B2302" s="63"/>
      <c r="C2302" s="101"/>
      <c r="D2302" s="56"/>
      <c r="F2302" s="101" t="s">
        <v>2629</v>
      </c>
      <c r="G2302" s="101"/>
      <c r="H2302" s="101"/>
      <c r="I2302" s="56"/>
    </row>
    <row r="2303" spans="1:9" ht="115.2" x14ac:dyDescent="0.3">
      <c r="A2303" s="59">
        <v>304100100</v>
      </c>
      <c r="B2303" s="63"/>
      <c r="C2303" s="78"/>
      <c r="D2303" s="56"/>
      <c r="F2303" s="78" t="s">
        <v>2630</v>
      </c>
      <c r="G2303" s="78"/>
      <c r="H2303" s="78"/>
      <c r="I2303" s="56"/>
    </row>
    <row r="2304" spans="1:9" ht="57.6" x14ac:dyDescent="0.3">
      <c r="A2304" s="59"/>
      <c r="B2304" s="63" t="s">
        <v>545</v>
      </c>
      <c r="C2304" s="86"/>
      <c r="D2304" s="65"/>
      <c r="F2304" s="65"/>
      <c r="G2304" s="86" t="s">
        <v>2094</v>
      </c>
      <c r="H2304" s="86"/>
      <c r="I2304" s="85"/>
    </row>
    <row r="2305" spans="1:9" ht="100.8" x14ac:dyDescent="0.3">
      <c r="A2305" s="59"/>
      <c r="B2305" s="63" t="s">
        <v>743</v>
      </c>
      <c r="C2305" s="66"/>
      <c r="D2305" s="65"/>
      <c r="F2305" s="65"/>
      <c r="G2305" s="66" t="s">
        <v>2233</v>
      </c>
      <c r="H2305" s="66"/>
      <c r="I2305" s="66"/>
    </row>
    <row r="2306" spans="1:9" ht="100.8" x14ac:dyDescent="0.3">
      <c r="A2306" s="59"/>
      <c r="B2306" s="85" t="s">
        <v>547</v>
      </c>
      <c r="C2306" s="66"/>
      <c r="D2306" s="65"/>
      <c r="F2306" s="65"/>
      <c r="G2306" s="66" t="s">
        <v>2095</v>
      </c>
      <c r="H2306" s="66"/>
      <c r="I2306" s="66"/>
    </row>
    <row r="2307" spans="1:9" ht="57.6" x14ac:dyDescent="0.3">
      <c r="A2307" s="59"/>
      <c r="B2307" s="85" t="s">
        <v>549</v>
      </c>
      <c r="C2307" s="66"/>
      <c r="D2307" s="65"/>
      <c r="F2307" s="65"/>
      <c r="G2307" s="66" t="s">
        <v>2096</v>
      </c>
      <c r="H2307" s="66"/>
      <c r="I2307" s="66"/>
    </row>
    <row r="2308" spans="1:9" ht="72" x14ac:dyDescent="0.3">
      <c r="A2308" s="59"/>
      <c r="B2308" s="85" t="s">
        <v>551</v>
      </c>
      <c r="C2308" s="66"/>
      <c r="D2308" s="65"/>
      <c r="F2308" s="65"/>
      <c r="G2308" s="66" t="s">
        <v>2097</v>
      </c>
      <c r="H2308" s="66"/>
      <c r="I2308" s="66"/>
    </row>
    <row r="2309" spans="1:9" ht="86.4" x14ac:dyDescent="0.3">
      <c r="A2309" s="59"/>
      <c r="B2309" s="63" t="s">
        <v>745</v>
      </c>
      <c r="C2309" s="66"/>
      <c r="D2309" s="65"/>
      <c r="F2309" s="65"/>
      <c r="G2309" s="66" t="s">
        <v>2234</v>
      </c>
      <c r="H2309" s="66"/>
      <c r="I2309" s="66"/>
    </row>
    <row r="2310" spans="1:9" ht="57.6" x14ac:dyDescent="0.3">
      <c r="A2310" s="59"/>
      <c r="B2310" s="63" t="s">
        <v>747</v>
      </c>
      <c r="C2310" s="66"/>
      <c r="D2310" s="65"/>
      <c r="F2310" s="65"/>
      <c r="G2310" s="66" t="s">
        <v>2235</v>
      </c>
      <c r="H2310" s="66"/>
      <c r="I2310" s="66"/>
    </row>
    <row r="2311" spans="1:9" ht="43.2" x14ac:dyDescent="0.3">
      <c r="A2311" s="59"/>
      <c r="B2311" s="63" t="s">
        <v>749</v>
      </c>
      <c r="C2311" s="66"/>
      <c r="D2311" s="65"/>
      <c r="F2311" s="65"/>
      <c r="G2311" s="66" t="s">
        <v>2236</v>
      </c>
      <c r="H2311" s="66"/>
      <c r="I2311" s="66"/>
    </row>
    <row r="2312" spans="1:9" ht="72" x14ac:dyDescent="0.3">
      <c r="A2312" s="59"/>
      <c r="B2312" s="85" t="s">
        <v>553</v>
      </c>
      <c r="C2312" s="66"/>
      <c r="D2312" s="65"/>
      <c r="F2312" s="65"/>
      <c r="G2312" s="66" t="s">
        <v>2098</v>
      </c>
      <c r="H2312" s="66"/>
      <c r="I2312" s="66"/>
    </row>
    <row r="2313" spans="1:9" ht="72" x14ac:dyDescent="0.3">
      <c r="A2313" s="59"/>
      <c r="B2313" s="85" t="s">
        <v>555</v>
      </c>
      <c r="C2313" s="66"/>
      <c r="D2313" s="65"/>
      <c r="F2313" s="65"/>
      <c r="G2313" s="66" t="s">
        <v>2099</v>
      </c>
      <c r="H2313" s="66"/>
      <c r="I2313" s="66"/>
    </row>
    <row r="2314" spans="1:9" ht="86.4" x14ac:dyDescent="0.3">
      <c r="A2314" s="59"/>
      <c r="B2314" s="63" t="s">
        <v>795</v>
      </c>
      <c r="C2314" s="86"/>
      <c r="D2314" s="56"/>
      <c r="F2314" s="65"/>
      <c r="G2314" s="86" t="s">
        <v>2261</v>
      </c>
      <c r="H2314" s="86"/>
      <c r="I2314" s="56"/>
    </row>
    <row r="2315" spans="1:9" ht="100.8" x14ac:dyDescent="0.3">
      <c r="A2315" s="59"/>
      <c r="B2315" s="63" t="s">
        <v>743</v>
      </c>
      <c r="C2315" s="55"/>
      <c r="D2315" s="65"/>
      <c r="F2315" s="65"/>
      <c r="G2315" s="66" t="s">
        <v>2233</v>
      </c>
      <c r="H2315" s="55"/>
      <c r="I2315" s="55"/>
    </row>
    <row r="2316" spans="1:9" ht="57.6" x14ac:dyDescent="0.3">
      <c r="A2316" s="59"/>
      <c r="B2316" s="63" t="s">
        <v>797</v>
      </c>
      <c r="C2316" s="85"/>
      <c r="D2316" s="65"/>
      <c r="F2316" s="65"/>
      <c r="G2316" s="85" t="s">
        <v>2262</v>
      </c>
      <c r="H2316" s="85"/>
      <c r="I2316" s="85"/>
    </row>
    <row r="2317" spans="1:9" x14ac:dyDescent="0.3">
      <c r="A2317" s="59"/>
      <c r="B2317" s="63" t="s">
        <v>799</v>
      </c>
      <c r="C2317" s="85"/>
      <c r="D2317" s="65"/>
      <c r="F2317" s="65"/>
      <c r="G2317" s="85" t="s">
        <v>2263</v>
      </c>
      <c r="H2317" s="85"/>
      <c r="I2317" s="85"/>
    </row>
    <row r="2318" spans="1:9" ht="100.8" x14ac:dyDescent="0.3">
      <c r="A2318" s="59"/>
      <c r="B2318" s="85" t="s">
        <v>547</v>
      </c>
      <c r="C2318" s="55"/>
      <c r="D2318" s="65"/>
      <c r="F2318" s="65"/>
      <c r="G2318" s="55" t="s">
        <v>2095</v>
      </c>
      <c r="H2318" s="55"/>
      <c r="I2318" s="55"/>
    </row>
    <row r="2319" spans="1:9" ht="57.6" x14ac:dyDescent="0.3">
      <c r="A2319" s="59"/>
      <c r="B2319" s="63" t="s">
        <v>797</v>
      </c>
      <c r="C2319" s="85"/>
      <c r="D2319" s="65"/>
      <c r="F2319" s="65"/>
      <c r="G2319" s="85" t="s">
        <v>2262</v>
      </c>
      <c r="H2319" s="85"/>
      <c r="I2319" s="85"/>
    </row>
    <row r="2320" spans="1:9" x14ac:dyDescent="0.3">
      <c r="A2320" s="59"/>
      <c r="B2320" s="63" t="s">
        <v>799</v>
      </c>
      <c r="C2320" s="85"/>
      <c r="D2320" s="65"/>
      <c r="F2320" s="65"/>
      <c r="G2320" s="85" t="s">
        <v>2263</v>
      </c>
      <c r="H2320" s="85"/>
      <c r="I2320" s="85"/>
    </row>
    <row r="2321" spans="1:9" ht="57.6" x14ac:dyDescent="0.3">
      <c r="A2321" s="59"/>
      <c r="B2321" s="85" t="s">
        <v>549</v>
      </c>
      <c r="C2321" s="55"/>
      <c r="D2321" s="65"/>
      <c r="F2321" s="65"/>
      <c r="G2321" s="66" t="s">
        <v>2096</v>
      </c>
      <c r="H2321" s="55"/>
      <c r="I2321" s="55"/>
    </row>
    <row r="2322" spans="1:9" ht="57.6" x14ac:dyDescent="0.3">
      <c r="A2322" s="59"/>
      <c r="B2322" s="63" t="s">
        <v>797</v>
      </c>
      <c r="C2322" s="85"/>
      <c r="D2322" s="65"/>
      <c r="F2322" s="65"/>
      <c r="G2322" s="85" t="s">
        <v>2262</v>
      </c>
      <c r="H2322" s="85"/>
      <c r="I2322" s="85"/>
    </row>
    <row r="2323" spans="1:9" x14ac:dyDescent="0.3">
      <c r="A2323" s="59"/>
      <c r="B2323" s="63" t="s">
        <v>799</v>
      </c>
      <c r="C2323" s="85"/>
      <c r="D2323" s="65"/>
      <c r="F2323" s="65"/>
      <c r="G2323" s="85" t="s">
        <v>2263</v>
      </c>
      <c r="H2323" s="85"/>
      <c r="I2323" s="85"/>
    </row>
    <row r="2324" spans="1:9" ht="72" x14ac:dyDescent="0.3">
      <c r="A2324" s="59"/>
      <c r="B2324" s="85" t="s">
        <v>551</v>
      </c>
      <c r="C2324" s="55"/>
      <c r="D2324" s="65"/>
      <c r="F2324" s="65"/>
      <c r="G2324" s="55" t="s">
        <v>2097</v>
      </c>
      <c r="H2324" s="55"/>
      <c r="I2324" s="55"/>
    </row>
    <row r="2325" spans="1:9" ht="57.6" x14ac:dyDescent="0.3">
      <c r="A2325" s="59"/>
      <c r="B2325" s="63" t="s">
        <v>797</v>
      </c>
      <c r="C2325" s="85"/>
      <c r="D2325" s="65"/>
      <c r="F2325" s="65"/>
      <c r="G2325" s="85" t="s">
        <v>2262</v>
      </c>
      <c r="H2325" s="85"/>
      <c r="I2325" s="85"/>
    </row>
    <row r="2326" spans="1:9" x14ac:dyDescent="0.3">
      <c r="A2326" s="59"/>
      <c r="B2326" s="63" t="s">
        <v>799</v>
      </c>
      <c r="C2326" s="85"/>
      <c r="D2326" s="65"/>
      <c r="F2326" s="65"/>
      <c r="G2326" s="85" t="s">
        <v>2263</v>
      </c>
      <c r="H2326" s="85"/>
      <c r="I2326" s="85"/>
    </row>
    <row r="2327" spans="1:9" ht="86.4" x14ac:dyDescent="0.3">
      <c r="A2327" s="59"/>
      <c r="B2327" s="63" t="s">
        <v>745</v>
      </c>
      <c r="C2327" s="55"/>
      <c r="D2327" s="65"/>
      <c r="F2327" s="65"/>
      <c r="G2327" s="66" t="s">
        <v>2234</v>
      </c>
      <c r="H2327" s="55"/>
      <c r="I2327" s="55"/>
    </row>
    <row r="2328" spans="1:9" ht="57.6" x14ac:dyDescent="0.3">
      <c r="A2328" s="59"/>
      <c r="B2328" s="63" t="s">
        <v>797</v>
      </c>
      <c r="C2328" s="85"/>
      <c r="D2328" s="65"/>
      <c r="F2328" s="65"/>
      <c r="G2328" s="85" t="s">
        <v>2262</v>
      </c>
      <c r="H2328" s="85"/>
      <c r="I2328" s="85"/>
    </row>
    <row r="2329" spans="1:9" x14ac:dyDescent="0.3">
      <c r="A2329" s="59"/>
      <c r="B2329" s="63" t="s">
        <v>799</v>
      </c>
      <c r="C2329" s="85"/>
      <c r="D2329" s="65"/>
      <c r="F2329" s="65"/>
      <c r="G2329" s="85" t="s">
        <v>2263</v>
      </c>
      <c r="H2329" s="85"/>
      <c r="I2329" s="85"/>
    </row>
    <row r="2330" spans="1:9" ht="57.6" x14ac:dyDescent="0.3">
      <c r="A2330" s="59"/>
      <c r="B2330" s="63" t="s">
        <v>747</v>
      </c>
      <c r="C2330" s="55"/>
      <c r="D2330" s="65"/>
      <c r="F2330" s="65"/>
      <c r="G2330" s="66" t="s">
        <v>2235</v>
      </c>
      <c r="H2330" s="55"/>
      <c r="I2330" s="55"/>
    </row>
    <row r="2331" spans="1:9" ht="57.6" x14ac:dyDescent="0.3">
      <c r="A2331" s="59"/>
      <c r="B2331" s="63" t="s">
        <v>797</v>
      </c>
      <c r="C2331" s="85"/>
      <c r="D2331" s="65"/>
      <c r="F2331" s="65"/>
      <c r="G2331" s="85" t="s">
        <v>2262</v>
      </c>
      <c r="H2331" s="85"/>
      <c r="I2331" s="85"/>
    </row>
    <row r="2332" spans="1:9" x14ac:dyDescent="0.3">
      <c r="A2332" s="59"/>
      <c r="B2332" s="63" t="s">
        <v>799</v>
      </c>
      <c r="C2332" s="85"/>
      <c r="D2332" s="65"/>
      <c r="F2332" s="65"/>
      <c r="G2332" s="85" t="s">
        <v>2263</v>
      </c>
      <c r="H2332" s="85"/>
      <c r="I2332" s="85"/>
    </row>
    <row r="2333" spans="1:9" ht="43.2" x14ac:dyDescent="0.3">
      <c r="A2333" s="59"/>
      <c r="B2333" s="63" t="s">
        <v>749</v>
      </c>
      <c r="C2333" s="55"/>
      <c r="D2333" s="65"/>
      <c r="F2333" s="65"/>
      <c r="G2333" s="66" t="s">
        <v>2236</v>
      </c>
      <c r="H2333" s="55"/>
      <c r="I2333" s="55"/>
    </row>
    <row r="2334" spans="1:9" ht="57.6" x14ac:dyDescent="0.3">
      <c r="A2334" s="59"/>
      <c r="B2334" s="63" t="s">
        <v>797</v>
      </c>
      <c r="C2334" s="85"/>
      <c r="D2334" s="65"/>
      <c r="F2334" s="65"/>
      <c r="G2334" s="85" t="s">
        <v>2262</v>
      </c>
      <c r="H2334" s="85"/>
      <c r="I2334" s="85"/>
    </row>
    <row r="2335" spans="1:9" x14ac:dyDescent="0.3">
      <c r="A2335" s="59"/>
      <c r="B2335" s="63" t="s">
        <v>799</v>
      </c>
      <c r="C2335" s="85"/>
      <c r="D2335" s="65"/>
      <c r="F2335" s="65"/>
      <c r="G2335" s="85" t="s">
        <v>2263</v>
      </c>
      <c r="H2335" s="85"/>
      <c r="I2335" s="85"/>
    </row>
    <row r="2336" spans="1:9" ht="115.2" x14ac:dyDescent="0.3">
      <c r="A2336" s="59">
        <v>304100200</v>
      </c>
      <c r="B2336" s="63"/>
      <c r="C2336" s="78"/>
      <c r="D2336" s="56"/>
      <c r="F2336" s="78" t="s">
        <v>2631</v>
      </c>
      <c r="G2336" s="78"/>
      <c r="H2336" s="78"/>
      <c r="I2336" s="56"/>
    </row>
    <row r="2337" spans="1:9" ht="72" x14ac:dyDescent="0.3">
      <c r="A2337" s="59"/>
      <c r="B2337" s="63" t="s">
        <v>558</v>
      </c>
      <c r="C2337" s="86"/>
      <c r="D2337" s="56"/>
      <c r="F2337" s="65"/>
      <c r="G2337" s="86" t="s">
        <v>2101</v>
      </c>
      <c r="H2337" s="86"/>
      <c r="I2337" s="56"/>
    </row>
    <row r="2338" spans="1:9" ht="72" x14ac:dyDescent="0.3">
      <c r="A2338" s="59"/>
      <c r="B2338" s="85" t="s">
        <v>560</v>
      </c>
      <c r="C2338" s="66"/>
      <c r="D2338" s="56"/>
      <c r="F2338" s="65"/>
      <c r="G2338" s="66" t="s">
        <v>2102</v>
      </c>
      <c r="H2338" s="66"/>
      <c r="I2338" s="56"/>
    </row>
    <row r="2339" spans="1:9" ht="72" x14ac:dyDescent="0.3">
      <c r="A2339" s="59"/>
      <c r="B2339" s="85" t="s">
        <v>562</v>
      </c>
      <c r="C2339" s="66"/>
      <c r="D2339" s="56"/>
      <c r="F2339" s="65"/>
      <c r="G2339" s="66" t="s">
        <v>2103</v>
      </c>
      <c r="H2339" s="66"/>
      <c r="I2339" s="56"/>
    </row>
    <row r="2340" spans="1:9" ht="72" x14ac:dyDescent="0.3">
      <c r="A2340" s="59"/>
      <c r="B2340" s="85" t="s">
        <v>564</v>
      </c>
      <c r="C2340" s="66"/>
      <c r="D2340" s="56"/>
      <c r="F2340" s="65"/>
      <c r="G2340" s="66" t="s">
        <v>2104</v>
      </c>
      <c r="H2340" s="66"/>
      <c r="I2340" s="56"/>
    </row>
    <row r="2341" spans="1:9" ht="86.4" x14ac:dyDescent="0.3">
      <c r="A2341" s="59"/>
      <c r="B2341" s="85" t="s">
        <v>566</v>
      </c>
      <c r="C2341" s="66"/>
      <c r="D2341" s="56"/>
      <c r="F2341" s="65"/>
      <c r="G2341" s="66" t="s">
        <v>2105</v>
      </c>
      <c r="H2341" s="66"/>
      <c r="I2341" s="56"/>
    </row>
    <row r="2342" spans="1:9" ht="72" x14ac:dyDescent="0.3">
      <c r="A2342" s="59"/>
      <c r="B2342" s="85" t="s">
        <v>568</v>
      </c>
      <c r="C2342" s="66"/>
      <c r="D2342" s="56"/>
      <c r="F2342" s="65"/>
      <c r="G2342" s="66" t="s">
        <v>2106</v>
      </c>
      <c r="H2342" s="66"/>
      <c r="I2342" s="56"/>
    </row>
    <row r="2343" spans="1:9" ht="57.6" x14ac:dyDescent="0.3">
      <c r="A2343" s="59"/>
      <c r="B2343" s="63" t="s">
        <v>752</v>
      </c>
      <c r="C2343" s="86"/>
      <c r="D2343" s="56"/>
      <c r="F2343" s="65"/>
      <c r="G2343" s="86" t="s">
        <v>2238</v>
      </c>
      <c r="H2343" s="86"/>
      <c r="I2343" s="56"/>
    </row>
    <row r="2344" spans="1:9" x14ac:dyDescent="0.3">
      <c r="A2344" s="59"/>
      <c r="B2344" s="63" t="s">
        <v>754</v>
      </c>
      <c r="C2344" s="66"/>
      <c r="D2344" s="56"/>
      <c r="F2344" s="65"/>
      <c r="G2344" s="66" t="s">
        <v>2239</v>
      </c>
      <c r="H2344" s="66"/>
      <c r="I2344" s="56"/>
    </row>
    <row r="2345" spans="1:9" ht="28.8" x14ac:dyDescent="0.3">
      <c r="A2345" s="59"/>
      <c r="B2345" s="63" t="s">
        <v>756</v>
      </c>
      <c r="C2345" s="66"/>
      <c r="D2345" s="56"/>
      <c r="F2345" s="65"/>
      <c r="G2345" s="66" t="s">
        <v>2240</v>
      </c>
      <c r="H2345" s="66"/>
      <c r="I2345" s="56"/>
    </row>
    <row r="2346" spans="1:9" ht="28.8" x14ac:dyDescent="0.3">
      <c r="A2346" s="59"/>
      <c r="B2346" s="63" t="s">
        <v>758</v>
      </c>
      <c r="C2346" s="66"/>
      <c r="D2346" s="56"/>
      <c r="F2346" s="65"/>
      <c r="G2346" s="66" t="s">
        <v>2241</v>
      </c>
      <c r="H2346" s="66"/>
      <c r="I2346" s="56"/>
    </row>
    <row r="2347" spans="1:9" x14ac:dyDescent="0.3">
      <c r="A2347" s="59"/>
      <c r="B2347" s="63" t="s">
        <v>760</v>
      </c>
      <c r="C2347" s="66"/>
      <c r="D2347" s="56"/>
      <c r="F2347" s="65"/>
      <c r="G2347" s="66" t="s">
        <v>2242</v>
      </c>
      <c r="H2347" s="66"/>
      <c r="I2347" s="56"/>
    </row>
    <row r="2348" spans="1:9" ht="28.8" x14ac:dyDescent="0.3">
      <c r="A2348" s="59"/>
      <c r="B2348" s="63" t="s">
        <v>762</v>
      </c>
      <c r="C2348" s="66"/>
      <c r="D2348" s="56"/>
      <c r="F2348" s="65"/>
      <c r="G2348" s="66" t="s">
        <v>2243</v>
      </c>
      <c r="H2348" s="66"/>
      <c r="I2348" s="56"/>
    </row>
    <row r="2349" spans="1:9" ht="43.2" x14ac:dyDescent="0.3">
      <c r="A2349" s="59"/>
      <c r="B2349" s="63" t="s">
        <v>764</v>
      </c>
      <c r="C2349" s="86"/>
      <c r="D2349" s="56"/>
      <c r="F2349" s="65"/>
      <c r="G2349" s="86" t="s">
        <v>2244</v>
      </c>
      <c r="H2349" s="86"/>
      <c r="I2349" s="56"/>
    </row>
    <row r="2350" spans="1:9" x14ac:dyDescent="0.3">
      <c r="A2350" s="59"/>
      <c r="B2350" s="63" t="s">
        <v>766</v>
      </c>
      <c r="C2350" s="66"/>
      <c r="D2350" s="56"/>
      <c r="F2350" s="65"/>
      <c r="G2350" s="66" t="s">
        <v>2245</v>
      </c>
      <c r="H2350" s="66"/>
      <c r="I2350" s="56"/>
    </row>
    <row r="2351" spans="1:9" ht="28.8" x14ac:dyDescent="0.3">
      <c r="A2351" s="59"/>
      <c r="B2351" s="63" t="s">
        <v>768</v>
      </c>
      <c r="C2351" s="66"/>
      <c r="D2351" s="56"/>
      <c r="F2351" s="65"/>
      <c r="G2351" s="66" t="s">
        <v>2246</v>
      </c>
      <c r="H2351" s="66"/>
      <c r="I2351" s="56"/>
    </row>
    <row r="2352" spans="1:9" x14ac:dyDescent="0.3">
      <c r="A2352" s="59"/>
      <c r="B2352" s="63" t="s">
        <v>770</v>
      </c>
      <c r="C2352" s="66"/>
      <c r="D2352" s="56"/>
      <c r="F2352" s="65"/>
      <c r="G2352" s="66" t="s">
        <v>2247</v>
      </c>
      <c r="H2352" s="66"/>
      <c r="I2352" s="56"/>
    </row>
    <row r="2353" spans="1:9" ht="72" x14ac:dyDescent="0.3">
      <c r="A2353" s="59"/>
      <c r="B2353" s="63" t="s">
        <v>771</v>
      </c>
      <c r="C2353" s="86"/>
      <c r="D2353" s="56"/>
      <c r="F2353" s="65"/>
      <c r="G2353" s="86" t="s">
        <v>2248</v>
      </c>
      <c r="H2353" s="86"/>
      <c r="I2353" s="56"/>
    </row>
    <row r="2354" spans="1:9" ht="28.8" x14ac:dyDescent="0.3">
      <c r="A2354" s="59"/>
      <c r="B2354" s="63" t="s">
        <v>773</v>
      </c>
      <c r="C2354" s="66"/>
      <c r="D2354" s="56"/>
      <c r="F2354" s="65"/>
      <c r="G2354" s="66" t="s">
        <v>2249</v>
      </c>
      <c r="H2354" s="66"/>
      <c r="I2354" s="56"/>
    </row>
    <row r="2355" spans="1:9" ht="28.8" x14ac:dyDescent="0.3">
      <c r="A2355" s="59"/>
      <c r="B2355" s="63" t="s">
        <v>775</v>
      </c>
      <c r="C2355" s="66"/>
      <c r="D2355" s="56"/>
      <c r="F2355" s="65"/>
      <c r="G2355" s="66" t="s">
        <v>2250</v>
      </c>
      <c r="H2355" s="66"/>
      <c r="I2355" s="56"/>
    </row>
    <row r="2356" spans="1:9" ht="129.6" x14ac:dyDescent="0.3">
      <c r="A2356" s="59">
        <v>304200000</v>
      </c>
      <c r="B2356" s="63"/>
      <c r="C2356" s="101"/>
      <c r="D2356" s="56"/>
      <c r="F2356" s="101" t="s">
        <v>2632</v>
      </c>
      <c r="G2356" s="101"/>
      <c r="H2356" s="101"/>
      <c r="I2356" s="56"/>
    </row>
    <row r="2357" spans="1:9" ht="158.4" x14ac:dyDescent="0.3">
      <c r="A2357" s="59">
        <v>304200100</v>
      </c>
      <c r="B2357" s="63"/>
      <c r="C2357" s="78"/>
      <c r="D2357" s="56"/>
      <c r="F2357" s="78" t="s">
        <v>2633</v>
      </c>
      <c r="G2357" s="78"/>
      <c r="H2357" s="78"/>
      <c r="I2357" s="56"/>
    </row>
    <row r="2358" spans="1:9" ht="100.8" x14ac:dyDescent="0.3">
      <c r="A2358" s="59"/>
      <c r="B2358" s="63" t="s">
        <v>1029</v>
      </c>
      <c r="C2358" s="64"/>
      <c r="D2358" s="56"/>
      <c r="F2358" s="65"/>
      <c r="G2358" s="64" t="s">
        <v>2387</v>
      </c>
      <c r="H2358" s="64"/>
      <c r="I2358" s="56"/>
    </row>
    <row r="2359" spans="1:9" ht="72" x14ac:dyDescent="0.3">
      <c r="A2359" s="59"/>
      <c r="B2359" s="63" t="s">
        <v>1031</v>
      </c>
      <c r="C2359" s="64"/>
      <c r="D2359" s="56"/>
      <c r="F2359" s="99"/>
      <c r="G2359" s="66" t="s">
        <v>2388</v>
      </c>
      <c r="H2359" s="64"/>
      <c r="I2359" s="56"/>
    </row>
    <row r="2360" spans="1:9" ht="100.8" x14ac:dyDescent="0.3">
      <c r="A2360" s="59"/>
      <c r="B2360" s="63" t="s">
        <v>1033</v>
      </c>
      <c r="C2360" s="66"/>
      <c r="D2360" s="56"/>
      <c r="F2360" s="65"/>
      <c r="G2360" s="66" t="s">
        <v>2389</v>
      </c>
      <c r="H2360" s="66"/>
      <c r="I2360" s="56"/>
    </row>
    <row r="2361" spans="1:9" ht="86.4" x14ac:dyDescent="0.3">
      <c r="A2361" s="59"/>
      <c r="B2361" s="63" t="s">
        <v>1035</v>
      </c>
      <c r="C2361" s="66"/>
      <c r="D2361" s="56"/>
      <c r="F2361" s="65"/>
      <c r="G2361" s="66" t="s">
        <v>2390</v>
      </c>
      <c r="H2361" s="66"/>
      <c r="I2361" s="56"/>
    </row>
    <row r="2362" spans="1:9" ht="144" x14ac:dyDescent="0.3">
      <c r="A2362" s="59"/>
      <c r="B2362" s="63" t="s">
        <v>1037</v>
      </c>
      <c r="C2362" s="66"/>
      <c r="D2362" s="56"/>
      <c r="F2362" s="65"/>
      <c r="G2362" s="66" t="s">
        <v>2391</v>
      </c>
      <c r="H2362" s="66"/>
      <c r="I2362" s="56"/>
    </row>
    <row r="2363" spans="1:9" ht="129.6" x14ac:dyDescent="0.3">
      <c r="A2363" s="59"/>
      <c r="B2363" s="63" t="s">
        <v>1039</v>
      </c>
      <c r="C2363" s="66"/>
      <c r="D2363" s="56"/>
      <c r="F2363" s="65"/>
      <c r="G2363" s="66" t="s">
        <v>2392</v>
      </c>
      <c r="H2363" s="66"/>
      <c r="I2363" s="56"/>
    </row>
    <row r="2364" spans="1:9" ht="72" x14ac:dyDescent="0.3">
      <c r="A2364" s="59"/>
      <c r="B2364" s="63" t="s">
        <v>1041</v>
      </c>
      <c r="C2364" s="66"/>
      <c r="D2364" s="56"/>
      <c r="F2364" s="65"/>
      <c r="G2364" s="66" t="s">
        <v>2393</v>
      </c>
      <c r="H2364" s="66"/>
      <c r="I2364" s="56"/>
    </row>
    <row r="2365" spans="1:9" ht="100.8" x14ac:dyDescent="0.3">
      <c r="A2365" s="59"/>
      <c r="B2365" s="63" t="s">
        <v>1043</v>
      </c>
      <c r="C2365" s="66"/>
      <c r="D2365" s="56"/>
      <c r="F2365" s="65"/>
      <c r="G2365" s="66" t="s">
        <v>2394</v>
      </c>
      <c r="H2365" s="66"/>
      <c r="I2365" s="56"/>
    </row>
    <row r="2366" spans="1:9" ht="129.6" x14ac:dyDescent="0.3">
      <c r="A2366" s="59"/>
      <c r="B2366" s="63" t="s">
        <v>1055</v>
      </c>
      <c r="C2366" s="86"/>
      <c r="D2366" s="56"/>
      <c r="F2366" s="65"/>
      <c r="G2366" s="86" t="s">
        <v>2402</v>
      </c>
      <c r="H2366" s="86"/>
      <c r="I2366" s="56"/>
    </row>
    <row r="2367" spans="1:9" ht="100.8" x14ac:dyDescent="0.3">
      <c r="A2367" s="59"/>
      <c r="B2367" s="63" t="s">
        <v>1033</v>
      </c>
      <c r="C2367" s="55"/>
      <c r="D2367" s="56"/>
      <c r="F2367" s="65"/>
      <c r="G2367" s="66" t="s">
        <v>2389</v>
      </c>
      <c r="H2367" s="55"/>
      <c r="I2367" s="56"/>
    </row>
    <row r="2368" spans="1:9" ht="57.6" x14ac:dyDescent="0.3">
      <c r="A2368" s="59"/>
      <c r="B2368" s="63" t="s">
        <v>797</v>
      </c>
      <c r="C2368" s="85"/>
      <c r="D2368" s="56"/>
      <c r="F2368" s="65"/>
      <c r="G2368" s="85" t="s">
        <v>2262</v>
      </c>
      <c r="H2368" s="85"/>
      <c r="I2368" s="56"/>
    </row>
    <row r="2369" spans="1:9" x14ac:dyDescent="0.3">
      <c r="A2369" s="59"/>
      <c r="B2369" s="63" t="s">
        <v>799</v>
      </c>
      <c r="C2369" s="85"/>
      <c r="D2369" s="56"/>
      <c r="F2369" s="65"/>
      <c r="G2369" s="85" t="s">
        <v>2263</v>
      </c>
      <c r="H2369" s="85"/>
      <c r="I2369" s="56"/>
    </row>
    <row r="2370" spans="1:9" ht="86.4" x14ac:dyDescent="0.3">
      <c r="A2370" s="59"/>
      <c r="B2370" s="63" t="s">
        <v>1035</v>
      </c>
      <c r="C2370" s="55"/>
      <c r="D2370" s="56"/>
      <c r="F2370" s="65"/>
      <c r="G2370" s="66" t="s">
        <v>2390</v>
      </c>
      <c r="H2370" s="55"/>
      <c r="I2370" s="56"/>
    </row>
    <row r="2371" spans="1:9" ht="57.6" x14ac:dyDescent="0.3">
      <c r="A2371" s="59"/>
      <c r="B2371" s="63" t="s">
        <v>797</v>
      </c>
      <c r="C2371" s="85"/>
      <c r="D2371" s="56"/>
      <c r="F2371" s="65"/>
      <c r="G2371" s="85" t="s">
        <v>2262</v>
      </c>
      <c r="H2371" s="85"/>
      <c r="I2371" s="56"/>
    </row>
    <row r="2372" spans="1:9" x14ac:dyDescent="0.3">
      <c r="A2372" s="59"/>
      <c r="B2372" s="63" t="s">
        <v>799</v>
      </c>
      <c r="C2372" s="85"/>
      <c r="D2372" s="56"/>
      <c r="F2372" s="65"/>
      <c r="G2372" s="85" t="s">
        <v>2263</v>
      </c>
      <c r="H2372" s="85"/>
      <c r="I2372" s="56"/>
    </row>
    <row r="2373" spans="1:9" ht="144" x14ac:dyDescent="0.3">
      <c r="A2373" s="59"/>
      <c r="B2373" s="63" t="s">
        <v>1037</v>
      </c>
      <c r="C2373" s="55"/>
      <c r="D2373" s="56"/>
      <c r="F2373" s="65"/>
      <c r="G2373" s="66" t="s">
        <v>2391</v>
      </c>
      <c r="H2373" s="55"/>
      <c r="I2373" s="56"/>
    </row>
    <row r="2374" spans="1:9" ht="57.6" x14ac:dyDescent="0.3">
      <c r="A2374" s="59"/>
      <c r="B2374" s="63" t="s">
        <v>797</v>
      </c>
      <c r="C2374" s="85"/>
      <c r="D2374" s="56"/>
      <c r="F2374" s="65"/>
      <c r="G2374" s="85" t="s">
        <v>2262</v>
      </c>
      <c r="H2374" s="85"/>
      <c r="I2374" s="56"/>
    </row>
    <row r="2375" spans="1:9" x14ac:dyDescent="0.3">
      <c r="A2375" s="59"/>
      <c r="B2375" s="63" t="s">
        <v>799</v>
      </c>
      <c r="C2375" s="85"/>
      <c r="D2375" s="56"/>
      <c r="F2375" s="65"/>
      <c r="G2375" s="85" t="s">
        <v>2263</v>
      </c>
      <c r="H2375" s="85"/>
      <c r="I2375" s="56"/>
    </row>
    <row r="2376" spans="1:9" ht="129.6" x14ac:dyDescent="0.3">
      <c r="A2376" s="59"/>
      <c r="B2376" s="63" t="s">
        <v>1039</v>
      </c>
      <c r="C2376" s="55"/>
      <c r="D2376" s="56"/>
      <c r="F2376" s="65"/>
      <c r="G2376" s="66" t="s">
        <v>2392</v>
      </c>
      <c r="H2376" s="55"/>
      <c r="I2376" s="56"/>
    </row>
    <row r="2377" spans="1:9" ht="57.6" x14ac:dyDescent="0.3">
      <c r="A2377" s="59"/>
      <c r="B2377" s="63" t="s">
        <v>797</v>
      </c>
      <c r="C2377" s="85"/>
      <c r="D2377" s="56"/>
      <c r="F2377" s="65"/>
      <c r="G2377" s="85" t="s">
        <v>2262</v>
      </c>
      <c r="H2377" s="85"/>
      <c r="I2377" s="56"/>
    </row>
    <row r="2378" spans="1:9" x14ac:dyDescent="0.3">
      <c r="A2378" s="59"/>
      <c r="B2378" s="63" t="s">
        <v>799</v>
      </c>
      <c r="C2378" s="85"/>
      <c r="D2378" s="56"/>
      <c r="F2378" s="65"/>
      <c r="G2378" s="85" t="s">
        <v>2263</v>
      </c>
      <c r="H2378" s="85"/>
      <c r="I2378" s="56"/>
    </row>
    <row r="2379" spans="1:9" ht="72" x14ac:dyDescent="0.3">
      <c r="A2379" s="59"/>
      <c r="B2379" s="63" t="s">
        <v>1041</v>
      </c>
      <c r="C2379" s="55"/>
      <c r="D2379" s="56"/>
      <c r="F2379" s="65"/>
      <c r="G2379" s="66" t="s">
        <v>2393</v>
      </c>
      <c r="H2379" s="55"/>
      <c r="I2379" s="56"/>
    </row>
    <row r="2380" spans="1:9" ht="57.6" x14ac:dyDescent="0.3">
      <c r="A2380" s="59"/>
      <c r="B2380" s="63" t="s">
        <v>797</v>
      </c>
      <c r="C2380" s="85"/>
      <c r="D2380" s="56"/>
      <c r="F2380" s="65"/>
      <c r="G2380" s="85" t="s">
        <v>2262</v>
      </c>
      <c r="H2380" s="85"/>
      <c r="I2380" s="56"/>
    </row>
    <row r="2381" spans="1:9" x14ac:dyDescent="0.3">
      <c r="A2381" s="59"/>
      <c r="B2381" s="63" t="s">
        <v>799</v>
      </c>
      <c r="C2381" s="85"/>
      <c r="D2381" s="56"/>
      <c r="F2381" s="65"/>
      <c r="G2381" s="85" t="s">
        <v>2263</v>
      </c>
      <c r="H2381" s="85"/>
      <c r="I2381" s="56"/>
    </row>
    <row r="2382" spans="1:9" ht="100.8" x14ac:dyDescent="0.3">
      <c r="A2382" s="59"/>
      <c r="B2382" s="63" t="s">
        <v>1043</v>
      </c>
      <c r="C2382" s="55"/>
      <c r="D2382" s="56"/>
      <c r="F2382" s="65"/>
      <c r="G2382" s="66" t="s">
        <v>2394</v>
      </c>
      <c r="H2382" s="55"/>
      <c r="I2382" s="56"/>
    </row>
    <row r="2383" spans="1:9" ht="57.6" x14ac:dyDescent="0.3">
      <c r="A2383" s="59"/>
      <c r="B2383" s="63" t="s">
        <v>797</v>
      </c>
      <c r="C2383" s="85"/>
      <c r="D2383" s="56"/>
      <c r="F2383" s="65"/>
      <c r="G2383" s="85" t="s">
        <v>2262</v>
      </c>
      <c r="H2383" s="85"/>
      <c r="I2383" s="56"/>
    </row>
    <row r="2384" spans="1:9" x14ac:dyDescent="0.3">
      <c r="A2384" s="59"/>
      <c r="B2384" s="63" t="s">
        <v>799</v>
      </c>
      <c r="C2384" s="85"/>
      <c r="D2384" s="56"/>
      <c r="F2384" s="65"/>
      <c r="G2384" s="85" t="s">
        <v>2263</v>
      </c>
      <c r="H2384" s="85"/>
      <c r="I2384" s="56"/>
    </row>
    <row r="2385" spans="1:9" ht="158.4" x14ac:dyDescent="0.3">
      <c r="A2385" s="59">
        <v>304200200</v>
      </c>
      <c r="B2385" s="63"/>
      <c r="C2385" s="78"/>
      <c r="D2385" s="56"/>
      <c r="F2385" s="78" t="s">
        <v>2634</v>
      </c>
      <c r="G2385" s="78"/>
      <c r="H2385" s="78"/>
      <c r="I2385" s="56"/>
    </row>
    <row r="2386" spans="1:9" ht="100.8" x14ac:dyDescent="0.3">
      <c r="A2386" s="59"/>
      <c r="B2386" s="63" t="s">
        <v>1046</v>
      </c>
      <c r="C2386" s="64"/>
      <c r="D2386" s="56"/>
      <c r="F2386" s="65"/>
      <c r="G2386" s="64" t="s">
        <v>2396</v>
      </c>
      <c r="H2386" s="64"/>
      <c r="I2386" s="56"/>
    </row>
    <row r="2387" spans="1:9" ht="86.4" x14ac:dyDescent="0.3">
      <c r="A2387" s="59"/>
      <c r="B2387" s="63" t="s">
        <v>1047</v>
      </c>
      <c r="C2387" s="66"/>
      <c r="D2387" s="56"/>
      <c r="F2387" s="66"/>
      <c r="G2387" s="58" t="s">
        <v>2397</v>
      </c>
      <c r="H2387" s="66"/>
      <c r="I2387" s="56"/>
    </row>
    <row r="2388" spans="1:9" ht="158.4" x14ac:dyDescent="0.3">
      <c r="A2388" s="59"/>
      <c r="B2388" s="63" t="s">
        <v>1049</v>
      </c>
      <c r="C2388" s="66"/>
      <c r="D2388" s="56"/>
      <c r="F2388" s="65"/>
      <c r="G2388" s="66" t="s">
        <v>2398</v>
      </c>
      <c r="H2388" s="66"/>
      <c r="I2388" s="56"/>
    </row>
    <row r="2389" spans="1:9" ht="172.8" x14ac:dyDescent="0.3">
      <c r="A2389" s="59"/>
      <c r="B2389" s="63" t="s">
        <v>1051</v>
      </c>
      <c r="C2389" s="66"/>
      <c r="D2389" s="56"/>
      <c r="F2389" s="65"/>
      <c r="G2389" s="66" t="s">
        <v>2399</v>
      </c>
      <c r="H2389" s="66"/>
      <c r="I2389" s="56"/>
    </row>
    <row r="2390" spans="1:9" ht="57.6" x14ac:dyDescent="0.3">
      <c r="A2390" s="59"/>
      <c r="B2390" s="63" t="s">
        <v>752</v>
      </c>
      <c r="C2390" s="86"/>
      <c r="D2390" s="56"/>
      <c r="F2390" s="65"/>
      <c r="G2390" s="86" t="s">
        <v>2238</v>
      </c>
      <c r="H2390" s="86"/>
      <c r="I2390" s="56"/>
    </row>
    <row r="2391" spans="1:9" x14ac:dyDescent="0.3">
      <c r="A2391" s="59"/>
      <c r="B2391" s="63" t="s">
        <v>754</v>
      </c>
      <c r="C2391" s="66"/>
      <c r="D2391" s="56"/>
      <c r="F2391" s="65"/>
      <c r="G2391" s="66" t="s">
        <v>2239</v>
      </c>
      <c r="H2391" s="66"/>
      <c r="I2391" s="56"/>
    </row>
    <row r="2392" spans="1:9" ht="28.8" x14ac:dyDescent="0.3">
      <c r="A2392" s="59"/>
      <c r="B2392" s="63" t="s">
        <v>756</v>
      </c>
      <c r="C2392" s="66"/>
      <c r="D2392" s="56"/>
      <c r="F2392" s="65"/>
      <c r="G2392" s="66" t="s">
        <v>2240</v>
      </c>
      <c r="H2392" s="66"/>
      <c r="I2392" s="56"/>
    </row>
    <row r="2393" spans="1:9" ht="28.8" x14ac:dyDescent="0.3">
      <c r="A2393" s="59"/>
      <c r="B2393" s="63" t="s">
        <v>758</v>
      </c>
      <c r="C2393" s="66"/>
      <c r="D2393" s="56"/>
      <c r="F2393" s="65"/>
      <c r="G2393" s="66" t="s">
        <v>2241</v>
      </c>
      <c r="H2393" s="66"/>
      <c r="I2393" s="56"/>
    </row>
    <row r="2394" spans="1:9" x14ac:dyDescent="0.3">
      <c r="A2394" s="59"/>
      <c r="B2394" s="63" t="s">
        <v>760</v>
      </c>
      <c r="C2394" s="66"/>
      <c r="D2394" s="56"/>
      <c r="F2394" s="65"/>
      <c r="G2394" s="66" t="s">
        <v>2242</v>
      </c>
      <c r="H2394" s="66"/>
      <c r="I2394" s="56"/>
    </row>
    <row r="2395" spans="1:9" ht="28.8" x14ac:dyDescent="0.3">
      <c r="A2395" s="59"/>
      <c r="B2395" s="63" t="s">
        <v>762</v>
      </c>
      <c r="C2395" s="66"/>
      <c r="D2395" s="56"/>
      <c r="F2395" s="65"/>
      <c r="G2395" s="66" t="s">
        <v>2243</v>
      </c>
      <c r="H2395" s="66"/>
      <c r="I2395" s="56"/>
    </row>
    <row r="2396" spans="1:9" ht="43.2" x14ac:dyDescent="0.3">
      <c r="A2396" s="59"/>
      <c r="B2396" s="63" t="s">
        <v>764</v>
      </c>
      <c r="C2396" s="86"/>
      <c r="D2396" s="56"/>
      <c r="F2396" s="65"/>
      <c r="G2396" s="86" t="s">
        <v>2244</v>
      </c>
      <c r="H2396" s="86"/>
      <c r="I2396" s="56"/>
    </row>
    <row r="2397" spans="1:9" x14ac:dyDescent="0.3">
      <c r="A2397" s="59"/>
      <c r="B2397" s="63" t="s">
        <v>766</v>
      </c>
      <c r="C2397" s="66"/>
      <c r="D2397" s="56"/>
      <c r="F2397" s="65"/>
      <c r="G2397" s="66" t="s">
        <v>2245</v>
      </c>
      <c r="H2397" s="66"/>
      <c r="I2397" s="56"/>
    </row>
    <row r="2398" spans="1:9" ht="28.8" x14ac:dyDescent="0.3">
      <c r="A2398" s="59"/>
      <c r="B2398" s="63" t="s">
        <v>768</v>
      </c>
      <c r="C2398" s="66"/>
      <c r="D2398" s="56"/>
      <c r="F2398" s="65"/>
      <c r="G2398" s="66" t="s">
        <v>2246</v>
      </c>
      <c r="H2398" s="66"/>
      <c r="I2398" s="56"/>
    </row>
    <row r="2399" spans="1:9" x14ac:dyDescent="0.3">
      <c r="A2399" s="59"/>
      <c r="B2399" s="63" t="s">
        <v>770</v>
      </c>
      <c r="C2399" s="66"/>
      <c r="D2399" s="56"/>
      <c r="F2399" s="65"/>
      <c r="G2399" s="66" t="s">
        <v>2247</v>
      </c>
      <c r="H2399" s="66"/>
      <c r="I2399" s="56"/>
    </row>
    <row r="2400" spans="1:9" ht="72" x14ac:dyDescent="0.3">
      <c r="A2400" s="59"/>
      <c r="B2400" s="63" t="s">
        <v>771</v>
      </c>
      <c r="C2400" s="86"/>
      <c r="D2400" s="56"/>
      <c r="F2400" s="65"/>
      <c r="G2400" s="86" t="s">
        <v>2248</v>
      </c>
      <c r="H2400" s="86"/>
      <c r="I2400" s="56"/>
    </row>
    <row r="2401" spans="1:9" ht="28.8" x14ac:dyDescent="0.3">
      <c r="A2401" s="59"/>
      <c r="B2401" s="63" t="s">
        <v>773</v>
      </c>
      <c r="C2401" s="66"/>
      <c r="D2401" s="56"/>
      <c r="F2401" s="65"/>
      <c r="G2401" s="66" t="s">
        <v>2249</v>
      </c>
      <c r="H2401" s="66"/>
      <c r="I2401" s="56"/>
    </row>
    <row r="2402" spans="1:9" ht="28.8" x14ac:dyDescent="0.3">
      <c r="A2402" s="59"/>
      <c r="B2402" s="63" t="s">
        <v>775</v>
      </c>
      <c r="C2402" s="66"/>
      <c r="D2402" s="56"/>
      <c r="F2402" s="65"/>
      <c r="G2402" s="66" t="s">
        <v>2250</v>
      </c>
      <c r="H2402" s="66"/>
      <c r="I2402" s="56"/>
    </row>
    <row r="2403" spans="1:9" ht="100.8" x14ac:dyDescent="0.3">
      <c r="A2403" s="59">
        <v>304300000</v>
      </c>
      <c r="B2403" s="63"/>
      <c r="C2403" s="101"/>
      <c r="D2403" s="56"/>
      <c r="F2403" s="101" t="s">
        <v>2635</v>
      </c>
      <c r="G2403" s="101"/>
      <c r="H2403" s="101"/>
      <c r="I2403" s="56"/>
    </row>
    <row r="2404" spans="1:9" ht="100.8" x14ac:dyDescent="0.3">
      <c r="A2404" s="59">
        <v>304300100</v>
      </c>
      <c r="B2404" s="63"/>
      <c r="C2404" s="78"/>
      <c r="D2404" s="56"/>
      <c r="F2404" s="78" t="s">
        <v>2636</v>
      </c>
      <c r="G2404" s="78"/>
      <c r="H2404" s="78"/>
      <c r="I2404" s="56"/>
    </row>
    <row r="2405" spans="1:9" ht="72" x14ac:dyDescent="0.3">
      <c r="A2405" s="59"/>
      <c r="B2405" s="63" t="s">
        <v>594</v>
      </c>
      <c r="C2405" s="86"/>
      <c r="D2405" s="65"/>
      <c r="F2405" s="65"/>
      <c r="G2405" s="86" t="s">
        <v>2129</v>
      </c>
      <c r="H2405" s="86"/>
      <c r="I2405" s="85"/>
    </row>
    <row r="2406" spans="1:9" ht="43.2" x14ac:dyDescent="0.3">
      <c r="A2406" s="59"/>
      <c r="B2406" s="63" t="s">
        <v>596</v>
      </c>
      <c r="C2406" s="85"/>
      <c r="D2406" s="65"/>
      <c r="F2406" s="65"/>
      <c r="G2406" s="85" t="s">
        <v>2130</v>
      </c>
      <c r="H2406" s="85"/>
      <c r="I2406" s="85"/>
    </row>
    <row r="2407" spans="1:9" ht="43.2" x14ac:dyDescent="0.3">
      <c r="A2407" s="59"/>
      <c r="B2407" s="63" t="s">
        <v>887</v>
      </c>
      <c r="C2407" s="85"/>
      <c r="D2407" s="65"/>
      <c r="F2407" s="65"/>
      <c r="G2407" s="85" t="s">
        <v>2306</v>
      </c>
      <c r="H2407" s="85"/>
      <c r="I2407" s="85"/>
    </row>
    <row r="2408" spans="1:9" ht="86.4" x14ac:dyDescent="0.3">
      <c r="A2408" s="59"/>
      <c r="B2408" s="63" t="s">
        <v>889</v>
      </c>
      <c r="C2408" s="85"/>
      <c r="D2408" s="65"/>
      <c r="F2408" s="65"/>
      <c r="G2408" s="85" t="s">
        <v>2307</v>
      </c>
      <c r="H2408" s="85"/>
      <c r="I2408" s="85"/>
    </row>
    <row r="2409" spans="1:9" ht="57.6" x14ac:dyDescent="0.3">
      <c r="A2409" s="59"/>
      <c r="B2409" s="63" t="s">
        <v>891</v>
      </c>
      <c r="C2409" s="85"/>
      <c r="D2409" s="65"/>
      <c r="F2409" s="65"/>
      <c r="G2409" s="85" t="s">
        <v>2308</v>
      </c>
      <c r="H2409" s="85"/>
      <c r="I2409" s="85"/>
    </row>
    <row r="2410" spans="1:9" ht="43.2" x14ac:dyDescent="0.3">
      <c r="A2410" s="59"/>
      <c r="B2410" s="63" t="s">
        <v>893</v>
      </c>
      <c r="C2410" s="85"/>
      <c r="D2410" s="65"/>
      <c r="F2410" s="65"/>
      <c r="G2410" s="85" t="s">
        <v>2309</v>
      </c>
      <c r="H2410" s="85"/>
      <c r="I2410" s="85"/>
    </row>
    <row r="2411" spans="1:9" ht="57.6" x14ac:dyDescent="0.3">
      <c r="A2411" s="59"/>
      <c r="B2411" s="63" t="s">
        <v>895</v>
      </c>
      <c r="C2411" s="85"/>
      <c r="D2411" s="65"/>
      <c r="F2411" s="65"/>
      <c r="G2411" s="85" t="s">
        <v>2310</v>
      </c>
      <c r="H2411" s="85"/>
      <c r="I2411" s="85"/>
    </row>
    <row r="2412" spans="1:9" ht="57.6" x14ac:dyDescent="0.3">
      <c r="A2412" s="59"/>
      <c r="B2412" s="63" t="s">
        <v>897</v>
      </c>
      <c r="C2412" s="85"/>
      <c r="D2412" s="65"/>
      <c r="F2412" s="65"/>
      <c r="G2412" s="85" t="s">
        <v>2311</v>
      </c>
      <c r="H2412" s="85"/>
      <c r="I2412" s="85"/>
    </row>
    <row r="2413" spans="1:9" ht="100.8" x14ac:dyDescent="0.3">
      <c r="A2413" s="59"/>
      <c r="B2413" s="63" t="s">
        <v>899</v>
      </c>
      <c r="C2413" s="85"/>
      <c r="D2413" s="65"/>
      <c r="F2413" s="65"/>
      <c r="G2413" s="85" t="s">
        <v>2312</v>
      </c>
      <c r="H2413" s="85"/>
      <c r="I2413" s="85"/>
    </row>
    <row r="2414" spans="1:9" ht="43.2" x14ac:dyDescent="0.3">
      <c r="A2414" s="59"/>
      <c r="B2414" s="63" t="s">
        <v>598</v>
      </c>
      <c r="C2414" s="88"/>
      <c r="D2414" s="65"/>
      <c r="F2414" s="65"/>
      <c r="G2414" s="88" t="s">
        <v>2131</v>
      </c>
      <c r="H2414" s="88"/>
      <c r="I2414" s="88"/>
    </row>
    <row r="2415" spans="1:9" ht="86.4" x14ac:dyDescent="0.3">
      <c r="A2415" s="59"/>
      <c r="B2415" s="63" t="s">
        <v>901</v>
      </c>
      <c r="C2415" s="85"/>
      <c r="D2415" s="65"/>
      <c r="F2415" s="65"/>
      <c r="G2415" s="85" t="s">
        <v>2313</v>
      </c>
      <c r="H2415" s="85"/>
      <c r="I2415" s="85"/>
    </row>
    <row r="2416" spans="1:9" ht="86.4" x14ac:dyDescent="0.3">
      <c r="A2416" s="59"/>
      <c r="B2416" s="63" t="s">
        <v>903</v>
      </c>
      <c r="C2416" s="85"/>
      <c r="D2416" s="65"/>
      <c r="F2416" s="65"/>
      <c r="G2416" s="85" t="s">
        <v>2314</v>
      </c>
      <c r="H2416" s="85"/>
      <c r="I2416" s="85"/>
    </row>
    <row r="2417" spans="1:9" ht="57.6" x14ac:dyDescent="0.3">
      <c r="A2417" s="59"/>
      <c r="B2417" s="63" t="s">
        <v>905</v>
      </c>
      <c r="C2417" s="85"/>
      <c r="D2417" s="65"/>
      <c r="F2417" s="65"/>
      <c r="G2417" s="85" t="s">
        <v>2315</v>
      </c>
      <c r="H2417" s="85"/>
      <c r="I2417" s="85"/>
    </row>
    <row r="2418" spans="1:9" ht="86.4" x14ac:dyDescent="0.3">
      <c r="A2418" s="59"/>
      <c r="B2418" s="63" t="s">
        <v>907</v>
      </c>
      <c r="C2418" s="85"/>
      <c r="D2418" s="65"/>
      <c r="F2418" s="65"/>
      <c r="G2418" s="85" t="s">
        <v>2316</v>
      </c>
      <c r="H2418" s="85"/>
      <c r="I2418" s="85"/>
    </row>
    <row r="2419" spans="1:9" ht="86.4" x14ac:dyDescent="0.3">
      <c r="A2419" s="59"/>
      <c r="B2419" s="63" t="s">
        <v>909</v>
      </c>
      <c r="C2419" s="85"/>
      <c r="D2419" s="65"/>
      <c r="F2419" s="65"/>
      <c r="G2419" s="85" t="s">
        <v>2317</v>
      </c>
      <c r="H2419" s="85"/>
      <c r="I2419" s="85"/>
    </row>
    <row r="2420" spans="1:9" ht="86.4" x14ac:dyDescent="0.3">
      <c r="A2420" s="59"/>
      <c r="B2420" s="63" t="s">
        <v>600</v>
      </c>
      <c r="C2420" s="85"/>
      <c r="D2420" s="65"/>
      <c r="F2420" s="65"/>
      <c r="G2420" s="85" t="s">
        <v>2132</v>
      </c>
      <c r="H2420" s="85"/>
      <c r="I2420" s="85"/>
    </row>
    <row r="2421" spans="1:9" ht="43.2" x14ac:dyDescent="0.3">
      <c r="A2421" s="59"/>
      <c r="B2421" s="63" t="s">
        <v>911</v>
      </c>
      <c r="C2421" s="66"/>
      <c r="D2421" s="65"/>
      <c r="F2421" s="65"/>
      <c r="G2421" s="66" t="s">
        <v>2318</v>
      </c>
      <c r="H2421" s="66"/>
      <c r="I2421" s="66"/>
    </row>
    <row r="2422" spans="1:9" ht="28.8" x14ac:dyDescent="0.3">
      <c r="A2422" s="59"/>
      <c r="B2422" s="63" t="s">
        <v>913</v>
      </c>
      <c r="C2422" s="66"/>
      <c r="D2422" s="65"/>
      <c r="F2422" s="65"/>
      <c r="G2422" s="66" t="s">
        <v>2319</v>
      </c>
      <c r="H2422" s="66"/>
      <c r="I2422" s="66"/>
    </row>
    <row r="2423" spans="1:9" ht="86.4" x14ac:dyDescent="0.3">
      <c r="A2423" s="59"/>
      <c r="B2423" s="63" t="s">
        <v>915</v>
      </c>
      <c r="C2423" s="66"/>
      <c r="D2423" s="65"/>
      <c r="F2423" s="65"/>
      <c r="G2423" s="66" t="s">
        <v>2320</v>
      </c>
      <c r="H2423" s="66"/>
      <c r="I2423" s="66"/>
    </row>
    <row r="2424" spans="1:9" ht="115.2" x14ac:dyDescent="0.3">
      <c r="A2424" s="59"/>
      <c r="B2424" s="63" t="s">
        <v>917</v>
      </c>
      <c r="C2424" s="66"/>
      <c r="D2424" s="65"/>
      <c r="F2424" s="65"/>
      <c r="G2424" s="66" t="s">
        <v>2321</v>
      </c>
      <c r="H2424" s="66"/>
      <c r="I2424" s="66"/>
    </row>
    <row r="2425" spans="1:9" x14ac:dyDescent="0.3">
      <c r="A2425" s="59"/>
      <c r="B2425" s="63" t="s">
        <v>919</v>
      </c>
      <c r="C2425" s="85"/>
      <c r="D2425" s="65"/>
      <c r="F2425" s="65"/>
      <c r="G2425" s="85" t="s">
        <v>2322</v>
      </c>
      <c r="H2425" s="85"/>
      <c r="I2425" s="85"/>
    </row>
    <row r="2426" spans="1:9" ht="28.8" x14ac:dyDescent="0.3">
      <c r="A2426" s="59"/>
      <c r="B2426" s="63" t="s">
        <v>921</v>
      </c>
      <c r="C2426" s="85"/>
      <c r="D2426" s="65"/>
      <c r="F2426" s="65"/>
      <c r="G2426" s="85" t="s">
        <v>2323</v>
      </c>
      <c r="H2426" s="85"/>
      <c r="I2426" s="85"/>
    </row>
    <row r="2427" spans="1:9" ht="43.2" x14ac:dyDescent="0.3">
      <c r="A2427" s="59"/>
      <c r="B2427" s="63" t="s">
        <v>923</v>
      </c>
      <c r="C2427" s="85"/>
      <c r="D2427" s="65"/>
      <c r="F2427" s="65"/>
      <c r="G2427" s="85" t="s">
        <v>2324</v>
      </c>
      <c r="H2427" s="85"/>
      <c r="I2427" s="85"/>
    </row>
    <row r="2428" spans="1:9" ht="86.4" x14ac:dyDescent="0.3">
      <c r="A2428" s="59"/>
      <c r="B2428" s="63" t="s">
        <v>602</v>
      </c>
      <c r="C2428" s="66"/>
      <c r="D2428" s="65"/>
      <c r="F2428" s="65"/>
      <c r="G2428" s="66" t="s">
        <v>2133</v>
      </c>
      <c r="H2428" s="66"/>
      <c r="I2428" s="66"/>
    </row>
    <row r="2429" spans="1:9" ht="100.8" x14ac:dyDescent="0.3">
      <c r="A2429" s="59"/>
      <c r="B2429" s="63" t="s">
        <v>604</v>
      </c>
      <c r="C2429" s="85"/>
      <c r="D2429" s="65"/>
      <c r="F2429" s="65"/>
      <c r="G2429" s="85" t="s">
        <v>2134</v>
      </c>
      <c r="H2429" s="85"/>
      <c r="I2429" s="85"/>
    </row>
    <row r="2430" spans="1:9" ht="43.2" x14ac:dyDescent="0.3">
      <c r="A2430" s="59"/>
      <c r="B2430" s="63" t="s">
        <v>925</v>
      </c>
      <c r="C2430" s="66"/>
      <c r="D2430" s="65"/>
      <c r="F2430" s="65"/>
      <c r="G2430" s="66" t="s">
        <v>2325</v>
      </c>
      <c r="H2430" s="66"/>
      <c r="I2430" s="66"/>
    </row>
    <row r="2431" spans="1:9" ht="86.4" x14ac:dyDescent="0.3">
      <c r="A2431" s="59"/>
      <c r="B2431" s="63" t="s">
        <v>927</v>
      </c>
      <c r="C2431" s="66"/>
      <c r="D2431" s="65"/>
      <c r="F2431" s="65"/>
      <c r="G2431" s="66" t="s">
        <v>2326</v>
      </c>
      <c r="H2431" s="66"/>
      <c r="I2431" s="66"/>
    </row>
    <row r="2432" spans="1:9" ht="43.2" x14ac:dyDescent="0.3">
      <c r="A2432" s="59"/>
      <c r="B2432" s="63" t="s">
        <v>606</v>
      </c>
      <c r="C2432" s="88"/>
      <c r="D2432" s="65"/>
      <c r="F2432" s="65"/>
      <c r="G2432" s="88" t="s">
        <v>2135</v>
      </c>
      <c r="H2432" s="88"/>
      <c r="I2432" s="88"/>
    </row>
    <row r="2433" spans="1:9" ht="43.2" x14ac:dyDescent="0.3">
      <c r="A2433" s="59"/>
      <c r="B2433" s="63" t="s">
        <v>608</v>
      </c>
      <c r="C2433" s="85"/>
      <c r="D2433" s="65"/>
      <c r="F2433" s="65"/>
      <c r="G2433" s="66" t="s">
        <v>2136</v>
      </c>
      <c r="H2433" s="85"/>
      <c r="I2433" s="85"/>
    </row>
    <row r="2434" spans="1:9" ht="28.8" x14ac:dyDescent="0.3">
      <c r="A2434" s="59"/>
      <c r="B2434" s="63" t="s">
        <v>929</v>
      </c>
      <c r="C2434" s="85"/>
      <c r="D2434" s="65"/>
      <c r="F2434" s="65"/>
      <c r="G2434" s="85" t="s">
        <v>2327</v>
      </c>
      <c r="H2434" s="85"/>
      <c r="I2434" s="85"/>
    </row>
    <row r="2435" spans="1:9" x14ac:dyDescent="0.3">
      <c r="A2435" s="59"/>
      <c r="B2435" s="63" t="s">
        <v>931</v>
      </c>
      <c r="C2435" s="85"/>
      <c r="D2435" s="65"/>
      <c r="F2435" s="65"/>
      <c r="G2435" s="85" t="s">
        <v>2328</v>
      </c>
      <c r="H2435" s="85"/>
      <c r="I2435" s="85"/>
    </row>
    <row r="2436" spans="1:9" x14ac:dyDescent="0.3">
      <c r="A2436" s="59"/>
      <c r="B2436" s="63" t="s">
        <v>933</v>
      </c>
      <c r="C2436" s="85"/>
      <c r="D2436" s="65"/>
      <c r="F2436" s="65"/>
      <c r="G2436" s="85" t="s">
        <v>2329</v>
      </c>
      <c r="H2436" s="85"/>
      <c r="I2436" s="85"/>
    </row>
    <row r="2437" spans="1:9" ht="57.6" x14ac:dyDescent="0.3">
      <c r="A2437" s="59"/>
      <c r="B2437" s="63" t="s">
        <v>935</v>
      </c>
      <c r="C2437" s="85"/>
      <c r="D2437" s="65"/>
      <c r="F2437" s="65"/>
      <c r="G2437" s="85" t="s">
        <v>2330</v>
      </c>
      <c r="H2437" s="85"/>
      <c r="I2437" s="85"/>
    </row>
    <row r="2438" spans="1:9" ht="28.8" x14ac:dyDescent="0.3">
      <c r="A2438" s="59"/>
      <c r="B2438" s="63" t="s">
        <v>610</v>
      </c>
      <c r="C2438" s="85"/>
      <c r="D2438" s="65"/>
      <c r="F2438" s="65"/>
      <c r="G2438" s="66" t="s">
        <v>2137</v>
      </c>
      <c r="H2438" s="85"/>
      <c r="I2438" s="85"/>
    </row>
    <row r="2439" spans="1:9" ht="43.2" x14ac:dyDescent="0.3">
      <c r="A2439" s="59"/>
      <c r="B2439" s="63" t="s">
        <v>937</v>
      </c>
      <c r="C2439" s="85"/>
      <c r="D2439" s="65"/>
      <c r="F2439" s="65"/>
      <c r="G2439" s="85" t="s">
        <v>2331</v>
      </c>
      <c r="H2439" s="85"/>
      <c r="I2439" s="85"/>
    </row>
    <row r="2440" spans="1:9" ht="129.6" x14ac:dyDescent="0.3">
      <c r="A2440" s="59"/>
      <c r="B2440" s="63" t="s">
        <v>612</v>
      </c>
      <c r="C2440" s="66"/>
      <c r="D2440" s="65"/>
      <c r="F2440" s="65"/>
      <c r="G2440" s="66" t="s">
        <v>2138</v>
      </c>
      <c r="H2440" s="66"/>
      <c r="I2440" s="66"/>
    </row>
    <row r="2441" spans="1:9" ht="43.2" x14ac:dyDescent="0.3">
      <c r="A2441" s="59"/>
      <c r="B2441" s="63" t="s">
        <v>939</v>
      </c>
      <c r="C2441" s="102"/>
      <c r="D2441" s="56"/>
      <c r="F2441" s="65"/>
      <c r="G2441" s="102" t="s">
        <v>2332</v>
      </c>
      <c r="H2441" s="102"/>
      <c r="I2441" s="56"/>
    </row>
    <row r="2442" spans="1:9" ht="28.8" x14ac:dyDescent="0.3">
      <c r="A2442" s="59"/>
      <c r="B2442" s="63" t="s">
        <v>941</v>
      </c>
      <c r="C2442" s="78"/>
      <c r="D2442" s="56"/>
      <c r="F2442" s="65"/>
      <c r="G2442" s="78" t="s">
        <v>2333</v>
      </c>
      <c r="H2442" s="78"/>
      <c r="I2442" s="56"/>
    </row>
    <row r="2443" spans="1:9" ht="28.8" x14ac:dyDescent="0.3">
      <c r="A2443" s="59"/>
      <c r="B2443" s="63" t="s">
        <v>943</v>
      </c>
      <c r="C2443" s="78"/>
      <c r="D2443" s="56"/>
      <c r="F2443" s="65"/>
      <c r="G2443" s="78" t="s">
        <v>2334</v>
      </c>
      <c r="H2443" s="78"/>
      <c r="I2443" s="56"/>
    </row>
    <row r="2444" spans="1:9" ht="115.2" x14ac:dyDescent="0.3">
      <c r="A2444" s="59">
        <v>304300200</v>
      </c>
      <c r="B2444" s="63"/>
      <c r="C2444" s="78"/>
      <c r="D2444" s="56"/>
      <c r="F2444" s="78" t="s">
        <v>2637</v>
      </c>
      <c r="G2444" s="78"/>
      <c r="H2444" s="78"/>
      <c r="I2444" s="56"/>
    </row>
    <row r="2445" spans="1:9" ht="72" x14ac:dyDescent="0.3">
      <c r="A2445" s="59"/>
      <c r="B2445" s="63" t="s">
        <v>615</v>
      </c>
      <c r="C2445" s="86"/>
      <c r="D2445" s="65"/>
      <c r="F2445" s="65"/>
      <c r="G2445" s="86" t="s">
        <v>2140</v>
      </c>
      <c r="H2445" s="86"/>
      <c r="I2445" s="85"/>
    </row>
    <row r="2446" spans="1:9" ht="57.6" x14ac:dyDescent="0.3">
      <c r="A2446" s="59"/>
      <c r="B2446" s="63" t="s">
        <v>617</v>
      </c>
      <c r="C2446" s="85"/>
      <c r="D2446" s="65"/>
      <c r="F2446" s="65"/>
      <c r="G2446" s="85" t="s">
        <v>2141</v>
      </c>
      <c r="H2446" s="85"/>
      <c r="I2446" s="85"/>
    </row>
    <row r="2447" spans="1:9" ht="72" x14ac:dyDescent="0.3">
      <c r="A2447" s="59"/>
      <c r="B2447" s="63" t="s">
        <v>946</v>
      </c>
      <c r="C2447" s="85"/>
      <c r="D2447" s="65"/>
      <c r="F2447" s="65"/>
      <c r="G2447" s="85" t="s">
        <v>2336</v>
      </c>
      <c r="H2447" s="85"/>
      <c r="I2447" s="85"/>
    </row>
    <row r="2448" spans="1:9" ht="28.8" x14ac:dyDescent="0.3">
      <c r="A2448" s="59"/>
      <c r="B2448" s="63" t="s">
        <v>948</v>
      </c>
      <c r="C2448" s="85"/>
      <c r="D2448" s="65"/>
      <c r="F2448" s="65"/>
      <c r="G2448" s="85" t="s">
        <v>2337</v>
      </c>
      <c r="H2448" s="85"/>
      <c r="I2448" s="85"/>
    </row>
    <row r="2449" spans="1:9" ht="57.6" x14ac:dyDescent="0.3">
      <c r="A2449" s="59"/>
      <c r="B2449" s="63" t="s">
        <v>619</v>
      </c>
      <c r="C2449" s="88"/>
      <c r="D2449" s="65"/>
      <c r="F2449" s="65"/>
      <c r="G2449" s="88" t="s">
        <v>2142</v>
      </c>
      <c r="H2449" s="88"/>
      <c r="I2449" s="88"/>
    </row>
    <row r="2450" spans="1:9" ht="100.8" x14ac:dyDescent="0.3">
      <c r="A2450" s="59"/>
      <c r="B2450" s="63" t="s">
        <v>621</v>
      </c>
      <c r="C2450" s="85"/>
      <c r="D2450" s="65"/>
      <c r="F2450" s="65"/>
      <c r="G2450" s="85" t="s">
        <v>2143</v>
      </c>
      <c r="H2450" s="85"/>
      <c r="I2450" s="85"/>
    </row>
    <row r="2451" spans="1:9" ht="72" x14ac:dyDescent="0.3">
      <c r="A2451" s="59"/>
      <c r="B2451" s="63" t="s">
        <v>950</v>
      </c>
      <c r="C2451" s="88"/>
      <c r="D2451" s="65"/>
      <c r="F2451" s="65"/>
      <c r="G2451" s="88" t="s">
        <v>2338</v>
      </c>
      <c r="H2451" s="88"/>
      <c r="I2451" s="88"/>
    </row>
    <row r="2452" spans="1:9" ht="72" x14ac:dyDescent="0.3">
      <c r="A2452" s="59"/>
      <c r="B2452" s="63" t="s">
        <v>952</v>
      </c>
      <c r="C2452" s="88"/>
      <c r="D2452" s="65"/>
      <c r="F2452" s="65"/>
      <c r="G2452" s="88" t="s">
        <v>2339</v>
      </c>
      <c r="H2452" s="88"/>
      <c r="I2452" s="88"/>
    </row>
    <row r="2453" spans="1:9" ht="86.4" x14ac:dyDescent="0.3">
      <c r="A2453" s="59"/>
      <c r="B2453" s="63" t="s">
        <v>623</v>
      </c>
      <c r="C2453" s="66"/>
      <c r="D2453" s="65"/>
      <c r="F2453" s="65"/>
      <c r="G2453" s="66" t="s">
        <v>2144</v>
      </c>
      <c r="H2453" s="66"/>
      <c r="I2453" s="66"/>
    </row>
    <row r="2454" spans="1:9" ht="115.2" x14ac:dyDescent="0.3">
      <c r="A2454" s="59"/>
      <c r="B2454" s="63" t="s">
        <v>625</v>
      </c>
      <c r="C2454" s="85"/>
      <c r="D2454" s="65"/>
      <c r="F2454" s="65"/>
      <c r="G2454" s="85" t="s">
        <v>2145</v>
      </c>
      <c r="H2454" s="85"/>
      <c r="I2454" s="85"/>
    </row>
    <row r="2455" spans="1:9" ht="57.6" x14ac:dyDescent="0.3">
      <c r="A2455" s="59"/>
      <c r="B2455" s="63" t="s">
        <v>627</v>
      </c>
      <c r="C2455" s="88"/>
      <c r="D2455" s="65"/>
      <c r="F2455" s="65"/>
      <c r="G2455" s="88" t="s">
        <v>2146</v>
      </c>
      <c r="H2455" s="88"/>
      <c r="I2455" s="88"/>
    </row>
    <row r="2456" spans="1:9" ht="57.6" x14ac:dyDescent="0.3">
      <c r="A2456" s="59"/>
      <c r="B2456" s="63" t="s">
        <v>629</v>
      </c>
      <c r="C2456" s="66"/>
      <c r="D2456" s="65"/>
      <c r="F2456" s="65"/>
      <c r="G2456" s="66" t="s">
        <v>2147</v>
      </c>
      <c r="H2456" s="66"/>
      <c r="I2456" s="66"/>
    </row>
    <row r="2457" spans="1:9" ht="43.2" x14ac:dyDescent="0.3">
      <c r="A2457" s="59"/>
      <c r="B2457" s="63" t="s">
        <v>954</v>
      </c>
      <c r="C2457" s="66"/>
      <c r="D2457" s="65"/>
      <c r="F2457" s="65"/>
      <c r="G2457" s="66" t="s">
        <v>2340</v>
      </c>
      <c r="H2457" s="66"/>
      <c r="I2457" s="66"/>
    </row>
    <row r="2458" spans="1:9" ht="43.2" x14ac:dyDescent="0.3">
      <c r="A2458" s="59"/>
      <c r="B2458" s="63" t="s">
        <v>956</v>
      </c>
      <c r="C2458" s="66"/>
      <c r="D2458" s="65"/>
      <c r="F2458" s="65"/>
      <c r="G2458" s="66" t="s">
        <v>2341</v>
      </c>
      <c r="H2458" s="66"/>
      <c r="I2458" s="66"/>
    </row>
    <row r="2459" spans="1:9" ht="72" x14ac:dyDescent="0.3">
      <c r="A2459" s="59"/>
      <c r="B2459" s="63" t="s">
        <v>958</v>
      </c>
      <c r="C2459" s="66"/>
      <c r="D2459" s="65"/>
      <c r="F2459" s="65"/>
      <c r="G2459" s="66" t="s">
        <v>2342</v>
      </c>
      <c r="H2459" s="66"/>
      <c r="I2459" s="66"/>
    </row>
    <row r="2460" spans="1:9" ht="43.2" x14ac:dyDescent="0.3">
      <c r="A2460" s="59"/>
      <c r="B2460" s="63" t="s">
        <v>631</v>
      </c>
      <c r="C2460" s="66"/>
      <c r="D2460" s="65"/>
      <c r="F2460" s="65"/>
      <c r="G2460" s="66" t="s">
        <v>2148</v>
      </c>
      <c r="H2460" s="66"/>
      <c r="I2460" s="66"/>
    </row>
    <row r="2461" spans="1:9" ht="57.6" x14ac:dyDescent="0.3">
      <c r="A2461" s="59"/>
      <c r="B2461" s="63" t="s">
        <v>960</v>
      </c>
      <c r="C2461" s="66"/>
      <c r="D2461" s="65"/>
      <c r="F2461" s="65"/>
      <c r="G2461" s="66" t="s">
        <v>2343</v>
      </c>
      <c r="H2461" s="66"/>
      <c r="I2461" s="66"/>
    </row>
    <row r="2462" spans="1:9" ht="129.6" x14ac:dyDescent="0.3">
      <c r="A2462" s="59"/>
      <c r="B2462" s="63" t="s">
        <v>633</v>
      </c>
      <c r="C2462" s="66"/>
      <c r="D2462" s="65"/>
      <c r="F2462" s="65"/>
      <c r="G2462" s="66" t="s">
        <v>2149</v>
      </c>
      <c r="H2462" s="66"/>
      <c r="I2462" s="66"/>
    </row>
    <row r="2463" spans="1:9" ht="57.6" x14ac:dyDescent="0.3">
      <c r="A2463" s="59"/>
      <c r="B2463" s="63" t="s">
        <v>752</v>
      </c>
      <c r="C2463" s="86"/>
      <c r="D2463" s="56"/>
      <c r="F2463" s="65"/>
      <c r="G2463" s="86" t="s">
        <v>2238</v>
      </c>
      <c r="H2463" s="86"/>
      <c r="I2463" s="56"/>
    </row>
    <row r="2464" spans="1:9" x14ac:dyDescent="0.3">
      <c r="A2464" s="59"/>
      <c r="B2464" s="63" t="s">
        <v>754</v>
      </c>
      <c r="C2464" s="66"/>
      <c r="D2464" s="56"/>
      <c r="F2464" s="65"/>
      <c r="G2464" s="66" t="s">
        <v>2239</v>
      </c>
      <c r="H2464" s="66"/>
      <c r="I2464" s="56"/>
    </row>
    <row r="2465" spans="1:9" ht="28.8" x14ac:dyDescent="0.3">
      <c r="A2465" s="59"/>
      <c r="B2465" s="63" t="s">
        <v>756</v>
      </c>
      <c r="C2465" s="66"/>
      <c r="D2465" s="56"/>
      <c r="F2465" s="65"/>
      <c r="G2465" s="66" t="s">
        <v>2240</v>
      </c>
      <c r="H2465" s="66"/>
      <c r="I2465" s="56"/>
    </row>
    <row r="2466" spans="1:9" ht="28.8" x14ac:dyDescent="0.3">
      <c r="A2466" s="59"/>
      <c r="B2466" s="63" t="s">
        <v>758</v>
      </c>
      <c r="C2466" s="66"/>
      <c r="D2466" s="56"/>
      <c r="F2466" s="65"/>
      <c r="G2466" s="66" t="s">
        <v>2241</v>
      </c>
      <c r="H2466" s="66"/>
      <c r="I2466" s="56"/>
    </row>
    <row r="2467" spans="1:9" x14ac:dyDescent="0.3">
      <c r="A2467" s="59"/>
      <c r="B2467" s="63" t="s">
        <v>760</v>
      </c>
      <c r="C2467" s="66"/>
      <c r="D2467" s="56"/>
      <c r="F2467" s="65"/>
      <c r="G2467" s="66" t="s">
        <v>2242</v>
      </c>
      <c r="H2467" s="66"/>
      <c r="I2467" s="56"/>
    </row>
    <row r="2468" spans="1:9" ht="28.8" x14ac:dyDescent="0.3">
      <c r="A2468" s="59"/>
      <c r="B2468" s="63" t="s">
        <v>762</v>
      </c>
      <c r="C2468" s="66"/>
      <c r="D2468" s="56"/>
      <c r="F2468" s="65"/>
      <c r="G2468" s="66" t="s">
        <v>2243</v>
      </c>
      <c r="H2468" s="66"/>
      <c r="I2468" s="56"/>
    </row>
    <row r="2469" spans="1:9" ht="43.2" x14ac:dyDescent="0.3">
      <c r="A2469" s="59"/>
      <c r="B2469" s="63" t="s">
        <v>764</v>
      </c>
      <c r="C2469" s="86"/>
      <c r="D2469" s="56"/>
      <c r="F2469" s="65"/>
      <c r="G2469" s="86" t="s">
        <v>2244</v>
      </c>
      <c r="H2469" s="86"/>
      <c r="I2469" s="56"/>
    </row>
    <row r="2470" spans="1:9" x14ac:dyDescent="0.3">
      <c r="A2470" s="59"/>
      <c r="B2470" s="63" t="s">
        <v>766</v>
      </c>
      <c r="C2470" s="66"/>
      <c r="D2470" s="56"/>
      <c r="F2470" s="65"/>
      <c r="G2470" s="66" t="s">
        <v>2245</v>
      </c>
      <c r="H2470" s="66"/>
      <c r="I2470" s="56"/>
    </row>
    <row r="2471" spans="1:9" ht="28.8" x14ac:dyDescent="0.3">
      <c r="A2471" s="59"/>
      <c r="B2471" s="63" t="s">
        <v>768</v>
      </c>
      <c r="C2471" s="66"/>
      <c r="D2471" s="56"/>
      <c r="F2471" s="65"/>
      <c r="G2471" s="66" t="s">
        <v>2246</v>
      </c>
      <c r="H2471" s="66"/>
      <c r="I2471" s="56"/>
    </row>
    <row r="2472" spans="1:9" x14ac:dyDescent="0.3">
      <c r="A2472" s="59"/>
      <c r="B2472" s="63" t="s">
        <v>770</v>
      </c>
      <c r="C2472" s="66"/>
      <c r="D2472" s="56"/>
      <c r="F2472" s="65"/>
      <c r="G2472" s="66" t="s">
        <v>2247</v>
      </c>
      <c r="H2472" s="66"/>
      <c r="I2472" s="56"/>
    </row>
    <row r="2473" spans="1:9" ht="72" x14ac:dyDescent="0.3">
      <c r="A2473" s="59"/>
      <c r="B2473" s="63" t="s">
        <v>771</v>
      </c>
      <c r="C2473" s="86"/>
      <c r="D2473" s="56"/>
      <c r="F2473" s="65"/>
      <c r="G2473" s="86" t="s">
        <v>2267</v>
      </c>
      <c r="H2473" s="86"/>
      <c r="I2473" s="56"/>
    </row>
    <row r="2474" spans="1:9" ht="28.8" x14ac:dyDescent="0.3">
      <c r="A2474" s="59"/>
      <c r="B2474" s="63" t="s">
        <v>773</v>
      </c>
      <c r="C2474" s="66"/>
      <c r="D2474" s="56"/>
      <c r="F2474" s="65"/>
      <c r="G2474" s="66" t="s">
        <v>2249</v>
      </c>
      <c r="H2474" s="66"/>
      <c r="I2474" s="56"/>
    </row>
    <row r="2475" spans="1:9" ht="28.8" x14ac:dyDescent="0.3">
      <c r="A2475" s="59"/>
      <c r="B2475" s="63" t="s">
        <v>775</v>
      </c>
      <c r="C2475" s="66"/>
      <c r="D2475" s="56"/>
      <c r="F2475" s="65"/>
      <c r="G2475" s="66" t="s">
        <v>2250</v>
      </c>
      <c r="H2475" s="66"/>
      <c r="I2475" s="56"/>
    </row>
    <row r="2476" spans="1:9" ht="100.8" x14ac:dyDescent="0.3">
      <c r="A2476" s="59">
        <v>305000000</v>
      </c>
      <c r="B2476" s="63"/>
      <c r="C2476" s="101"/>
      <c r="D2476" s="56"/>
      <c r="F2476" s="101" t="s">
        <v>2638</v>
      </c>
      <c r="G2476" s="101"/>
      <c r="H2476" s="101"/>
      <c r="I2476" s="56"/>
    </row>
    <row r="2477" spans="1:9" ht="115.2" x14ac:dyDescent="0.3">
      <c r="A2477" s="59">
        <v>305100000</v>
      </c>
      <c r="B2477" s="63"/>
      <c r="C2477" s="101"/>
      <c r="D2477" s="56"/>
      <c r="F2477" s="101" t="s">
        <v>2639</v>
      </c>
      <c r="G2477" s="101"/>
      <c r="H2477" s="101"/>
      <c r="I2477" s="56"/>
    </row>
    <row r="2478" spans="1:9" ht="144" x14ac:dyDescent="0.3">
      <c r="A2478" s="59">
        <v>305100100</v>
      </c>
      <c r="B2478" s="63"/>
      <c r="C2478" s="78"/>
      <c r="D2478" s="56"/>
      <c r="F2478" s="78" t="s">
        <v>2640</v>
      </c>
      <c r="G2478" s="78"/>
      <c r="H2478" s="78"/>
      <c r="I2478" s="56"/>
    </row>
    <row r="2479" spans="1:9" ht="57.6" x14ac:dyDescent="0.3">
      <c r="A2479" s="59"/>
      <c r="B2479" s="63" t="s">
        <v>545</v>
      </c>
      <c r="C2479" s="86"/>
      <c r="D2479" s="56"/>
      <c r="F2479" s="65"/>
      <c r="G2479" s="86" t="s">
        <v>2094</v>
      </c>
      <c r="H2479" s="86"/>
      <c r="I2479" s="56"/>
    </row>
    <row r="2480" spans="1:9" ht="100.8" x14ac:dyDescent="0.3">
      <c r="A2480" s="59"/>
      <c r="B2480" s="85" t="s">
        <v>547</v>
      </c>
      <c r="C2480" s="66"/>
      <c r="D2480" s="56"/>
      <c r="F2480" s="65"/>
      <c r="G2480" s="66" t="s">
        <v>2095</v>
      </c>
      <c r="H2480" s="66"/>
      <c r="I2480" s="56"/>
    </row>
    <row r="2481" spans="1:9" ht="57.6" x14ac:dyDescent="0.3">
      <c r="A2481" s="59"/>
      <c r="B2481" s="85" t="s">
        <v>549</v>
      </c>
      <c r="C2481" s="66"/>
      <c r="D2481" s="56"/>
      <c r="F2481" s="65"/>
      <c r="G2481" s="66" t="s">
        <v>2096</v>
      </c>
      <c r="H2481" s="66"/>
      <c r="I2481" s="56"/>
    </row>
    <row r="2482" spans="1:9" ht="72" x14ac:dyDescent="0.3">
      <c r="A2482" s="59"/>
      <c r="B2482" s="85" t="s">
        <v>551</v>
      </c>
      <c r="C2482" s="66"/>
      <c r="D2482" s="56"/>
      <c r="F2482" s="65"/>
      <c r="G2482" s="66" t="s">
        <v>2097</v>
      </c>
      <c r="H2482" s="66"/>
      <c r="I2482" s="56"/>
    </row>
    <row r="2483" spans="1:9" ht="72" x14ac:dyDescent="0.3">
      <c r="A2483" s="59"/>
      <c r="B2483" s="85" t="s">
        <v>553</v>
      </c>
      <c r="C2483" s="66"/>
      <c r="D2483" s="56"/>
      <c r="F2483" s="65"/>
      <c r="G2483" s="66" t="s">
        <v>2098</v>
      </c>
      <c r="H2483" s="66"/>
      <c r="I2483" s="56"/>
    </row>
    <row r="2484" spans="1:9" ht="72" x14ac:dyDescent="0.3">
      <c r="A2484" s="59"/>
      <c r="B2484" s="85" t="s">
        <v>555</v>
      </c>
      <c r="C2484" s="66"/>
      <c r="D2484" s="56"/>
      <c r="F2484" s="65"/>
      <c r="G2484" s="66" t="s">
        <v>2099</v>
      </c>
      <c r="H2484" s="66"/>
      <c r="I2484" s="56"/>
    </row>
    <row r="2485" spans="1:9" ht="144" x14ac:dyDescent="0.3">
      <c r="A2485" s="59">
        <v>305100200</v>
      </c>
      <c r="B2485" s="63"/>
      <c r="C2485" s="78"/>
      <c r="D2485" s="56"/>
      <c r="F2485" s="78" t="s">
        <v>2641</v>
      </c>
      <c r="G2485" s="78"/>
      <c r="H2485" s="78"/>
      <c r="I2485" s="56"/>
    </row>
    <row r="2486" spans="1:9" ht="72" x14ac:dyDescent="0.3">
      <c r="A2486" s="59"/>
      <c r="B2486" s="63" t="s">
        <v>558</v>
      </c>
      <c r="C2486" s="86"/>
      <c r="D2486" s="56"/>
      <c r="F2486" s="65"/>
      <c r="G2486" s="86" t="s">
        <v>2101</v>
      </c>
      <c r="H2486" s="86"/>
      <c r="I2486" s="56"/>
    </row>
    <row r="2487" spans="1:9" ht="72" x14ac:dyDescent="0.3">
      <c r="A2487" s="59"/>
      <c r="B2487" s="85" t="s">
        <v>560</v>
      </c>
      <c r="C2487" s="66"/>
      <c r="D2487" s="56"/>
      <c r="F2487" s="65"/>
      <c r="G2487" s="66" t="s">
        <v>2102</v>
      </c>
      <c r="H2487" s="66"/>
      <c r="I2487" s="56"/>
    </row>
    <row r="2488" spans="1:9" ht="72" x14ac:dyDescent="0.3">
      <c r="A2488" s="59"/>
      <c r="B2488" s="85" t="s">
        <v>562</v>
      </c>
      <c r="C2488" s="66"/>
      <c r="D2488" s="56"/>
      <c r="F2488" s="65"/>
      <c r="G2488" s="66" t="s">
        <v>2103</v>
      </c>
      <c r="H2488" s="66"/>
      <c r="I2488" s="56"/>
    </row>
    <row r="2489" spans="1:9" ht="72" x14ac:dyDescent="0.3">
      <c r="A2489" s="59"/>
      <c r="B2489" s="85" t="s">
        <v>564</v>
      </c>
      <c r="C2489" s="66"/>
      <c r="D2489" s="56"/>
      <c r="F2489" s="65"/>
      <c r="G2489" s="66" t="s">
        <v>2104</v>
      </c>
      <c r="H2489" s="66"/>
      <c r="I2489" s="56"/>
    </row>
    <row r="2490" spans="1:9" ht="86.4" x14ac:dyDescent="0.3">
      <c r="A2490" s="59"/>
      <c r="B2490" s="85" t="s">
        <v>566</v>
      </c>
      <c r="C2490" s="66"/>
      <c r="D2490" s="56"/>
      <c r="F2490" s="65"/>
      <c r="G2490" s="66" t="s">
        <v>2105</v>
      </c>
      <c r="H2490" s="66"/>
      <c r="I2490" s="56"/>
    </row>
    <row r="2491" spans="1:9" ht="72" x14ac:dyDescent="0.3">
      <c r="A2491" s="59"/>
      <c r="B2491" s="85" t="s">
        <v>568</v>
      </c>
      <c r="C2491" s="66"/>
      <c r="D2491" s="56"/>
      <c r="F2491" s="65"/>
      <c r="G2491" s="66" t="s">
        <v>2106</v>
      </c>
      <c r="H2491" s="66"/>
      <c r="I2491" s="56"/>
    </row>
    <row r="2492" spans="1:9" ht="158.4" x14ac:dyDescent="0.3">
      <c r="A2492" s="59">
        <v>305200000</v>
      </c>
      <c r="B2492" s="63"/>
      <c r="C2492" s="101"/>
      <c r="D2492" s="56"/>
      <c r="F2492" s="101" t="s">
        <v>2642</v>
      </c>
      <c r="G2492" s="101"/>
      <c r="H2492" s="101"/>
      <c r="I2492" s="56"/>
    </row>
    <row r="2493" spans="1:9" ht="187.2" x14ac:dyDescent="0.3">
      <c r="A2493" s="59">
        <v>305200100</v>
      </c>
      <c r="B2493" s="63"/>
      <c r="C2493" s="78"/>
      <c r="D2493" s="56"/>
      <c r="F2493" s="78" t="s">
        <v>2643</v>
      </c>
      <c r="G2493" s="78"/>
      <c r="H2493" s="78"/>
      <c r="I2493" s="56"/>
    </row>
    <row r="2494" spans="1:9" ht="187.2" x14ac:dyDescent="0.3">
      <c r="A2494" s="59">
        <v>305200200</v>
      </c>
      <c r="B2494" s="63"/>
      <c r="C2494" s="78"/>
      <c r="D2494" s="56"/>
      <c r="F2494" s="78" t="s">
        <v>2644</v>
      </c>
      <c r="G2494" s="78"/>
      <c r="H2494" s="78"/>
      <c r="I2494" s="56"/>
    </row>
    <row r="2495" spans="1:9" ht="129.6" x14ac:dyDescent="0.3">
      <c r="A2495" s="59">
        <v>305300000</v>
      </c>
      <c r="B2495" s="63"/>
      <c r="C2495" s="101"/>
      <c r="D2495" s="56"/>
      <c r="F2495" s="101" t="s">
        <v>2645</v>
      </c>
      <c r="G2495" s="101"/>
      <c r="H2495" s="101"/>
      <c r="I2495" s="56"/>
    </row>
    <row r="2496" spans="1:9" ht="144" x14ac:dyDescent="0.3">
      <c r="A2496" s="59">
        <v>305300100</v>
      </c>
      <c r="B2496" s="63"/>
      <c r="C2496" s="78"/>
      <c r="D2496" s="56"/>
      <c r="F2496" s="78" t="s">
        <v>2646</v>
      </c>
      <c r="G2496" s="78"/>
      <c r="H2496" s="78"/>
      <c r="I2496" s="56"/>
    </row>
    <row r="2497" spans="1:9" ht="72" x14ac:dyDescent="0.3">
      <c r="A2497" s="59"/>
      <c r="B2497" s="63" t="s">
        <v>594</v>
      </c>
      <c r="C2497" s="86"/>
      <c r="D2497" s="56"/>
      <c r="F2497" s="65"/>
      <c r="G2497" s="86" t="s">
        <v>2129</v>
      </c>
      <c r="H2497" s="86"/>
      <c r="I2497" s="56"/>
    </row>
    <row r="2498" spans="1:9" ht="43.2" x14ac:dyDescent="0.3">
      <c r="A2498" s="59"/>
      <c r="B2498" s="63" t="s">
        <v>596</v>
      </c>
      <c r="C2498" s="85"/>
      <c r="D2498" s="56"/>
      <c r="F2498" s="65"/>
      <c r="G2498" s="85" t="s">
        <v>2130</v>
      </c>
      <c r="H2498" s="85"/>
      <c r="I2498" s="56"/>
    </row>
    <row r="2499" spans="1:9" ht="43.2" x14ac:dyDescent="0.3">
      <c r="A2499" s="59"/>
      <c r="B2499" s="63" t="s">
        <v>598</v>
      </c>
      <c r="C2499" s="88"/>
      <c r="D2499" s="56"/>
      <c r="F2499" s="65"/>
      <c r="G2499" s="88" t="s">
        <v>2131</v>
      </c>
      <c r="H2499" s="88"/>
      <c r="I2499" s="56"/>
    </row>
    <row r="2500" spans="1:9" ht="86.4" x14ac:dyDescent="0.3">
      <c r="A2500" s="59"/>
      <c r="B2500" s="63" t="s">
        <v>600</v>
      </c>
      <c r="C2500" s="85"/>
      <c r="D2500" s="56"/>
      <c r="F2500" s="65"/>
      <c r="G2500" s="85" t="s">
        <v>2132</v>
      </c>
      <c r="H2500" s="85"/>
      <c r="I2500" s="56"/>
    </row>
    <row r="2501" spans="1:9" ht="86.4" x14ac:dyDescent="0.3">
      <c r="A2501" s="59"/>
      <c r="B2501" s="63" t="s">
        <v>602</v>
      </c>
      <c r="C2501" s="66"/>
      <c r="D2501" s="56"/>
      <c r="F2501" s="65"/>
      <c r="G2501" s="66" t="s">
        <v>2133</v>
      </c>
      <c r="H2501" s="66"/>
      <c r="I2501" s="56"/>
    </row>
    <row r="2502" spans="1:9" ht="100.8" x14ac:dyDescent="0.3">
      <c r="A2502" s="59"/>
      <c r="B2502" s="63" t="s">
        <v>604</v>
      </c>
      <c r="C2502" s="85"/>
      <c r="D2502" s="56"/>
      <c r="F2502" s="65"/>
      <c r="G2502" s="85" t="s">
        <v>2134</v>
      </c>
      <c r="H2502" s="85"/>
      <c r="I2502" s="56"/>
    </row>
    <row r="2503" spans="1:9" ht="43.2" x14ac:dyDescent="0.3">
      <c r="A2503" s="59"/>
      <c r="B2503" s="63" t="s">
        <v>606</v>
      </c>
      <c r="C2503" s="88"/>
      <c r="D2503" s="56"/>
      <c r="F2503" s="65"/>
      <c r="G2503" s="88" t="s">
        <v>2135</v>
      </c>
      <c r="H2503" s="88"/>
      <c r="I2503" s="56"/>
    </row>
    <row r="2504" spans="1:9" ht="43.2" x14ac:dyDescent="0.3">
      <c r="A2504" s="59"/>
      <c r="B2504" s="63" t="s">
        <v>608</v>
      </c>
      <c r="C2504" s="66"/>
      <c r="D2504" s="56"/>
      <c r="F2504" s="65"/>
      <c r="G2504" s="66" t="s">
        <v>2136</v>
      </c>
      <c r="H2504" s="66"/>
      <c r="I2504" s="56"/>
    </row>
    <row r="2505" spans="1:9" ht="28.8" x14ac:dyDescent="0.3">
      <c r="A2505" s="59"/>
      <c r="B2505" s="63" t="s">
        <v>610</v>
      </c>
      <c r="C2505" s="66"/>
      <c r="D2505" s="56"/>
      <c r="F2505" s="65"/>
      <c r="G2505" s="66" t="s">
        <v>2137</v>
      </c>
      <c r="H2505" s="66"/>
      <c r="I2505" s="56"/>
    </row>
    <row r="2506" spans="1:9" ht="129.6" x14ac:dyDescent="0.3">
      <c r="A2506" s="59"/>
      <c r="B2506" s="63" t="s">
        <v>612</v>
      </c>
      <c r="C2506" s="66"/>
      <c r="D2506" s="56"/>
      <c r="F2506" s="65"/>
      <c r="G2506" s="66" t="s">
        <v>2138</v>
      </c>
      <c r="H2506" s="66"/>
      <c r="I2506" s="56"/>
    </row>
    <row r="2507" spans="1:9" ht="144" x14ac:dyDescent="0.3">
      <c r="A2507" s="59">
        <v>305300200</v>
      </c>
      <c r="B2507" s="63"/>
      <c r="C2507" s="78"/>
      <c r="D2507" s="56"/>
      <c r="F2507" s="78" t="s">
        <v>2647</v>
      </c>
      <c r="G2507" s="78"/>
      <c r="H2507" s="78"/>
      <c r="I2507" s="56"/>
    </row>
    <row r="2508" spans="1:9" ht="72" x14ac:dyDescent="0.3">
      <c r="A2508" s="59"/>
      <c r="B2508" s="63" t="s">
        <v>615</v>
      </c>
      <c r="C2508" s="86"/>
      <c r="D2508" s="65"/>
      <c r="F2508" s="65"/>
      <c r="G2508" s="86" t="s">
        <v>2140</v>
      </c>
      <c r="H2508" s="86"/>
      <c r="I2508" s="85"/>
    </row>
    <row r="2509" spans="1:9" ht="57.6" x14ac:dyDescent="0.3">
      <c r="A2509" s="59"/>
      <c r="B2509" s="63" t="s">
        <v>617</v>
      </c>
      <c r="C2509" s="85"/>
      <c r="D2509" s="65"/>
      <c r="F2509" s="65"/>
      <c r="G2509" s="85" t="s">
        <v>2141</v>
      </c>
      <c r="H2509" s="85"/>
      <c r="I2509" s="85"/>
    </row>
    <row r="2510" spans="1:9" ht="57.6" x14ac:dyDescent="0.3">
      <c r="A2510" s="59"/>
      <c r="B2510" s="63" t="s">
        <v>619</v>
      </c>
      <c r="C2510" s="88"/>
      <c r="D2510" s="65"/>
      <c r="F2510" s="65"/>
      <c r="G2510" s="88" t="s">
        <v>2142</v>
      </c>
      <c r="H2510" s="88"/>
      <c r="I2510" s="88"/>
    </row>
    <row r="2511" spans="1:9" ht="100.8" x14ac:dyDescent="0.3">
      <c r="A2511" s="59"/>
      <c r="B2511" s="63" t="s">
        <v>621</v>
      </c>
      <c r="C2511" s="85"/>
      <c r="D2511" s="65"/>
      <c r="F2511" s="65"/>
      <c r="G2511" s="85" t="s">
        <v>2143</v>
      </c>
      <c r="H2511" s="85"/>
      <c r="I2511" s="85"/>
    </row>
    <row r="2512" spans="1:9" ht="86.4" x14ac:dyDescent="0.3">
      <c r="A2512" s="59"/>
      <c r="B2512" s="63" t="s">
        <v>623</v>
      </c>
      <c r="C2512" s="66"/>
      <c r="D2512" s="65"/>
      <c r="F2512" s="65"/>
      <c r="G2512" s="66" t="s">
        <v>2144</v>
      </c>
      <c r="H2512" s="66"/>
      <c r="I2512" s="66"/>
    </row>
    <row r="2513" spans="1:9" ht="115.2" x14ac:dyDescent="0.3">
      <c r="A2513" s="59"/>
      <c r="B2513" s="63" t="s">
        <v>625</v>
      </c>
      <c r="C2513" s="85"/>
      <c r="D2513" s="65"/>
      <c r="F2513" s="65"/>
      <c r="G2513" s="85" t="s">
        <v>2145</v>
      </c>
      <c r="H2513" s="85"/>
      <c r="I2513" s="85"/>
    </row>
    <row r="2514" spans="1:9" ht="57.6" x14ac:dyDescent="0.3">
      <c r="A2514" s="59"/>
      <c r="B2514" s="63" t="s">
        <v>627</v>
      </c>
      <c r="C2514" s="88"/>
      <c r="D2514" s="65"/>
      <c r="F2514" s="65"/>
      <c r="G2514" s="88" t="s">
        <v>2146</v>
      </c>
      <c r="H2514" s="88"/>
      <c r="I2514" s="88"/>
    </row>
    <row r="2515" spans="1:9" ht="57.6" x14ac:dyDescent="0.3">
      <c r="A2515" s="59"/>
      <c r="B2515" s="63" t="s">
        <v>629</v>
      </c>
      <c r="C2515" s="66"/>
      <c r="D2515" s="65"/>
      <c r="F2515" s="65"/>
      <c r="G2515" s="66" t="s">
        <v>2147</v>
      </c>
      <c r="H2515" s="66"/>
      <c r="I2515" s="66"/>
    </row>
    <row r="2516" spans="1:9" ht="43.2" x14ac:dyDescent="0.3">
      <c r="A2516" s="59"/>
      <c r="B2516" s="63" t="s">
        <v>631</v>
      </c>
      <c r="C2516" s="66"/>
      <c r="D2516" s="65"/>
      <c r="F2516" s="65"/>
      <c r="G2516" s="66" t="s">
        <v>2148</v>
      </c>
      <c r="H2516" s="66"/>
      <c r="I2516" s="66"/>
    </row>
    <row r="2517" spans="1:9" ht="129.6" x14ac:dyDescent="0.3">
      <c r="A2517" s="59"/>
      <c r="B2517" s="63" t="s">
        <v>633</v>
      </c>
      <c r="C2517" s="66"/>
      <c r="D2517" s="65"/>
      <c r="F2517" s="65"/>
      <c r="G2517" s="66" t="s">
        <v>2149</v>
      </c>
      <c r="H2517" s="66"/>
      <c r="I2517" s="66"/>
    </row>
    <row r="2518" spans="1:9" ht="57.6" x14ac:dyDescent="0.3">
      <c r="A2518" s="59">
        <v>306000000</v>
      </c>
      <c r="B2518" s="63"/>
      <c r="C2518" s="61"/>
      <c r="D2518" s="56"/>
      <c r="F2518" s="51" t="s">
        <v>2648</v>
      </c>
      <c r="G2518" s="51"/>
      <c r="H2518" s="51"/>
      <c r="I2518" s="56"/>
    </row>
    <row r="2519" spans="1:9" ht="72" x14ac:dyDescent="0.3">
      <c r="A2519" s="59">
        <v>307000000</v>
      </c>
      <c r="B2519" s="63"/>
      <c r="C2519" s="101"/>
      <c r="D2519" s="56"/>
      <c r="F2519" s="101" t="s">
        <v>2649</v>
      </c>
      <c r="G2519" s="101"/>
      <c r="H2519" s="101"/>
      <c r="I2519" s="56"/>
    </row>
    <row r="2520" spans="1:9" ht="57.6" x14ac:dyDescent="0.3">
      <c r="A2520" s="59"/>
      <c r="B2520" s="63" t="s">
        <v>1429</v>
      </c>
      <c r="C2520" s="102"/>
      <c r="D2520" s="56"/>
      <c r="F2520" s="65"/>
      <c r="G2520" s="102" t="s">
        <v>2650</v>
      </c>
      <c r="H2520" s="102"/>
      <c r="I2520" s="56"/>
    </row>
    <row r="2521" spans="1:9" ht="28.8" x14ac:dyDescent="0.3">
      <c r="A2521" s="59"/>
      <c r="B2521" s="63" t="s">
        <v>1431</v>
      </c>
      <c r="C2521" s="66"/>
      <c r="D2521" s="56"/>
      <c r="F2521" s="65"/>
      <c r="G2521" s="66" t="s">
        <v>2651</v>
      </c>
      <c r="H2521" s="66"/>
      <c r="I2521" s="56"/>
    </row>
    <row r="2522" spans="1:9" ht="28.8" x14ac:dyDescent="0.3">
      <c r="A2522" s="59"/>
      <c r="B2522" s="63" t="s">
        <v>1433</v>
      </c>
      <c r="C2522" s="66"/>
      <c r="D2522" s="56"/>
      <c r="F2522" s="65"/>
      <c r="G2522" s="66" t="s">
        <v>2652</v>
      </c>
      <c r="H2522" s="66"/>
      <c r="I2522" s="56"/>
    </row>
    <row r="2523" spans="1:9" ht="28.8" x14ac:dyDescent="0.3">
      <c r="A2523" s="59"/>
      <c r="B2523" s="63" t="s">
        <v>1435</v>
      </c>
      <c r="C2523" s="66"/>
      <c r="D2523" s="56"/>
      <c r="F2523" s="65"/>
      <c r="G2523" s="66" t="s">
        <v>2653</v>
      </c>
      <c r="H2523" s="66"/>
      <c r="I2523" s="56"/>
    </row>
    <row r="2524" spans="1:9" x14ac:dyDescent="0.3">
      <c r="A2524" s="59"/>
      <c r="B2524" s="63" t="s">
        <v>1437</v>
      </c>
      <c r="C2524" s="66"/>
      <c r="D2524" s="56"/>
      <c r="F2524" s="65"/>
      <c r="G2524" s="66" t="s">
        <v>1438</v>
      </c>
      <c r="H2524" s="66"/>
      <c r="I2524" s="56"/>
    </row>
    <row r="2525" spans="1:9" x14ac:dyDescent="0.3">
      <c r="A2525" s="59"/>
      <c r="B2525" s="63" t="s">
        <v>1439</v>
      </c>
      <c r="C2525" s="66"/>
      <c r="D2525" s="56"/>
      <c r="F2525" s="65"/>
      <c r="G2525" s="66" t="s">
        <v>1440</v>
      </c>
      <c r="H2525" s="66"/>
      <c r="I2525" s="56"/>
    </row>
    <row r="2526" spans="1:9" ht="129.6" x14ac:dyDescent="0.3">
      <c r="A2526" s="59">
        <v>307000100</v>
      </c>
      <c r="B2526" s="63"/>
      <c r="C2526" s="78"/>
      <c r="D2526" s="56"/>
      <c r="F2526" s="78" t="s">
        <v>2654</v>
      </c>
      <c r="G2526" s="78"/>
      <c r="H2526" s="78"/>
      <c r="I2526" s="56"/>
    </row>
    <row r="2527" spans="1:9" ht="144" x14ac:dyDescent="0.3">
      <c r="A2527" s="59">
        <v>307000200</v>
      </c>
      <c r="B2527" s="63"/>
      <c r="C2527" s="78"/>
      <c r="D2527" s="56"/>
      <c r="F2527" s="78" t="s">
        <v>2655</v>
      </c>
      <c r="G2527" s="78"/>
      <c r="H2527" s="78"/>
      <c r="I2527" s="56"/>
    </row>
    <row r="2528" spans="1:9" ht="115.2" x14ac:dyDescent="0.3">
      <c r="A2528" s="59">
        <v>307000300</v>
      </c>
      <c r="B2528" s="63"/>
      <c r="C2528" s="78"/>
      <c r="D2528" s="56"/>
      <c r="F2528" s="78" t="s">
        <v>2656</v>
      </c>
      <c r="G2528" s="78"/>
      <c r="H2528" s="78"/>
      <c r="I2528" s="56"/>
    </row>
    <row r="2529" spans="1:9" ht="115.2" x14ac:dyDescent="0.3">
      <c r="A2529" s="113">
        <v>307000400</v>
      </c>
      <c r="B2529" s="63"/>
      <c r="C2529" s="114"/>
      <c r="D2529" s="56"/>
      <c r="F2529" s="114" t="s">
        <v>2657</v>
      </c>
      <c r="G2529" s="114"/>
      <c r="H2529" s="114"/>
      <c r="I2529" s="56"/>
    </row>
    <row r="2530" spans="1:9" ht="86.4" x14ac:dyDescent="0.3">
      <c r="A2530" s="113">
        <v>308000000</v>
      </c>
      <c r="B2530" s="63"/>
      <c r="C2530" s="115"/>
      <c r="D2530" s="56"/>
      <c r="F2530" s="116" t="s">
        <v>2658</v>
      </c>
      <c r="G2530" s="116"/>
      <c r="H2530" s="116"/>
      <c r="I2530" s="56"/>
    </row>
    <row r="2531" spans="1:9" ht="72" x14ac:dyDescent="0.3">
      <c r="A2531" s="59">
        <v>309000000</v>
      </c>
      <c r="B2531" s="63"/>
      <c r="C2531" s="101"/>
      <c r="D2531" s="56"/>
      <c r="F2531" s="101" t="s">
        <v>2659</v>
      </c>
      <c r="G2531" s="101"/>
      <c r="H2531" s="101"/>
      <c r="I2531" s="56"/>
    </row>
    <row r="2532" spans="1:9" ht="86.4" x14ac:dyDescent="0.3">
      <c r="A2532" s="59">
        <v>309100000</v>
      </c>
      <c r="B2532" s="63"/>
      <c r="C2532" s="101"/>
      <c r="D2532" s="56"/>
      <c r="F2532" s="101" t="s">
        <v>2660</v>
      </c>
      <c r="G2532" s="101"/>
      <c r="H2532" s="101"/>
      <c r="I2532" s="56"/>
    </row>
    <row r="2533" spans="1:9" ht="115.2" x14ac:dyDescent="0.3">
      <c r="A2533" s="59">
        <v>309110000</v>
      </c>
      <c r="B2533" s="63"/>
      <c r="C2533" s="101"/>
      <c r="D2533" s="56"/>
      <c r="F2533" s="101" t="s">
        <v>2661</v>
      </c>
      <c r="G2533" s="101"/>
      <c r="H2533" s="101"/>
      <c r="I2533" s="56"/>
    </row>
    <row r="2534" spans="1:9" ht="115.2" x14ac:dyDescent="0.3">
      <c r="A2534" s="59"/>
      <c r="B2534" s="63" t="s">
        <v>1310</v>
      </c>
      <c r="C2534" s="102"/>
      <c r="D2534" s="56"/>
      <c r="F2534" s="65"/>
      <c r="G2534" s="102" t="s">
        <v>2569</v>
      </c>
      <c r="H2534" s="102"/>
      <c r="I2534" s="56"/>
    </row>
    <row r="2535" spans="1:9" ht="100.8" x14ac:dyDescent="0.3">
      <c r="A2535" s="59"/>
      <c r="B2535" s="63" t="s">
        <v>1312</v>
      </c>
      <c r="C2535" s="66"/>
      <c r="D2535" s="56"/>
      <c r="F2535" s="65"/>
      <c r="G2535" s="66" t="s">
        <v>2095</v>
      </c>
      <c r="H2535" s="66"/>
      <c r="I2535" s="56"/>
    </row>
    <row r="2536" spans="1:9" ht="57.6" x14ac:dyDescent="0.3">
      <c r="A2536" s="59"/>
      <c r="B2536" s="63" t="s">
        <v>1314</v>
      </c>
      <c r="C2536" s="66"/>
      <c r="D2536" s="56"/>
      <c r="F2536" s="65"/>
      <c r="G2536" s="66" t="s">
        <v>2096</v>
      </c>
      <c r="H2536" s="66"/>
      <c r="I2536" s="56"/>
    </row>
    <row r="2537" spans="1:9" ht="72" x14ac:dyDescent="0.3">
      <c r="A2537" s="59"/>
      <c r="B2537" s="63" t="s">
        <v>1315</v>
      </c>
      <c r="C2537" s="66"/>
      <c r="D2537" s="56"/>
      <c r="F2537" s="65"/>
      <c r="G2537" s="66" t="s">
        <v>2097</v>
      </c>
      <c r="H2537" s="66"/>
      <c r="I2537" s="56"/>
    </row>
    <row r="2538" spans="1:9" ht="72" x14ac:dyDescent="0.3">
      <c r="A2538" s="59"/>
      <c r="B2538" s="63" t="s">
        <v>1316</v>
      </c>
      <c r="C2538" s="66"/>
      <c r="D2538" s="56"/>
      <c r="F2538" s="65"/>
      <c r="G2538" s="66" t="s">
        <v>2098</v>
      </c>
      <c r="H2538" s="66"/>
      <c r="I2538" s="56"/>
    </row>
    <row r="2539" spans="1:9" ht="72" x14ac:dyDescent="0.3">
      <c r="A2539" s="59"/>
      <c r="B2539" s="63" t="s">
        <v>1317</v>
      </c>
      <c r="C2539" s="66"/>
      <c r="D2539" s="56"/>
      <c r="F2539" s="65"/>
      <c r="G2539" s="66" t="s">
        <v>2099</v>
      </c>
      <c r="H2539" s="66"/>
      <c r="I2539" s="56"/>
    </row>
    <row r="2540" spans="1:9" ht="86.4" x14ac:dyDescent="0.3">
      <c r="A2540" s="59"/>
      <c r="B2540" s="63" t="s">
        <v>1318</v>
      </c>
      <c r="C2540" s="102"/>
      <c r="D2540" s="56"/>
      <c r="F2540" s="65"/>
      <c r="G2540" s="102" t="s">
        <v>2570</v>
      </c>
      <c r="H2540" s="102"/>
      <c r="I2540" s="56"/>
    </row>
    <row r="2541" spans="1:9" ht="100.8" x14ac:dyDescent="0.3">
      <c r="A2541" s="59"/>
      <c r="B2541" s="63" t="s">
        <v>1312</v>
      </c>
      <c r="C2541" s="66"/>
      <c r="D2541" s="56"/>
      <c r="F2541" s="65"/>
      <c r="G2541" s="66" t="s">
        <v>2095</v>
      </c>
      <c r="H2541" s="66"/>
      <c r="I2541" s="56"/>
    </row>
    <row r="2542" spans="1:9" ht="57.6" x14ac:dyDescent="0.3">
      <c r="A2542" s="59"/>
      <c r="B2542" s="63" t="s">
        <v>1314</v>
      </c>
      <c r="C2542" s="66"/>
      <c r="D2542" s="56"/>
      <c r="F2542" s="65"/>
      <c r="G2542" s="66" t="s">
        <v>2096</v>
      </c>
      <c r="H2542" s="66"/>
      <c r="I2542" s="56"/>
    </row>
    <row r="2543" spans="1:9" ht="72" x14ac:dyDescent="0.3">
      <c r="A2543" s="59"/>
      <c r="B2543" s="63" t="s">
        <v>1315</v>
      </c>
      <c r="C2543" s="66"/>
      <c r="D2543" s="56"/>
      <c r="F2543" s="65"/>
      <c r="G2543" s="66" t="s">
        <v>2097</v>
      </c>
      <c r="H2543" s="66"/>
      <c r="I2543" s="56"/>
    </row>
    <row r="2544" spans="1:9" ht="72" x14ac:dyDescent="0.3">
      <c r="A2544" s="59"/>
      <c r="B2544" s="63" t="s">
        <v>1316</v>
      </c>
      <c r="C2544" s="66"/>
      <c r="D2544" s="56"/>
      <c r="F2544" s="65"/>
      <c r="G2544" s="66" t="s">
        <v>2098</v>
      </c>
      <c r="H2544" s="66"/>
      <c r="I2544" s="56"/>
    </row>
    <row r="2545" spans="1:9" ht="72" x14ac:dyDescent="0.3">
      <c r="A2545" s="59"/>
      <c r="B2545" s="63" t="s">
        <v>1317</v>
      </c>
      <c r="C2545" s="66"/>
      <c r="D2545" s="56"/>
      <c r="F2545" s="65"/>
      <c r="G2545" s="66" t="s">
        <v>2099</v>
      </c>
      <c r="H2545" s="66"/>
      <c r="I2545" s="56"/>
    </row>
    <row r="2546" spans="1:9" ht="72" x14ac:dyDescent="0.3">
      <c r="A2546" s="59">
        <v>309110100</v>
      </c>
      <c r="B2546" s="63"/>
      <c r="C2546" s="78"/>
      <c r="D2546" s="56"/>
      <c r="F2546" s="78" t="s">
        <v>2662</v>
      </c>
      <c r="G2546" s="78"/>
      <c r="H2546" s="78"/>
      <c r="I2546" s="56"/>
    </row>
    <row r="2547" spans="1:9" ht="57.6" x14ac:dyDescent="0.3">
      <c r="A2547" s="59"/>
      <c r="B2547" s="63" t="s">
        <v>545</v>
      </c>
      <c r="C2547" s="86"/>
      <c r="D2547" s="65"/>
      <c r="F2547" s="65"/>
      <c r="G2547" s="86" t="s">
        <v>2094</v>
      </c>
      <c r="H2547" s="86"/>
      <c r="I2547" s="85"/>
    </row>
    <row r="2548" spans="1:9" ht="100.8" x14ac:dyDescent="0.3">
      <c r="A2548" s="59"/>
      <c r="B2548" s="63" t="s">
        <v>743</v>
      </c>
      <c r="C2548" s="66"/>
      <c r="D2548" s="65"/>
      <c r="F2548" s="65"/>
      <c r="G2548" s="66" t="s">
        <v>2233</v>
      </c>
      <c r="H2548" s="66"/>
      <c r="I2548" s="66"/>
    </row>
    <row r="2549" spans="1:9" ht="100.8" x14ac:dyDescent="0.3">
      <c r="A2549" s="59"/>
      <c r="B2549" s="85" t="s">
        <v>547</v>
      </c>
      <c r="C2549" s="66"/>
      <c r="D2549" s="65"/>
      <c r="F2549" s="65"/>
      <c r="G2549" s="66" t="s">
        <v>2095</v>
      </c>
      <c r="H2549" s="66"/>
      <c r="I2549" s="66"/>
    </row>
    <row r="2550" spans="1:9" ht="57.6" x14ac:dyDescent="0.3">
      <c r="A2550" s="59"/>
      <c r="B2550" s="85" t="s">
        <v>549</v>
      </c>
      <c r="C2550" s="66"/>
      <c r="D2550" s="65"/>
      <c r="F2550" s="65"/>
      <c r="G2550" s="66" t="s">
        <v>2096</v>
      </c>
      <c r="H2550" s="66"/>
      <c r="I2550" s="66"/>
    </row>
    <row r="2551" spans="1:9" ht="72" x14ac:dyDescent="0.3">
      <c r="A2551" s="59"/>
      <c r="B2551" s="85" t="s">
        <v>551</v>
      </c>
      <c r="C2551" s="66"/>
      <c r="D2551" s="65"/>
      <c r="F2551" s="65"/>
      <c r="G2551" s="66" t="s">
        <v>2097</v>
      </c>
      <c r="H2551" s="66"/>
      <c r="I2551" s="66"/>
    </row>
    <row r="2552" spans="1:9" ht="86.4" x14ac:dyDescent="0.3">
      <c r="A2552" s="59"/>
      <c r="B2552" s="63" t="s">
        <v>745</v>
      </c>
      <c r="C2552" s="66"/>
      <c r="D2552" s="65"/>
      <c r="F2552" s="65"/>
      <c r="G2552" s="66" t="s">
        <v>2234</v>
      </c>
      <c r="H2552" s="66"/>
      <c r="I2552" s="66"/>
    </row>
    <row r="2553" spans="1:9" ht="57.6" x14ac:dyDescent="0.3">
      <c r="A2553" s="59"/>
      <c r="B2553" s="63" t="s">
        <v>747</v>
      </c>
      <c r="C2553" s="66"/>
      <c r="D2553" s="65"/>
      <c r="F2553" s="65"/>
      <c r="G2553" s="66" t="s">
        <v>2235</v>
      </c>
      <c r="H2553" s="66"/>
      <c r="I2553" s="66"/>
    </row>
    <row r="2554" spans="1:9" ht="43.2" x14ac:dyDescent="0.3">
      <c r="A2554" s="59"/>
      <c r="B2554" s="63" t="s">
        <v>749</v>
      </c>
      <c r="C2554" s="66"/>
      <c r="D2554" s="65"/>
      <c r="F2554" s="65"/>
      <c r="G2554" s="66" t="s">
        <v>2236</v>
      </c>
      <c r="H2554" s="66"/>
      <c r="I2554" s="66"/>
    </row>
    <row r="2555" spans="1:9" ht="72" x14ac:dyDescent="0.3">
      <c r="A2555" s="59"/>
      <c r="B2555" s="85" t="s">
        <v>553</v>
      </c>
      <c r="C2555" s="66"/>
      <c r="D2555" s="65"/>
      <c r="F2555" s="65"/>
      <c r="G2555" s="66" t="s">
        <v>2098</v>
      </c>
      <c r="H2555" s="66"/>
      <c r="I2555" s="66"/>
    </row>
    <row r="2556" spans="1:9" ht="72" x14ac:dyDescent="0.3">
      <c r="A2556" s="59"/>
      <c r="B2556" s="85" t="s">
        <v>555</v>
      </c>
      <c r="C2556" s="66"/>
      <c r="D2556" s="65"/>
      <c r="F2556" s="65"/>
      <c r="G2556" s="66" t="s">
        <v>2099</v>
      </c>
      <c r="H2556" s="66"/>
      <c r="I2556" s="66"/>
    </row>
    <row r="2557" spans="1:9" ht="86.4" x14ac:dyDescent="0.3">
      <c r="A2557" s="59"/>
      <c r="B2557" s="63" t="s">
        <v>795</v>
      </c>
      <c r="C2557" s="86"/>
      <c r="D2557" s="56"/>
      <c r="F2557" s="65"/>
      <c r="G2557" s="86" t="s">
        <v>2261</v>
      </c>
      <c r="H2557" s="86"/>
      <c r="I2557" s="56"/>
    </row>
    <row r="2558" spans="1:9" ht="100.8" x14ac:dyDescent="0.3">
      <c r="A2558" s="59"/>
      <c r="B2558" s="63" t="s">
        <v>743</v>
      </c>
      <c r="C2558" s="55"/>
      <c r="D2558" s="65"/>
      <c r="F2558" s="65"/>
      <c r="G2558" s="66" t="s">
        <v>2233</v>
      </c>
      <c r="H2558" s="55"/>
      <c r="I2558" s="55"/>
    </row>
    <row r="2559" spans="1:9" ht="57.6" x14ac:dyDescent="0.3">
      <c r="A2559" s="59"/>
      <c r="B2559" s="63" t="s">
        <v>797</v>
      </c>
      <c r="C2559" s="85"/>
      <c r="D2559" s="65"/>
      <c r="F2559" s="65"/>
      <c r="G2559" s="85" t="s">
        <v>2262</v>
      </c>
      <c r="H2559" s="85"/>
      <c r="I2559" s="85"/>
    </row>
    <row r="2560" spans="1:9" x14ac:dyDescent="0.3">
      <c r="A2560" s="59"/>
      <c r="B2560" s="63" t="s">
        <v>799</v>
      </c>
      <c r="C2560" s="85"/>
      <c r="D2560" s="65"/>
      <c r="F2560" s="65"/>
      <c r="G2560" s="85" t="s">
        <v>2263</v>
      </c>
      <c r="H2560" s="85"/>
      <c r="I2560" s="85"/>
    </row>
    <row r="2561" spans="1:9" ht="100.8" x14ac:dyDescent="0.3">
      <c r="A2561" s="59"/>
      <c r="B2561" s="85" t="s">
        <v>547</v>
      </c>
      <c r="C2561" s="55"/>
      <c r="D2561" s="65"/>
      <c r="F2561" s="65"/>
      <c r="G2561" s="55" t="s">
        <v>2095</v>
      </c>
      <c r="H2561" s="55"/>
      <c r="I2561" s="55"/>
    </row>
    <row r="2562" spans="1:9" ht="57.6" x14ac:dyDescent="0.3">
      <c r="A2562" s="59"/>
      <c r="B2562" s="63" t="s">
        <v>797</v>
      </c>
      <c r="C2562" s="85"/>
      <c r="D2562" s="65"/>
      <c r="F2562" s="65"/>
      <c r="G2562" s="85" t="s">
        <v>2262</v>
      </c>
      <c r="H2562" s="85"/>
      <c r="I2562" s="85"/>
    </row>
    <row r="2563" spans="1:9" x14ac:dyDescent="0.3">
      <c r="A2563" s="59"/>
      <c r="B2563" s="63" t="s">
        <v>799</v>
      </c>
      <c r="C2563" s="85"/>
      <c r="D2563" s="65"/>
      <c r="F2563" s="65"/>
      <c r="G2563" s="85" t="s">
        <v>2263</v>
      </c>
      <c r="H2563" s="85"/>
      <c r="I2563" s="85"/>
    </row>
    <row r="2564" spans="1:9" ht="57.6" x14ac:dyDescent="0.3">
      <c r="A2564" s="59"/>
      <c r="B2564" s="85" t="s">
        <v>549</v>
      </c>
      <c r="C2564" s="55"/>
      <c r="D2564" s="65"/>
      <c r="F2564" s="65"/>
      <c r="G2564" s="66" t="s">
        <v>2096</v>
      </c>
      <c r="H2564" s="55"/>
      <c r="I2564" s="55"/>
    </row>
    <row r="2565" spans="1:9" ht="57.6" x14ac:dyDescent="0.3">
      <c r="A2565" s="59"/>
      <c r="B2565" s="63" t="s">
        <v>797</v>
      </c>
      <c r="C2565" s="85"/>
      <c r="D2565" s="65"/>
      <c r="F2565" s="65"/>
      <c r="G2565" s="85" t="s">
        <v>2262</v>
      </c>
      <c r="H2565" s="85"/>
      <c r="I2565" s="85"/>
    </row>
    <row r="2566" spans="1:9" x14ac:dyDescent="0.3">
      <c r="A2566" s="59"/>
      <c r="B2566" s="63" t="s">
        <v>799</v>
      </c>
      <c r="C2566" s="85"/>
      <c r="D2566" s="65"/>
      <c r="F2566" s="65"/>
      <c r="G2566" s="85" t="s">
        <v>2263</v>
      </c>
      <c r="H2566" s="85"/>
      <c r="I2566" s="85"/>
    </row>
    <row r="2567" spans="1:9" ht="72" x14ac:dyDescent="0.3">
      <c r="A2567" s="59"/>
      <c r="B2567" s="85" t="s">
        <v>551</v>
      </c>
      <c r="C2567" s="55"/>
      <c r="D2567" s="65"/>
      <c r="F2567" s="65"/>
      <c r="G2567" s="55" t="s">
        <v>2097</v>
      </c>
      <c r="H2567" s="55"/>
      <c r="I2567" s="55"/>
    </row>
    <row r="2568" spans="1:9" ht="57.6" x14ac:dyDescent="0.3">
      <c r="A2568" s="59"/>
      <c r="B2568" s="63" t="s">
        <v>797</v>
      </c>
      <c r="C2568" s="85"/>
      <c r="D2568" s="65"/>
      <c r="F2568" s="65"/>
      <c r="G2568" s="85" t="s">
        <v>2262</v>
      </c>
      <c r="H2568" s="85"/>
      <c r="I2568" s="85"/>
    </row>
    <row r="2569" spans="1:9" x14ac:dyDescent="0.3">
      <c r="A2569" s="59"/>
      <c r="B2569" s="63" t="s">
        <v>799</v>
      </c>
      <c r="C2569" s="85"/>
      <c r="D2569" s="65"/>
      <c r="F2569" s="65"/>
      <c r="G2569" s="85" t="s">
        <v>2263</v>
      </c>
      <c r="H2569" s="85"/>
      <c r="I2569" s="85"/>
    </row>
    <row r="2570" spans="1:9" ht="86.4" x14ac:dyDescent="0.3">
      <c r="A2570" s="59"/>
      <c r="B2570" s="63" t="s">
        <v>745</v>
      </c>
      <c r="C2570" s="55"/>
      <c r="D2570" s="65"/>
      <c r="F2570" s="65"/>
      <c r="G2570" s="66" t="s">
        <v>2234</v>
      </c>
      <c r="H2570" s="55"/>
      <c r="I2570" s="55"/>
    </row>
    <row r="2571" spans="1:9" ht="57.6" x14ac:dyDescent="0.3">
      <c r="A2571" s="59"/>
      <c r="B2571" s="63" t="s">
        <v>797</v>
      </c>
      <c r="C2571" s="85"/>
      <c r="D2571" s="65"/>
      <c r="F2571" s="65"/>
      <c r="G2571" s="85" t="s">
        <v>2262</v>
      </c>
      <c r="H2571" s="85"/>
      <c r="I2571" s="85"/>
    </row>
    <row r="2572" spans="1:9" x14ac:dyDescent="0.3">
      <c r="A2572" s="59"/>
      <c r="B2572" s="63" t="s">
        <v>799</v>
      </c>
      <c r="C2572" s="85"/>
      <c r="D2572" s="65"/>
      <c r="F2572" s="65"/>
      <c r="G2572" s="85" t="s">
        <v>2263</v>
      </c>
      <c r="H2572" s="85"/>
      <c r="I2572" s="85"/>
    </row>
    <row r="2573" spans="1:9" ht="57.6" x14ac:dyDescent="0.3">
      <c r="A2573" s="59"/>
      <c r="B2573" s="63" t="s">
        <v>747</v>
      </c>
      <c r="C2573" s="55"/>
      <c r="D2573" s="65"/>
      <c r="F2573" s="65"/>
      <c r="G2573" s="66" t="s">
        <v>2235</v>
      </c>
      <c r="H2573" s="55"/>
      <c r="I2573" s="55"/>
    </row>
    <row r="2574" spans="1:9" ht="57.6" x14ac:dyDescent="0.3">
      <c r="A2574" s="59"/>
      <c r="B2574" s="63" t="s">
        <v>797</v>
      </c>
      <c r="C2574" s="85"/>
      <c r="D2574" s="65"/>
      <c r="F2574" s="65"/>
      <c r="G2574" s="85" t="s">
        <v>2262</v>
      </c>
      <c r="H2574" s="85"/>
      <c r="I2574" s="85"/>
    </row>
    <row r="2575" spans="1:9" x14ac:dyDescent="0.3">
      <c r="A2575" s="59"/>
      <c r="B2575" s="63" t="s">
        <v>799</v>
      </c>
      <c r="C2575" s="85"/>
      <c r="D2575" s="65"/>
      <c r="F2575" s="65"/>
      <c r="G2575" s="85" t="s">
        <v>2263</v>
      </c>
      <c r="H2575" s="85"/>
      <c r="I2575" s="85"/>
    </row>
    <row r="2576" spans="1:9" ht="43.2" x14ac:dyDescent="0.3">
      <c r="A2576" s="59"/>
      <c r="B2576" s="63" t="s">
        <v>749</v>
      </c>
      <c r="C2576" s="55"/>
      <c r="D2576" s="65"/>
      <c r="F2576" s="65"/>
      <c r="G2576" s="66" t="s">
        <v>2236</v>
      </c>
      <c r="H2576" s="55"/>
      <c r="I2576" s="55"/>
    </row>
    <row r="2577" spans="1:9" ht="57.6" x14ac:dyDescent="0.3">
      <c r="A2577" s="59"/>
      <c r="B2577" s="63" t="s">
        <v>797</v>
      </c>
      <c r="C2577" s="85"/>
      <c r="D2577" s="65"/>
      <c r="F2577" s="65"/>
      <c r="G2577" s="85" t="s">
        <v>2262</v>
      </c>
      <c r="H2577" s="85"/>
      <c r="I2577" s="85"/>
    </row>
    <row r="2578" spans="1:9" x14ac:dyDescent="0.3">
      <c r="A2578" s="59"/>
      <c r="B2578" s="63" t="s">
        <v>799</v>
      </c>
      <c r="C2578" s="85"/>
      <c r="D2578" s="65"/>
      <c r="F2578" s="65"/>
      <c r="G2578" s="85" t="s">
        <v>2263</v>
      </c>
      <c r="H2578" s="85"/>
      <c r="I2578" s="85"/>
    </row>
    <row r="2579" spans="1:9" ht="72" x14ac:dyDescent="0.3">
      <c r="A2579" s="59">
        <v>309110200</v>
      </c>
      <c r="B2579" s="63"/>
      <c r="C2579" s="78"/>
      <c r="D2579" s="56"/>
      <c r="F2579" s="78" t="s">
        <v>2663</v>
      </c>
      <c r="G2579" s="78"/>
      <c r="H2579" s="78"/>
      <c r="I2579" s="56"/>
    </row>
    <row r="2580" spans="1:9" ht="57.6" x14ac:dyDescent="0.3">
      <c r="A2580" s="59"/>
      <c r="B2580" s="63" t="s">
        <v>545</v>
      </c>
      <c r="C2580" s="86"/>
      <c r="D2580" s="65"/>
      <c r="F2580" s="65"/>
      <c r="G2580" s="86" t="s">
        <v>2094</v>
      </c>
      <c r="H2580" s="86"/>
      <c r="I2580" s="85"/>
    </row>
    <row r="2581" spans="1:9" ht="100.8" x14ac:dyDescent="0.3">
      <c r="A2581" s="59"/>
      <c r="B2581" s="63" t="s">
        <v>743</v>
      </c>
      <c r="C2581" s="66"/>
      <c r="D2581" s="65"/>
      <c r="F2581" s="65"/>
      <c r="G2581" s="66" t="s">
        <v>2233</v>
      </c>
      <c r="H2581" s="66"/>
      <c r="I2581" s="66"/>
    </row>
    <row r="2582" spans="1:9" ht="100.8" x14ac:dyDescent="0.3">
      <c r="A2582" s="59"/>
      <c r="B2582" s="85" t="s">
        <v>547</v>
      </c>
      <c r="C2582" s="66"/>
      <c r="D2582" s="65"/>
      <c r="F2582" s="65"/>
      <c r="G2582" s="66" t="s">
        <v>2095</v>
      </c>
      <c r="H2582" s="66"/>
      <c r="I2582" s="66"/>
    </row>
    <row r="2583" spans="1:9" ht="57.6" x14ac:dyDescent="0.3">
      <c r="A2583" s="59"/>
      <c r="B2583" s="85" t="s">
        <v>549</v>
      </c>
      <c r="C2583" s="66"/>
      <c r="D2583" s="65"/>
      <c r="F2583" s="65"/>
      <c r="G2583" s="66" t="s">
        <v>2096</v>
      </c>
      <c r="H2583" s="66"/>
      <c r="I2583" s="66"/>
    </row>
    <row r="2584" spans="1:9" ht="72" x14ac:dyDescent="0.3">
      <c r="A2584" s="59"/>
      <c r="B2584" s="85" t="s">
        <v>551</v>
      </c>
      <c r="C2584" s="66"/>
      <c r="D2584" s="65"/>
      <c r="F2584" s="65"/>
      <c r="G2584" s="66" t="s">
        <v>2097</v>
      </c>
      <c r="H2584" s="66"/>
      <c r="I2584" s="66"/>
    </row>
    <row r="2585" spans="1:9" ht="86.4" x14ac:dyDescent="0.3">
      <c r="A2585" s="59"/>
      <c r="B2585" s="63" t="s">
        <v>745</v>
      </c>
      <c r="C2585" s="66"/>
      <c r="D2585" s="65"/>
      <c r="F2585" s="65"/>
      <c r="G2585" s="66" t="s">
        <v>2234</v>
      </c>
      <c r="H2585" s="66"/>
      <c r="I2585" s="66"/>
    </row>
    <row r="2586" spans="1:9" ht="57.6" x14ac:dyDescent="0.3">
      <c r="A2586" s="59"/>
      <c r="B2586" s="63" t="s">
        <v>747</v>
      </c>
      <c r="C2586" s="66"/>
      <c r="D2586" s="65"/>
      <c r="F2586" s="65"/>
      <c r="G2586" s="66" t="s">
        <v>2235</v>
      </c>
      <c r="H2586" s="66"/>
      <c r="I2586" s="66"/>
    </row>
    <row r="2587" spans="1:9" ht="43.2" x14ac:dyDescent="0.3">
      <c r="A2587" s="59"/>
      <c r="B2587" s="63" t="s">
        <v>749</v>
      </c>
      <c r="C2587" s="66"/>
      <c r="D2587" s="65"/>
      <c r="F2587" s="65"/>
      <c r="G2587" s="66" t="s">
        <v>2236</v>
      </c>
      <c r="H2587" s="66"/>
      <c r="I2587" s="66"/>
    </row>
    <row r="2588" spans="1:9" ht="72" x14ac:dyDescent="0.3">
      <c r="A2588" s="59"/>
      <c r="B2588" s="85" t="s">
        <v>553</v>
      </c>
      <c r="C2588" s="66"/>
      <c r="D2588" s="65"/>
      <c r="F2588" s="65"/>
      <c r="G2588" s="66" t="s">
        <v>2098</v>
      </c>
      <c r="H2588" s="66"/>
      <c r="I2588" s="66"/>
    </row>
    <row r="2589" spans="1:9" ht="72" x14ac:dyDescent="0.3">
      <c r="A2589" s="59"/>
      <c r="B2589" s="85" t="s">
        <v>555</v>
      </c>
      <c r="C2589" s="66"/>
      <c r="D2589" s="65"/>
      <c r="F2589" s="65"/>
      <c r="G2589" s="66" t="s">
        <v>2099</v>
      </c>
      <c r="H2589" s="66"/>
      <c r="I2589" s="66"/>
    </row>
    <row r="2590" spans="1:9" ht="86.4" x14ac:dyDescent="0.3">
      <c r="A2590" s="59"/>
      <c r="B2590" s="63" t="s">
        <v>795</v>
      </c>
      <c r="C2590" s="86"/>
      <c r="D2590" s="56"/>
      <c r="F2590" s="65"/>
      <c r="G2590" s="86" t="s">
        <v>2261</v>
      </c>
      <c r="H2590" s="86"/>
      <c r="I2590" s="56"/>
    </row>
    <row r="2591" spans="1:9" ht="100.8" x14ac:dyDescent="0.3">
      <c r="A2591" s="59"/>
      <c r="B2591" s="63" t="s">
        <v>743</v>
      </c>
      <c r="C2591" s="55"/>
      <c r="D2591" s="65"/>
      <c r="F2591" s="65"/>
      <c r="G2591" s="66" t="s">
        <v>2233</v>
      </c>
      <c r="H2591" s="55"/>
      <c r="I2591" s="55"/>
    </row>
    <row r="2592" spans="1:9" ht="57.6" x14ac:dyDescent="0.3">
      <c r="A2592" s="59"/>
      <c r="B2592" s="63" t="s">
        <v>797</v>
      </c>
      <c r="C2592" s="85"/>
      <c r="D2592" s="65"/>
      <c r="F2592" s="65"/>
      <c r="G2592" s="85" t="s">
        <v>2262</v>
      </c>
      <c r="H2592" s="85"/>
      <c r="I2592" s="85"/>
    </row>
    <row r="2593" spans="1:9" x14ac:dyDescent="0.3">
      <c r="A2593" s="59"/>
      <c r="B2593" s="63" t="s">
        <v>799</v>
      </c>
      <c r="C2593" s="85"/>
      <c r="D2593" s="65"/>
      <c r="F2593" s="65"/>
      <c r="G2593" s="85" t="s">
        <v>2263</v>
      </c>
      <c r="H2593" s="85"/>
      <c r="I2593" s="85"/>
    </row>
    <row r="2594" spans="1:9" ht="100.8" x14ac:dyDescent="0.3">
      <c r="A2594" s="59"/>
      <c r="B2594" s="85" t="s">
        <v>547</v>
      </c>
      <c r="C2594" s="55"/>
      <c r="D2594" s="65"/>
      <c r="F2594" s="65"/>
      <c r="G2594" s="55" t="s">
        <v>2095</v>
      </c>
      <c r="H2594" s="55"/>
      <c r="I2594" s="55"/>
    </row>
    <row r="2595" spans="1:9" ht="57.6" x14ac:dyDescent="0.3">
      <c r="A2595" s="59"/>
      <c r="B2595" s="63" t="s">
        <v>797</v>
      </c>
      <c r="C2595" s="85"/>
      <c r="D2595" s="65"/>
      <c r="F2595" s="65"/>
      <c r="G2595" s="85" t="s">
        <v>2262</v>
      </c>
      <c r="H2595" s="85"/>
      <c r="I2595" s="85"/>
    </row>
    <row r="2596" spans="1:9" x14ac:dyDescent="0.3">
      <c r="A2596" s="59"/>
      <c r="B2596" s="63" t="s">
        <v>799</v>
      </c>
      <c r="C2596" s="85"/>
      <c r="D2596" s="65"/>
      <c r="F2596" s="65"/>
      <c r="G2596" s="85" t="s">
        <v>2263</v>
      </c>
      <c r="H2596" s="85"/>
      <c r="I2596" s="85"/>
    </row>
    <row r="2597" spans="1:9" ht="57.6" x14ac:dyDescent="0.3">
      <c r="A2597" s="59"/>
      <c r="B2597" s="85" t="s">
        <v>549</v>
      </c>
      <c r="C2597" s="55"/>
      <c r="D2597" s="65"/>
      <c r="F2597" s="65"/>
      <c r="G2597" s="66" t="s">
        <v>2096</v>
      </c>
      <c r="H2597" s="55"/>
      <c r="I2597" s="55"/>
    </row>
    <row r="2598" spans="1:9" ht="57.6" x14ac:dyDescent="0.3">
      <c r="A2598" s="59"/>
      <c r="B2598" s="63" t="s">
        <v>797</v>
      </c>
      <c r="C2598" s="85"/>
      <c r="D2598" s="65"/>
      <c r="F2598" s="65"/>
      <c r="G2598" s="85" t="s">
        <v>2262</v>
      </c>
      <c r="H2598" s="85"/>
      <c r="I2598" s="85"/>
    </row>
    <row r="2599" spans="1:9" x14ac:dyDescent="0.3">
      <c r="A2599" s="59"/>
      <c r="B2599" s="63" t="s">
        <v>799</v>
      </c>
      <c r="C2599" s="85"/>
      <c r="D2599" s="65"/>
      <c r="F2599" s="65"/>
      <c r="G2599" s="85" t="s">
        <v>2263</v>
      </c>
      <c r="H2599" s="85"/>
      <c r="I2599" s="85"/>
    </row>
    <row r="2600" spans="1:9" ht="72" x14ac:dyDescent="0.3">
      <c r="A2600" s="59"/>
      <c r="B2600" s="85" t="s">
        <v>551</v>
      </c>
      <c r="C2600" s="55"/>
      <c r="D2600" s="65"/>
      <c r="F2600" s="65"/>
      <c r="G2600" s="55" t="s">
        <v>2097</v>
      </c>
      <c r="H2600" s="55"/>
      <c r="I2600" s="55"/>
    </row>
    <row r="2601" spans="1:9" ht="57.6" x14ac:dyDescent="0.3">
      <c r="A2601" s="59"/>
      <c r="B2601" s="63" t="s">
        <v>797</v>
      </c>
      <c r="C2601" s="85"/>
      <c r="D2601" s="65"/>
      <c r="F2601" s="65"/>
      <c r="G2601" s="85" t="s">
        <v>2262</v>
      </c>
      <c r="H2601" s="85"/>
      <c r="I2601" s="85"/>
    </row>
    <row r="2602" spans="1:9" x14ac:dyDescent="0.3">
      <c r="A2602" s="59"/>
      <c r="B2602" s="63" t="s">
        <v>799</v>
      </c>
      <c r="C2602" s="85"/>
      <c r="D2602" s="65"/>
      <c r="F2602" s="65"/>
      <c r="G2602" s="85" t="s">
        <v>2263</v>
      </c>
      <c r="H2602" s="85"/>
      <c r="I2602" s="85"/>
    </row>
    <row r="2603" spans="1:9" ht="86.4" x14ac:dyDescent="0.3">
      <c r="A2603" s="59"/>
      <c r="B2603" s="63" t="s">
        <v>745</v>
      </c>
      <c r="C2603" s="55"/>
      <c r="D2603" s="65"/>
      <c r="F2603" s="65"/>
      <c r="G2603" s="66" t="s">
        <v>2234</v>
      </c>
      <c r="H2603" s="55"/>
      <c r="I2603" s="55"/>
    </row>
    <row r="2604" spans="1:9" ht="57.6" x14ac:dyDescent="0.3">
      <c r="A2604" s="59"/>
      <c r="B2604" s="63" t="s">
        <v>797</v>
      </c>
      <c r="C2604" s="85"/>
      <c r="D2604" s="65"/>
      <c r="F2604" s="65"/>
      <c r="G2604" s="85" t="s">
        <v>2262</v>
      </c>
      <c r="H2604" s="85"/>
      <c r="I2604" s="85"/>
    </row>
    <row r="2605" spans="1:9" x14ac:dyDescent="0.3">
      <c r="A2605" s="59"/>
      <c r="B2605" s="63" t="s">
        <v>799</v>
      </c>
      <c r="C2605" s="85"/>
      <c r="D2605" s="65"/>
      <c r="F2605" s="65"/>
      <c r="G2605" s="85" t="s">
        <v>2263</v>
      </c>
      <c r="H2605" s="85"/>
      <c r="I2605" s="85"/>
    </row>
    <row r="2606" spans="1:9" ht="57.6" x14ac:dyDescent="0.3">
      <c r="A2606" s="59"/>
      <c r="B2606" s="63" t="s">
        <v>747</v>
      </c>
      <c r="C2606" s="55"/>
      <c r="D2606" s="65"/>
      <c r="F2606" s="65"/>
      <c r="G2606" s="66" t="s">
        <v>2235</v>
      </c>
      <c r="H2606" s="55"/>
      <c r="I2606" s="55"/>
    </row>
    <row r="2607" spans="1:9" ht="57.6" x14ac:dyDescent="0.3">
      <c r="A2607" s="59"/>
      <c r="B2607" s="63" t="s">
        <v>797</v>
      </c>
      <c r="C2607" s="85"/>
      <c r="D2607" s="65"/>
      <c r="F2607" s="65"/>
      <c r="G2607" s="85" t="s">
        <v>2262</v>
      </c>
      <c r="H2607" s="85"/>
      <c r="I2607" s="85"/>
    </row>
    <row r="2608" spans="1:9" x14ac:dyDescent="0.3">
      <c r="A2608" s="59"/>
      <c r="B2608" s="63" t="s">
        <v>799</v>
      </c>
      <c r="C2608" s="85"/>
      <c r="D2608" s="65"/>
      <c r="F2608" s="65"/>
      <c r="G2608" s="85" t="s">
        <v>2263</v>
      </c>
      <c r="H2608" s="85"/>
      <c r="I2608" s="85"/>
    </row>
    <row r="2609" spans="1:9" ht="43.2" x14ac:dyDescent="0.3">
      <c r="A2609" s="59"/>
      <c r="B2609" s="63" t="s">
        <v>749</v>
      </c>
      <c r="C2609" s="55"/>
      <c r="D2609" s="65"/>
      <c r="F2609" s="65"/>
      <c r="G2609" s="66" t="s">
        <v>2236</v>
      </c>
      <c r="H2609" s="55"/>
      <c r="I2609" s="55"/>
    </row>
    <row r="2610" spans="1:9" ht="57.6" x14ac:dyDescent="0.3">
      <c r="A2610" s="59"/>
      <c r="B2610" s="63" t="s">
        <v>797</v>
      </c>
      <c r="C2610" s="85"/>
      <c r="D2610" s="65"/>
      <c r="F2610" s="65"/>
      <c r="G2610" s="85" t="s">
        <v>2262</v>
      </c>
      <c r="H2610" s="85"/>
      <c r="I2610" s="85"/>
    </row>
    <row r="2611" spans="1:9" x14ac:dyDescent="0.3">
      <c r="A2611" s="59"/>
      <c r="B2611" s="63" t="s">
        <v>799</v>
      </c>
      <c r="C2611" s="85"/>
      <c r="D2611" s="65"/>
      <c r="F2611" s="65"/>
      <c r="G2611" s="85" t="s">
        <v>2263</v>
      </c>
      <c r="H2611" s="85"/>
      <c r="I2611" s="85"/>
    </row>
    <row r="2612" spans="1:9" ht="100.8" x14ac:dyDescent="0.3">
      <c r="A2612" s="59">
        <v>309110300</v>
      </c>
      <c r="B2612" s="63"/>
      <c r="C2612" s="78"/>
      <c r="D2612" s="56"/>
      <c r="F2612" s="78" t="s">
        <v>2664</v>
      </c>
      <c r="G2612" s="78"/>
      <c r="H2612" s="78"/>
      <c r="I2612" s="56"/>
    </row>
    <row r="2613" spans="1:9" ht="57.6" x14ac:dyDescent="0.3">
      <c r="A2613" s="59"/>
      <c r="B2613" s="63" t="s">
        <v>545</v>
      </c>
      <c r="C2613" s="86"/>
      <c r="D2613" s="65"/>
      <c r="F2613" s="65"/>
      <c r="G2613" s="86" t="s">
        <v>2094</v>
      </c>
      <c r="H2613" s="86"/>
      <c r="I2613" s="85"/>
    </row>
    <row r="2614" spans="1:9" ht="100.8" x14ac:dyDescent="0.3">
      <c r="A2614" s="59"/>
      <c r="B2614" s="63" t="s">
        <v>743</v>
      </c>
      <c r="C2614" s="66"/>
      <c r="D2614" s="65"/>
      <c r="F2614" s="65"/>
      <c r="G2614" s="66" t="s">
        <v>2233</v>
      </c>
      <c r="H2614" s="66"/>
      <c r="I2614" s="66"/>
    </row>
    <row r="2615" spans="1:9" ht="100.8" x14ac:dyDescent="0.3">
      <c r="A2615" s="59"/>
      <c r="B2615" s="85" t="s">
        <v>547</v>
      </c>
      <c r="C2615" s="66"/>
      <c r="D2615" s="65"/>
      <c r="F2615" s="65"/>
      <c r="G2615" s="66" t="s">
        <v>2095</v>
      </c>
      <c r="H2615" s="66"/>
      <c r="I2615" s="66"/>
    </row>
    <row r="2616" spans="1:9" ht="57.6" x14ac:dyDescent="0.3">
      <c r="A2616" s="59"/>
      <c r="B2616" s="85" t="s">
        <v>549</v>
      </c>
      <c r="C2616" s="66"/>
      <c r="D2616" s="65"/>
      <c r="F2616" s="65"/>
      <c r="G2616" s="66" t="s">
        <v>2096</v>
      </c>
      <c r="H2616" s="66"/>
      <c r="I2616" s="66"/>
    </row>
    <row r="2617" spans="1:9" ht="72" x14ac:dyDescent="0.3">
      <c r="A2617" s="59"/>
      <c r="B2617" s="85" t="s">
        <v>551</v>
      </c>
      <c r="C2617" s="66"/>
      <c r="D2617" s="65"/>
      <c r="F2617" s="65"/>
      <c r="G2617" s="66" t="s">
        <v>2097</v>
      </c>
      <c r="H2617" s="66"/>
      <c r="I2617" s="66"/>
    </row>
    <row r="2618" spans="1:9" ht="86.4" x14ac:dyDescent="0.3">
      <c r="A2618" s="59"/>
      <c r="B2618" s="63" t="s">
        <v>745</v>
      </c>
      <c r="C2618" s="66"/>
      <c r="D2618" s="65"/>
      <c r="F2618" s="65"/>
      <c r="G2618" s="66" t="s">
        <v>2234</v>
      </c>
      <c r="H2618" s="66"/>
      <c r="I2618" s="66"/>
    </row>
    <row r="2619" spans="1:9" ht="57.6" x14ac:dyDescent="0.3">
      <c r="A2619" s="59"/>
      <c r="B2619" s="63" t="s">
        <v>747</v>
      </c>
      <c r="C2619" s="66"/>
      <c r="D2619" s="65"/>
      <c r="F2619" s="65"/>
      <c r="G2619" s="66" t="s">
        <v>2235</v>
      </c>
      <c r="H2619" s="66"/>
      <c r="I2619" s="66"/>
    </row>
    <row r="2620" spans="1:9" ht="43.2" x14ac:dyDescent="0.3">
      <c r="A2620" s="59"/>
      <c r="B2620" s="63" t="s">
        <v>749</v>
      </c>
      <c r="C2620" s="66"/>
      <c r="D2620" s="65"/>
      <c r="F2620" s="65"/>
      <c r="G2620" s="66" t="s">
        <v>2236</v>
      </c>
      <c r="H2620" s="66"/>
      <c r="I2620" s="66"/>
    </row>
    <row r="2621" spans="1:9" ht="72" x14ac:dyDescent="0.3">
      <c r="A2621" s="59"/>
      <c r="B2621" s="85" t="s">
        <v>553</v>
      </c>
      <c r="C2621" s="66"/>
      <c r="D2621" s="65"/>
      <c r="F2621" s="65"/>
      <c r="G2621" s="66" t="s">
        <v>2098</v>
      </c>
      <c r="H2621" s="66"/>
      <c r="I2621" s="66"/>
    </row>
    <row r="2622" spans="1:9" ht="72" x14ac:dyDescent="0.3">
      <c r="A2622" s="59"/>
      <c r="B2622" s="85" t="s">
        <v>555</v>
      </c>
      <c r="C2622" s="66"/>
      <c r="D2622" s="65"/>
      <c r="F2622" s="65"/>
      <c r="G2622" s="66" t="s">
        <v>2099</v>
      </c>
      <c r="H2622" s="66"/>
      <c r="I2622" s="66"/>
    </row>
    <row r="2623" spans="1:9" ht="86.4" x14ac:dyDescent="0.3">
      <c r="A2623" s="59"/>
      <c r="B2623" s="63" t="s">
        <v>795</v>
      </c>
      <c r="C2623" s="86"/>
      <c r="D2623" s="56"/>
      <c r="F2623" s="65"/>
      <c r="G2623" s="86" t="s">
        <v>2261</v>
      </c>
      <c r="H2623" s="86"/>
      <c r="I2623" s="56"/>
    </row>
    <row r="2624" spans="1:9" ht="100.8" x14ac:dyDescent="0.3">
      <c r="A2624" s="59"/>
      <c r="B2624" s="63" t="s">
        <v>743</v>
      </c>
      <c r="C2624" s="55"/>
      <c r="D2624" s="65"/>
      <c r="F2624" s="65"/>
      <c r="G2624" s="66" t="s">
        <v>2233</v>
      </c>
      <c r="H2624" s="55"/>
      <c r="I2624" s="55"/>
    </row>
    <row r="2625" spans="1:9" ht="57.6" x14ac:dyDescent="0.3">
      <c r="A2625" s="59"/>
      <c r="B2625" s="63" t="s">
        <v>797</v>
      </c>
      <c r="C2625" s="85"/>
      <c r="D2625" s="65"/>
      <c r="F2625" s="65"/>
      <c r="G2625" s="85" t="s">
        <v>2262</v>
      </c>
      <c r="H2625" s="85"/>
      <c r="I2625" s="85"/>
    </row>
    <row r="2626" spans="1:9" x14ac:dyDescent="0.3">
      <c r="A2626" s="59"/>
      <c r="B2626" s="63" t="s">
        <v>799</v>
      </c>
      <c r="C2626" s="85"/>
      <c r="D2626" s="65"/>
      <c r="F2626" s="65"/>
      <c r="G2626" s="85" t="s">
        <v>2263</v>
      </c>
      <c r="H2626" s="85"/>
      <c r="I2626" s="85"/>
    </row>
    <row r="2627" spans="1:9" ht="100.8" x14ac:dyDescent="0.3">
      <c r="A2627" s="59"/>
      <c r="B2627" s="85" t="s">
        <v>547</v>
      </c>
      <c r="C2627" s="55"/>
      <c r="D2627" s="65"/>
      <c r="F2627" s="65"/>
      <c r="G2627" s="55" t="s">
        <v>2095</v>
      </c>
      <c r="H2627" s="55"/>
      <c r="I2627" s="55"/>
    </row>
    <row r="2628" spans="1:9" ht="57.6" x14ac:dyDescent="0.3">
      <c r="A2628" s="59"/>
      <c r="B2628" s="63" t="s">
        <v>797</v>
      </c>
      <c r="C2628" s="85"/>
      <c r="D2628" s="65"/>
      <c r="F2628" s="65"/>
      <c r="G2628" s="85" t="s">
        <v>2262</v>
      </c>
      <c r="H2628" s="85"/>
      <c r="I2628" s="85"/>
    </row>
    <row r="2629" spans="1:9" x14ac:dyDescent="0.3">
      <c r="A2629" s="59"/>
      <c r="B2629" s="63" t="s">
        <v>799</v>
      </c>
      <c r="C2629" s="85"/>
      <c r="D2629" s="65"/>
      <c r="F2629" s="65"/>
      <c r="G2629" s="85" t="s">
        <v>2263</v>
      </c>
      <c r="H2629" s="85"/>
      <c r="I2629" s="85"/>
    </row>
    <row r="2630" spans="1:9" ht="57.6" x14ac:dyDescent="0.3">
      <c r="A2630" s="59"/>
      <c r="B2630" s="85" t="s">
        <v>549</v>
      </c>
      <c r="C2630" s="55"/>
      <c r="D2630" s="65"/>
      <c r="F2630" s="65"/>
      <c r="G2630" s="66" t="s">
        <v>2096</v>
      </c>
      <c r="H2630" s="55"/>
      <c r="I2630" s="55"/>
    </row>
    <row r="2631" spans="1:9" ht="57.6" x14ac:dyDescent="0.3">
      <c r="A2631" s="59"/>
      <c r="B2631" s="63" t="s">
        <v>797</v>
      </c>
      <c r="C2631" s="85"/>
      <c r="D2631" s="65"/>
      <c r="F2631" s="65"/>
      <c r="G2631" s="85" t="s">
        <v>2262</v>
      </c>
      <c r="H2631" s="85"/>
      <c r="I2631" s="85"/>
    </row>
    <row r="2632" spans="1:9" x14ac:dyDescent="0.3">
      <c r="A2632" s="59"/>
      <c r="B2632" s="63" t="s">
        <v>799</v>
      </c>
      <c r="C2632" s="85"/>
      <c r="D2632" s="65"/>
      <c r="F2632" s="65"/>
      <c r="G2632" s="85" t="s">
        <v>2263</v>
      </c>
      <c r="H2632" s="85"/>
      <c r="I2632" s="85"/>
    </row>
    <row r="2633" spans="1:9" ht="72" x14ac:dyDescent="0.3">
      <c r="A2633" s="59"/>
      <c r="B2633" s="85" t="s">
        <v>551</v>
      </c>
      <c r="C2633" s="55"/>
      <c r="D2633" s="65"/>
      <c r="F2633" s="65"/>
      <c r="G2633" s="55" t="s">
        <v>2097</v>
      </c>
      <c r="H2633" s="55"/>
      <c r="I2633" s="55"/>
    </row>
    <row r="2634" spans="1:9" ht="57.6" x14ac:dyDescent="0.3">
      <c r="A2634" s="59"/>
      <c r="B2634" s="63" t="s">
        <v>797</v>
      </c>
      <c r="C2634" s="85"/>
      <c r="D2634" s="65"/>
      <c r="F2634" s="65"/>
      <c r="G2634" s="85" t="s">
        <v>2262</v>
      </c>
      <c r="H2634" s="85"/>
      <c r="I2634" s="85"/>
    </row>
    <row r="2635" spans="1:9" x14ac:dyDescent="0.3">
      <c r="A2635" s="59"/>
      <c r="B2635" s="63" t="s">
        <v>799</v>
      </c>
      <c r="C2635" s="85"/>
      <c r="D2635" s="65"/>
      <c r="F2635" s="65"/>
      <c r="G2635" s="85" t="s">
        <v>2263</v>
      </c>
      <c r="H2635" s="85"/>
      <c r="I2635" s="85"/>
    </row>
    <row r="2636" spans="1:9" ht="86.4" x14ac:dyDescent="0.3">
      <c r="A2636" s="59"/>
      <c r="B2636" s="63" t="s">
        <v>745</v>
      </c>
      <c r="C2636" s="55"/>
      <c r="D2636" s="65"/>
      <c r="F2636" s="65"/>
      <c r="G2636" s="66" t="s">
        <v>2234</v>
      </c>
      <c r="H2636" s="55"/>
      <c r="I2636" s="55"/>
    </row>
    <row r="2637" spans="1:9" ht="57.6" x14ac:dyDescent="0.3">
      <c r="A2637" s="59"/>
      <c r="B2637" s="63" t="s">
        <v>797</v>
      </c>
      <c r="C2637" s="85"/>
      <c r="D2637" s="65"/>
      <c r="F2637" s="65"/>
      <c r="G2637" s="85" t="s">
        <v>2262</v>
      </c>
      <c r="H2637" s="85"/>
      <c r="I2637" s="85"/>
    </row>
    <row r="2638" spans="1:9" x14ac:dyDescent="0.3">
      <c r="A2638" s="59"/>
      <c r="B2638" s="63" t="s">
        <v>799</v>
      </c>
      <c r="C2638" s="85"/>
      <c r="D2638" s="65"/>
      <c r="F2638" s="65"/>
      <c r="G2638" s="85" t="s">
        <v>2263</v>
      </c>
      <c r="H2638" s="85"/>
      <c r="I2638" s="85"/>
    </row>
    <row r="2639" spans="1:9" ht="57.6" x14ac:dyDescent="0.3">
      <c r="A2639" s="59"/>
      <c r="B2639" s="63" t="s">
        <v>747</v>
      </c>
      <c r="C2639" s="55"/>
      <c r="D2639" s="65"/>
      <c r="F2639" s="65"/>
      <c r="G2639" s="66" t="s">
        <v>2235</v>
      </c>
      <c r="H2639" s="55"/>
      <c r="I2639" s="55"/>
    </row>
    <row r="2640" spans="1:9" ht="57.6" x14ac:dyDescent="0.3">
      <c r="A2640" s="59"/>
      <c r="B2640" s="63" t="s">
        <v>797</v>
      </c>
      <c r="C2640" s="85"/>
      <c r="D2640" s="65"/>
      <c r="F2640" s="65"/>
      <c r="G2640" s="85" t="s">
        <v>2262</v>
      </c>
      <c r="H2640" s="85"/>
      <c r="I2640" s="85"/>
    </row>
    <row r="2641" spans="1:9" x14ac:dyDescent="0.3">
      <c r="A2641" s="59"/>
      <c r="B2641" s="63" t="s">
        <v>799</v>
      </c>
      <c r="C2641" s="85"/>
      <c r="D2641" s="65"/>
      <c r="F2641" s="65"/>
      <c r="G2641" s="85" t="s">
        <v>2263</v>
      </c>
      <c r="H2641" s="85"/>
      <c r="I2641" s="85"/>
    </row>
    <row r="2642" spans="1:9" ht="43.2" x14ac:dyDescent="0.3">
      <c r="A2642" s="59"/>
      <c r="B2642" s="63" t="s">
        <v>749</v>
      </c>
      <c r="C2642" s="55"/>
      <c r="D2642" s="65"/>
      <c r="F2642" s="65"/>
      <c r="G2642" s="66" t="s">
        <v>2236</v>
      </c>
      <c r="H2642" s="55"/>
      <c r="I2642" s="55"/>
    </row>
    <row r="2643" spans="1:9" ht="57.6" x14ac:dyDescent="0.3">
      <c r="A2643" s="59"/>
      <c r="B2643" s="63" t="s">
        <v>797</v>
      </c>
      <c r="C2643" s="85"/>
      <c r="D2643" s="65"/>
      <c r="F2643" s="65"/>
      <c r="G2643" s="85" t="s">
        <v>2262</v>
      </c>
      <c r="H2643" s="85"/>
      <c r="I2643" s="85"/>
    </row>
    <row r="2644" spans="1:9" x14ac:dyDescent="0.3">
      <c r="A2644" s="59"/>
      <c r="B2644" s="63" t="s">
        <v>799</v>
      </c>
      <c r="C2644" s="85"/>
      <c r="D2644" s="65"/>
      <c r="F2644" s="65"/>
      <c r="G2644" s="85" t="s">
        <v>2263</v>
      </c>
      <c r="H2644" s="85"/>
      <c r="I2644" s="85"/>
    </row>
    <row r="2645" spans="1:9" ht="72" x14ac:dyDescent="0.3">
      <c r="A2645" s="59">
        <v>309110400</v>
      </c>
      <c r="B2645" s="63"/>
      <c r="C2645" s="78"/>
      <c r="D2645" s="56"/>
      <c r="F2645" s="78" t="s">
        <v>2665</v>
      </c>
      <c r="G2645" s="78"/>
      <c r="H2645" s="78"/>
      <c r="I2645" s="56"/>
    </row>
    <row r="2646" spans="1:9" ht="57.6" x14ac:dyDescent="0.3">
      <c r="A2646" s="59"/>
      <c r="B2646" s="63" t="s">
        <v>545</v>
      </c>
      <c r="C2646" s="86"/>
      <c r="D2646" s="65"/>
      <c r="F2646" s="65"/>
      <c r="G2646" s="86" t="s">
        <v>2094</v>
      </c>
      <c r="H2646" s="86"/>
      <c r="I2646" s="85"/>
    </row>
    <row r="2647" spans="1:9" ht="100.8" x14ac:dyDescent="0.3">
      <c r="A2647" s="59"/>
      <c r="B2647" s="63" t="s">
        <v>743</v>
      </c>
      <c r="C2647" s="66"/>
      <c r="D2647" s="65"/>
      <c r="F2647" s="65"/>
      <c r="G2647" s="66" t="s">
        <v>2233</v>
      </c>
      <c r="H2647" s="66"/>
      <c r="I2647" s="66"/>
    </row>
    <row r="2648" spans="1:9" ht="100.8" x14ac:dyDescent="0.3">
      <c r="A2648" s="59"/>
      <c r="B2648" s="85" t="s">
        <v>547</v>
      </c>
      <c r="C2648" s="66"/>
      <c r="D2648" s="65"/>
      <c r="F2648" s="65"/>
      <c r="G2648" s="66" t="s">
        <v>2095</v>
      </c>
      <c r="H2648" s="66"/>
      <c r="I2648" s="66"/>
    </row>
    <row r="2649" spans="1:9" ht="57.6" x14ac:dyDescent="0.3">
      <c r="A2649" s="59"/>
      <c r="B2649" s="85" t="s">
        <v>549</v>
      </c>
      <c r="C2649" s="66"/>
      <c r="D2649" s="65"/>
      <c r="F2649" s="65"/>
      <c r="G2649" s="66" t="s">
        <v>2096</v>
      </c>
      <c r="H2649" s="66"/>
      <c r="I2649" s="66"/>
    </row>
    <row r="2650" spans="1:9" ht="72" x14ac:dyDescent="0.3">
      <c r="A2650" s="59"/>
      <c r="B2650" s="85" t="s">
        <v>551</v>
      </c>
      <c r="C2650" s="66"/>
      <c r="D2650" s="65"/>
      <c r="F2650" s="65"/>
      <c r="G2650" s="66" t="s">
        <v>2097</v>
      </c>
      <c r="H2650" s="66"/>
      <c r="I2650" s="66"/>
    </row>
    <row r="2651" spans="1:9" ht="86.4" x14ac:dyDescent="0.3">
      <c r="A2651" s="59"/>
      <c r="B2651" s="63" t="s">
        <v>745</v>
      </c>
      <c r="C2651" s="66"/>
      <c r="D2651" s="65"/>
      <c r="F2651" s="65"/>
      <c r="G2651" s="66" t="s">
        <v>2234</v>
      </c>
      <c r="H2651" s="66"/>
      <c r="I2651" s="66"/>
    </row>
    <row r="2652" spans="1:9" ht="57.6" x14ac:dyDescent="0.3">
      <c r="A2652" s="59"/>
      <c r="B2652" s="63" t="s">
        <v>747</v>
      </c>
      <c r="C2652" s="66"/>
      <c r="D2652" s="65"/>
      <c r="F2652" s="65"/>
      <c r="G2652" s="66" t="s">
        <v>2235</v>
      </c>
      <c r="H2652" s="66"/>
      <c r="I2652" s="66"/>
    </row>
    <row r="2653" spans="1:9" ht="43.2" x14ac:dyDescent="0.3">
      <c r="A2653" s="59"/>
      <c r="B2653" s="63" t="s">
        <v>749</v>
      </c>
      <c r="C2653" s="66"/>
      <c r="D2653" s="65"/>
      <c r="F2653" s="65"/>
      <c r="G2653" s="66" t="s">
        <v>2236</v>
      </c>
      <c r="H2653" s="66"/>
      <c r="I2653" s="66"/>
    </row>
    <row r="2654" spans="1:9" ht="72" x14ac:dyDescent="0.3">
      <c r="A2654" s="59"/>
      <c r="B2654" s="85" t="s">
        <v>553</v>
      </c>
      <c r="C2654" s="66"/>
      <c r="D2654" s="65"/>
      <c r="F2654" s="65"/>
      <c r="G2654" s="66" t="s">
        <v>2098</v>
      </c>
      <c r="H2654" s="66"/>
      <c r="I2654" s="66"/>
    </row>
    <row r="2655" spans="1:9" ht="72" x14ac:dyDescent="0.3">
      <c r="A2655" s="59"/>
      <c r="B2655" s="85" t="s">
        <v>555</v>
      </c>
      <c r="C2655" s="66"/>
      <c r="D2655" s="65"/>
      <c r="F2655" s="65"/>
      <c r="G2655" s="66" t="s">
        <v>2099</v>
      </c>
      <c r="H2655" s="66"/>
      <c r="I2655" s="66"/>
    </row>
    <row r="2656" spans="1:9" ht="86.4" x14ac:dyDescent="0.3">
      <c r="A2656" s="59"/>
      <c r="B2656" s="63" t="s">
        <v>795</v>
      </c>
      <c r="C2656" s="86"/>
      <c r="D2656" s="56"/>
      <c r="F2656" s="65"/>
      <c r="G2656" s="86" t="s">
        <v>2261</v>
      </c>
      <c r="H2656" s="86"/>
      <c r="I2656" s="56"/>
    </row>
    <row r="2657" spans="1:9" ht="100.8" x14ac:dyDescent="0.3">
      <c r="A2657" s="59"/>
      <c r="B2657" s="63" t="s">
        <v>743</v>
      </c>
      <c r="C2657" s="55"/>
      <c r="D2657" s="65"/>
      <c r="F2657" s="65"/>
      <c r="G2657" s="66" t="s">
        <v>2233</v>
      </c>
      <c r="H2657" s="55"/>
      <c r="I2657" s="55"/>
    </row>
    <row r="2658" spans="1:9" ht="57.6" x14ac:dyDescent="0.3">
      <c r="A2658" s="59"/>
      <c r="B2658" s="63" t="s">
        <v>797</v>
      </c>
      <c r="C2658" s="85"/>
      <c r="D2658" s="65"/>
      <c r="F2658" s="65"/>
      <c r="G2658" s="85" t="s">
        <v>2262</v>
      </c>
      <c r="H2658" s="85"/>
      <c r="I2658" s="85"/>
    </row>
    <row r="2659" spans="1:9" x14ac:dyDescent="0.3">
      <c r="A2659" s="59"/>
      <c r="B2659" s="63" t="s">
        <v>799</v>
      </c>
      <c r="C2659" s="85"/>
      <c r="D2659" s="65"/>
      <c r="F2659" s="65"/>
      <c r="G2659" s="85" t="s">
        <v>2263</v>
      </c>
      <c r="H2659" s="85"/>
      <c r="I2659" s="85"/>
    </row>
    <row r="2660" spans="1:9" ht="100.8" x14ac:dyDescent="0.3">
      <c r="A2660" s="59"/>
      <c r="B2660" s="85" t="s">
        <v>547</v>
      </c>
      <c r="C2660" s="55"/>
      <c r="D2660" s="65"/>
      <c r="F2660" s="65"/>
      <c r="G2660" s="55" t="s">
        <v>2095</v>
      </c>
      <c r="H2660" s="55"/>
      <c r="I2660" s="55"/>
    </row>
    <row r="2661" spans="1:9" ht="57.6" x14ac:dyDescent="0.3">
      <c r="A2661" s="59"/>
      <c r="B2661" s="63" t="s">
        <v>797</v>
      </c>
      <c r="C2661" s="85"/>
      <c r="D2661" s="65"/>
      <c r="F2661" s="65"/>
      <c r="G2661" s="85" t="s">
        <v>2262</v>
      </c>
      <c r="H2661" s="85"/>
      <c r="I2661" s="85"/>
    </row>
    <row r="2662" spans="1:9" x14ac:dyDescent="0.3">
      <c r="A2662" s="59"/>
      <c r="B2662" s="63" t="s">
        <v>799</v>
      </c>
      <c r="C2662" s="85"/>
      <c r="D2662" s="65"/>
      <c r="F2662" s="65"/>
      <c r="G2662" s="85" t="s">
        <v>2263</v>
      </c>
      <c r="H2662" s="85"/>
      <c r="I2662" s="85"/>
    </row>
    <row r="2663" spans="1:9" ht="57.6" x14ac:dyDescent="0.3">
      <c r="A2663" s="59"/>
      <c r="B2663" s="85" t="s">
        <v>549</v>
      </c>
      <c r="C2663" s="55"/>
      <c r="D2663" s="65"/>
      <c r="F2663" s="65"/>
      <c r="G2663" s="66" t="s">
        <v>2096</v>
      </c>
      <c r="H2663" s="55"/>
      <c r="I2663" s="55"/>
    </row>
    <row r="2664" spans="1:9" ht="57.6" x14ac:dyDescent="0.3">
      <c r="A2664" s="59"/>
      <c r="B2664" s="63" t="s">
        <v>797</v>
      </c>
      <c r="C2664" s="85"/>
      <c r="D2664" s="65"/>
      <c r="F2664" s="65"/>
      <c r="G2664" s="85" t="s">
        <v>2262</v>
      </c>
      <c r="H2664" s="85"/>
      <c r="I2664" s="85"/>
    </row>
    <row r="2665" spans="1:9" x14ac:dyDescent="0.3">
      <c r="A2665" s="59"/>
      <c r="B2665" s="63" t="s">
        <v>799</v>
      </c>
      <c r="C2665" s="85"/>
      <c r="D2665" s="65"/>
      <c r="F2665" s="65"/>
      <c r="G2665" s="85" t="s">
        <v>2263</v>
      </c>
      <c r="H2665" s="85"/>
      <c r="I2665" s="85"/>
    </row>
    <row r="2666" spans="1:9" ht="72" x14ac:dyDescent="0.3">
      <c r="A2666" s="59"/>
      <c r="B2666" s="85" t="s">
        <v>551</v>
      </c>
      <c r="C2666" s="55"/>
      <c r="D2666" s="65"/>
      <c r="F2666" s="65"/>
      <c r="G2666" s="55" t="s">
        <v>2097</v>
      </c>
      <c r="H2666" s="55"/>
      <c r="I2666" s="55"/>
    </row>
    <row r="2667" spans="1:9" ht="57.6" x14ac:dyDescent="0.3">
      <c r="A2667" s="59"/>
      <c r="B2667" s="63" t="s">
        <v>797</v>
      </c>
      <c r="C2667" s="85"/>
      <c r="D2667" s="65"/>
      <c r="F2667" s="65"/>
      <c r="G2667" s="85" t="s">
        <v>2262</v>
      </c>
      <c r="H2667" s="85"/>
      <c r="I2667" s="85"/>
    </row>
    <row r="2668" spans="1:9" x14ac:dyDescent="0.3">
      <c r="A2668" s="59"/>
      <c r="B2668" s="63" t="s">
        <v>799</v>
      </c>
      <c r="C2668" s="85"/>
      <c r="D2668" s="65"/>
      <c r="F2668" s="65"/>
      <c r="G2668" s="85" t="s">
        <v>2263</v>
      </c>
      <c r="H2668" s="85"/>
      <c r="I2668" s="85"/>
    </row>
    <row r="2669" spans="1:9" ht="86.4" x14ac:dyDescent="0.3">
      <c r="A2669" s="59"/>
      <c r="B2669" s="63" t="s">
        <v>745</v>
      </c>
      <c r="C2669" s="55"/>
      <c r="D2669" s="65"/>
      <c r="F2669" s="65"/>
      <c r="G2669" s="66" t="s">
        <v>2234</v>
      </c>
      <c r="H2669" s="55"/>
      <c r="I2669" s="55"/>
    </row>
    <row r="2670" spans="1:9" ht="57.6" x14ac:dyDescent="0.3">
      <c r="A2670" s="59"/>
      <c r="B2670" s="63" t="s">
        <v>797</v>
      </c>
      <c r="C2670" s="85"/>
      <c r="D2670" s="65"/>
      <c r="F2670" s="65"/>
      <c r="G2670" s="85" t="s">
        <v>2262</v>
      </c>
      <c r="H2670" s="85"/>
      <c r="I2670" s="85"/>
    </row>
    <row r="2671" spans="1:9" x14ac:dyDescent="0.3">
      <c r="A2671" s="59"/>
      <c r="B2671" s="63" t="s">
        <v>799</v>
      </c>
      <c r="C2671" s="85"/>
      <c r="D2671" s="65"/>
      <c r="F2671" s="65"/>
      <c r="G2671" s="85" t="s">
        <v>2263</v>
      </c>
      <c r="H2671" s="85"/>
      <c r="I2671" s="85"/>
    </row>
    <row r="2672" spans="1:9" ht="57.6" x14ac:dyDescent="0.3">
      <c r="A2672" s="59"/>
      <c r="B2672" s="63" t="s">
        <v>747</v>
      </c>
      <c r="C2672" s="55"/>
      <c r="D2672" s="65"/>
      <c r="F2672" s="65"/>
      <c r="G2672" s="66" t="s">
        <v>2235</v>
      </c>
      <c r="H2672" s="55"/>
      <c r="I2672" s="55"/>
    </row>
    <row r="2673" spans="1:9" ht="57.6" x14ac:dyDescent="0.3">
      <c r="A2673" s="59"/>
      <c r="B2673" s="63" t="s">
        <v>797</v>
      </c>
      <c r="C2673" s="85"/>
      <c r="D2673" s="65"/>
      <c r="F2673" s="65"/>
      <c r="G2673" s="85" t="s">
        <v>2262</v>
      </c>
      <c r="H2673" s="85"/>
      <c r="I2673" s="85"/>
    </row>
    <row r="2674" spans="1:9" x14ac:dyDescent="0.3">
      <c r="A2674" s="59"/>
      <c r="B2674" s="63" t="s">
        <v>799</v>
      </c>
      <c r="C2674" s="85"/>
      <c r="D2674" s="65"/>
      <c r="F2674" s="65"/>
      <c r="G2674" s="85" t="s">
        <v>2263</v>
      </c>
      <c r="H2674" s="85"/>
      <c r="I2674" s="85"/>
    </row>
    <row r="2675" spans="1:9" ht="43.2" x14ac:dyDescent="0.3">
      <c r="A2675" s="59"/>
      <c r="B2675" s="63" t="s">
        <v>749</v>
      </c>
      <c r="C2675" s="55"/>
      <c r="D2675" s="65"/>
      <c r="F2675" s="65"/>
      <c r="G2675" s="66" t="s">
        <v>2236</v>
      </c>
      <c r="H2675" s="55"/>
      <c r="I2675" s="55"/>
    </row>
    <row r="2676" spans="1:9" ht="57.6" x14ac:dyDescent="0.3">
      <c r="A2676" s="59"/>
      <c r="B2676" s="63" t="s">
        <v>797</v>
      </c>
      <c r="C2676" s="85"/>
      <c r="D2676" s="65"/>
      <c r="F2676" s="65"/>
      <c r="G2676" s="85" t="s">
        <v>2262</v>
      </c>
      <c r="H2676" s="85"/>
      <c r="I2676" s="85"/>
    </row>
    <row r="2677" spans="1:9" x14ac:dyDescent="0.3">
      <c r="A2677" s="59"/>
      <c r="B2677" s="63" t="s">
        <v>799</v>
      </c>
      <c r="C2677" s="85"/>
      <c r="D2677" s="65"/>
      <c r="F2677" s="65"/>
      <c r="G2677" s="85" t="s">
        <v>2263</v>
      </c>
      <c r="H2677" s="85"/>
      <c r="I2677" s="85"/>
    </row>
    <row r="2678" spans="1:9" ht="28.8" x14ac:dyDescent="0.3">
      <c r="A2678" s="59">
        <v>309110500</v>
      </c>
      <c r="B2678" s="63"/>
      <c r="C2678" s="78"/>
      <c r="D2678" s="56"/>
      <c r="F2678" s="78" t="s">
        <v>2666</v>
      </c>
      <c r="G2678" s="78"/>
      <c r="H2678" s="78"/>
      <c r="I2678" s="56"/>
    </row>
    <row r="2679" spans="1:9" ht="57.6" x14ac:dyDescent="0.3">
      <c r="A2679" s="59"/>
      <c r="B2679" s="63" t="s">
        <v>545</v>
      </c>
      <c r="C2679" s="86"/>
      <c r="D2679" s="65"/>
      <c r="F2679" s="65"/>
      <c r="G2679" s="86" t="s">
        <v>2094</v>
      </c>
      <c r="H2679" s="86"/>
      <c r="I2679" s="85"/>
    </row>
    <row r="2680" spans="1:9" ht="100.8" x14ac:dyDescent="0.3">
      <c r="A2680" s="59"/>
      <c r="B2680" s="63" t="s">
        <v>743</v>
      </c>
      <c r="C2680" s="66"/>
      <c r="D2680" s="65"/>
      <c r="F2680" s="65"/>
      <c r="G2680" s="66" t="s">
        <v>2233</v>
      </c>
      <c r="H2680" s="66"/>
      <c r="I2680" s="66"/>
    </row>
    <row r="2681" spans="1:9" ht="100.8" x14ac:dyDescent="0.3">
      <c r="A2681" s="59"/>
      <c r="B2681" s="85" t="s">
        <v>547</v>
      </c>
      <c r="C2681" s="66"/>
      <c r="D2681" s="65"/>
      <c r="F2681" s="65"/>
      <c r="G2681" s="66" t="s">
        <v>2095</v>
      </c>
      <c r="H2681" s="66"/>
      <c r="I2681" s="66"/>
    </row>
    <row r="2682" spans="1:9" ht="57.6" x14ac:dyDescent="0.3">
      <c r="A2682" s="59"/>
      <c r="B2682" s="85" t="s">
        <v>549</v>
      </c>
      <c r="C2682" s="66"/>
      <c r="D2682" s="65"/>
      <c r="F2682" s="65"/>
      <c r="G2682" s="66" t="s">
        <v>2096</v>
      </c>
      <c r="H2682" s="66"/>
      <c r="I2682" s="66"/>
    </row>
    <row r="2683" spans="1:9" ht="72" x14ac:dyDescent="0.3">
      <c r="A2683" s="59"/>
      <c r="B2683" s="85" t="s">
        <v>551</v>
      </c>
      <c r="C2683" s="66"/>
      <c r="D2683" s="65"/>
      <c r="F2683" s="65"/>
      <c r="G2683" s="66" t="s">
        <v>2097</v>
      </c>
      <c r="H2683" s="66"/>
      <c r="I2683" s="66"/>
    </row>
    <row r="2684" spans="1:9" ht="86.4" x14ac:dyDescent="0.3">
      <c r="A2684" s="59"/>
      <c r="B2684" s="63" t="s">
        <v>745</v>
      </c>
      <c r="C2684" s="66"/>
      <c r="D2684" s="65"/>
      <c r="F2684" s="65"/>
      <c r="G2684" s="66" t="s">
        <v>2234</v>
      </c>
      <c r="H2684" s="66"/>
      <c r="I2684" s="66"/>
    </row>
    <row r="2685" spans="1:9" ht="57.6" x14ac:dyDescent="0.3">
      <c r="A2685" s="59"/>
      <c r="B2685" s="63" t="s">
        <v>747</v>
      </c>
      <c r="C2685" s="66"/>
      <c r="D2685" s="65"/>
      <c r="F2685" s="65"/>
      <c r="G2685" s="66" t="s">
        <v>2235</v>
      </c>
      <c r="H2685" s="66"/>
      <c r="I2685" s="66"/>
    </row>
    <row r="2686" spans="1:9" ht="43.2" x14ac:dyDescent="0.3">
      <c r="A2686" s="59"/>
      <c r="B2686" s="63" t="s">
        <v>749</v>
      </c>
      <c r="C2686" s="66"/>
      <c r="D2686" s="65"/>
      <c r="F2686" s="65"/>
      <c r="G2686" s="66" t="s">
        <v>2236</v>
      </c>
      <c r="H2686" s="66"/>
      <c r="I2686" s="66"/>
    </row>
    <row r="2687" spans="1:9" ht="72" x14ac:dyDescent="0.3">
      <c r="A2687" s="59"/>
      <c r="B2687" s="85" t="s">
        <v>553</v>
      </c>
      <c r="C2687" s="66"/>
      <c r="D2687" s="65"/>
      <c r="F2687" s="65"/>
      <c r="G2687" s="66" t="s">
        <v>2098</v>
      </c>
      <c r="H2687" s="66"/>
      <c r="I2687" s="66"/>
    </row>
    <row r="2688" spans="1:9" ht="72" x14ac:dyDescent="0.3">
      <c r="A2688" s="59"/>
      <c r="B2688" s="85" t="s">
        <v>555</v>
      </c>
      <c r="C2688" s="66"/>
      <c r="D2688" s="65"/>
      <c r="F2688" s="65"/>
      <c r="G2688" s="66" t="s">
        <v>2099</v>
      </c>
      <c r="H2688" s="66"/>
      <c r="I2688" s="66"/>
    </row>
    <row r="2689" spans="1:9" ht="86.4" x14ac:dyDescent="0.3">
      <c r="A2689" s="59"/>
      <c r="B2689" s="63" t="s">
        <v>795</v>
      </c>
      <c r="C2689" s="86"/>
      <c r="D2689" s="56"/>
      <c r="F2689" s="65"/>
      <c r="G2689" s="86" t="s">
        <v>2261</v>
      </c>
      <c r="H2689" s="86"/>
      <c r="I2689" s="56"/>
    </row>
    <row r="2690" spans="1:9" ht="100.8" x14ac:dyDescent="0.3">
      <c r="A2690" s="59"/>
      <c r="B2690" s="63" t="s">
        <v>743</v>
      </c>
      <c r="C2690" s="55"/>
      <c r="D2690" s="65"/>
      <c r="F2690" s="65"/>
      <c r="G2690" s="66" t="s">
        <v>2233</v>
      </c>
      <c r="H2690" s="55"/>
      <c r="I2690" s="55"/>
    </row>
    <row r="2691" spans="1:9" ht="57.6" x14ac:dyDescent="0.3">
      <c r="A2691" s="59"/>
      <c r="B2691" s="63" t="s">
        <v>797</v>
      </c>
      <c r="C2691" s="85"/>
      <c r="D2691" s="65"/>
      <c r="F2691" s="65"/>
      <c r="G2691" s="85" t="s">
        <v>2262</v>
      </c>
      <c r="H2691" s="85"/>
      <c r="I2691" s="85"/>
    </row>
    <row r="2692" spans="1:9" x14ac:dyDescent="0.3">
      <c r="A2692" s="59"/>
      <c r="B2692" s="63" t="s">
        <v>799</v>
      </c>
      <c r="C2692" s="85"/>
      <c r="D2692" s="65"/>
      <c r="F2692" s="65"/>
      <c r="G2692" s="85" t="s">
        <v>2263</v>
      </c>
      <c r="H2692" s="85"/>
      <c r="I2692" s="85"/>
    </row>
    <row r="2693" spans="1:9" ht="100.8" x14ac:dyDescent="0.3">
      <c r="A2693" s="59"/>
      <c r="B2693" s="85" t="s">
        <v>547</v>
      </c>
      <c r="C2693" s="55"/>
      <c r="D2693" s="65"/>
      <c r="F2693" s="65"/>
      <c r="G2693" s="55" t="s">
        <v>2095</v>
      </c>
      <c r="H2693" s="55"/>
      <c r="I2693" s="55"/>
    </row>
    <row r="2694" spans="1:9" ht="57.6" x14ac:dyDescent="0.3">
      <c r="A2694" s="59"/>
      <c r="B2694" s="63" t="s">
        <v>797</v>
      </c>
      <c r="C2694" s="85"/>
      <c r="D2694" s="65"/>
      <c r="F2694" s="65"/>
      <c r="G2694" s="85" t="s">
        <v>2262</v>
      </c>
      <c r="H2694" s="85"/>
      <c r="I2694" s="85"/>
    </row>
    <row r="2695" spans="1:9" x14ac:dyDescent="0.3">
      <c r="A2695" s="59"/>
      <c r="B2695" s="63" t="s">
        <v>799</v>
      </c>
      <c r="C2695" s="85"/>
      <c r="D2695" s="65"/>
      <c r="F2695" s="65"/>
      <c r="G2695" s="85" t="s">
        <v>2263</v>
      </c>
      <c r="H2695" s="85"/>
      <c r="I2695" s="85"/>
    </row>
    <row r="2696" spans="1:9" ht="57.6" x14ac:dyDescent="0.3">
      <c r="A2696" s="59"/>
      <c r="B2696" s="85" t="s">
        <v>549</v>
      </c>
      <c r="C2696" s="55"/>
      <c r="D2696" s="65"/>
      <c r="F2696" s="65"/>
      <c r="G2696" s="66" t="s">
        <v>2096</v>
      </c>
      <c r="H2696" s="55"/>
      <c r="I2696" s="55"/>
    </row>
    <row r="2697" spans="1:9" ht="57.6" x14ac:dyDescent="0.3">
      <c r="A2697" s="59"/>
      <c r="B2697" s="63" t="s">
        <v>797</v>
      </c>
      <c r="C2697" s="85"/>
      <c r="D2697" s="65"/>
      <c r="F2697" s="65"/>
      <c r="G2697" s="85" t="s">
        <v>2262</v>
      </c>
      <c r="H2697" s="85"/>
      <c r="I2697" s="85"/>
    </row>
    <row r="2698" spans="1:9" x14ac:dyDescent="0.3">
      <c r="A2698" s="59"/>
      <c r="B2698" s="63" t="s">
        <v>799</v>
      </c>
      <c r="C2698" s="85"/>
      <c r="D2698" s="65"/>
      <c r="F2698" s="65"/>
      <c r="G2698" s="85" t="s">
        <v>2263</v>
      </c>
      <c r="H2698" s="85"/>
      <c r="I2698" s="85"/>
    </row>
    <row r="2699" spans="1:9" ht="72" x14ac:dyDescent="0.3">
      <c r="A2699" s="59"/>
      <c r="B2699" s="85" t="s">
        <v>551</v>
      </c>
      <c r="C2699" s="55"/>
      <c r="D2699" s="65"/>
      <c r="F2699" s="65"/>
      <c r="G2699" s="55" t="s">
        <v>2097</v>
      </c>
      <c r="H2699" s="55"/>
      <c r="I2699" s="55"/>
    </row>
    <row r="2700" spans="1:9" ht="57.6" x14ac:dyDescent="0.3">
      <c r="A2700" s="59"/>
      <c r="B2700" s="63" t="s">
        <v>797</v>
      </c>
      <c r="C2700" s="85"/>
      <c r="D2700" s="65"/>
      <c r="F2700" s="65"/>
      <c r="G2700" s="85" t="s">
        <v>2262</v>
      </c>
      <c r="H2700" s="85"/>
      <c r="I2700" s="85"/>
    </row>
    <row r="2701" spans="1:9" x14ac:dyDescent="0.3">
      <c r="A2701" s="59"/>
      <c r="B2701" s="63" t="s">
        <v>799</v>
      </c>
      <c r="C2701" s="85"/>
      <c r="D2701" s="65"/>
      <c r="F2701" s="65"/>
      <c r="G2701" s="85" t="s">
        <v>2263</v>
      </c>
      <c r="H2701" s="85"/>
      <c r="I2701" s="85"/>
    </row>
    <row r="2702" spans="1:9" ht="86.4" x14ac:dyDescent="0.3">
      <c r="A2702" s="59"/>
      <c r="B2702" s="63" t="s">
        <v>745</v>
      </c>
      <c r="C2702" s="55"/>
      <c r="D2702" s="65"/>
      <c r="F2702" s="65"/>
      <c r="G2702" s="66" t="s">
        <v>2234</v>
      </c>
      <c r="H2702" s="55"/>
      <c r="I2702" s="55"/>
    </row>
    <row r="2703" spans="1:9" ht="57.6" x14ac:dyDescent="0.3">
      <c r="A2703" s="59"/>
      <c r="B2703" s="63" t="s">
        <v>797</v>
      </c>
      <c r="C2703" s="85"/>
      <c r="D2703" s="65"/>
      <c r="F2703" s="65"/>
      <c r="G2703" s="85" t="s">
        <v>2262</v>
      </c>
      <c r="H2703" s="85"/>
      <c r="I2703" s="85"/>
    </row>
    <row r="2704" spans="1:9" x14ac:dyDescent="0.3">
      <c r="A2704" s="59"/>
      <c r="B2704" s="63" t="s">
        <v>799</v>
      </c>
      <c r="C2704" s="85"/>
      <c r="D2704" s="65"/>
      <c r="F2704" s="65"/>
      <c r="G2704" s="85" t="s">
        <v>2263</v>
      </c>
      <c r="H2704" s="85"/>
      <c r="I2704" s="85"/>
    </row>
    <row r="2705" spans="1:9" ht="57.6" x14ac:dyDescent="0.3">
      <c r="A2705" s="59"/>
      <c r="B2705" s="63" t="s">
        <v>747</v>
      </c>
      <c r="C2705" s="55"/>
      <c r="D2705" s="65"/>
      <c r="F2705" s="65"/>
      <c r="G2705" s="66" t="s">
        <v>2235</v>
      </c>
      <c r="H2705" s="55"/>
      <c r="I2705" s="55"/>
    </row>
    <row r="2706" spans="1:9" ht="57.6" x14ac:dyDescent="0.3">
      <c r="A2706" s="59"/>
      <c r="B2706" s="63" t="s">
        <v>797</v>
      </c>
      <c r="C2706" s="85"/>
      <c r="D2706" s="65"/>
      <c r="F2706" s="65"/>
      <c r="G2706" s="85" t="s">
        <v>2262</v>
      </c>
      <c r="H2706" s="85"/>
      <c r="I2706" s="85"/>
    </row>
    <row r="2707" spans="1:9" x14ac:dyDescent="0.3">
      <c r="A2707" s="59"/>
      <c r="B2707" s="63" t="s">
        <v>799</v>
      </c>
      <c r="C2707" s="85"/>
      <c r="D2707" s="65"/>
      <c r="F2707" s="65"/>
      <c r="G2707" s="85" t="s">
        <v>2263</v>
      </c>
      <c r="H2707" s="85"/>
      <c r="I2707" s="85"/>
    </row>
    <row r="2708" spans="1:9" ht="43.2" x14ac:dyDescent="0.3">
      <c r="A2708" s="59"/>
      <c r="B2708" s="63" t="s">
        <v>749</v>
      </c>
      <c r="C2708" s="55"/>
      <c r="D2708" s="65"/>
      <c r="F2708" s="65"/>
      <c r="G2708" s="66" t="s">
        <v>2236</v>
      </c>
      <c r="H2708" s="55"/>
      <c r="I2708" s="55"/>
    </row>
    <row r="2709" spans="1:9" ht="57.6" x14ac:dyDescent="0.3">
      <c r="A2709" s="59"/>
      <c r="B2709" s="63" t="s">
        <v>797</v>
      </c>
      <c r="C2709" s="85"/>
      <c r="D2709" s="65"/>
      <c r="F2709" s="65"/>
      <c r="G2709" s="85" t="s">
        <v>2262</v>
      </c>
      <c r="H2709" s="85"/>
      <c r="I2709" s="85"/>
    </row>
    <row r="2710" spans="1:9" x14ac:dyDescent="0.3">
      <c r="A2710" s="59"/>
      <c r="B2710" s="63" t="s">
        <v>799</v>
      </c>
      <c r="C2710" s="85"/>
      <c r="D2710" s="65"/>
      <c r="F2710" s="65"/>
      <c r="G2710" s="85" t="s">
        <v>2263</v>
      </c>
      <c r="H2710" s="85"/>
      <c r="I2710" s="85"/>
    </row>
    <row r="2711" spans="1:9" ht="129.6" x14ac:dyDescent="0.3">
      <c r="A2711" s="59">
        <v>309110600</v>
      </c>
      <c r="B2711" s="63"/>
      <c r="C2711" s="78"/>
      <c r="D2711" s="56"/>
      <c r="F2711" s="78" t="s">
        <v>2667</v>
      </c>
      <c r="G2711" s="78"/>
      <c r="H2711" s="78"/>
      <c r="I2711" s="56"/>
    </row>
    <row r="2712" spans="1:9" ht="72" x14ac:dyDescent="0.3">
      <c r="A2712" s="59">
        <v>309110700</v>
      </c>
      <c r="B2712" s="63"/>
      <c r="C2712" s="78"/>
      <c r="D2712" s="56"/>
      <c r="F2712" s="78" t="s">
        <v>2668</v>
      </c>
      <c r="G2712" s="78"/>
      <c r="H2712" s="78"/>
      <c r="I2712" s="56"/>
    </row>
    <row r="2713" spans="1:9" ht="57.6" x14ac:dyDescent="0.3">
      <c r="A2713" s="59"/>
      <c r="B2713" s="63" t="s">
        <v>545</v>
      </c>
      <c r="C2713" s="86"/>
      <c r="D2713" s="65"/>
      <c r="F2713" s="65"/>
      <c r="G2713" s="86" t="s">
        <v>2094</v>
      </c>
      <c r="H2713" s="86"/>
      <c r="I2713" s="85"/>
    </row>
    <row r="2714" spans="1:9" ht="100.8" x14ac:dyDescent="0.3">
      <c r="A2714" s="59"/>
      <c r="B2714" s="63" t="s">
        <v>743</v>
      </c>
      <c r="C2714" s="66"/>
      <c r="D2714" s="65"/>
      <c r="F2714" s="65"/>
      <c r="G2714" s="66" t="s">
        <v>2233</v>
      </c>
      <c r="H2714" s="66"/>
      <c r="I2714" s="66"/>
    </row>
    <row r="2715" spans="1:9" ht="100.8" x14ac:dyDescent="0.3">
      <c r="A2715" s="59"/>
      <c r="B2715" s="85" t="s">
        <v>547</v>
      </c>
      <c r="C2715" s="66"/>
      <c r="D2715" s="65"/>
      <c r="F2715" s="65"/>
      <c r="G2715" s="66" t="s">
        <v>2095</v>
      </c>
      <c r="H2715" s="66"/>
      <c r="I2715" s="66"/>
    </row>
    <row r="2716" spans="1:9" ht="57.6" x14ac:dyDescent="0.3">
      <c r="A2716" s="59"/>
      <c r="B2716" s="85" t="s">
        <v>549</v>
      </c>
      <c r="C2716" s="66"/>
      <c r="D2716" s="65"/>
      <c r="F2716" s="65"/>
      <c r="G2716" s="66" t="s">
        <v>2096</v>
      </c>
      <c r="H2716" s="66"/>
      <c r="I2716" s="66"/>
    </row>
    <row r="2717" spans="1:9" ht="72" x14ac:dyDescent="0.3">
      <c r="A2717" s="59"/>
      <c r="B2717" s="85" t="s">
        <v>551</v>
      </c>
      <c r="C2717" s="66"/>
      <c r="D2717" s="65"/>
      <c r="F2717" s="65"/>
      <c r="G2717" s="66" t="s">
        <v>2097</v>
      </c>
      <c r="H2717" s="66"/>
      <c r="I2717" s="66"/>
    </row>
    <row r="2718" spans="1:9" ht="86.4" x14ac:dyDescent="0.3">
      <c r="A2718" s="59"/>
      <c r="B2718" s="63" t="s">
        <v>745</v>
      </c>
      <c r="C2718" s="66"/>
      <c r="D2718" s="65"/>
      <c r="F2718" s="65"/>
      <c r="G2718" s="66" t="s">
        <v>2234</v>
      </c>
      <c r="H2718" s="66"/>
      <c r="I2718" s="66"/>
    </row>
    <row r="2719" spans="1:9" ht="57.6" x14ac:dyDescent="0.3">
      <c r="A2719" s="59"/>
      <c r="B2719" s="63" t="s">
        <v>747</v>
      </c>
      <c r="C2719" s="66"/>
      <c r="D2719" s="65"/>
      <c r="F2719" s="65"/>
      <c r="G2719" s="66" t="s">
        <v>2235</v>
      </c>
      <c r="H2719" s="66"/>
      <c r="I2719" s="66"/>
    </row>
    <row r="2720" spans="1:9" ht="43.2" x14ac:dyDescent="0.3">
      <c r="A2720" s="59"/>
      <c r="B2720" s="63" t="s">
        <v>749</v>
      </c>
      <c r="C2720" s="66"/>
      <c r="D2720" s="65"/>
      <c r="F2720" s="65"/>
      <c r="G2720" s="66" t="s">
        <v>2236</v>
      </c>
      <c r="H2720" s="66"/>
      <c r="I2720" s="66"/>
    </row>
    <row r="2721" spans="1:9" ht="72" x14ac:dyDescent="0.3">
      <c r="A2721" s="59"/>
      <c r="B2721" s="85" t="s">
        <v>553</v>
      </c>
      <c r="C2721" s="66"/>
      <c r="D2721" s="65"/>
      <c r="F2721" s="65"/>
      <c r="G2721" s="66" t="s">
        <v>2098</v>
      </c>
      <c r="H2721" s="66"/>
      <c r="I2721" s="66"/>
    </row>
    <row r="2722" spans="1:9" ht="72" x14ac:dyDescent="0.3">
      <c r="A2722" s="59"/>
      <c r="B2722" s="85" t="s">
        <v>555</v>
      </c>
      <c r="C2722" s="66"/>
      <c r="D2722" s="65"/>
      <c r="F2722" s="65"/>
      <c r="G2722" s="66" t="s">
        <v>2099</v>
      </c>
      <c r="H2722" s="66"/>
      <c r="I2722" s="66"/>
    </row>
    <row r="2723" spans="1:9" ht="57.6" x14ac:dyDescent="0.3">
      <c r="A2723" s="59">
        <v>309110800</v>
      </c>
      <c r="B2723" s="63"/>
      <c r="C2723" s="78"/>
      <c r="D2723" s="56"/>
      <c r="F2723" s="78" t="s">
        <v>2669</v>
      </c>
      <c r="G2723" s="78"/>
      <c r="H2723" s="78"/>
      <c r="I2723" s="56"/>
    </row>
    <row r="2724" spans="1:9" ht="57.6" x14ac:dyDescent="0.3">
      <c r="A2724" s="59"/>
      <c r="B2724" s="63" t="s">
        <v>545</v>
      </c>
      <c r="C2724" s="86"/>
      <c r="D2724" s="65"/>
      <c r="F2724" s="65"/>
      <c r="G2724" s="86" t="s">
        <v>2094</v>
      </c>
      <c r="H2724" s="86"/>
      <c r="I2724" s="85"/>
    </row>
    <row r="2725" spans="1:9" ht="100.8" x14ac:dyDescent="0.3">
      <c r="A2725" s="59"/>
      <c r="B2725" s="63" t="s">
        <v>743</v>
      </c>
      <c r="C2725" s="66"/>
      <c r="D2725" s="65"/>
      <c r="F2725" s="65"/>
      <c r="G2725" s="66" t="s">
        <v>2233</v>
      </c>
      <c r="H2725" s="66"/>
      <c r="I2725" s="66"/>
    </row>
    <row r="2726" spans="1:9" ht="100.8" x14ac:dyDescent="0.3">
      <c r="A2726" s="59"/>
      <c r="B2726" s="85" t="s">
        <v>547</v>
      </c>
      <c r="C2726" s="66"/>
      <c r="D2726" s="65"/>
      <c r="F2726" s="65"/>
      <c r="G2726" s="66" t="s">
        <v>2095</v>
      </c>
      <c r="H2726" s="66"/>
      <c r="I2726" s="66"/>
    </row>
    <row r="2727" spans="1:9" ht="57.6" x14ac:dyDescent="0.3">
      <c r="A2727" s="59"/>
      <c r="B2727" s="85" t="s">
        <v>549</v>
      </c>
      <c r="C2727" s="66"/>
      <c r="D2727" s="65"/>
      <c r="F2727" s="65"/>
      <c r="G2727" s="66" t="s">
        <v>2096</v>
      </c>
      <c r="H2727" s="66"/>
      <c r="I2727" s="66"/>
    </row>
    <row r="2728" spans="1:9" ht="72" x14ac:dyDescent="0.3">
      <c r="A2728" s="59"/>
      <c r="B2728" s="85" t="s">
        <v>551</v>
      </c>
      <c r="C2728" s="66"/>
      <c r="D2728" s="65"/>
      <c r="F2728" s="65"/>
      <c r="G2728" s="66" t="s">
        <v>2097</v>
      </c>
      <c r="H2728" s="66"/>
      <c r="I2728" s="66"/>
    </row>
    <row r="2729" spans="1:9" ht="86.4" x14ac:dyDescent="0.3">
      <c r="A2729" s="59"/>
      <c r="B2729" s="63" t="s">
        <v>745</v>
      </c>
      <c r="C2729" s="66"/>
      <c r="D2729" s="65"/>
      <c r="F2729" s="65"/>
      <c r="G2729" s="66" t="s">
        <v>2234</v>
      </c>
      <c r="H2729" s="66"/>
      <c r="I2729" s="66"/>
    </row>
    <row r="2730" spans="1:9" ht="57.6" x14ac:dyDescent="0.3">
      <c r="A2730" s="59"/>
      <c r="B2730" s="63" t="s">
        <v>747</v>
      </c>
      <c r="C2730" s="66"/>
      <c r="D2730" s="65"/>
      <c r="F2730" s="65"/>
      <c r="G2730" s="66" t="s">
        <v>2235</v>
      </c>
      <c r="H2730" s="66"/>
      <c r="I2730" s="66"/>
    </row>
    <row r="2731" spans="1:9" ht="43.2" x14ac:dyDescent="0.3">
      <c r="A2731" s="59"/>
      <c r="B2731" s="63" t="s">
        <v>749</v>
      </c>
      <c r="C2731" s="66"/>
      <c r="D2731" s="65"/>
      <c r="F2731" s="65"/>
      <c r="G2731" s="66" t="s">
        <v>2236</v>
      </c>
      <c r="H2731" s="66"/>
      <c r="I2731" s="66"/>
    </row>
    <row r="2732" spans="1:9" ht="72" x14ac:dyDescent="0.3">
      <c r="A2732" s="59"/>
      <c r="B2732" s="85" t="s">
        <v>553</v>
      </c>
      <c r="C2732" s="66"/>
      <c r="D2732" s="65"/>
      <c r="F2732" s="65"/>
      <c r="G2732" s="66" t="s">
        <v>2098</v>
      </c>
      <c r="H2732" s="66"/>
      <c r="I2732" s="66"/>
    </row>
    <row r="2733" spans="1:9" ht="72" x14ac:dyDescent="0.3">
      <c r="A2733" s="59"/>
      <c r="B2733" s="85" t="s">
        <v>555</v>
      </c>
      <c r="C2733" s="66"/>
      <c r="D2733" s="65"/>
      <c r="F2733" s="65"/>
      <c r="G2733" s="66" t="s">
        <v>2099</v>
      </c>
      <c r="H2733" s="66"/>
      <c r="I2733" s="66"/>
    </row>
    <row r="2734" spans="1:9" ht="86.4" x14ac:dyDescent="0.3">
      <c r="A2734" s="59"/>
      <c r="B2734" s="63" t="s">
        <v>795</v>
      </c>
      <c r="C2734" s="86"/>
      <c r="D2734" s="56"/>
      <c r="F2734" s="65"/>
      <c r="G2734" s="86" t="s">
        <v>2261</v>
      </c>
      <c r="H2734" s="86"/>
      <c r="I2734" s="56"/>
    </row>
    <row r="2735" spans="1:9" ht="100.8" x14ac:dyDescent="0.3">
      <c r="A2735" s="59"/>
      <c r="B2735" s="63" t="s">
        <v>743</v>
      </c>
      <c r="C2735" s="55"/>
      <c r="D2735" s="65"/>
      <c r="F2735" s="65"/>
      <c r="G2735" s="66" t="s">
        <v>2233</v>
      </c>
      <c r="H2735" s="55"/>
      <c r="I2735" s="55"/>
    </row>
    <row r="2736" spans="1:9" ht="57.6" x14ac:dyDescent="0.3">
      <c r="A2736" s="59"/>
      <c r="B2736" s="63" t="s">
        <v>797</v>
      </c>
      <c r="C2736" s="85"/>
      <c r="D2736" s="65"/>
      <c r="F2736" s="65"/>
      <c r="G2736" s="85" t="s">
        <v>2262</v>
      </c>
      <c r="H2736" s="85"/>
      <c r="I2736" s="85"/>
    </row>
    <row r="2737" spans="1:9" x14ac:dyDescent="0.3">
      <c r="A2737" s="59"/>
      <c r="B2737" s="63" t="s">
        <v>799</v>
      </c>
      <c r="C2737" s="85"/>
      <c r="D2737" s="65"/>
      <c r="F2737" s="65"/>
      <c r="G2737" s="85" t="s">
        <v>2263</v>
      </c>
      <c r="H2737" s="85"/>
      <c r="I2737" s="85"/>
    </row>
    <row r="2738" spans="1:9" ht="100.8" x14ac:dyDescent="0.3">
      <c r="A2738" s="59"/>
      <c r="B2738" s="85" t="s">
        <v>547</v>
      </c>
      <c r="C2738" s="55"/>
      <c r="D2738" s="65"/>
      <c r="F2738" s="65"/>
      <c r="G2738" s="55" t="s">
        <v>2095</v>
      </c>
      <c r="H2738" s="55"/>
      <c r="I2738" s="55"/>
    </row>
    <row r="2739" spans="1:9" ht="57.6" x14ac:dyDescent="0.3">
      <c r="A2739" s="59"/>
      <c r="B2739" s="63" t="s">
        <v>797</v>
      </c>
      <c r="C2739" s="85"/>
      <c r="D2739" s="65"/>
      <c r="F2739" s="65"/>
      <c r="G2739" s="85" t="s">
        <v>2262</v>
      </c>
      <c r="H2739" s="85"/>
      <c r="I2739" s="85"/>
    </row>
    <row r="2740" spans="1:9" x14ac:dyDescent="0.3">
      <c r="A2740" s="59"/>
      <c r="B2740" s="63" t="s">
        <v>799</v>
      </c>
      <c r="C2740" s="85"/>
      <c r="D2740" s="65"/>
      <c r="F2740" s="65"/>
      <c r="G2740" s="85" t="s">
        <v>2263</v>
      </c>
      <c r="H2740" s="85"/>
      <c r="I2740" s="85"/>
    </row>
    <row r="2741" spans="1:9" ht="57.6" x14ac:dyDescent="0.3">
      <c r="A2741" s="59"/>
      <c r="B2741" s="85" t="s">
        <v>549</v>
      </c>
      <c r="C2741" s="55"/>
      <c r="D2741" s="65"/>
      <c r="F2741" s="65"/>
      <c r="G2741" s="66" t="s">
        <v>2096</v>
      </c>
      <c r="H2741" s="55"/>
      <c r="I2741" s="55"/>
    </row>
    <row r="2742" spans="1:9" ht="57.6" x14ac:dyDescent="0.3">
      <c r="A2742" s="59"/>
      <c r="B2742" s="63" t="s">
        <v>797</v>
      </c>
      <c r="C2742" s="85"/>
      <c r="D2742" s="65"/>
      <c r="F2742" s="65"/>
      <c r="G2742" s="85" t="s">
        <v>2262</v>
      </c>
      <c r="H2742" s="85"/>
      <c r="I2742" s="85"/>
    </row>
    <row r="2743" spans="1:9" x14ac:dyDescent="0.3">
      <c r="A2743" s="59"/>
      <c r="B2743" s="63" t="s">
        <v>799</v>
      </c>
      <c r="C2743" s="85"/>
      <c r="D2743" s="65"/>
      <c r="F2743" s="65"/>
      <c r="G2743" s="85" t="s">
        <v>2263</v>
      </c>
      <c r="H2743" s="85"/>
      <c r="I2743" s="85"/>
    </row>
    <row r="2744" spans="1:9" ht="72" x14ac:dyDescent="0.3">
      <c r="A2744" s="59"/>
      <c r="B2744" s="85" t="s">
        <v>551</v>
      </c>
      <c r="C2744" s="55"/>
      <c r="D2744" s="65"/>
      <c r="F2744" s="65"/>
      <c r="G2744" s="55" t="s">
        <v>2097</v>
      </c>
      <c r="H2744" s="55"/>
      <c r="I2744" s="55"/>
    </row>
    <row r="2745" spans="1:9" ht="57.6" x14ac:dyDescent="0.3">
      <c r="A2745" s="59"/>
      <c r="B2745" s="63" t="s">
        <v>797</v>
      </c>
      <c r="C2745" s="85"/>
      <c r="D2745" s="65"/>
      <c r="F2745" s="65"/>
      <c r="G2745" s="85" t="s">
        <v>2262</v>
      </c>
      <c r="H2745" s="85"/>
      <c r="I2745" s="85"/>
    </row>
    <row r="2746" spans="1:9" x14ac:dyDescent="0.3">
      <c r="A2746" s="59"/>
      <c r="B2746" s="63" t="s">
        <v>799</v>
      </c>
      <c r="C2746" s="85"/>
      <c r="D2746" s="65"/>
      <c r="F2746" s="65"/>
      <c r="G2746" s="85" t="s">
        <v>2263</v>
      </c>
      <c r="H2746" s="85"/>
      <c r="I2746" s="85"/>
    </row>
    <row r="2747" spans="1:9" ht="86.4" x14ac:dyDescent="0.3">
      <c r="A2747" s="59"/>
      <c r="B2747" s="63" t="s">
        <v>745</v>
      </c>
      <c r="C2747" s="55"/>
      <c r="D2747" s="65"/>
      <c r="F2747" s="65"/>
      <c r="G2747" s="66" t="s">
        <v>2234</v>
      </c>
      <c r="H2747" s="55"/>
      <c r="I2747" s="55"/>
    </row>
    <row r="2748" spans="1:9" ht="57.6" x14ac:dyDescent="0.3">
      <c r="A2748" s="59"/>
      <c r="B2748" s="63" t="s">
        <v>797</v>
      </c>
      <c r="C2748" s="85"/>
      <c r="D2748" s="65"/>
      <c r="F2748" s="65"/>
      <c r="G2748" s="85" t="s">
        <v>2262</v>
      </c>
      <c r="H2748" s="85"/>
      <c r="I2748" s="85"/>
    </row>
    <row r="2749" spans="1:9" x14ac:dyDescent="0.3">
      <c r="A2749" s="59"/>
      <c r="B2749" s="63" t="s">
        <v>799</v>
      </c>
      <c r="C2749" s="85"/>
      <c r="D2749" s="65"/>
      <c r="F2749" s="65"/>
      <c r="G2749" s="85" t="s">
        <v>2263</v>
      </c>
      <c r="H2749" s="85"/>
      <c r="I2749" s="85"/>
    </row>
    <row r="2750" spans="1:9" ht="57.6" x14ac:dyDescent="0.3">
      <c r="A2750" s="59"/>
      <c r="B2750" s="63" t="s">
        <v>747</v>
      </c>
      <c r="C2750" s="55"/>
      <c r="D2750" s="65"/>
      <c r="F2750" s="65"/>
      <c r="G2750" s="66" t="s">
        <v>2235</v>
      </c>
      <c r="H2750" s="55"/>
      <c r="I2750" s="55"/>
    </row>
    <row r="2751" spans="1:9" ht="57.6" x14ac:dyDescent="0.3">
      <c r="A2751" s="59"/>
      <c r="B2751" s="63" t="s">
        <v>797</v>
      </c>
      <c r="C2751" s="85"/>
      <c r="D2751" s="65"/>
      <c r="F2751" s="65"/>
      <c r="G2751" s="85" t="s">
        <v>2262</v>
      </c>
      <c r="H2751" s="85"/>
      <c r="I2751" s="85"/>
    </row>
    <row r="2752" spans="1:9" x14ac:dyDescent="0.3">
      <c r="A2752" s="59"/>
      <c r="B2752" s="63" t="s">
        <v>799</v>
      </c>
      <c r="C2752" s="85"/>
      <c r="D2752" s="65"/>
      <c r="F2752" s="65"/>
      <c r="G2752" s="85" t="s">
        <v>2263</v>
      </c>
      <c r="H2752" s="85"/>
      <c r="I2752" s="85"/>
    </row>
    <row r="2753" spans="1:9" ht="43.2" x14ac:dyDescent="0.3">
      <c r="A2753" s="59"/>
      <c r="B2753" s="63" t="s">
        <v>749</v>
      </c>
      <c r="C2753" s="55"/>
      <c r="D2753" s="65"/>
      <c r="F2753" s="65"/>
      <c r="G2753" s="66" t="s">
        <v>2236</v>
      </c>
      <c r="H2753" s="55"/>
      <c r="I2753" s="55"/>
    </row>
    <row r="2754" spans="1:9" ht="57.6" x14ac:dyDescent="0.3">
      <c r="A2754" s="59"/>
      <c r="B2754" s="63" t="s">
        <v>797</v>
      </c>
      <c r="C2754" s="85"/>
      <c r="D2754" s="65"/>
      <c r="F2754" s="65"/>
      <c r="G2754" s="85" t="s">
        <v>2262</v>
      </c>
      <c r="H2754" s="85"/>
      <c r="I2754" s="85"/>
    </row>
    <row r="2755" spans="1:9" x14ac:dyDescent="0.3">
      <c r="A2755" s="59"/>
      <c r="B2755" s="63" t="s">
        <v>799</v>
      </c>
      <c r="C2755" s="85"/>
      <c r="D2755" s="65"/>
      <c r="F2755" s="65"/>
      <c r="G2755" s="85" t="s">
        <v>2263</v>
      </c>
      <c r="H2755" s="85"/>
      <c r="I2755" s="85"/>
    </row>
    <row r="2756" spans="1:9" ht="72" x14ac:dyDescent="0.3">
      <c r="A2756" s="59">
        <v>309110900</v>
      </c>
      <c r="B2756" s="63"/>
      <c r="C2756" s="78"/>
      <c r="D2756" s="56"/>
      <c r="F2756" s="78" t="s">
        <v>2670</v>
      </c>
      <c r="G2756" s="78"/>
      <c r="H2756" s="78"/>
      <c r="I2756" s="56"/>
    </row>
    <row r="2757" spans="1:9" ht="57.6" x14ac:dyDescent="0.3">
      <c r="A2757" s="59"/>
      <c r="B2757" s="63" t="s">
        <v>545</v>
      </c>
      <c r="C2757" s="86"/>
      <c r="D2757" s="65"/>
      <c r="F2757" s="65"/>
      <c r="G2757" s="86" t="s">
        <v>2094</v>
      </c>
      <c r="H2757" s="86"/>
      <c r="I2757" s="85"/>
    </row>
    <row r="2758" spans="1:9" ht="100.8" x14ac:dyDescent="0.3">
      <c r="A2758" s="59"/>
      <c r="B2758" s="63" t="s">
        <v>743</v>
      </c>
      <c r="C2758" s="66"/>
      <c r="D2758" s="65"/>
      <c r="F2758" s="65"/>
      <c r="G2758" s="66" t="s">
        <v>2233</v>
      </c>
      <c r="H2758" s="66"/>
      <c r="I2758" s="66"/>
    </row>
    <row r="2759" spans="1:9" ht="100.8" x14ac:dyDescent="0.3">
      <c r="A2759" s="59"/>
      <c r="B2759" s="85" t="s">
        <v>547</v>
      </c>
      <c r="C2759" s="66"/>
      <c r="D2759" s="65"/>
      <c r="F2759" s="65"/>
      <c r="G2759" s="66" t="s">
        <v>2095</v>
      </c>
      <c r="H2759" s="66"/>
      <c r="I2759" s="66"/>
    </row>
    <row r="2760" spans="1:9" ht="57.6" x14ac:dyDescent="0.3">
      <c r="A2760" s="59"/>
      <c r="B2760" s="85" t="s">
        <v>549</v>
      </c>
      <c r="C2760" s="66"/>
      <c r="D2760" s="65"/>
      <c r="F2760" s="65"/>
      <c r="G2760" s="66" t="s">
        <v>2096</v>
      </c>
      <c r="H2760" s="66"/>
      <c r="I2760" s="66"/>
    </row>
    <row r="2761" spans="1:9" ht="72" x14ac:dyDescent="0.3">
      <c r="A2761" s="59"/>
      <c r="B2761" s="85" t="s">
        <v>551</v>
      </c>
      <c r="C2761" s="66"/>
      <c r="D2761" s="65"/>
      <c r="F2761" s="65"/>
      <c r="G2761" s="66" t="s">
        <v>2097</v>
      </c>
      <c r="H2761" s="66"/>
      <c r="I2761" s="66"/>
    </row>
    <row r="2762" spans="1:9" ht="86.4" x14ac:dyDescent="0.3">
      <c r="A2762" s="59"/>
      <c r="B2762" s="63" t="s">
        <v>745</v>
      </c>
      <c r="C2762" s="66"/>
      <c r="D2762" s="65"/>
      <c r="F2762" s="65"/>
      <c r="G2762" s="66" t="s">
        <v>2234</v>
      </c>
      <c r="H2762" s="66"/>
      <c r="I2762" s="66"/>
    </row>
    <row r="2763" spans="1:9" ht="57.6" x14ac:dyDescent="0.3">
      <c r="A2763" s="59"/>
      <c r="B2763" s="63" t="s">
        <v>747</v>
      </c>
      <c r="C2763" s="66"/>
      <c r="D2763" s="65"/>
      <c r="F2763" s="65"/>
      <c r="G2763" s="66" t="s">
        <v>2235</v>
      </c>
      <c r="H2763" s="66"/>
      <c r="I2763" s="66"/>
    </row>
    <row r="2764" spans="1:9" ht="43.2" x14ac:dyDescent="0.3">
      <c r="A2764" s="59"/>
      <c r="B2764" s="63" t="s">
        <v>749</v>
      </c>
      <c r="C2764" s="66"/>
      <c r="D2764" s="65"/>
      <c r="F2764" s="65"/>
      <c r="G2764" s="66" t="s">
        <v>2236</v>
      </c>
      <c r="H2764" s="66"/>
      <c r="I2764" s="66"/>
    </row>
    <row r="2765" spans="1:9" ht="72" x14ac:dyDescent="0.3">
      <c r="A2765" s="59"/>
      <c r="B2765" s="85" t="s">
        <v>553</v>
      </c>
      <c r="C2765" s="66"/>
      <c r="D2765" s="65"/>
      <c r="F2765" s="65"/>
      <c r="G2765" s="66" t="s">
        <v>2098</v>
      </c>
      <c r="H2765" s="66"/>
      <c r="I2765" s="66"/>
    </row>
    <row r="2766" spans="1:9" ht="72" x14ac:dyDescent="0.3">
      <c r="A2766" s="59"/>
      <c r="B2766" s="85" t="s">
        <v>555</v>
      </c>
      <c r="C2766" s="66"/>
      <c r="D2766" s="65"/>
      <c r="F2766" s="65"/>
      <c r="G2766" s="66" t="s">
        <v>2099</v>
      </c>
      <c r="H2766" s="66"/>
      <c r="I2766" s="66"/>
    </row>
    <row r="2767" spans="1:9" ht="86.4" x14ac:dyDescent="0.3">
      <c r="A2767" s="59"/>
      <c r="B2767" s="63" t="s">
        <v>795</v>
      </c>
      <c r="C2767" s="86"/>
      <c r="D2767" s="56"/>
      <c r="F2767" s="65"/>
      <c r="G2767" s="86" t="s">
        <v>2261</v>
      </c>
      <c r="H2767" s="86"/>
      <c r="I2767" s="56"/>
    </row>
    <row r="2768" spans="1:9" ht="100.8" x14ac:dyDescent="0.3">
      <c r="A2768" s="59"/>
      <c r="B2768" s="63" t="s">
        <v>743</v>
      </c>
      <c r="C2768" s="55"/>
      <c r="D2768" s="65"/>
      <c r="F2768" s="65"/>
      <c r="G2768" s="66" t="s">
        <v>2233</v>
      </c>
      <c r="H2768" s="55"/>
      <c r="I2768" s="55"/>
    </row>
    <row r="2769" spans="1:9" ht="57.6" x14ac:dyDescent="0.3">
      <c r="A2769" s="59"/>
      <c r="B2769" s="63" t="s">
        <v>797</v>
      </c>
      <c r="C2769" s="85"/>
      <c r="D2769" s="65"/>
      <c r="F2769" s="65"/>
      <c r="G2769" s="85" t="s">
        <v>2262</v>
      </c>
      <c r="H2769" s="85"/>
      <c r="I2769" s="85"/>
    </row>
    <row r="2770" spans="1:9" x14ac:dyDescent="0.3">
      <c r="A2770" s="59"/>
      <c r="B2770" s="63" t="s">
        <v>799</v>
      </c>
      <c r="C2770" s="85"/>
      <c r="D2770" s="65"/>
      <c r="F2770" s="65"/>
      <c r="G2770" s="85" t="s">
        <v>2263</v>
      </c>
      <c r="H2770" s="85"/>
      <c r="I2770" s="85"/>
    </row>
    <row r="2771" spans="1:9" ht="100.8" x14ac:dyDescent="0.3">
      <c r="A2771" s="59"/>
      <c r="B2771" s="85" t="s">
        <v>547</v>
      </c>
      <c r="C2771" s="55"/>
      <c r="D2771" s="65"/>
      <c r="F2771" s="65"/>
      <c r="G2771" s="55" t="s">
        <v>2095</v>
      </c>
      <c r="H2771" s="55"/>
      <c r="I2771" s="55"/>
    </row>
    <row r="2772" spans="1:9" ht="57.6" x14ac:dyDescent="0.3">
      <c r="A2772" s="59"/>
      <c r="B2772" s="63" t="s">
        <v>797</v>
      </c>
      <c r="C2772" s="85"/>
      <c r="D2772" s="65"/>
      <c r="F2772" s="65"/>
      <c r="G2772" s="85" t="s">
        <v>2262</v>
      </c>
      <c r="H2772" s="85"/>
      <c r="I2772" s="85"/>
    </row>
    <row r="2773" spans="1:9" x14ac:dyDescent="0.3">
      <c r="A2773" s="59"/>
      <c r="B2773" s="63" t="s">
        <v>799</v>
      </c>
      <c r="C2773" s="85"/>
      <c r="D2773" s="65"/>
      <c r="F2773" s="65"/>
      <c r="G2773" s="85" t="s">
        <v>2263</v>
      </c>
      <c r="H2773" s="85"/>
      <c r="I2773" s="85"/>
    </row>
    <row r="2774" spans="1:9" ht="57.6" x14ac:dyDescent="0.3">
      <c r="A2774" s="59"/>
      <c r="B2774" s="85" t="s">
        <v>549</v>
      </c>
      <c r="C2774" s="55"/>
      <c r="D2774" s="65"/>
      <c r="F2774" s="65"/>
      <c r="G2774" s="66" t="s">
        <v>2096</v>
      </c>
      <c r="H2774" s="55"/>
      <c r="I2774" s="55"/>
    </row>
    <row r="2775" spans="1:9" ht="57.6" x14ac:dyDescent="0.3">
      <c r="A2775" s="59"/>
      <c r="B2775" s="63" t="s">
        <v>797</v>
      </c>
      <c r="C2775" s="85"/>
      <c r="D2775" s="65"/>
      <c r="F2775" s="65"/>
      <c r="G2775" s="85" t="s">
        <v>2262</v>
      </c>
      <c r="H2775" s="85"/>
      <c r="I2775" s="85"/>
    </row>
    <row r="2776" spans="1:9" x14ac:dyDescent="0.3">
      <c r="A2776" s="59"/>
      <c r="B2776" s="63" t="s">
        <v>799</v>
      </c>
      <c r="C2776" s="85"/>
      <c r="D2776" s="65"/>
      <c r="F2776" s="65"/>
      <c r="G2776" s="85" t="s">
        <v>2263</v>
      </c>
      <c r="H2776" s="85"/>
      <c r="I2776" s="85"/>
    </row>
    <row r="2777" spans="1:9" ht="72" x14ac:dyDescent="0.3">
      <c r="A2777" s="59"/>
      <c r="B2777" s="85" t="s">
        <v>551</v>
      </c>
      <c r="C2777" s="55"/>
      <c r="D2777" s="65"/>
      <c r="F2777" s="65"/>
      <c r="G2777" s="55" t="s">
        <v>2097</v>
      </c>
      <c r="H2777" s="55"/>
      <c r="I2777" s="55"/>
    </row>
    <row r="2778" spans="1:9" ht="57.6" x14ac:dyDescent="0.3">
      <c r="A2778" s="59"/>
      <c r="B2778" s="63" t="s">
        <v>797</v>
      </c>
      <c r="C2778" s="85"/>
      <c r="D2778" s="65"/>
      <c r="F2778" s="65"/>
      <c r="G2778" s="85" t="s">
        <v>2262</v>
      </c>
      <c r="H2778" s="85"/>
      <c r="I2778" s="85"/>
    </row>
    <row r="2779" spans="1:9" x14ac:dyDescent="0.3">
      <c r="A2779" s="59"/>
      <c r="B2779" s="63" t="s">
        <v>799</v>
      </c>
      <c r="C2779" s="85"/>
      <c r="D2779" s="65"/>
      <c r="F2779" s="65"/>
      <c r="G2779" s="85" t="s">
        <v>2263</v>
      </c>
      <c r="H2779" s="85"/>
      <c r="I2779" s="85"/>
    </row>
    <row r="2780" spans="1:9" ht="86.4" x14ac:dyDescent="0.3">
      <c r="A2780" s="59"/>
      <c r="B2780" s="63" t="s">
        <v>745</v>
      </c>
      <c r="C2780" s="55"/>
      <c r="D2780" s="65"/>
      <c r="F2780" s="65"/>
      <c r="G2780" s="66" t="s">
        <v>2234</v>
      </c>
      <c r="H2780" s="55"/>
      <c r="I2780" s="55"/>
    </row>
    <row r="2781" spans="1:9" ht="57.6" x14ac:dyDescent="0.3">
      <c r="A2781" s="59"/>
      <c r="B2781" s="63" t="s">
        <v>797</v>
      </c>
      <c r="C2781" s="85"/>
      <c r="D2781" s="65"/>
      <c r="F2781" s="65"/>
      <c r="G2781" s="85" t="s">
        <v>2262</v>
      </c>
      <c r="H2781" s="85"/>
      <c r="I2781" s="85"/>
    </row>
    <row r="2782" spans="1:9" x14ac:dyDescent="0.3">
      <c r="A2782" s="59"/>
      <c r="B2782" s="63" t="s">
        <v>799</v>
      </c>
      <c r="C2782" s="85"/>
      <c r="D2782" s="65"/>
      <c r="F2782" s="65"/>
      <c r="G2782" s="85" t="s">
        <v>2263</v>
      </c>
      <c r="H2782" s="85"/>
      <c r="I2782" s="85"/>
    </row>
    <row r="2783" spans="1:9" ht="57.6" x14ac:dyDescent="0.3">
      <c r="A2783" s="59"/>
      <c r="B2783" s="63" t="s">
        <v>747</v>
      </c>
      <c r="C2783" s="55"/>
      <c r="D2783" s="65"/>
      <c r="F2783" s="65"/>
      <c r="G2783" s="66" t="s">
        <v>2235</v>
      </c>
      <c r="H2783" s="55"/>
      <c r="I2783" s="55"/>
    </row>
    <row r="2784" spans="1:9" ht="57.6" x14ac:dyDescent="0.3">
      <c r="A2784" s="59"/>
      <c r="B2784" s="63" t="s">
        <v>797</v>
      </c>
      <c r="C2784" s="85"/>
      <c r="D2784" s="65"/>
      <c r="F2784" s="65"/>
      <c r="G2784" s="85" t="s">
        <v>2262</v>
      </c>
      <c r="H2784" s="85"/>
      <c r="I2784" s="85"/>
    </row>
    <row r="2785" spans="1:9" x14ac:dyDescent="0.3">
      <c r="A2785" s="59"/>
      <c r="B2785" s="63" t="s">
        <v>799</v>
      </c>
      <c r="C2785" s="85"/>
      <c r="D2785" s="65"/>
      <c r="F2785" s="65"/>
      <c r="G2785" s="85" t="s">
        <v>2263</v>
      </c>
      <c r="H2785" s="85"/>
      <c r="I2785" s="85"/>
    </row>
    <row r="2786" spans="1:9" ht="43.2" x14ac:dyDescent="0.3">
      <c r="A2786" s="59"/>
      <c r="B2786" s="63" t="s">
        <v>749</v>
      </c>
      <c r="C2786" s="55"/>
      <c r="D2786" s="65"/>
      <c r="F2786" s="65"/>
      <c r="G2786" s="66" t="s">
        <v>2236</v>
      </c>
      <c r="H2786" s="55"/>
      <c r="I2786" s="55"/>
    </row>
    <row r="2787" spans="1:9" ht="57.6" x14ac:dyDescent="0.3">
      <c r="A2787" s="59"/>
      <c r="B2787" s="63" t="s">
        <v>797</v>
      </c>
      <c r="C2787" s="85"/>
      <c r="D2787" s="65"/>
      <c r="F2787" s="65"/>
      <c r="G2787" s="85" t="s">
        <v>2262</v>
      </c>
      <c r="H2787" s="85"/>
      <c r="I2787" s="85"/>
    </row>
    <row r="2788" spans="1:9" x14ac:dyDescent="0.3">
      <c r="A2788" s="59"/>
      <c r="B2788" s="63" t="s">
        <v>799</v>
      </c>
      <c r="C2788" s="85"/>
      <c r="D2788" s="65"/>
      <c r="F2788" s="65"/>
      <c r="G2788" s="85" t="s">
        <v>2263</v>
      </c>
      <c r="H2788" s="85"/>
      <c r="I2788" s="85"/>
    </row>
    <row r="2789" spans="1:9" ht="115.2" x14ac:dyDescent="0.3">
      <c r="A2789" s="59">
        <v>309120000</v>
      </c>
      <c r="B2789" s="63"/>
      <c r="C2789" s="78"/>
      <c r="D2789" s="56"/>
      <c r="F2789" s="78" t="s">
        <v>2671</v>
      </c>
      <c r="G2789" s="78"/>
      <c r="H2789" s="78"/>
      <c r="I2789" s="56"/>
    </row>
    <row r="2790" spans="1:9" ht="72" x14ac:dyDescent="0.3">
      <c r="A2790" s="59"/>
      <c r="B2790" s="63" t="s">
        <v>558</v>
      </c>
      <c r="C2790" s="86"/>
      <c r="D2790" s="56"/>
      <c r="F2790" s="65"/>
      <c r="G2790" s="86" t="s">
        <v>2101</v>
      </c>
      <c r="H2790" s="86"/>
      <c r="I2790" s="56"/>
    </row>
    <row r="2791" spans="1:9" ht="72" x14ac:dyDescent="0.3">
      <c r="A2791" s="59"/>
      <c r="B2791" s="85" t="s">
        <v>560</v>
      </c>
      <c r="C2791" s="66"/>
      <c r="D2791" s="56"/>
      <c r="F2791" s="65"/>
      <c r="G2791" s="66" t="s">
        <v>2102</v>
      </c>
      <c r="H2791" s="66"/>
      <c r="I2791" s="56"/>
    </row>
    <row r="2792" spans="1:9" ht="72" x14ac:dyDescent="0.3">
      <c r="A2792" s="59"/>
      <c r="B2792" s="85" t="s">
        <v>562</v>
      </c>
      <c r="C2792" s="66"/>
      <c r="D2792" s="56"/>
      <c r="F2792" s="65"/>
      <c r="G2792" s="66" t="s">
        <v>2103</v>
      </c>
      <c r="H2792" s="66"/>
      <c r="I2792" s="56"/>
    </row>
    <row r="2793" spans="1:9" ht="72" x14ac:dyDescent="0.3">
      <c r="A2793" s="59"/>
      <c r="B2793" s="85" t="s">
        <v>564</v>
      </c>
      <c r="C2793" s="66"/>
      <c r="D2793" s="56"/>
      <c r="F2793" s="65"/>
      <c r="G2793" s="66" t="s">
        <v>2104</v>
      </c>
      <c r="H2793" s="66"/>
      <c r="I2793" s="56"/>
    </row>
    <row r="2794" spans="1:9" ht="86.4" x14ac:dyDescent="0.3">
      <c r="A2794" s="59"/>
      <c r="B2794" s="85" t="s">
        <v>566</v>
      </c>
      <c r="C2794" s="66"/>
      <c r="D2794" s="56"/>
      <c r="F2794" s="65"/>
      <c r="G2794" s="66" t="s">
        <v>2105</v>
      </c>
      <c r="H2794" s="66"/>
      <c r="I2794" s="56"/>
    </row>
    <row r="2795" spans="1:9" ht="72" x14ac:dyDescent="0.3">
      <c r="A2795" s="59"/>
      <c r="B2795" s="85" t="s">
        <v>568</v>
      </c>
      <c r="C2795" s="66"/>
      <c r="D2795" s="56"/>
      <c r="F2795" s="65"/>
      <c r="G2795" s="66" t="s">
        <v>2106</v>
      </c>
      <c r="H2795" s="66"/>
      <c r="I2795" s="56"/>
    </row>
    <row r="2796" spans="1:9" ht="57.6" x14ac:dyDescent="0.3">
      <c r="A2796" s="59"/>
      <c r="B2796" s="63" t="s">
        <v>752</v>
      </c>
      <c r="C2796" s="86"/>
      <c r="D2796" s="56"/>
      <c r="F2796" s="65"/>
      <c r="G2796" s="86" t="s">
        <v>2238</v>
      </c>
      <c r="H2796" s="86"/>
      <c r="I2796" s="56"/>
    </row>
    <row r="2797" spans="1:9" x14ac:dyDescent="0.3">
      <c r="A2797" s="59"/>
      <c r="B2797" s="63" t="s">
        <v>754</v>
      </c>
      <c r="C2797" s="66"/>
      <c r="D2797" s="56"/>
      <c r="F2797" s="65"/>
      <c r="G2797" s="66" t="s">
        <v>2239</v>
      </c>
      <c r="H2797" s="66"/>
      <c r="I2797" s="56"/>
    </row>
    <row r="2798" spans="1:9" ht="28.8" x14ac:dyDescent="0.3">
      <c r="A2798" s="59"/>
      <c r="B2798" s="63" t="s">
        <v>756</v>
      </c>
      <c r="C2798" s="66"/>
      <c r="D2798" s="56"/>
      <c r="F2798" s="65"/>
      <c r="G2798" s="66" t="s">
        <v>2240</v>
      </c>
      <c r="H2798" s="66"/>
      <c r="I2798" s="56"/>
    </row>
    <row r="2799" spans="1:9" ht="28.8" x14ac:dyDescent="0.3">
      <c r="A2799" s="59"/>
      <c r="B2799" s="63" t="s">
        <v>758</v>
      </c>
      <c r="C2799" s="66"/>
      <c r="D2799" s="56"/>
      <c r="F2799" s="65"/>
      <c r="G2799" s="66" t="s">
        <v>2241</v>
      </c>
      <c r="H2799" s="66"/>
      <c r="I2799" s="56"/>
    </row>
    <row r="2800" spans="1:9" x14ac:dyDescent="0.3">
      <c r="A2800" s="59"/>
      <c r="B2800" s="63" t="s">
        <v>760</v>
      </c>
      <c r="C2800" s="66"/>
      <c r="D2800" s="56"/>
      <c r="F2800" s="65"/>
      <c r="G2800" s="66" t="s">
        <v>2242</v>
      </c>
      <c r="H2800" s="66"/>
      <c r="I2800" s="56"/>
    </row>
    <row r="2801" spans="1:9" ht="28.8" x14ac:dyDescent="0.3">
      <c r="A2801" s="59"/>
      <c r="B2801" s="63" t="s">
        <v>762</v>
      </c>
      <c r="C2801" s="66"/>
      <c r="D2801" s="56"/>
      <c r="F2801" s="65"/>
      <c r="G2801" s="66" t="s">
        <v>2243</v>
      </c>
      <c r="H2801" s="66"/>
      <c r="I2801" s="56"/>
    </row>
    <row r="2802" spans="1:9" ht="43.2" x14ac:dyDescent="0.3">
      <c r="A2802" s="59"/>
      <c r="B2802" s="63" t="s">
        <v>764</v>
      </c>
      <c r="C2802" s="86"/>
      <c r="D2802" s="56"/>
      <c r="F2802" s="65"/>
      <c r="G2802" s="86" t="s">
        <v>2244</v>
      </c>
      <c r="H2802" s="86"/>
      <c r="I2802" s="56"/>
    </row>
    <row r="2803" spans="1:9" x14ac:dyDescent="0.3">
      <c r="A2803" s="59"/>
      <c r="B2803" s="63" t="s">
        <v>766</v>
      </c>
      <c r="C2803" s="66"/>
      <c r="D2803" s="56"/>
      <c r="F2803" s="65"/>
      <c r="G2803" s="66" t="s">
        <v>2245</v>
      </c>
      <c r="H2803" s="66"/>
      <c r="I2803" s="56"/>
    </row>
    <row r="2804" spans="1:9" ht="28.8" x14ac:dyDescent="0.3">
      <c r="A2804" s="59"/>
      <c r="B2804" s="63" t="s">
        <v>768</v>
      </c>
      <c r="C2804" s="66"/>
      <c r="D2804" s="56"/>
      <c r="F2804" s="65"/>
      <c r="G2804" s="66" t="s">
        <v>2246</v>
      </c>
      <c r="H2804" s="66"/>
      <c r="I2804" s="56"/>
    </row>
    <row r="2805" spans="1:9" x14ac:dyDescent="0.3">
      <c r="A2805" s="59"/>
      <c r="B2805" s="63" t="s">
        <v>770</v>
      </c>
      <c r="C2805" s="66"/>
      <c r="D2805" s="56"/>
      <c r="F2805" s="65"/>
      <c r="G2805" s="66" t="s">
        <v>2672</v>
      </c>
      <c r="H2805" s="66"/>
      <c r="I2805" s="56"/>
    </row>
    <row r="2806" spans="1:9" ht="72" x14ac:dyDescent="0.3">
      <c r="A2806" s="59"/>
      <c r="B2806" s="63" t="s">
        <v>771</v>
      </c>
      <c r="C2806" s="86"/>
      <c r="D2806" s="56"/>
      <c r="F2806" s="65"/>
      <c r="G2806" s="86" t="s">
        <v>2248</v>
      </c>
      <c r="H2806" s="86"/>
      <c r="I2806" s="56"/>
    </row>
    <row r="2807" spans="1:9" ht="28.8" x14ac:dyDescent="0.3">
      <c r="A2807" s="59"/>
      <c r="B2807" s="63" t="s">
        <v>773</v>
      </c>
      <c r="C2807" s="66"/>
      <c r="D2807" s="56"/>
      <c r="F2807" s="65"/>
      <c r="G2807" s="66" t="s">
        <v>2249</v>
      </c>
      <c r="H2807" s="66"/>
      <c r="I2807" s="56"/>
    </row>
    <row r="2808" spans="1:9" ht="28.8" x14ac:dyDescent="0.3">
      <c r="A2808" s="59"/>
      <c r="B2808" s="63" t="s">
        <v>775</v>
      </c>
      <c r="C2808" s="66"/>
      <c r="D2808" s="56"/>
      <c r="F2808" s="65"/>
      <c r="G2808" s="66" t="s">
        <v>2250</v>
      </c>
      <c r="H2808" s="66"/>
      <c r="I2808" s="56"/>
    </row>
    <row r="2809" spans="1:9" ht="129.6" x14ac:dyDescent="0.3">
      <c r="A2809" s="59">
        <v>309200000</v>
      </c>
      <c r="B2809" s="63"/>
      <c r="C2809" s="101"/>
      <c r="D2809" s="56"/>
      <c r="F2809" s="101" t="s">
        <v>2673</v>
      </c>
      <c r="G2809" s="101"/>
      <c r="H2809" s="101"/>
      <c r="I2809" s="56"/>
    </row>
    <row r="2810" spans="1:9" ht="158.4" x14ac:dyDescent="0.3">
      <c r="A2810" s="59">
        <v>309210000</v>
      </c>
      <c r="B2810" s="63"/>
      <c r="C2810" s="101"/>
      <c r="D2810" s="56"/>
      <c r="F2810" s="101" t="s">
        <v>2674</v>
      </c>
      <c r="G2810" s="101"/>
      <c r="H2810" s="101"/>
      <c r="I2810" s="56"/>
    </row>
    <row r="2811" spans="1:9" ht="115.2" x14ac:dyDescent="0.3">
      <c r="A2811" s="59"/>
      <c r="B2811" s="63" t="s">
        <v>1310</v>
      </c>
      <c r="C2811" s="102"/>
      <c r="D2811" s="56"/>
      <c r="F2811" s="65"/>
      <c r="G2811" s="102" t="s">
        <v>2569</v>
      </c>
      <c r="H2811" s="102"/>
      <c r="I2811" s="56"/>
    </row>
    <row r="2812" spans="1:9" ht="57.6" x14ac:dyDescent="0.3">
      <c r="A2812" s="59"/>
      <c r="B2812" s="63" t="s">
        <v>1327</v>
      </c>
      <c r="C2812" s="102"/>
      <c r="D2812" s="56"/>
      <c r="F2812" s="65"/>
      <c r="G2812" s="102" t="s">
        <v>2579</v>
      </c>
      <c r="H2812" s="102"/>
      <c r="I2812" s="56"/>
    </row>
    <row r="2813" spans="1:9" ht="86.4" x14ac:dyDescent="0.3">
      <c r="A2813" s="59"/>
      <c r="B2813" s="63" t="s">
        <v>1318</v>
      </c>
      <c r="C2813" s="102"/>
      <c r="D2813" s="56"/>
      <c r="F2813" s="65"/>
      <c r="G2813" s="102" t="s">
        <v>2570</v>
      </c>
      <c r="H2813" s="102"/>
      <c r="I2813" s="56"/>
    </row>
    <row r="2814" spans="1:9" ht="57.6" x14ac:dyDescent="0.3">
      <c r="A2814" s="59"/>
      <c r="B2814" s="63" t="s">
        <v>1327</v>
      </c>
      <c r="C2814" s="102"/>
      <c r="D2814" s="56"/>
      <c r="F2814" s="65"/>
      <c r="G2814" s="102" t="s">
        <v>2579</v>
      </c>
      <c r="H2814" s="102"/>
      <c r="I2814" s="56"/>
    </row>
    <row r="2815" spans="1:9" ht="129.6" x14ac:dyDescent="0.3">
      <c r="A2815" s="59">
        <v>309210100</v>
      </c>
      <c r="B2815" s="63"/>
      <c r="C2815" s="78"/>
      <c r="D2815" s="56"/>
      <c r="F2815" s="78" t="s">
        <v>2675</v>
      </c>
      <c r="G2815" s="78"/>
      <c r="H2815" s="78"/>
      <c r="I2815" s="56"/>
    </row>
    <row r="2816" spans="1:9" ht="100.8" x14ac:dyDescent="0.3">
      <c r="A2816" s="59"/>
      <c r="B2816" s="63" t="s">
        <v>1029</v>
      </c>
      <c r="C2816" s="64"/>
      <c r="D2816" s="56"/>
      <c r="F2816" s="65"/>
      <c r="G2816" s="64" t="s">
        <v>2387</v>
      </c>
      <c r="H2816" s="64"/>
      <c r="I2816" s="56"/>
    </row>
    <row r="2817" spans="1:9" ht="72" x14ac:dyDescent="0.3">
      <c r="A2817" s="59"/>
      <c r="B2817" s="63" t="s">
        <v>1031</v>
      </c>
      <c r="C2817" s="64"/>
      <c r="D2817" s="56"/>
      <c r="F2817" s="99"/>
      <c r="G2817" s="66" t="s">
        <v>2388</v>
      </c>
      <c r="H2817" s="64"/>
      <c r="I2817" s="56"/>
    </row>
    <row r="2818" spans="1:9" ht="100.8" x14ac:dyDescent="0.3">
      <c r="A2818" s="59"/>
      <c r="B2818" s="63" t="s">
        <v>1033</v>
      </c>
      <c r="C2818" s="66"/>
      <c r="D2818" s="56"/>
      <c r="F2818" s="65"/>
      <c r="G2818" s="66" t="s">
        <v>2389</v>
      </c>
      <c r="H2818" s="66"/>
      <c r="I2818" s="56"/>
    </row>
    <row r="2819" spans="1:9" ht="86.4" x14ac:dyDescent="0.3">
      <c r="A2819" s="59"/>
      <c r="B2819" s="63" t="s">
        <v>1035</v>
      </c>
      <c r="C2819" s="66"/>
      <c r="D2819" s="56"/>
      <c r="F2819" s="65"/>
      <c r="G2819" s="66" t="s">
        <v>2390</v>
      </c>
      <c r="H2819" s="66"/>
      <c r="I2819" s="56"/>
    </row>
    <row r="2820" spans="1:9" ht="144" x14ac:dyDescent="0.3">
      <c r="A2820" s="59"/>
      <c r="B2820" s="63" t="s">
        <v>1037</v>
      </c>
      <c r="C2820" s="66"/>
      <c r="D2820" s="56"/>
      <c r="F2820" s="65"/>
      <c r="G2820" s="66" t="s">
        <v>2391</v>
      </c>
      <c r="H2820" s="66"/>
      <c r="I2820" s="56"/>
    </row>
    <row r="2821" spans="1:9" ht="129.6" x14ac:dyDescent="0.3">
      <c r="A2821" s="59"/>
      <c r="B2821" s="63" t="s">
        <v>1039</v>
      </c>
      <c r="C2821" s="66"/>
      <c r="D2821" s="56"/>
      <c r="F2821" s="65"/>
      <c r="G2821" s="66" t="s">
        <v>2392</v>
      </c>
      <c r="H2821" s="66"/>
      <c r="I2821" s="56"/>
    </row>
    <row r="2822" spans="1:9" ht="72" x14ac:dyDescent="0.3">
      <c r="A2822" s="59"/>
      <c r="B2822" s="63" t="s">
        <v>1041</v>
      </c>
      <c r="C2822" s="66"/>
      <c r="D2822" s="56"/>
      <c r="F2822" s="65"/>
      <c r="G2822" s="66" t="s">
        <v>2393</v>
      </c>
      <c r="H2822" s="66"/>
      <c r="I2822" s="56"/>
    </row>
    <row r="2823" spans="1:9" ht="100.8" x14ac:dyDescent="0.3">
      <c r="A2823" s="59"/>
      <c r="B2823" s="63" t="s">
        <v>1043</v>
      </c>
      <c r="C2823" s="66"/>
      <c r="D2823" s="56"/>
      <c r="F2823" s="65"/>
      <c r="G2823" s="66" t="s">
        <v>2394</v>
      </c>
      <c r="H2823" s="66"/>
      <c r="I2823" s="56"/>
    </row>
    <row r="2824" spans="1:9" ht="129.6" x14ac:dyDescent="0.3">
      <c r="A2824" s="59"/>
      <c r="B2824" s="63" t="s">
        <v>1055</v>
      </c>
      <c r="C2824" s="86"/>
      <c r="D2824" s="56"/>
      <c r="F2824" s="65"/>
      <c r="G2824" s="86" t="s">
        <v>2402</v>
      </c>
      <c r="H2824" s="86"/>
      <c r="I2824" s="56"/>
    </row>
    <row r="2825" spans="1:9" ht="100.8" x14ac:dyDescent="0.3">
      <c r="A2825" s="59"/>
      <c r="B2825" s="63" t="s">
        <v>1033</v>
      </c>
      <c r="C2825" s="55"/>
      <c r="D2825" s="56"/>
      <c r="F2825" s="65"/>
      <c r="G2825" s="66" t="s">
        <v>2389</v>
      </c>
      <c r="H2825" s="55"/>
      <c r="I2825" s="56"/>
    </row>
    <row r="2826" spans="1:9" ht="57.6" x14ac:dyDescent="0.3">
      <c r="A2826" s="59"/>
      <c r="B2826" s="63" t="s">
        <v>797</v>
      </c>
      <c r="C2826" s="85"/>
      <c r="D2826" s="56"/>
      <c r="F2826" s="65"/>
      <c r="G2826" s="85" t="s">
        <v>2262</v>
      </c>
      <c r="H2826" s="85"/>
      <c r="I2826" s="56"/>
    </row>
    <row r="2827" spans="1:9" x14ac:dyDescent="0.3">
      <c r="A2827" s="59"/>
      <c r="B2827" s="63" t="s">
        <v>799</v>
      </c>
      <c r="C2827" s="85"/>
      <c r="D2827" s="56"/>
      <c r="F2827" s="65"/>
      <c r="G2827" s="85" t="s">
        <v>2263</v>
      </c>
      <c r="H2827" s="85"/>
      <c r="I2827" s="56"/>
    </row>
    <row r="2828" spans="1:9" ht="86.4" x14ac:dyDescent="0.3">
      <c r="A2828" s="59"/>
      <c r="B2828" s="63" t="s">
        <v>1035</v>
      </c>
      <c r="C2828" s="55"/>
      <c r="D2828" s="56"/>
      <c r="F2828" s="65"/>
      <c r="G2828" s="66" t="s">
        <v>2390</v>
      </c>
      <c r="H2828" s="55"/>
      <c r="I2828" s="56"/>
    </row>
    <row r="2829" spans="1:9" ht="57.6" x14ac:dyDescent="0.3">
      <c r="A2829" s="59"/>
      <c r="B2829" s="63" t="s">
        <v>797</v>
      </c>
      <c r="C2829" s="85"/>
      <c r="D2829" s="56"/>
      <c r="F2829" s="65"/>
      <c r="G2829" s="85" t="s">
        <v>2262</v>
      </c>
      <c r="H2829" s="85"/>
      <c r="I2829" s="56"/>
    </row>
    <row r="2830" spans="1:9" x14ac:dyDescent="0.3">
      <c r="A2830" s="59"/>
      <c r="B2830" s="63" t="s">
        <v>799</v>
      </c>
      <c r="C2830" s="85"/>
      <c r="D2830" s="56"/>
      <c r="F2830" s="65"/>
      <c r="G2830" s="85" t="s">
        <v>2263</v>
      </c>
      <c r="H2830" s="85"/>
      <c r="I2830" s="56"/>
    </row>
    <row r="2831" spans="1:9" ht="144" x14ac:dyDescent="0.3">
      <c r="A2831" s="59"/>
      <c r="B2831" s="63" t="s">
        <v>1037</v>
      </c>
      <c r="C2831" s="55"/>
      <c r="D2831" s="56"/>
      <c r="F2831" s="65"/>
      <c r="G2831" s="66" t="s">
        <v>2391</v>
      </c>
      <c r="H2831" s="55"/>
      <c r="I2831" s="56"/>
    </row>
    <row r="2832" spans="1:9" ht="57.6" x14ac:dyDescent="0.3">
      <c r="A2832" s="59"/>
      <c r="B2832" s="63" t="s">
        <v>797</v>
      </c>
      <c r="C2832" s="85"/>
      <c r="D2832" s="56"/>
      <c r="F2832" s="65"/>
      <c r="G2832" s="85" t="s">
        <v>2262</v>
      </c>
      <c r="H2832" s="85"/>
      <c r="I2832" s="56"/>
    </row>
    <row r="2833" spans="1:9" x14ac:dyDescent="0.3">
      <c r="A2833" s="59"/>
      <c r="B2833" s="63" t="s">
        <v>799</v>
      </c>
      <c r="C2833" s="85"/>
      <c r="D2833" s="56"/>
      <c r="F2833" s="65"/>
      <c r="G2833" s="85" t="s">
        <v>2263</v>
      </c>
      <c r="H2833" s="85"/>
      <c r="I2833" s="56"/>
    </row>
    <row r="2834" spans="1:9" ht="129.6" x14ac:dyDescent="0.3">
      <c r="A2834" s="59"/>
      <c r="B2834" s="63" t="s">
        <v>1039</v>
      </c>
      <c r="C2834" s="55"/>
      <c r="D2834" s="56"/>
      <c r="F2834" s="65"/>
      <c r="G2834" s="66" t="s">
        <v>2392</v>
      </c>
      <c r="H2834" s="55"/>
      <c r="I2834" s="56"/>
    </row>
    <row r="2835" spans="1:9" ht="57.6" x14ac:dyDescent="0.3">
      <c r="A2835" s="59"/>
      <c r="B2835" s="63" t="s">
        <v>797</v>
      </c>
      <c r="C2835" s="85"/>
      <c r="D2835" s="56"/>
      <c r="F2835" s="65"/>
      <c r="G2835" s="85" t="s">
        <v>2262</v>
      </c>
      <c r="H2835" s="85"/>
      <c r="I2835" s="56"/>
    </row>
    <row r="2836" spans="1:9" x14ac:dyDescent="0.3">
      <c r="A2836" s="59"/>
      <c r="B2836" s="63" t="s">
        <v>799</v>
      </c>
      <c r="C2836" s="85"/>
      <c r="D2836" s="56"/>
      <c r="F2836" s="65"/>
      <c r="G2836" s="85" t="s">
        <v>2263</v>
      </c>
      <c r="H2836" s="85"/>
      <c r="I2836" s="56"/>
    </row>
    <row r="2837" spans="1:9" ht="72" x14ac:dyDescent="0.3">
      <c r="A2837" s="59"/>
      <c r="B2837" s="63" t="s">
        <v>1041</v>
      </c>
      <c r="C2837" s="55"/>
      <c r="D2837" s="56"/>
      <c r="F2837" s="65"/>
      <c r="G2837" s="66" t="s">
        <v>2393</v>
      </c>
      <c r="H2837" s="55"/>
      <c r="I2837" s="56"/>
    </row>
    <row r="2838" spans="1:9" ht="57.6" x14ac:dyDescent="0.3">
      <c r="A2838" s="59"/>
      <c r="B2838" s="63" t="s">
        <v>797</v>
      </c>
      <c r="C2838" s="85"/>
      <c r="D2838" s="56"/>
      <c r="F2838" s="65"/>
      <c r="G2838" s="85" t="s">
        <v>2262</v>
      </c>
      <c r="H2838" s="85"/>
      <c r="I2838" s="56"/>
    </row>
    <row r="2839" spans="1:9" x14ac:dyDescent="0.3">
      <c r="A2839" s="59"/>
      <c r="B2839" s="63" t="s">
        <v>799</v>
      </c>
      <c r="C2839" s="85"/>
      <c r="D2839" s="56"/>
      <c r="F2839" s="65"/>
      <c r="G2839" s="85" t="s">
        <v>2263</v>
      </c>
      <c r="H2839" s="85"/>
      <c r="I2839" s="56"/>
    </row>
    <row r="2840" spans="1:9" ht="100.8" x14ac:dyDescent="0.3">
      <c r="A2840" s="59"/>
      <c r="B2840" s="63" t="s">
        <v>1043</v>
      </c>
      <c r="C2840" s="55"/>
      <c r="D2840" s="56"/>
      <c r="F2840" s="65"/>
      <c r="G2840" s="66" t="s">
        <v>2394</v>
      </c>
      <c r="H2840" s="55"/>
      <c r="I2840" s="56"/>
    </row>
    <row r="2841" spans="1:9" ht="57.6" x14ac:dyDescent="0.3">
      <c r="A2841" s="59"/>
      <c r="B2841" s="63" t="s">
        <v>797</v>
      </c>
      <c r="C2841" s="85"/>
      <c r="D2841" s="56"/>
      <c r="F2841" s="65"/>
      <c r="G2841" s="85" t="s">
        <v>2262</v>
      </c>
      <c r="H2841" s="85"/>
      <c r="I2841" s="56"/>
    </row>
    <row r="2842" spans="1:9" x14ac:dyDescent="0.3">
      <c r="A2842" s="59"/>
      <c r="B2842" s="63" t="s">
        <v>799</v>
      </c>
      <c r="C2842" s="85"/>
      <c r="D2842" s="56"/>
      <c r="F2842" s="65"/>
      <c r="G2842" s="85" t="s">
        <v>2263</v>
      </c>
      <c r="H2842" s="85"/>
      <c r="I2842" s="56"/>
    </row>
    <row r="2843" spans="1:9" ht="129.6" x14ac:dyDescent="0.3">
      <c r="A2843" s="59">
        <v>309210200</v>
      </c>
      <c r="B2843" s="63"/>
      <c r="C2843" s="78"/>
      <c r="D2843" s="56"/>
      <c r="F2843" s="78" t="s">
        <v>2676</v>
      </c>
      <c r="G2843" s="78"/>
      <c r="H2843" s="78"/>
      <c r="I2843" s="56"/>
    </row>
    <row r="2844" spans="1:9" ht="100.8" x14ac:dyDescent="0.3">
      <c r="A2844" s="59"/>
      <c r="B2844" s="63" t="s">
        <v>1029</v>
      </c>
      <c r="C2844" s="64"/>
      <c r="D2844" s="56"/>
      <c r="F2844" s="65"/>
      <c r="G2844" s="64" t="s">
        <v>2387</v>
      </c>
      <c r="H2844" s="64"/>
      <c r="I2844" s="56"/>
    </row>
    <row r="2845" spans="1:9" ht="72" x14ac:dyDescent="0.3">
      <c r="A2845" s="59"/>
      <c r="B2845" s="63" t="s">
        <v>1031</v>
      </c>
      <c r="C2845" s="64"/>
      <c r="D2845" s="56"/>
      <c r="F2845" s="99"/>
      <c r="G2845" s="66" t="s">
        <v>2388</v>
      </c>
      <c r="H2845" s="64"/>
      <c r="I2845" s="56"/>
    </row>
    <row r="2846" spans="1:9" ht="100.8" x14ac:dyDescent="0.3">
      <c r="A2846" s="59"/>
      <c r="B2846" s="63" t="s">
        <v>1033</v>
      </c>
      <c r="C2846" s="66"/>
      <c r="D2846" s="56"/>
      <c r="F2846" s="65"/>
      <c r="G2846" s="66" t="s">
        <v>2389</v>
      </c>
      <c r="H2846" s="66"/>
      <c r="I2846" s="56"/>
    </row>
    <row r="2847" spans="1:9" ht="86.4" x14ac:dyDescent="0.3">
      <c r="A2847" s="59"/>
      <c r="B2847" s="63" t="s">
        <v>1035</v>
      </c>
      <c r="C2847" s="66"/>
      <c r="D2847" s="56"/>
      <c r="F2847" s="65"/>
      <c r="G2847" s="66" t="s">
        <v>2390</v>
      </c>
      <c r="H2847" s="66"/>
      <c r="I2847" s="56"/>
    </row>
    <row r="2848" spans="1:9" ht="144" x14ac:dyDescent="0.3">
      <c r="A2848" s="59"/>
      <c r="B2848" s="63" t="s">
        <v>1037</v>
      </c>
      <c r="C2848" s="66"/>
      <c r="D2848" s="56"/>
      <c r="F2848" s="65"/>
      <c r="G2848" s="66" t="s">
        <v>2391</v>
      </c>
      <c r="H2848" s="66"/>
      <c r="I2848" s="56"/>
    </row>
    <row r="2849" spans="1:9" ht="129.6" x14ac:dyDescent="0.3">
      <c r="A2849" s="59"/>
      <c r="B2849" s="63" t="s">
        <v>1039</v>
      </c>
      <c r="C2849" s="66"/>
      <c r="D2849" s="56"/>
      <c r="F2849" s="65"/>
      <c r="G2849" s="66" t="s">
        <v>2392</v>
      </c>
      <c r="H2849" s="66"/>
      <c r="I2849" s="56"/>
    </row>
    <row r="2850" spans="1:9" ht="72" x14ac:dyDescent="0.3">
      <c r="A2850" s="59"/>
      <c r="B2850" s="63" t="s">
        <v>1041</v>
      </c>
      <c r="C2850" s="66"/>
      <c r="D2850" s="56"/>
      <c r="F2850" s="65"/>
      <c r="G2850" s="66" t="s">
        <v>2393</v>
      </c>
      <c r="H2850" s="66"/>
      <c r="I2850" s="56"/>
    </row>
    <row r="2851" spans="1:9" ht="100.8" x14ac:dyDescent="0.3">
      <c r="A2851" s="59"/>
      <c r="B2851" s="63" t="s">
        <v>1043</v>
      </c>
      <c r="C2851" s="66"/>
      <c r="D2851" s="56"/>
      <c r="F2851" s="65"/>
      <c r="G2851" s="66" t="s">
        <v>2394</v>
      </c>
      <c r="H2851" s="66"/>
      <c r="I2851" s="56"/>
    </row>
    <row r="2852" spans="1:9" ht="129.6" x14ac:dyDescent="0.3">
      <c r="A2852" s="59"/>
      <c r="B2852" s="63" t="s">
        <v>1055</v>
      </c>
      <c r="C2852" s="86"/>
      <c r="D2852" s="56"/>
      <c r="F2852" s="65"/>
      <c r="G2852" s="86" t="s">
        <v>2402</v>
      </c>
      <c r="H2852" s="86"/>
      <c r="I2852" s="56"/>
    </row>
    <row r="2853" spans="1:9" ht="100.8" x14ac:dyDescent="0.3">
      <c r="A2853" s="59"/>
      <c r="B2853" s="63" t="s">
        <v>1033</v>
      </c>
      <c r="C2853" s="55"/>
      <c r="D2853" s="56"/>
      <c r="F2853" s="65"/>
      <c r="G2853" s="66" t="s">
        <v>2389</v>
      </c>
      <c r="H2853" s="55"/>
      <c r="I2853" s="56"/>
    </row>
    <row r="2854" spans="1:9" ht="57.6" x14ac:dyDescent="0.3">
      <c r="A2854" s="59"/>
      <c r="B2854" s="63" t="s">
        <v>797</v>
      </c>
      <c r="C2854" s="85"/>
      <c r="D2854" s="56"/>
      <c r="F2854" s="65"/>
      <c r="G2854" s="85" t="s">
        <v>2262</v>
      </c>
      <c r="H2854" s="85"/>
      <c r="I2854" s="56"/>
    </row>
    <row r="2855" spans="1:9" x14ac:dyDescent="0.3">
      <c r="A2855" s="59"/>
      <c r="B2855" s="63" t="s">
        <v>799</v>
      </c>
      <c r="C2855" s="85"/>
      <c r="D2855" s="56"/>
      <c r="F2855" s="65"/>
      <c r="G2855" s="85" t="s">
        <v>2263</v>
      </c>
      <c r="H2855" s="85"/>
      <c r="I2855" s="56"/>
    </row>
    <row r="2856" spans="1:9" ht="86.4" x14ac:dyDescent="0.3">
      <c r="A2856" s="59"/>
      <c r="B2856" s="63" t="s">
        <v>1035</v>
      </c>
      <c r="C2856" s="55"/>
      <c r="D2856" s="56"/>
      <c r="F2856" s="65"/>
      <c r="G2856" s="66" t="s">
        <v>2390</v>
      </c>
      <c r="H2856" s="55"/>
      <c r="I2856" s="56"/>
    </row>
    <row r="2857" spans="1:9" ht="57.6" x14ac:dyDescent="0.3">
      <c r="A2857" s="59"/>
      <c r="B2857" s="63" t="s">
        <v>797</v>
      </c>
      <c r="C2857" s="85"/>
      <c r="D2857" s="56"/>
      <c r="F2857" s="65"/>
      <c r="G2857" s="85" t="s">
        <v>2262</v>
      </c>
      <c r="H2857" s="85"/>
      <c r="I2857" s="56"/>
    </row>
    <row r="2858" spans="1:9" x14ac:dyDescent="0.3">
      <c r="A2858" s="59"/>
      <c r="B2858" s="63" t="s">
        <v>799</v>
      </c>
      <c r="C2858" s="85"/>
      <c r="D2858" s="56"/>
      <c r="F2858" s="65"/>
      <c r="G2858" s="85" t="s">
        <v>2263</v>
      </c>
      <c r="H2858" s="85"/>
      <c r="I2858" s="56"/>
    </row>
    <row r="2859" spans="1:9" ht="144" x14ac:dyDescent="0.3">
      <c r="A2859" s="59"/>
      <c r="B2859" s="63" t="s">
        <v>1037</v>
      </c>
      <c r="C2859" s="55"/>
      <c r="D2859" s="56"/>
      <c r="F2859" s="65"/>
      <c r="G2859" s="66" t="s">
        <v>2391</v>
      </c>
      <c r="H2859" s="55"/>
      <c r="I2859" s="56"/>
    </row>
    <row r="2860" spans="1:9" ht="57.6" x14ac:dyDescent="0.3">
      <c r="A2860" s="59"/>
      <c r="B2860" s="63" t="s">
        <v>797</v>
      </c>
      <c r="C2860" s="85"/>
      <c r="D2860" s="56"/>
      <c r="F2860" s="65"/>
      <c r="G2860" s="85" t="s">
        <v>2262</v>
      </c>
      <c r="H2860" s="85"/>
      <c r="I2860" s="56"/>
    </row>
    <row r="2861" spans="1:9" x14ac:dyDescent="0.3">
      <c r="A2861" s="59"/>
      <c r="B2861" s="63" t="s">
        <v>799</v>
      </c>
      <c r="C2861" s="85"/>
      <c r="D2861" s="56"/>
      <c r="F2861" s="65"/>
      <c r="G2861" s="85" t="s">
        <v>2263</v>
      </c>
      <c r="H2861" s="85"/>
      <c r="I2861" s="56"/>
    </row>
    <row r="2862" spans="1:9" ht="129.6" x14ac:dyDescent="0.3">
      <c r="A2862" s="59"/>
      <c r="B2862" s="63" t="s">
        <v>1039</v>
      </c>
      <c r="C2862" s="55"/>
      <c r="D2862" s="56"/>
      <c r="F2862" s="65"/>
      <c r="G2862" s="66" t="s">
        <v>2392</v>
      </c>
      <c r="H2862" s="55"/>
      <c r="I2862" s="56"/>
    </row>
    <row r="2863" spans="1:9" ht="57.6" x14ac:dyDescent="0.3">
      <c r="A2863" s="59"/>
      <c r="B2863" s="63" t="s">
        <v>797</v>
      </c>
      <c r="C2863" s="85"/>
      <c r="D2863" s="56"/>
      <c r="F2863" s="65"/>
      <c r="G2863" s="85" t="s">
        <v>2262</v>
      </c>
      <c r="H2863" s="85"/>
      <c r="I2863" s="56"/>
    </row>
    <row r="2864" spans="1:9" x14ac:dyDescent="0.3">
      <c r="A2864" s="59"/>
      <c r="B2864" s="63" t="s">
        <v>799</v>
      </c>
      <c r="C2864" s="85"/>
      <c r="D2864" s="56"/>
      <c r="F2864" s="65"/>
      <c r="G2864" s="85" t="s">
        <v>2263</v>
      </c>
      <c r="H2864" s="85"/>
      <c r="I2864" s="56"/>
    </row>
    <row r="2865" spans="1:9" ht="72" x14ac:dyDescent="0.3">
      <c r="A2865" s="59"/>
      <c r="B2865" s="63" t="s">
        <v>1041</v>
      </c>
      <c r="C2865" s="55"/>
      <c r="D2865" s="56"/>
      <c r="F2865" s="65"/>
      <c r="G2865" s="66" t="s">
        <v>2393</v>
      </c>
      <c r="H2865" s="55"/>
      <c r="I2865" s="56"/>
    </row>
    <row r="2866" spans="1:9" ht="57.6" x14ac:dyDescent="0.3">
      <c r="A2866" s="59"/>
      <c r="B2866" s="63" t="s">
        <v>797</v>
      </c>
      <c r="C2866" s="85"/>
      <c r="D2866" s="56"/>
      <c r="F2866" s="65"/>
      <c r="G2866" s="85" t="s">
        <v>2262</v>
      </c>
      <c r="H2866" s="85"/>
      <c r="I2866" s="56"/>
    </row>
    <row r="2867" spans="1:9" x14ac:dyDescent="0.3">
      <c r="A2867" s="59"/>
      <c r="B2867" s="63" t="s">
        <v>799</v>
      </c>
      <c r="C2867" s="85"/>
      <c r="D2867" s="56"/>
      <c r="F2867" s="65"/>
      <c r="G2867" s="85" t="s">
        <v>2263</v>
      </c>
      <c r="H2867" s="85"/>
      <c r="I2867" s="56"/>
    </row>
    <row r="2868" spans="1:9" ht="100.8" x14ac:dyDescent="0.3">
      <c r="A2868" s="59"/>
      <c r="B2868" s="63" t="s">
        <v>1043</v>
      </c>
      <c r="C2868" s="55"/>
      <c r="D2868" s="56"/>
      <c r="F2868" s="65"/>
      <c r="G2868" s="66" t="s">
        <v>2394</v>
      </c>
      <c r="H2868" s="55"/>
      <c r="I2868" s="56"/>
    </row>
    <row r="2869" spans="1:9" ht="57.6" x14ac:dyDescent="0.3">
      <c r="A2869" s="59"/>
      <c r="B2869" s="63" t="s">
        <v>797</v>
      </c>
      <c r="C2869" s="85"/>
      <c r="D2869" s="56"/>
      <c r="F2869" s="65"/>
      <c r="G2869" s="85" t="s">
        <v>2262</v>
      </c>
      <c r="H2869" s="85"/>
      <c r="I2869" s="56"/>
    </row>
    <row r="2870" spans="1:9" x14ac:dyDescent="0.3">
      <c r="A2870" s="59"/>
      <c r="B2870" s="63" t="s">
        <v>799</v>
      </c>
      <c r="C2870" s="85"/>
      <c r="D2870" s="56"/>
      <c r="F2870" s="65"/>
      <c r="G2870" s="85" t="s">
        <v>2263</v>
      </c>
      <c r="H2870" s="85"/>
      <c r="I2870" s="56"/>
    </row>
    <row r="2871" spans="1:9" ht="144" x14ac:dyDescent="0.3">
      <c r="A2871" s="59">
        <v>309210300</v>
      </c>
      <c r="B2871" s="63"/>
      <c r="C2871" s="78"/>
      <c r="D2871" s="56"/>
      <c r="F2871" s="78" t="s">
        <v>2677</v>
      </c>
      <c r="G2871" s="78"/>
      <c r="H2871" s="78"/>
      <c r="I2871" s="56"/>
    </row>
    <row r="2872" spans="1:9" ht="100.8" x14ac:dyDescent="0.3">
      <c r="A2872" s="59"/>
      <c r="B2872" s="63" t="s">
        <v>1029</v>
      </c>
      <c r="C2872" s="64"/>
      <c r="D2872" s="56"/>
      <c r="F2872" s="65"/>
      <c r="G2872" s="64" t="s">
        <v>2387</v>
      </c>
      <c r="H2872" s="64"/>
      <c r="I2872" s="56"/>
    </row>
    <row r="2873" spans="1:9" ht="72" x14ac:dyDescent="0.3">
      <c r="A2873" s="59"/>
      <c r="B2873" s="63" t="s">
        <v>1031</v>
      </c>
      <c r="C2873" s="64"/>
      <c r="D2873" s="56"/>
      <c r="F2873" s="99"/>
      <c r="G2873" s="66" t="s">
        <v>2388</v>
      </c>
      <c r="H2873" s="64"/>
      <c r="I2873" s="56"/>
    </row>
    <row r="2874" spans="1:9" ht="100.8" x14ac:dyDescent="0.3">
      <c r="A2874" s="59"/>
      <c r="B2874" s="63" t="s">
        <v>1033</v>
      </c>
      <c r="C2874" s="66"/>
      <c r="D2874" s="56"/>
      <c r="F2874" s="65"/>
      <c r="G2874" s="66" t="s">
        <v>2389</v>
      </c>
      <c r="H2874" s="66"/>
      <c r="I2874" s="56"/>
    </row>
    <row r="2875" spans="1:9" ht="86.4" x14ac:dyDescent="0.3">
      <c r="A2875" s="59"/>
      <c r="B2875" s="63" t="s">
        <v>1035</v>
      </c>
      <c r="C2875" s="66"/>
      <c r="D2875" s="56"/>
      <c r="F2875" s="65"/>
      <c r="G2875" s="66" t="s">
        <v>2390</v>
      </c>
      <c r="H2875" s="66"/>
      <c r="I2875" s="56"/>
    </row>
    <row r="2876" spans="1:9" ht="144" x14ac:dyDescent="0.3">
      <c r="A2876" s="59"/>
      <c r="B2876" s="63" t="s">
        <v>1037</v>
      </c>
      <c r="C2876" s="66"/>
      <c r="D2876" s="56"/>
      <c r="F2876" s="65"/>
      <c r="G2876" s="66" t="s">
        <v>2391</v>
      </c>
      <c r="H2876" s="66"/>
      <c r="I2876" s="56"/>
    </row>
    <row r="2877" spans="1:9" ht="129.6" x14ac:dyDescent="0.3">
      <c r="A2877" s="59"/>
      <c r="B2877" s="63" t="s">
        <v>1039</v>
      </c>
      <c r="C2877" s="66"/>
      <c r="D2877" s="56"/>
      <c r="F2877" s="65"/>
      <c r="G2877" s="66" t="s">
        <v>2392</v>
      </c>
      <c r="H2877" s="66"/>
      <c r="I2877" s="56"/>
    </row>
    <row r="2878" spans="1:9" ht="72" x14ac:dyDescent="0.3">
      <c r="A2878" s="59"/>
      <c r="B2878" s="63" t="s">
        <v>1041</v>
      </c>
      <c r="C2878" s="66"/>
      <c r="D2878" s="56"/>
      <c r="F2878" s="65"/>
      <c r="G2878" s="66" t="s">
        <v>2393</v>
      </c>
      <c r="H2878" s="66"/>
      <c r="I2878" s="56"/>
    </row>
    <row r="2879" spans="1:9" ht="100.8" x14ac:dyDescent="0.3">
      <c r="A2879" s="59"/>
      <c r="B2879" s="63" t="s">
        <v>1043</v>
      </c>
      <c r="C2879" s="66"/>
      <c r="D2879" s="56"/>
      <c r="F2879" s="65"/>
      <c r="G2879" s="66" t="s">
        <v>2394</v>
      </c>
      <c r="H2879" s="66"/>
      <c r="I2879" s="56"/>
    </row>
    <row r="2880" spans="1:9" ht="129.6" x14ac:dyDescent="0.3">
      <c r="A2880" s="59"/>
      <c r="B2880" s="63" t="s">
        <v>1055</v>
      </c>
      <c r="C2880" s="86"/>
      <c r="D2880" s="56"/>
      <c r="F2880" s="65"/>
      <c r="G2880" s="86" t="s">
        <v>2402</v>
      </c>
      <c r="H2880" s="86"/>
      <c r="I2880" s="56"/>
    </row>
    <row r="2881" spans="1:9" ht="100.8" x14ac:dyDescent="0.3">
      <c r="A2881" s="59"/>
      <c r="B2881" s="63" t="s">
        <v>1033</v>
      </c>
      <c r="C2881" s="55"/>
      <c r="D2881" s="56"/>
      <c r="F2881" s="65"/>
      <c r="G2881" s="66" t="s">
        <v>2389</v>
      </c>
      <c r="H2881" s="55"/>
      <c r="I2881" s="56"/>
    </row>
    <row r="2882" spans="1:9" ht="57.6" x14ac:dyDescent="0.3">
      <c r="A2882" s="59"/>
      <c r="B2882" s="63" t="s">
        <v>797</v>
      </c>
      <c r="C2882" s="85"/>
      <c r="D2882" s="56"/>
      <c r="F2882" s="65"/>
      <c r="G2882" s="85" t="s">
        <v>2262</v>
      </c>
      <c r="H2882" s="85"/>
      <c r="I2882" s="56"/>
    </row>
    <row r="2883" spans="1:9" x14ac:dyDescent="0.3">
      <c r="A2883" s="59"/>
      <c r="B2883" s="63" t="s">
        <v>799</v>
      </c>
      <c r="C2883" s="85"/>
      <c r="D2883" s="56"/>
      <c r="F2883" s="65"/>
      <c r="G2883" s="85" t="s">
        <v>2263</v>
      </c>
      <c r="H2883" s="85"/>
      <c r="I2883" s="56"/>
    </row>
    <row r="2884" spans="1:9" ht="86.4" x14ac:dyDescent="0.3">
      <c r="A2884" s="59"/>
      <c r="B2884" s="63" t="s">
        <v>1035</v>
      </c>
      <c r="C2884" s="55"/>
      <c r="D2884" s="56"/>
      <c r="F2884" s="65"/>
      <c r="G2884" s="66" t="s">
        <v>2390</v>
      </c>
      <c r="H2884" s="55"/>
      <c r="I2884" s="56"/>
    </row>
    <row r="2885" spans="1:9" ht="57.6" x14ac:dyDescent="0.3">
      <c r="A2885" s="59"/>
      <c r="B2885" s="63" t="s">
        <v>797</v>
      </c>
      <c r="C2885" s="85"/>
      <c r="D2885" s="56"/>
      <c r="F2885" s="65"/>
      <c r="G2885" s="85" t="s">
        <v>2262</v>
      </c>
      <c r="H2885" s="85"/>
      <c r="I2885" s="56"/>
    </row>
    <row r="2886" spans="1:9" x14ac:dyDescent="0.3">
      <c r="A2886" s="59"/>
      <c r="B2886" s="63" t="s">
        <v>799</v>
      </c>
      <c r="C2886" s="85"/>
      <c r="D2886" s="56"/>
      <c r="F2886" s="65"/>
      <c r="G2886" s="85" t="s">
        <v>2263</v>
      </c>
      <c r="H2886" s="85"/>
      <c r="I2886" s="56"/>
    </row>
    <row r="2887" spans="1:9" ht="144" x14ac:dyDescent="0.3">
      <c r="A2887" s="59"/>
      <c r="B2887" s="63" t="s">
        <v>1037</v>
      </c>
      <c r="C2887" s="55"/>
      <c r="D2887" s="56"/>
      <c r="F2887" s="65"/>
      <c r="G2887" s="66" t="s">
        <v>2391</v>
      </c>
      <c r="H2887" s="55"/>
      <c r="I2887" s="56"/>
    </row>
    <row r="2888" spans="1:9" ht="57.6" x14ac:dyDescent="0.3">
      <c r="A2888" s="59"/>
      <c r="B2888" s="63" t="s">
        <v>797</v>
      </c>
      <c r="C2888" s="85"/>
      <c r="D2888" s="56"/>
      <c r="F2888" s="65"/>
      <c r="G2888" s="85" t="s">
        <v>2262</v>
      </c>
      <c r="H2888" s="85"/>
      <c r="I2888" s="56"/>
    </row>
    <row r="2889" spans="1:9" x14ac:dyDescent="0.3">
      <c r="A2889" s="59"/>
      <c r="B2889" s="63" t="s">
        <v>799</v>
      </c>
      <c r="C2889" s="85"/>
      <c r="D2889" s="56"/>
      <c r="F2889" s="65"/>
      <c r="G2889" s="85" t="s">
        <v>2263</v>
      </c>
      <c r="H2889" s="85"/>
      <c r="I2889" s="56"/>
    </row>
    <row r="2890" spans="1:9" ht="129.6" x14ac:dyDescent="0.3">
      <c r="A2890" s="59"/>
      <c r="B2890" s="63" t="s">
        <v>1039</v>
      </c>
      <c r="C2890" s="55"/>
      <c r="D2890" s="56"/>
      <c r="F2890" s="65"/>
      <c r="G2890" s="66" t="s">
        <v>2392</v>
      </c>
      <c r="H2890" s="55"/>
      <c r="I2890" s="56"/>
    </row>
    <row r="2891" spans="1:9" ht="57.6" x14ac:dyDescent="0.3">
      <c r="A2891" s="59"/>
      <c r="B2891" s="63" t="s">
        <v>797</v>
      </c>
      <c r="C2891" s="85"/>
      <c r="D2891" s="56"/>
      <c r="F2891" s="65"/>
      <c r="G2891" s="85" t="s">
        <v>2262</v>
      </c>
      <c r="H2891" s="85"/>
      <c r="I2891" s="56"/>
    </row>
    <row r="2892" spans="1:9" x14ac:dyDescent="0.3">
      <c r="A2892" s="59"/>
      <c r="B2892" s="63" t="s">
        <v>799</v>
      </c>
      <c r="C2892" s="85"/>
      <c r="D2892" s="56"/>
      <c r="F2892" s="65"/>
      <c r="G2892" s="85" t="s">
        <v>2263</v>
      </c>
      <c r="H2892" s="85"/>
      <c r="I2892" s="56"/>
    </row>
    <row r="2893" spans="1:9" ht="72" x14ac:dyDescent="0.3">
      <c r="A2893" s="59"/>
      <c r="B2893" s="63" t="s">
        <v>1041</v>
      </c>
      <c r="C2893" s="55"/>
      <c r="D2893" s="56"/>
      <c r="F2893" s="65"/>
      <c r="G2893" s="66" t="s">
        <v>2393</v>
      </c>
      <c r="H2893" s="55"/>
      <c r="I2893" s="56"/>
    </row>
    <row r="2894" spans="1:9" ht="57.6" x14ac:dyDescent="0.3">
      <c r="A2894" s="59"/>
      <c r="B2894" s="63" t="s">
        <v>797</v>
      </c>
      <c r="C2894" s="85"/>
      <c r="D2894" s="56"/>
      <c r="F2894" s="65"/>
      <c r="G2894" s="85" t="s">
        <v>2262</v>
      </c>
      <c r="H2894" s="85"/>
      <c r="I2894" s="56"/>
    </row>
    <row r="2895" spans="1:9" x14ac:dyDescent="0.3">
      <c r="A2895" s="59"/>
      <c r="B2895" s="63" t="s">
        <v>799</v>
      </c>
      <c r="C2895" s="85"/>
      <c r="D2895" s="56"/>
      <c r="F2895" s="65"/>
      <c r="G2895" s="85" t="s">
        <v>2263</v>
      </c>
      <c r="H2895" s="85"/>
      <c r="I2895" s="56"/>
    </row>
    <row r="2896" spans="1:9" ht="100.8" x14ac:dyDescent="0.3">
      <c r="A2896" s="59"/>
      <c r="B2896" s="63" t="s">
        <v>1043</v>
      </c>
      <c r="C2896" s="55"/>
      <c r="D2896" s="56"/>
      <c r="F2896" s="65"/>
      <c r="G2896" s="66" t="s">
        <v>2394</v>
      </c>
      <c r="H2896" s="55"/>
      <c r="I2896" s="56"/>
    </row>
    <row r="2897" spans="1:9" ht="57.6" x14ac:dyDescent="0.3">
      <c r="A2897" s="59"/>
      <c r="B2897" s="63" t="s">
        <v>797</v>
      </c>
      <c r="C2897" s="85"/>
      <c r="D2897" s="56"/>
      <c r="F2897" s="65"/>
      <c r="G2897" s="85" t="s">
        <v>2262</v>
      </c>
      <c r="H2897" s="85"/>
      <c r="I2897" s="56"/>
    </row>
    <row r="2898" spans="1:9" x14ac:dyDescent="0.3">
      <c r="A2898" s="59"/>
      <c r="B2898" s="63" t="s">
        <v>799</v>
      </c>
      <c r="C2898" s="85"/>
      <c r="D2898" s="56"/>
      <c r="F2898" s="65"/>
      <c r="G2898" s="85" t="s">
        <v>2263</v>
      </c>
      <c r="H2898" s="85"/>
      <c r="I2898" s="56"/>
    </row>
    <row r="2899" spans="1:9" ht="115.2" x14ac:dyDescent="0.3">
      <c r="A2899" s="59">
        <v>309210400</v>
      </c>
      <c r="B2899" s="63"/>
      <c r="C2899" s="78"/>
      <c r="D2899" s="56"/>
      <c r="F2899" s="78" t="s">
        <v>2678</v>
      </c>
      <c r="G2899" s="78"/>
      <c r="H2899" s="78"/>
      <c r="I2899" s="56"/>
    </row>
    <row r="2900" spans="1:9" ht="100.8" x14ac:dyDescent="0.3">
      <c r="A2900" s="59"/>
      <c r="B2900" s="63" t="s">
        <v>1029</v>
      </c>
      <c r="C2900" s="64"/>
      <c r="D2900" s="56"/>
      <c r="F2900" s="65"/>
      <c r="G2900" s="64" t="s">
        <v>2387</v>
      </c>
      <c r="H2900" s="64"/>
      <c r="I2900" s="56"/>
    </row>
    <row r="2901" spans="1:9" ht="72" x14ac:dyDescent="0.3">
      <c r="A2901" s="59"/>
      <c r="B2901" s="63" t="s">
        <v>1031</v>
      </c>
      <c r="C2901" s="64"/>
      <c r="D2901" s="56"/>
      <c r="F2901" s="99"/>
      <c r="G2901" s="66" t="s">
        <v>2388</v>
      </c>
      <c r="H2901" s="64"/>
      <c r="I2901" s="56"/>
    </row>
    <row r="2902" spans="1:9" ht="100.8" x14ac:dyDescent="0.3">
      <c r="A2902" s="59"/>
      <c r="B2902" s="63" t="s">
        <v>1033</v>
      </c>
      <c r="C2902" s="66"/>
      <c r="D2902" s="56"/>
      <c r="F2902" s="65"/>
      <c r="G2902" s="66" t="s">
        <v>2389</v>
      </c>
      <c r="H2902" s="66"/>
      <c r="I2902" s="56"/>
    </row>
    <row r="2903" spans="1:9" ht="86.4" x14ac:dyDescent="0.3">
      <c r="A2903" s="59"/>
      <c r="B2903" s="63" t="s">
        <v>1035</v>
      </c>
      <c r="C2903" s="66"/>
      <c r="D2903" s="56"/>
      <c r="F2903" s="65"/>
      <c r="G2903" s="66" t="s">
        <v>2390</v>
      </c>
      <c r="H2903" s="66"/>
      <c r="I2903" s="56"/>
    </row>
    <row r="2904" spans="1:9" ht="144" x14ac:dyDescent="0.3">
      <c r="A2904" s="59"/>
      <c r="B2904" s="63" t="s">
        <v>1037</v>
      </c>
      <c r="C2904" s="66"/>
      <c r="D2904" s="56"/>
      <c r="F2904" s="65"/>
      <c r="G2904" s="66" t="s">
        <v>2391</v>
      </c>
      <c r="H2904" s="66"/>
      <c r="I2904" s="56"/>
    </row>
    <row r="2905" spans="1:9" ht="129.6" x14ac:dyDescent="0.3">
      <c r="A2905" s="59"/>
      <c r="B2905" s="63" t="s">
        <v>1039</v>
      </c>
      <c r="C2905" s="66"/>
      <c r="D2905" s="56"/>
      <c r="F2905" s="65"/>
      <c r="G2905" s="66" t="s">
        <v>2392</v>
      </c>
      <c r="H2905" s="66"/>
      <c r="I2905" s="56"/>
    </row>
    <row r="2906" spans="1:9" ht="72" x14ac:dyDescent="0.3">
      <c r="A2906" s="59"/>
      <c r="B2906" s="63" t="s">
        <v>1041</v>
      </c>
      <c r="C2906" s="66"/>
      <c r="D2906" s="56"/>
      <c r="F2906" s="65"/>
      <c r="G2906" s="66" t="s">
        <v>2393</v>
      </c>
      <c r="H2906" s="66"/>
      <c r="I2906" s="56"/>
    </row>
    <row r="2907" spans="1:9" ht="100.8" x14ac:dyDescent="0.3">
      <c r="A2907" s="59"/>
      <c r="B2907" s="63" t="s">
        <v>1043</v>
      </c>
      <c r="C2907" s="66"/>
      <c r="D2907" s="56"/>
      <c r="F2907" s="65"/>
      <c r="G2907" s="66" t="s">
        <v>2394</v>
      </c>
      <c r="H2907" s="66"/>
      <c r="I2907" s="56"/>
    </row>
    <row r="2908" spans="1:9" ht="129.6" x14ac:dyDescent="0.3">
      <c r="A2908" s="59"/>
      <c r="B2908" s="63" t="s">
        <v>1055</v>
      </c>
      <c r="C2908" s="86"/>
      <c r="D2908" s="56"/>
      <c r="F2908" s="65"/>
      <c r="G2908" s="86" t="s">
        <v>2402</v>
      </c>
      <c r="H2908" s="86"/>
      <c r="I2908" s="56"/>
    </row>
    <row r="2909" spans="1:9" ht="100.8" x14ac:dyDescent="0.3">
      <c r="A2909" s="59"/>
      <c r="B2909" s="63" t="s">
        <v>1033</v>
      </c>
      <c r="C2909" s="55"/>
      <c r="D2909" s="56"/>
      <c r="F2909" s="65"/>
      <c r="G2909" s="66" t="s">
        <v>2389</v>
      </c>
      <c r="H2909" s="55"/>
      <c r="I2909" s="56"/>
    </row>
    <row r="2910" spans="1:9" ht="57.6" x14ac:dyDescent="0.3">
      <c r="A2910" s="59"/>
      <c r="B2910" s="63" t="s">
        <v>797</v>
      </c>
      <c r="C2910" s="85"/>
      <c r="D2910" s="56"/>
      <c r="F2910" s="65"/>
      <c r="G2910" s="85" t="s">
        <v>2262</v>
      </c>
      <c r="H2910" s="85"/>
      <c r="I2910" s="56"/>
    </row>
    <row r="2911" spans="1:9" x14ac:dyDescent="0.3">
      <c r="A2911" s="59"/>
      <c r="B2911" s="63" t="s">
        <v>799</v>
      </c>
      <c r="C2911" s="85"/>
      <c r="D2911" s="56"/>
      <c r="F2911" s="65"/>
      <c r="G2911" s="85" t="s">
        <v>2263</v>
      </c>
      <c r="H2911" s="85"/>
      <c r="I2911" s="56"/>
    </row>
    <row r="2912" spans="1:9" ht="86.4" x14ac:dyDescent="0.3">
      <c r="A2912" s="59"/>
      <c r="B2912" s="63" t="s">
        <v>1035</v>
      </c>
      <c r="C2912" s="55"/>
      <c r="D2912" s="56"/>
      <c r="F2912" s="65"/>
      <c r="G2912" s="66" t="s">
        <v>2390</v>
      </c>
      <c r="H2912" s="55"/>
      <c r="I2912" s="56"/>
    </row>
    <row r="2913" spans="1:9" ht="57.6" x14ac:dyDescent="0.3">
      <c r="A2913" s="59"/>
      <c r="B2913" s="63" t="s">
        <v>797</v>
      </c>
      <c r="C2913" s="85"/>
      <c r="D2913" s="56"/>
      <c r="F2913" s="65"/>
      <c r="G2913" s="85" t="s">
        <v>2262</v>
      </c>
      <c r="H2913" s="85"/>
      <c r="I2913" s="56"/>
    </row>
    <row r="2914" spans="1:9" x14ac:dyDescent="0.3">
      <c r="A2914" s="59"/>
      <c r="B2914" s="63" t="s">
        <v>799</v>
      </c>
      <c r="C2914" s="85"/>
      <c r="D2914" s="56"/>
      <c r="F2914" s="65"/>
      <c r="G2914" s="85" t="s">
        <v>2263</v>
      </c>
      <c r="H2914" s="85"/>
      <c r="I2914" s="56"/>
    </row>
    <row r="2915" spans="1:9" ht="144" x14ac:dyDescent="0.3">
      <c r="A2915" s="59"/>
      <c r="B2915" s="63" t="s">
        <v>1037</v>
      </c>
      <c r="C2915" s="55"/>
      <c r="D2915" s="56"/>
      <c r="F2915" s="65"/>
      <c r="G2915" s="66" t="s">
        <v>2391</v>
      </c>
      <c r="H2915" s="55"/>
      <c r="I2915" s="56"/>
    </row>
    <row r="2916" spans="1:9" ht="57.6" x14ac:dyDescent="0.3">
      <c r="A2916" s="59"/>
      <c r="B2916" s="63" t="s">
        <v>797</v>
      </c>
      <c r="C2916" s="85"/>
      <c r="D2916" s="56"/>
      <c r="F2916" s="65"/>
      <c r="G2916" s="85" t="s">
        <v>2262</v>
      </c>
      <c r="H2916" s="85"/>
      <c r="I2916" s="56"/>
    </row>
    <row r="2917" spans="1:9" x14ac:dyDescent="0.3">
      <c r="A2917" s="59"/>
      <c r="B2917" s="63" t="s">
        <v>799</v>
      </c>
      <c r="C2917" s="85"/>
      <c r="D2917" s="56"/>
      <c r="F2917" s="65"/>
      <c r="G2917" s="85" t="s">
        <v>2263</v>
      </c>
      <c r="H2917" s="85"/>
      <c r="I2917" s="56"/>
    </row>
    <row r="2918" spans="1:9" ht="129.6" x14ac:dyDescent="0.3">
      <c r="A2918" s="59"/>
      <c r="B2918" s="63" t="s">
        <v>1039</v>
      </c>
      <c r="C2918" s="55"/>
      <c r="D2918" s="56"/>
      <c r="F2918" s="65"/>
      <c r="G2918" s="66" t="s">
        <v>2392</v>
      </c>
      <c r="H2918" s="55"/>
      <c r="I2918" s="56"/>
    </row>
    <row r="2919" spans="1:9" ht="57.6" x14ac:dyDescent="0.3">
      <c r="A2919" s="59"/>
      <c r="B2919" s="63" t="s">
        <v>797</v>
      </c>
      <c r="C2919" s="85"/>
      <c r="D2919" s="56"/>
      <c r="F2919" s="65"/>
      <c r="G2919" s="85" t="s">
        <v>2262</v>
      </c>
      <c r="H2919" s="85"/>
      <c r="I2919" s="56"/>
    </row>
    <row r="2920" spans="1:9" x14ac:dyDescent="0.3">
      <c r="A2920" s="59"/>
      <c r="B2920" s="63" t="s">
        <v>799</v>
      </c>
      <c r="C2920" s="85"/>
      <c r="D2920" s="56"/>
      <c r="F2920" s="65"/>
      <c r="G2920" s="85" t="s">
        <v>2263</v>
      </c>
      <c r="H2920" s="85"/>
      <c r="I2920" s="56"/>
    </row>
    <row r="2921" spans="1:9" ht="72" x14ac:dyDescent="0.3">
      <c r="A2921" s="59"/>
      <c r="B2921" s="63" t="s">
        <v>1041</v>
      </c>
      <c r="C2921" s="55"/>
      <c r="D2921" s="56"/>
      <c r="F2921" s="65"/>
      <c r="G2921" s="66" t="s">
        <v>2393</v>
      </c>
      <c r="H2921" s="55"/>
      <c r="I2921" s="56"/>
    </row>
    <row r="2922" spans="1:9" ht="57.6" x14ac:dyDescent="0.3">
      <c r="A2922" s="59"/>
      <c r="B2922" s="63" t="s">
        <v>797</v>
      </c>
      <c r="C2922" s="85"/>
      <c r="D2922" s="56"/>
      <c r="F2922" s="65"/>
      <c r="G2922" s="85" t="s">
        <v>2262</v>
      </c>
      <c r="H2922" s="85"/>
      <c r="I2922" s="56"/>
    </row>
    <row r="2923" spans="1:9" x14ac:dyDescent="0.3">
      <c r="A2923" s="59"/>
      <c r="B2923" s="63" t="s">
        <v>799</v>
      </c>
      <c r="C2923" s="85"/>
      <c r="D2923" s="56"/>
      <c r="F2923" s="65"/>
      <c r="G2923" s="85" t="s">
        <v>2263</v>
      </c>
      <c r="H2923" s="85"/>
      <c r="I2923" s="56"/>
    </row>
    <row r="2924" spans="1:9" ht="100.8" x14ac:dyDescent="0.3">
      <c r="A2924" s="59"/>
      <c r="B2924" s="63" t="s">
        <v>1043</v>
      </c>
      <c r="C2924" s="55"/>
      <c r="D2924" s="56"/>
      <c r="F2924" s="65"/>
      <c r="G2924" s="66" t="s">
        <v>2394</v>
      </c>
      <c r="H2924" s="55"/>
      <c r="I2924" s="56"/>
    </row>
    <row r="2925" spans="1:9" ht="57.6" x14ac:dyDescent="0.3">
      <c r="A2925" s="59"/>
      <c r="B2925" s="63" t="s">
        <v>797</v>
      </c>
      <c r="C2925" s="85"/>
      <c r="D2925" s="56"/>
      <c r="F2925" s="65"/>
      <c r="G2925" s="85" t="s">
        <v>2262</v>
      </c>
      <c r="H2925" s="85"/>
      <c r="I2925" s="56"/>
    </row>
    <row r="2926" spans="1:9" x14ac:dyDescent="0.3">
      <c r="A2926" s="59"/>
      <c r="B2926" s="63" t="s">
        <v>799</v>
      </c>
      <c r="C2926" s="85"/>
      <c r="D2926" s="56"/>
      <c r="F2926" s="65"/>
      <c r="G2926" s="85" t="s">
        <v>2263</v>
      </c>
      <c r="H2926" s="85"/>
      <c r="I2926" s="56"/>
    </row>
    <row r="2927" spans="1:9" ht="86.4" x14ac:dyDescent="0.3">
      <c r="A2927" s="59">
        <v>309210500</v>
      </c>
      <c r="B2927" s="63"/>
      <c r="C2927" s="78"/>
      <c r="D2927" s="56"/>
      <c r="F2927" s="78" t="s">
        <v>2679</v>
      </c>
      <c r="G2927" s="78"/>
      <c r="H2927" s="78"/>
      <c r="I2927" s="56"/>
    </row>
    <row r="2928" spans="1:9" ht="100.8" x14ac:dyDescent="0.3">
      <c r="A2928" s="59"/>
      <c r="B2928" s="63" t="s">
        <v>1029</v>
      </c>
      <c r="C2928" s="64"/>
      <c r="D2928" s="56"/>
      <c r="F2928" s="65"/>
      <c r="G2928" s="64" t="s">
        <v>2387</v>
      </c>
      <c r="H2928" s="64"/>
      <c r="I2928" s="56"/>
    </row>
    <row r="2929" spans="1:9" ht="72" x14ac:dyDescent="0.3">
      <c r="A2929" s="59"/>
      <c r="B2929" s="63" t="s">
        <v>1031</v>
      </c>
      <c r="C2929" s="64"/>
      <c r="D2929" s="56"/>
      <c r="F2929" s="99"/>
      <c r="G2929" s="66" t="s">
        <v>2388</v>
      </c>
      <c r="H2929" s="64"/>
      <c r="I2929" s="56"/>
    </row>
    <row r="2930" spans="1:9" ht="100.8" x14ac:dyDescent="0.3">
      <c r="A2930" s="59"/>
      <c r="B2930" s="63" t="s">
        <v>1033</v>
      </c>
      <c r="C2930" s="66"/>
      <c r="D2930" s="56"/>
      <c r="F2930" s="65"/>
      <c r="G2930" s="66" t="s">
        <v>2389</v>
      </c>
      <c r="H2930" s="66"/>
      <c r="I2930" s="56"/>
    </row>
    <row r="2931" spans="1:9" ht="86.4" x14ac:dyDescent="0.3">
      <c r="A2931" s="59"/>
      <c r="B2931" s="63" t="s">
        <v>1035</v>
      </c>
      <c r="C2931" s="66"/>
      <c r="D2931" s="56"/>
      <c r="F2931" s="65"/>
      <c r="G2931" s="66" t="s">
        <v>2390</v>
      </c>
      <c r="H2931" s="66"/>
      <c r="I2931" s="56"/>
    </row>
    <row r="2932" spans="1:9" ht="144" x14ac:dyDescent="0.3">
      <c r="A2932" s="59"/>
      <c r="B2932" s="63" t="s">
        <v>1037</v>
      </c>
      <c r="C2932" s="66"/>
      <c r="D2932" s="56"/>
      <c r="F2932" s="65"/>
      <c r="G2932" s="66" t="s">
        <v>2391</v>
      </c>
      <c r="H2932" s="66"/>
      <c r="I2932" s="56"/>
    </row>
    <row r="2933" spans="1:9" ht="129.6" x14ac:dyDescent="0.3">
      <c r="A2933" s="59"/>
      <c r="B2933" s="63" t="s">
        <v>1039</v>
      </c>
      <c r="C2933" s="66"/>
      <c r="D2933" s="56"/>
      <c r="F2933" s="65"/>
      <c r="G2933" s="66" t="s">
        <v>2392</v>
      </c>
      <c r="H2933" s="66"/>
      <c r="I2933" s="56"/>
    </row>
    <row r="2934" spans="1:9" ht="72" x14ac:dyDescent="0.3">
      <c r="A2934" s="59"/>
      <c r="B2934" s="63" t="s">
        <v>1041</v>
      </c>
      <c r="C2934" s="66"/>
      <c r="D2934" s="56"/>
      <c r="F2934" s="65"/>
      <c r="G2934" s="66" t="s">
        <v>2393</v>
      </c>
      <c r="H2934" s="66"/>
      <c r="I2934" s="56"/>
    </row>
    <row r="2935" spans="1:9" ht="100.8" x14ac:dyDescent="0.3">
      <c r="A2935" s="59"/>
      <c r="B2935" s="63" t="s">
        <v>1043</v>
      </c>
      <c r="C2935" s="66"/>
      <c r="D2935" s="56"/>
      <c r="F2935" s="65"/>
      <c r="G2935" s="66" t="s">
        <v>2394</v>
      </c>
      <c r="H2935" s="66"/>
      <c r="I2935" s="56"/>
    </row>
    <row r="2936" spans="1:9" ht="129.6" x14ac:dyDescent="0.3">
      <c r="A2936" s="59"/>
      <c r="B2936" s="63" t="s">
        <v>1055</v>
      </c>
      <c r="C2936" s="86"/>
      <c r="D2936" s="56"/>
      <c r="F2936" s="65"/>
      <c r="G2936" s="86" t="s">
        <v>2402</v>
      </c>
      <c r="H2936" s="86"/>
      <c r="I2936" s="56"/>
    </row>
    <row r="2937" spans="1:9" ht="100.8" x14ac:dyDescent="0.3">
      <c r="A2937" s="59"/>
      <c r="B2937" s="63" t="s">
        <v>1033</v>
      </c>
      <c r="C2937" s="55"/>
      <c r="D2937" s="56"/>
      <c r="F2937" s="65"/>
      <c r="G2937" s="66" t="s">
        <v>2389</v>
      </c>
      <c r="H2937" s="55"/>
      <c r="I2937" s="56"/>
    </row>
    <row r="2938" spans="1:9" ht="57.6" x14ac:dyDescent="0.3">
      <c r="A2938" s="59"/>
      <c r="B2938" s="63" t="s">
        <v>797</v>
      </c>
      <c r="C2938" s="85"/>
      <c r="D2938" s="56"/>
      <c r="F2938" s="65"/>
      <c r="G2938" s="85" t="s">
        <v>2262</v>
      </c>
      <c r="H2938" s="85"/>
      <c r="I2938" s="56"/>
    </row>
    <row r="2939" spans="1:9" x14ac:dyDescent="0.3">
      <c r="A2939" s="59"/>
      <c r="B2939" s="63" t="s">
        <v>799</v>
      </c>
      <c r="C2939" s="85"/>
      <c r="D2939" s="56"/>
      <c r="F2939" s="65"/>
      <c r="G2939" s="85" t="s">
        <v>2263</v>
      </c>
      <c r="H2939" s="85"/>
      <c r="I2939" s="56"/>
    </row>
    <row r="2940" spans="1:9" ht="86.4" x14ac:dyDescent="0.3">
      <c r="A2940" s="59"/>
      <c r="B2940" s="63" t="s">
        <v>1035</v>
      </c>
      <c r="C2940" s="55"/>
      <c r="D2940" s="56"/>
      <c r="F2940" s="65"/>
      <c r="G2940" s="66" t="s">
        <v>2390</v>
      </c>
      <c r="H2940" s="55"/>
      <c r="I2940" s="56"/>
    </row>
    <row r="2941" spans="1:9" ht="57.6" x14ac:dyDescent="0.3">
      <c r="A2941" s="59"/>
      <c r="B2941" s="63" t="s">
        <v>797</v>
      </c>
      <c r="C2941" s="85"/>
      <c r="D2941" s="56"/>
      <c r="F2941" s="65"/>
      <c r="G2941" s="85" t="s">
        <v>2262</v>
      </c>
      <c r="H2941" s="85"/>
      <c r="I2941" s="56"/>
    </row>
    <row r="2942" spans="1:9" x14ac:dyDescent="0.3">
      <c r="A2942" s="59"/>
      <c r="B2942" s="63" t="s">
        <v>799</v>
      </c>
      <c r="C2942" s="85"/>
      <c r="D2942" s="56"/>
      <c r="F2942" s="65"/>
      <c r="G2942" s="85" t="s">
        <v>2263</v>
      </c>
      <c r="H2942" s="85"/>
      <c r="I2942" s="56"/>
    </row>
    <row r="2943" spans="1:9" ht="144" x14ac:dyDescent="0.3">
      <c r="A2943" s="59"/>
      <c r="B2943" s="63" t="s">
        <v>1037</v>
      </c>
      <c r="C2943" s="55"/>
      <c r="D2943" s="56"/>
      <c r="F2943" s="65"/>
      <c r="G2943" s="66" t="s">
        <v>2391</v>
      </c>
      <c r="H2943" s="55"/>
      <c r="I2943" s="56"/>
    </row>
    <row r="2944" spans="1:9" ht="57.6" x14ac:dyDescent="0.3">
      <c r="A2944" s="59"/>
      <c r="B2944" s="63" t="s">
        <v>797</v>
      </c>
      <c r="C2944" s="85"/>
      <c r="D2944" s="56"/>
      <c r="F2944" s="65"/>
      <c r="G2944" s="85" t="s">
        <v>2262</v>
      </c>
      <c r="H2944" s="85"/>
      <c r="I2944" s="56"/>
    </row>
    <row r="2945" spans="1:9" x14ac:dyDescent="0.3">
      <c r="A2945" s="59"/>
      <c r="B2945" s="63" t="s">
        <v>799</v>
      </c>
      <c r="C2945" s="85"/>
      <c r="D2945" s="56"/>
      <c r="F2945" s="65"/>
      <c r="G2945" s="85" t="s">
        <v>2263</v>
      </c>
      <c r="H2945" s="85"/>
      <c r="I2945" s="56"/>
    </row>
    <row r="2946" spans="1:9" ht="129.6" x14ac:dyDescent="0.3">
      <c r="A2946" s="59"/>
      <c r="B2946" s="63" t="s">
        <v>1039</v>
      </c>
      <c r="C2946" s="55"/>
      <c r="D2946" s="56"/>
      <c r="F2946" s="65"/>
      <c r="G2946" s="66" t="s">
        <v>2392</v>
      </c>
      <c r="H2946" s="55"/>
      <c r="I2946" s="56"/>
    </row>
    <row r="2947" spans="1:9" ht="57.6" x14ac:dyDescent="0.3">
      <c r="A2947" s="59"/>
      <c r="B2947" s="63" t="s">
        <v>797</v>
      </c>
      <c r="C2947" s="85"/>
      <c r="D2947" s="56"/>
      <c r="F2947" s="65"/>
      <c r="G2947" s="85" t="s">
        <v>2262</v>
      </c>
      <c r="H2947" s="85"/>
      <c r="I2947" s="56"/>
    </row>
    <row r="2948" spans="1:9" x14ac:dyDescent="0.3">
      <c r="A2948" s="59"/>
      <c r="B2948" s="63" t="s">
        <v>799</v>
      </c>
      <c r="C2948" s="85"/>
      <c r="D2948" s="56"/>
      <c r="F2948" s="65"/>
      <c r="G2948" s="85" t="s">
        <v>2263</v>
      </c>
      <c r="H2948" s="85"/>
      <c r="I2948" s="56"/>
    </row>
    <row r="2949" spans="1:9" ht="72" x14ac:dyDescent="0.3">
      <c r="A2949" s="59"/>
      <c r="B2949" s="63" t="s">
        <v>1041</v>
      </c>
      <c r="C2949" s="55"/>
      <c r="D2949" s="56"/>
      <c r="F2949" s="65"/>
      <c r="G2949" s="66" t="s">
        <v>2393</v>
      </c>
      <c r="H2949" s="55"/>
      <c r="I2949" s="56"/>
    </row>
    <row r="2950" spans="1:9" ht="57.6" x14ac:dyDescent="0.3">
      <c r="A2950" s="59"/>
      <c r="B2950" s="63" t="s">
        <v>797</v>
      </c>
      <c r="C2950" s="85"/>
      <c r="D2950" s="56"/>
      <c r="F2950" s="65"/>
      <c r="G2950" s="85" t="s">
        <v>2262</v>
      </c>
      <c r="H2950" s="85"/>
      <c r="I2950" s="56"/>
    </row>
    <row r="2951" spans="1:9" x14ac:dyDescent="0.3">
      <c r="A2951" s="59"/>
      <c r="B2951" s="63" t="s">
        <v>799</v>
      </c>
      <c r="C2951" s="85"/>
      <c r="D2951" s="56"/>
      <c r="F2951" s="65"/>
      <c r="G2951" s="85" t="s">
        <v>2263</v>
      </c>
      <c r="H2951" s="85"/>
      <c r="I2951" s="56"/>
    </row>
    <row r="2952" spans="1:9" ht="100.8" x14ac:dyDescent="0.3">
      <c r="A2952" s="59"/>
      <c r="B2952" s="63" t="s">
        <v>1043</v>
      </c>
      <c r="C2952" s="55"/>
      <c r="D2952" s="56"/>
      <c r="F2952" s="65"/>
      <c r="G2952" s="66" t="s">
        <v>2394</v>
      </c>
      <c r="H2952" s="55"/>
      <c r="I2952" s="56"/>
    </row>
    <row r="2953" spans="1:9" ht="57.6" x14ac:dyDescent="0.3">
      <c r="A2953" s="59"/>
      <c r="B2953" s="63" t="s">
        <v>797</v>
      </c>
      <c r="C2953" s="85"/>
      <c r="D2953" s="56"/>
      <c r="F2953" s="65"/>
      <c r="G2953" s="85" t="s">
        <v>2262</v>
      </c>
      <c r="H2953" s="85"/>
      <c r="I2953" s="56"/>
    </row>
    <row r="2954" spans="1:9" x14ac:dyDescent="0.3">
      <c r="A2954" s="59"/>
      <c r="B2954" s="63" t="s">
        <v>799</v>
      </c>
      <c r="C2954" s="85"/>
      <c r="D2954" s="56"/>
      <c r="F2954" s="65"/>
      <c r="G2954" s="85" t="s">
        <v>2263</v>
      </c>
      <c r="H2954" s="85"/>
      <c r="I2954" s="56"/>
    </row>
    <row r="2955" spans="1:9" ht="172.8" x14ac:dyDescent="0.3">
      <c r="A2955" s="59">
        <v>309210600</v>
      </c>
      <c r="B2955" s="63"/>
      <c r="C2955" s="78"/>
      <c r="D2955" s="56"/>
      <c r="F2955" s="78" t="s">
        <v>2680</v>
      </c>
      <c r="G2955" s="78"/>
      <c r="H2955" s="78"/>
      <c r="I2955" s="56"/>
    </row>
    <row r="2956" spans="1:9" ht="115.2" x14ac:dyDescent="0.3">
      <c r="A2956" s="59">
        <v>309210700</v>
      </c>
      <c r="B2956" s="63"/>
      <c r="C2956" s="78"/>
      <c r="D2956" s="56"/>
      <c r="F2956" s="78" t="s">
        <v>2681</v>
      </c>
      <c r="G2956" s="78"/>
      <c r="H2956" s="78"/>
      <c r="I2956" s="56"/>
    </row>
    <row r="2957" spans="1:9" ht="100.8" x14ac:dyDescent="0.3">
      <c r="A2957" s="59"/>
      <c r="B2957" s="63" t="s">
        <v>1029</v>
      </c>
      <c r="C2957" s="64"/>
      <c r="D2957" s="56"/>
      <c r="F2957" s="65"/>
      <c r="G2957" s="64" t="s">
        <v>2387</v>
      </c>
      <c r="H2957" s="64"/>
      <c r="I2957" s="56"/>
    </row>
    <row r="2958" spans="1:9" ht="72" x14ac:dyDescent="0.3">
      <c r="A2958" s="59"/>
      <c r="B2958" s="63" t="s">
        <v>1031</v>
      </c>
      <c r="C2958" s="64"/>
      <c r="D2958" s="56"/>
      <c r="F2958" s="99"/>
      <c r="G2958" s="66" t="s">
        <v>2388</v>
      </c>
      <c r="H2958" s="64"/>
      <c r="I2958" s="56"/>
    </row>
    <row r="2959" spans="1:9" ht="100.8" x14ac:dyDescent="0.3">
      <c r="A2959" s="59"/>
      <c r="B2959" s="63" t="s">
        <v>1033</v>
      </c>
      <c r="C2959" s="66"/>
      <c r="D2959" s="56"/>
      <c r="F2959" s="65"/>
      <c r="G2959" s="66" t="s">
        <v>2389</v>
      </c>
      <c r="H2959" s="66"/>
      <c r="I2959" s="56"/>
    </row>
    <row r="2960" spans="1:9" ht="86.4" x14ac:dyDescent="0.3">
      <c r="A2960" s="59"/>
      <c r="B2960" s="63" t="s">
        <v>1035</v>
      </c>
      <c r="C2960" s="66"/>
      <c r="D2960" s="56"/>
      <c r="F2960" s="65"/>
      <c r="G2960" s="66" t="s">
        <v>2390</v>
      </c>
      <c r="H2960" s="66"/>
      <c r="I2960" s="56"/>
    </row>
    <row r="2961" spans="1:9" ht="144" x14ac:dyDescent="0.3">
      <c r="A2961" s="59"/>
      <c r="B2961" s="63" t="s">
        <v>1037</v>
      </c>
      <c r="C2961" s="66"/>
      <c r="D2961" s="56"/>
      <c r="F2961" s="65"/>
      <c r="G2961" s="66" t="s">
        <v>2391</v>
      </c>
      <c r="H2961" s="66"/>
      <c r="I2961" s="56"/>
    </row>
    <row r="2962" spans="1:9" ht="129.6" x14ac:dyDescent="0.3">
      <c r="A2962" s="59"/>
      <c r="B2962" s="63" t="s">
        <v>1039</v>
      </c>
      <c r="C2962" s="66"/>
      <c r="D2962" s="56"/>
      <c r="F2962" s="65"/>
      <c r="G2962" s="66" t="s">
        <v>2392</v>
      </c>
      <c r="H2962" s="66"/>
      <c r="I2962" s="56"/>
    </row>
    <row r="2963" spans="1:9" ht="72" x14ac:dyDescent="0.3">
      <c r="A2963" s="59"/>
      <c r="B2963" s="63" t="s">
        <v>1041</v>
      </c>
      <c r="C2963" s="66"/>
      <c r="D2963" s="56"/>
      <c r="F2963" s="65"/>
      <c r="G2963" s="66" t="s">
        <v>2393</v>
      </c>
      <c r="H2963" s="66"/>
      <c r="I2963" s="56"/>
    </row>
    <row r="2964" spans="1:9" ht="100.8" x14ac:dyDescent="0.3">
      <c r="A2964" s="59"/>
      <c r="B2964" s="63" t="s">
        <v>1043</v>
      </c>
      <c r="C2964" s="66"/>
      <c r="D2964" s="56"/>
      <c r="F2964" s="65"/>
      <c r="G2964" s="66" t="s">
        <v>2394</v>
      </c>
      <c r="H2964" s="66"/>
      <c r="I2964" s="56"/>
    </row>
    <row r="2965" spans="1:9" ht="115.2" x14ac:dyDescent="0.3">
      <c r="A2965" s="59">
        <v>309210800</v>
      </c>
      <c r="B2965" s="63"/>
      <c r="C2965" s="78"/>
      <c r="D2965" s="56"/>
      <c r="F2965" s="78" t="s">
        <v>2682</v>
      </c>
      <c r="G2965" s="78"/>
      <c r="H2965" s="78"/>
      <c r="I2965" s="56"/>
    </row>
    <row r="2966" spans="1:9" ht="129.6" x14ac:dyDescent="0.3">
      <c r="A2966" s="59">
        <v>309210900</v>
      </c>
      <c r="B2966" s="63"/>
      <c r="C2966" s="78"/>
      <c r="D2966" s="56"/>
      <c r="F2966" s="78" t="s">
        <v>2683</v>
      </c>
      <c r="G2966" s="78"/>
      <c r="H2966" s="78"/>
      <c r="I2966" s="56"/>
    </row>
    <row r="2967" spans="1:9" ht="100.8" x14ac:dyDescent="0.3">
      <c r="A2967" s="59"/>
      <c r="B2967" s="63" t="s">
        <v>1029</v>
      </c>
      <c r="C2967" s="64"/>
      <c r="D2967" s="56"/>
      <c r="F2967" s="65"/>
      <c r="G2967" s="64" t="s">
        <v>2387</v>
      </c>
      <c r="H2967" s="64"/>
      <c r="I2967" s="56"/>
    </row>
    <row r="2968" spans="1:9" ht="72" x14ac:dyDescent="0.3">
      <c r="A2968" s="59"/>
      <c r="B2968" s="63" t="s">
        <v>1031</v>
      </c>
      <c r="C2968" s="64"/>
      <c r="D2968" s="56"/>
      <c r="F2968" s="99"/>
      <c r="G2968" s="66" t="s">
        <v>2388</v>
      </c>
      <c r="H2968" s="64"/>
      <c r="I2968" s="56"/>
    </row>
    <row r="2969" spans="1:9" ht="100.8" x14ac:dyDescent="0.3">
      <c r="A2969" s="59"/>
      <c r="B2969" s="63" t="s">
        <v>1033</v>
      </c>
      <c r="C2969" s="66"/>
      <c r="D2969" s="56"/>
      <c r="F2969" s="65"/>
      <c r="G2969" s="66" t="s">
        <v>2389</v>
      </c>
      <c r="H2969" s="66"/>
      <c r="I2969" s="56"/>
    </row>
    <row r="2970" spans="1:9" ht="86.4" x14ac:dyDescent="0.3">
      <c r="A2970" s="59"/>
      <c r="B2970" s="63" t="s">
        <v>1035</v>
      </c>
      <c r="C2970" s="66"/>
      <c r="D2970" s="56"/>
      <c r="F2970" s="65"/>
      <c r="G2970" s="66" t="s">
        <v>2390</v>
      </c>
      <c r="H2970" s="66"/>
      <c r="I2970" s="56"/>
    </row>
    <row r="2971" spans="1:9" ht="144" x14ac:dyDescent="0.3">
      <c r="A2971" s="59"/>
      <c r="B2971" s="63" t="s">
        <v>1037</v>
      </c>
      <c r="C2971" s="66"/>
      <c r="D2971" s="56"/>
      <c r="F2971" s="65"/>
      <c r="G2971" s="66" t="s">
        <v>2391</v>
      </c>
      <c r="H2971" s="66"/>
      <c r="I2971" s="56"/>
    </row>
    <row r="2972" spans="1:9" ht="129.6" x14ac:dyDescent="0.3">
      <c r="A2972" s="59"/>
      <c r="B2972" s="63" t="s">
        <v>1039</v>
      </c>
      <c r="C2972" s="66"/>
      <c r="D2972" s="56"/>
      <c r="F2972" s="65"/>
      <c r="G2972" s="66" t="s">
        <v>2392</v>
      </c>
      <c r="H2972" s="66"/>
      <c r="I2972" s="56"/>
    </row>
    <row r="2973" spans="1:9" ht="72" x14ac:dyDescent="0.3">
      <c r="A2973" s="59"/>
      <c r="B2973" s="63" t="s">
        <v>1041</v>
      </c>
      <c r="C2973" s="66"/>
      <c r="D2973" s="56"/>
      <c r="F2973" s="65"/>
      <c r="G2973" s="66" t="s">
        <v>2393</v>
      </c>
      <c r="H2973" s="66"/>
      <c r="I2973" s="56"/>
    </row>
    <row r="2974" spans="1:9" ht="100.8" x14ac:dyDescent="0.3">
      <c r="A2974" s="59"/>
      <c r="B2974" s="63" t="s">
        <v>1043</v>
      </c>
      <c r="C2974" s="66"/>
      <c r="D2974" s="56"/>
      <c r="F2974" s="65"/>
      <c r="G2974" s="66" t="s">
        <v>2394</v>
      </c>
      <c r="H2974" s="66"/>
      <c r="I2974" s="56"/>
    </row>
    <row r="2975" spans="1:9" ht="129.6" x14ac:dyDescent="0.3">
      <c r="A2975" s="59"/>
      <c r="B2975" s="63" t="s">
        <v>1055</v>
      </c>
      <c r="C2975" s="86"/>
      <c r="D2975" s="56"/>
      <c r="F2975" s="65"/>
      <c r="G2975" s="86" t="s">
        <v>2402</v>
      </c>
      <c r="H2975" s="86"/>
      <c r="I2975" s="56"/>
    </row>
    <row r="2976" spans="1:9" ht="100.8" x14ac:dyDescent="0.3">
      <c r="A2976" s="59"/>
      <c r="B2976" s="63" t="s">
        <v>1033</v>
      </c>
      <c r="C2976" s="55"/>
      <c r="D2976" s="56"/>
      <c r="F2976" s="65"/>
      <c r="G2976" s="66" t="s">
        <v>2389</v>
      </c>
      <c r="H2976" s="55"/>
      <c r="I2976" s="56"/>
    </row>
    <row r="2977" spans="1:9" ht="57.6" x14ac:dyDescent="0.3">
      <c r="A2977" s="59"/>
      <c r="B2977" s="63" t="s">
        <v>797</v>
      </c>
      <c r="C2977" s="85"/>
      <c r="D2977" s="56"/>
      <c r="F2977" s="65"/>
      <c r="G2977" s="85" t="s">
        <v>2262</v>
      </c>
      <c r="H2977" s="85"/>
      <c r="I2977" s="56"/>
    </row>
    <row r="2978" spans="1:9" x14ac:dyDescent="0.3">
      <c r="A2978" s="59"/>
      <c r="B2978" s="63" t="s">
        <v>799</v>
      </c>
      <c r="C2978" s="85"/>
      <c r="D2978" s="56"/>
      <c r="F2978" s="65"/>
      <c r="G2978" s="85" t="s">
        <v>2263</v>
      </c>
      <c r="H2978" s="85"/>
      <c r="I2978" s="56"/>
    </row>
    <row r="2979" spans="1:9" ht="86.4" x14ac:dyDescent="0.3">
      <c r="A2979" s="59"/>
      <c r="B2979" s="63" t="s">
        <v>1035</v>
      </c>
      <c r="C2979" s="55"/>
      <c r="D2979" s="56"/>
      <c r="F2979" s="65"/>
      <c r="G2979" s="66" t="s">
        <v>2390</v>
      </c>
      <c r="H2979" s="55"/>
      <c r="I2979" s="56"/>
    </row>
    <row r="2980" spans="1:9" ht="57.6" x14ac:dyDescent="0.3">
      <c r="A2980" s="59"/>
      <c r="B2980" s="63" t="s">
        <v>797</v>
      </c>
      <c r="C2980" s="85"/>
      <c r="D2980" s="56"/>
      <c r="F2980" s="65"/>
      <c r="G2980" s="85" t="s">
        <v>2262</v>
      </c>
      <c r="H2980" s="85"/>
      <c r="I2980" s="56"/>
    </row>
    <row r="2981" spans="1:9" x14ac:dyDescent="0.3">
      <c r="A2981" s="59"/>
      <c r="B2981" s="63" t="s">
        <v>799</v>
      </c>
      <c r="C2981" s="85"/>
      <c r="D2981" s="56"/>
      <c r="F2981" s="65"/>
      <c r="G2981" s="85" t="s">
        <v>2263</v>
      </c>
      <c r="H2981" s="85"/>
      <c r="I2981" s="56"/>
    </row>
    <row r="2982" spans="1:9" ht="144" x14ac:dyDescent="0.3">
      <c r="A2982" s="59"/>
      <c r="B2982" s="63" t="s">
        <v>1037</v>
      </c>
      <c r="C2982" s="55"/>
      <c r="D2982" s="56"/>
      <c r="F2982" s="65"/>
      <c r="G2982" s="66" t="s">
        <v>2391</v>
      </c>
      <c r="H2982" s="55"/>
      <c r="I2982" s="56"/>
    </row>
    <row r="2983" spans="1:9" ht="57.6" x14ac:dyDescent="0.3">
      <c r="A2983" s="59"/>
      <c r="B2983" s="63" t="s">
        <v>797</v>
      </c>
      <c r="C2983" s="85"/>
      <c r="D2983" s="56"/>
      <c r="F2983" s="65"/>
      <c r="G2983" s="85" t="s">
        <v>2262</v>
      </c>
      <c r="H2983" s="85"/>
      <c r="I2983" s="56"/>
    </row>
    <row r="2984" spans="1:9" x14ac:dyDescent="0.3">
      <c r="A2984" s="59"/>
      <c r="B2984" s="63" t="s">
        <v>799</v>
      </c>
      <c r="C2984" s="85"/>
      <c r="D2984" s="56"/>
      <c r="F2984" s="65"/>
      <c r="G2984" s="85" t="s">
        <v>2263</v>
      </c>
      <c r="H2984" s="85"/>
      <c r="I2984" s="56"/>
    </row>
    <row r="2985" spans="1:9" ht="129.6" x14ac:dyDescent="0.3">
      <c r="A2985" s="59"/>
      <c r="B2985" s="63" t="s">
        <v>1039</v>
      </c>
      <c r="C2985" s="55"/>
      <c r="D2985" s="56"/>
      <c r="F2985" s="65"/>
      <c r="G2985" s="66" t="s">
        <v>2392</v>
      </c>
      <c r="H2985" s="55"/>
      <c r="I2985" s="56"/>
    </row>
    <row r="2986" spans="1:9" ht="57.6" x14ac:dyDescent="0.3">
      <c r="A2986" s="59"/>
      <c r="B2986" s="63" t="s">
        <v>797</v>
      </c>
      <c r="C2986" s="85"/>
      <c r="D2986" s="56"/>
      <c r="F2986" s="65"/>
      <c r="G2986" s="85" t="s">
        <v>2262</v>
      </c>
      <c r="H2986" s="85"/>
      <c r="I2986" s="56"/>
    </row>
    <row r="2987" spans="1:9" x14ac:dyDescent="0.3">
      <c r="A2987" s="59"/>
      <c r="B2987" s="63" t="s">
        <v>799</v>
      </c>
      <c r="C2987" s="85"/>
      <c r="D2987" s="56"/>
      <c r="F2987" s="65"/>
      <c r="G2987" s="85" t="s">
        <v>2263</v>
      </c>
      <c r="H2987" s="85"/>
      <c r="I2987" s="56"/>
    </row>
    <row r="2988" spans="1:9" ht="72" x14ac:dyDescent="0.3">
      <c r="A2988" s="59"/>
      <c r="B2988" s="63" t="s">
        <v>1041</v>
      </c>
      <c r="C2988" s="55"/>
      <c r="D2988" s="56"/>
      <c r="F2988" s="65"/>
      <c r="G2988" s="66" t="s">
        <v>2393</v>
      </c>
      <c r="H2988" s="55"/>
      <c r="I2988" s="56"/>
    </row>
    <row r="2989" spans="1:9" ht="57.6" x14ac:dyDescent="0.3">
      <c r="A2989" s="59"/>
      <c r="B2989" s="63" t="s">
        <v>797</v>
      </c>
      <c r="C2989" s="85"/>
      <c r="D2989" s="56"/>
      <c r="F2989" s="65"/>
      <c r="G2989" s="85" t="s">
        <v>2262</v>
      </c>
      <c r="H2989" s="85"/>
      <c r="I2989" s="56"/>
    </row>
    <row r="2990" spans="1:9" x14ac:dyDescent="0.3">
      <c r="A2990" s="59"/>
      <c r="B2990" s="63" t="s">
        <v>799</v>
      </c>
      <c r="C2990" s="85"/>
      <c r="D2990" s="56"/>
      <c r="F2990" s="65"/>
      <c r="G2990" s="85" t="s">
        <v>2263</v>
      </c>
      <c r="H2990" s="85"/>
      <c r="I2990" s="56"/>
    </row>
    <row r="2991" spans="1:9" ht="100.8" x14ac:dyDescent="0.3">
      <c r="A2991" s="59"/>
      <c r="B2991" s="63" t="s">
        <v>1043</v>
      </c>
      <c r="C2991" s="55"/>
      <c r="D2991" s="56"/>
      <c r="F2991" s="65"/>
      <c r="G2991" s="66" t="s">
        <v>2394</v>
      </c>
      <c r="H2991" s="55"/>
      <c r="I2991" s="56"/>
    </row>
    <row r="2992" spans="1:9" ht="57.6" x14ac:dyDescent="0.3">
      <c r="A2992" s="59"/>
      <c r="B2992" s="63" t="s">
        <v>797</v>
      </c>
      <c r="C2992" s="85"/>
      <c r="D2992" s="56"/>
      <c r="F2992" s="65"/>
      <c r="G2992" s="85" t="s">
        <v>2262</v>
      </c>
      <c r="H2992" s="85"/>
      <c r="I2992" s="56"/>
    </row>
    <row r="2993" spans="1:9" x14ac:dyDescent="0.3">
      <c r="A2993" s="59"/>
      <c r="B2993" s="63" t="s">
        <v>799</v>
      </c>
      <c r="C2993" s="85"/>
      <c r="D2993" s="56"/>
      <c r="F2993" s="65"/>
      <c r="G2993" s="85" t="s">
        <v>2263</v>
      </c>
      <c r="H2993" s="85"/>
      <c r="I2993" s="56"/>
    </row>
    <row r="2994" spans="1:9" ht="158.4" x14ac:dyDescent="0.3">
      <c r="A2994" s="59">
        <v>309220000</v>
      </c>
      <c r="B2994" s="63"/>
      <c r="C2994" s="78"/>
      <c r="D2994" s="56"/>
      <c r="F2994" s="78" t="s">
        <v>2684</v>
      </c>
      <c r="G2994" s="78"/>
      <c r="H2994" s="78"/>
      <c r="I2994" s="56"/>
    </row>
    <row r="2995" spans="1:9" ht="100.8" x14ac:dyDescent="0.3">
      <c r="A2995" s="59"/>
      <c r="B2995" s="63" t="s">
        <v>1046</v>
      </c>
      <c r="C2995" s="64"/>
      <c r="D2995" s="56"/>
      <c r="F2995" s="65"/>
      <c r="G2995" s="64" t="s">
        <v>2396</v>
      </c>
      <c r="H2995" s="64"/>
      <c r="I2995" s="56"/>
    </row>
    <row r="2996" spans="1:9" ht="86.4" x14ac:dyDescent="0.3">
      <c r="A2996" s="59"/>
      <c r="B2996" s="63" t="s">
        <v>1047</v>
      </c>
      <c r="C2996" s="66"/>
      <c r="D2996" s="56"/>
      <c r="F2996" s="66"/>
      <c r="G2996" s="58" t="s">
        <v>2397</v>
      </c>
      <c r="H2996" s="66"/>
      <c r="I2996" s="56"/>
    </row>
    <row r="2997" spans="1:9" ht="158.4" x14ac:dyDescent="0.3">
      <c r="A2997" s="59"/>
      <c r="B2997" s="63" t="s">
        <v>1049</v>
      </c>
      <c r="C2997" s="66"/>
      <c r="D2997" s="56"/>
      <c r="F2997" s="65"/>
      <c r="G2997" s="66" t="s">
        <v>2398</v>
      </c>
      <c r="H2997" s="66"/>
      <c r="I2997" s="56"/>
    </row>
    <row r="2998" spans="1:9" ht="172.8" x14ac:dyDescent="0.3">
      <c r="A2998" s="59"/>
      <c r="B2998" s="63" t="s">
        <v>1051</v>
      </c>
      <c r="C2998" s="66"/>
      <c r="D2998" s="56"/>
      <c r="F2998" s="65"/>
      <c r="G2998" s="66" t="s">
        <v>2399</v>
      </c>
      <c r="H2998" s="66"/>
      <c r="I2998" s="56"/>
    </row>
    <row r="2999" spans="1:9" ht="57.6" x14ac:dyDescent="0.3">
      <c r="A2999" s="59"/>
      <c r="B2999" s="63" t="s">
        <v>752</v>
      </c>
      <c r="C2999" s="86"/>
      <c r="D2999" s="56"/>
      <c r="F2999" s="65"/>
      <c r="G2999" s="86" t="s">
        <v>2238</v>
      </c>
      <c r="H2999" s="86"/>
      <c r="I2999" s="56"/>
    </row>
    <row r="3000" spans="1:9" x14ac:dyDescent="0.3">
      <c r="A3000" s="59"/>
      <c r="B3000" s="63" t="s">
        <v>754</v>
      </c>
      <c r="C3000" s="66"/>
      <c r="D3000" s="56"/>
      <c r="F3000" s="65"/>
      <c r="G3000" s="66" t="s">
        <v>2239</v>
      </c>
      <c r="H3000" s="66"/>
      <c r="I3000" s="56"/>
    </row>
    <row r="3001" spans="1:9" ht="28.8" x14ac:dyDescent="0.3">
      <c r="A3001" s="59"/>
      <c r="B3001" s="63" t="s">
        <v>756</v>
      </c>
      <c r="C3001" s="66"/>
      <c r="D3001" s="56"/>
      <c r="F3001" s="65"/>
      <c r="G3001" s="66" t="s">
        <v>2240</v>
      </c>
      <c r="H3001" s="66"/>
      <c r="I3001" s="56"/>
    </row>
    <row r="3002" spans="1:9" ht="28.8" x14ac:dyDescent="0.3">
      <c r="A3002" s="59"/>
      <c r="B3002" s="63" t="s">
        <v>758</v>
      </c>
      <c r="C3002" s="66"/>
      <c r="D3002" s="56"/>
      <c r="F3002" s="65"/>
      <c r="G3002" s="66" t="s">
        <v>2241</v>
      </c>
      <c r="H3002" s="66"/>
      <c r="I3002" s="56"/>
    </row>
    <row r="3003" spans="1:9" x14ac:dyDescent="0.3">
      <c r="A3003" s="59"/>
      <c r="B3003" s="63" t="s">
        <v>760</v>
      </c>
      <c r="C3003" s="66"/>
      <c r="D3003" s="56"/>
      <c r="F3003" s="65"/>
      <c r="G3003" s="66" t="s">
        <v>2242</v>
      </c>
      <c r="H3003" s="66"/>
      <c r="I3003" s="56"/>
    </row>
    <row r="3004" spans="1:9" ht="28.8" x14ac:dyDescent="0.3">
      <c r="A3004" s="59"/>
      <c r="B3004" s="63" t="s">
        <v>762</v>
      </c>
      <c r="C3004" s="66"/>
      <c r="D3004" s="56"/>
      <c r="F3004" s="65"/>
      <c r="G3004" s="66" t="s">
        <v>2243</v>
      </c>
      <c r="H3004" s="66"/>
      <c r="I3004" s="56"/>
    </row>
    <row r="3005" spans="1:9" ht="43.2" x14ac:dyDescent="0.3">
      <c r="A3005" s="59"/>
      <c r="B3005" s="63" t="s">
        <v>764</v>
      </c>
      <c r="C3005" s="86"/>
      <c r="D3005" s="56"/>
      <c r="F3005" s="65"/>
      <c r="G3005" s="86" t="s">
        <v>2244</v>
      </c>
      <c r="H3005" s="86"/>
      <c r="I3005" s="56"/>
    </row>
    <row r="3006" spans="1:9" x14ac:dyDescent="0.3">
      <c r="A3006" s="59"/>
      <c r="B3006" s="63" t="s">
        <v>766</v>
      </c>
      <c r="C3006" s="66"/>
      <c r="D3006" s="56"/>
      <c r="F3006" s="65"/>
      <c r="G3006" s="66" t="s">
        <v>2245</v>
      </c>
      <c r="H3006" s="66"/>
      <c r="I3006" s="56"/>
    </row>
    <row r="3007" spans="1:9" ht="28.8" x14ac:dyDescent="0.3">
      <c r="A3007" s="59"/>
      <c r="B3007" s="63" t="s">
        <v>768</v>
      </c>
      <c r="C3007" s="66"/>
      <c r="D3007" s="56"/>
      <c r="F3007" s="65"/>
      <c r="G3007" s="66" t="s">
        <v>2246</v>
      </c>
      <c r="H3007" s="66"/>
      <c r="I3007" s="56"/>
    </row>
    <row r="3008" spans="1:9" x14ac:dyDescent="0.3">
      <c r="A3008" s="59"/>
      <c r="B3008" s="63" t="s">
        <v>770</v>
      </c>
      <c r="C3008" s="66"/>
      <c r="D3008" s="56"/>
      <c r="F3008" s="65"/>
      <c r="G3008" s="66" t="s">
        <v>2672</v>
      </c>
      <c r="H3008" s="66"/>
      <c r="I3008" s="56"/>
    </row>
    <row r="3009" spans="1:9" ht="72" x14ac:dyDescent="0.3">
      <c r="A3009" s="59"/>
      <c r="B3009" s="63" t="s">
        <v>771</v>
      </c>
      <c r="C3009" s="86"/>
      <c r="D3009" s="56"/>
      <c r="F3009" s="65"/>
      <c r="G3009" s="86" t="s">
        <v>2248</v>
      </c>
      <c r="H3009" s="86"/>
      <c r="I3009" s="56"/>
    </row>
    <row r="3010" spans="1:9" ht="28.8" x14ac:dyDescent="0.3">
      <c r="A3010" s="59"/>
      <c r="B3010" s="63" t="s">
        <v>773</v>
      </c>
      <c r="C3010" s="66"/>
      <c r="D3010" s="56"/>
      <c r="F3010" s="65"/>
      <c r="G3010" s="66" t="s">
        <v>2249</v>
      </c>
      <c r="H3010" s="66"/>
      <c r="I3010" s="56"/>
    </row>
    <row r="3011" spans="1:9" ht="28.8" x14ac:dyDescent="0.3">
      <c r="A3011" s="59"/>
      <c r="B3011" s="63" t="s">
        <v>775</v>
      </c>
      <c r="C3011" s="66"/>
      <c r="D3011" s="56"/>
      <c r="F3011" s="65"/>
      <c r="G3011" s="66" t="s">
        <v>2250</v>
      </c>
      <c r="H3011" s="66"/>
      <c r="I3011" s="56"/>
    </row>
    <row r="3012" spans="1:9" ht="100.8" x14ac:dyDescent="0.3">
      <c r="A3012" s="59">
        <v>309300000</v>
      </c>
      <c r="B3012" s="63"/>
      <c r="C3012" s="101"/>
      <c r="D3012" s="56"/>
      <c r="F3012" s="101" t="s">
        <v>2685</v>
      </c>
      <c r="G3012" s="101"/>
      <c r="H3012" s="101"/>
      <c r="I3012" s="56"/>
    </row>
    <row r="3013" spans="1:9" ht="115.2" x14ac:dyDescent="0.3">
      <c r="A3013" s="59">
        <v>309300100</v>
      </c>
      <c r="B3013" s="63"/>
      <c r="C3013" s="78"/>
      <c r="D3013" s="56"/>
      <c r="F3013" s="78" t="s">
        <v>2686</v>
      </c>
      <c r="G3013" s="78"/>
      <c r="H3013" s="78"/>
      <c r="I3013" s="56"/>
    </row>
    <row r="3014" spans="1:9" ht="72" x14ac:dyDescent="0.3">
      <c r="A3014" s="59"/>
      <c r="B3014" s="63" t="s">
        <v>594</v>
      </c>
      <c r="C3014" s="86"/>
      <c r="D3014" s="65"/>
      <c r="F3014" s="65"/>
      <c r="G3014" s="86" t="s">
        <v>2129</v>
      </c>
      <c r="H3014" s="86"/>
      <c r="I3014" s="85"/>
    </row>
    <row r="3015" spans="1:9" ht="43.2" x14ac:dyDescent="0.3">
      <c r="A3015" s="59"/>
      <c r="B3015" s="63" t="s">
        <v>596</v>
      </c>
      <c r="C3015" s="85"/>
      <c r="D3015" s="65"/>
      <c r="F3015" s="65"/>
      <c r="G3015" s="85" t="s">
        <v>2130</v>
      </c>
      <c r="H3015" s="85"/>
      <c r="I3015" s="85"/>
    </row>
    <row r="3016" spans="1:9" ht="43.2" x14ac:dyDescent="0.3">
      <c r="A3016" s="59"/>
      <c r="B3016" s="63" t="s">
        <v>887</v>
      </c>
      <c r="C3016" s="85"/>
      <c r="D3016" s="65"/>
      <c r="F3016" s="65"/>
      <c r="G3016" s="85" t="s">
        <v>2306</v>
      </c>
      <c r="H3016" s="85"/>
      <c r="I3016" s="85"/>
    </row>
    <row r="3017" spans="1:9" ht="86.4" x14ac:dyDescent="0.3">
      <c r="A3017" s="59"/>
      <c r="B3017" s="63" t="s">
        <v>889</v>
      </c>
      <c r="C3017" s="85"/>
      <c r="D3017" s="65"/>
      <c r="F3017" s="65"/>
      <c r="G3017" s="85" t="s">
        <v>2307</v>
      </c>
      <c r="H3017" s="85"/>
      <c r="I3017" s="85"/>
    </row>
    <row r="3018" spans="1:9" ht="57.6" x14ac:dyDescent="0.3">
      <c r="A3018" s="59"/>
      <c r="B3018" s="63" t="s">
        <v>891</v>
      </c>
      <c r="C3018" s="85"/>
      <c r="D3018" s="65"/>
      <c r="F3018" s="65"/>
      <c r="G3018" s="85" t="s">
        <v>2308</v>
      </c>
      <c r="H3018" s="85"/>
      <c r="I3018" s="85"/>
    </row>
    <row r="3019" spans="1:9" ht="43.2" x14ac:dyDescent="0.3">
      <c r="A3019" s="59"/>
      <c r="B3019" s="63" t="s">
        <v>893</v>
      </c>
      <c r="C3019" s="85"/>
      <c r="D3019" s="65"/>
      <c r="F3019" s="65"/>
      <c r="G3019" s="85" t="s">
        <v>2309</v>
      </c>
      <c r="H3019" s="85"/>
      <c r="I3019" s="85"/>
    </row>
    <row r="3020" spans="1:9" ht="57.6" x14ac:dyDescent="0.3">
      <c r="A3020" s="59"/>
      <c r="B3020" s="63" t="s">
        <v>895</v>
      </c>
      <c r="C3020" s="85"/>
      <c r="D3020" s="65"/>
      <c r="F3020" s="65"/>
      <c r="G3020" s="85" t="s">
        <v>2310</v>
      </c>
      <c r="H3020" s="85"/>
      <c r="I3020" s="85"/>
    </row>
    <row r="3021" spans="1:9" ht="57.6" x14ac:dyDescent="0.3">
      <c r="A3021" s="59"/>
      <c r="B3021" s="63" t="s">
        <v>897</v>
      </c>
      <c r="C3021" s="85"/>
      <c r="D3021" s="65"/>
      <c r="F3021" s="65"/>
      <c r="G3021" s="85" t="s">
        <v>2311</v>
      </c>
      <c r="H3021" s="85"/>
      <c r="I3021" s="85"/>
    </row>
    <row r="3022" spans="1:9" ht="100.8" x14ac:dyDescent="0.3">
      <c r="A3022" s="59"/>
      <c r="B3022" s="63" t="s">
        <v>899</v>
      </c>
      <c r="C3022" s="85"/>
      <c r="D3022" s="65"/>
      <c r="F3022" s="65"/>
      <c r="G3022" s="85" t="s">
        <v>2312</v>
      </c>
      <c r="H3022" s="85"/>
      <c r="I3022" s="85"/>
    </row>
    <row r="3023" spans="1:9" ht="43.2" x14ac:dyDescent="0.3">
      <c r="A3023" s="59"/>
      <c r="B3023" s="63" t="s">
        <v>598</v>
      </c>
      <c r="C3023" s="88"/>
      <c r="D3023" s="65"/>
      <c r="F3023" s="65"/>
      <c r="G3023" s="88" t="s">
        <v>2131</v>
      </c>
      <c r="H3023" s="88"/>
      <c r="I3023" s="88"/>
    </row>
    <row r="3024" spans="1:9" ht="86.4" x14ac:dyDescent="0.3">
      <c r="A3024" s="59"/>
      <c r="B3024" s="63" t="s">
        <v>901</v>
      </c>
      <c r="C3024" s="85"/>
      <c r="D3024" s="65"/>
      <c r="F3024" s="65"/>
      <c r="G3024" s="85" t="s">
        <v>2313</v>
      </c>
      <c r="H3024" s="85"/>
      <c r="I3024" s="85"/>
    </row>
    <row r="3025" spans="1:9" ht="86.4" x14ac:dyDescent="0.3">
      <c r="A3025" s="59"/>
      <c r="B3025" s="63" t="s">
        <v>903</v>
      </c>
      <c r="C3025" s="85"/>
      <c r="D3025" s="65"/>
      <c r="F3025" s="65"/>
      <c r="G3025" s="85" t="s">
        <v>2314</v>
      </c>
      <c r="H3025" s="85"/>
      <c r="I3025" s="85"/>
    </row>
    <row r="3026" spans="1:9" ht="57.6" x14ac:dyDescent="0.3">
      <c r="A3026" s="59"/>
      <c r="B3026" s="63" t="s">
        <v>905</v>
      </c>
      <c r="C3026" s="85"/>
      <c r="D3026" s="65"/>
      <c r="F3026" s="65"/>
      <c r="G3026" s="85" t="s">
        <v>2315</v>
      </c>
      <c r="H3026" s="85"/>
      <c r="I3026" s="85"/>
    </row>
    <row r="3027" spans="1:9" ht="86.4" x14ac:dyDescent="0.3">
      <c r="A3027" s="59"/>
      <c r="B3027" s="63" t="s">
        <v>907</v>
      </c>
      <c r="C3027" s="85"/>
      <c r="D3027" s="65"/>
      <c r="F3027" s="65"/>
      <c r="G3027" s="85" t="s">
        <v>2316</v>
      </c>
      <c r="H3027" s="85"/>
      <c r="I3027" s="85"/>
    </row>
    <row r="3028" spans="1:9" ht="86.4" x14ac:dyDescent="0.3">
      <c r="A3028" s="59"/>
      <c r="B3028" s="63" t="s">
        <v>909</v>
      </c>
      <c r="C3028" s="85"/>
      <c r="D3028" s="65"/>
      <c r="F3028" s="65"/>
      <c r="G3028" s="85" t="s">
        <v>2317</v>
      </c>
      <c r="H3028" s="85"/>
      <c r="I3028" s="85"/>
    </row>
    <row r="3029" spans="1:9" ht="86.4" x14ac:dyDescent="0.3">
      <c r="A3029" s="59"/>
      <c r="B3029" s="63" t="s">
        <v>600</v>
      </c>
      <c r="C3029" s="85"/>
      <c r="D3029" s="65"/>
      <c r="F3029" s="65"/>
      <c r="G3029" s="85" t="s">
        <v>2132</v>
      </c>
      <c r="H3029" s="85"/>
      <c r="I3029" s="85"/>
    </row>
    <row r="3030" spans="1:9" ht="43.2" x14ac:dyDescent="0.3">
      <c r="A3030" s="59"/>
      <c r="B3030" s="63" t="s">
        <v>911</v>
      </c>
      <c r="C3030" s="66"/>
      <c r="D3030" s="65"/>
      <c r="F3030" s="65"/>
      <c r="G3030" s="66" t="s">
        <v>2318</v>
      </c>
      <c r="H3030" s="66"/>
      <c r="I3030" s="66"/>
    </row>
    <row r="3031" spans="1:9" ht="28.8" x14ac:dyDescent="0.3">
      <c r="A3031" s="59"/>
      <c r="B3031" s="63" t="s">
        <v>913</v>
      </c>
      <c r="C3031" s="66"/>
      <c r="D3031" s="65"/>
      <c r="F3031" s="65"/>
      <c r="G3031" s="66" t="s">
        <v>2319</v>
      </c>
      <c r="H3031" s="66"/>
      <c r="I3031" s="66"/>
    </row>
    <row r="3032" spans="1:9" ht="86.4" x14ac:dyDescent="0.3">
      <c r="A3032" s="59"/>
      <c r="B3032" s="63" t="s">
        <v>915</v>
      </c>
      <c r="C3032" s="66"/>
      <c r="D3032" s="65"/>
      <c r="F3032" s="65"/>
      <c r="G3032" s="66" t="s">
        <v>2320</v>
      </c>
      <c r="H3032" s="66"/>
      <c r="I3032" s="66"/>
    </row>
    <row r="3033" spans="1:9" ht="115.2" x14ac:dyDescent="0.3">
      <c r="A3033" s="59"/>
      <c r="B3033" s="63" t="s">
        <v>917</v>
      </c>
      <c r="C3033" s="66"/>
      <c r="D3033" s="65"/>
      <c r="F3033" s="65"/>
      <c r="G3033" s="66" t="s">
        <v>2321</v>
      </c>
      <c r="H3033" s="66"/>
      <c r="I3033" s="66"/>
    </row>
    <row r="3034" spans="1:9" x14ac:dyDescent="0.3">
      <c r="A3034" s="59"/>
      <c r="B3034" s="63" t="s">
        <v>919</v>
      </c>
      <c r="C3034" s="85"/>
      <c r="D3034" s="65"/>
      <c r="F3034" s="65"/>
      <c r="G3034" s="85" t="s">
        <v>2322</v>
      </c>
      <c r="H3034" s="85"/>
      <c r="I3034" s="85"/>
    </row>
    <row r="3035" spans="1:9" ht="28.8" x14ac:dyDescent="0.3">
      <c r="A3035" s="59"/>
      <c r="B3035" s="63" t="s">
        <v>921</v>
      </c>
      <c r="C3035" s="85"/>
      <c r="D3035" s="65"/>
      <c r="F3035" s="65"/>
      <c r="G3035" s="85" t="s">
        <v>2323</v>
      </c>
      <c r="H3035" s="85"/>
      <c r="I3035" s="85"/>
    </row>
    <row r="3036" spans="1:9" ht="43.2" x14ac:dyDescent="0.3">
      <c r="A3036" s="59"/>
      <c r="B3036" s="63" t="s">
        <v>923</v>
      </c>
      <c r="C3036" s="85"/>
      <c r="D3036" s="65"/>
      <c r="F3036" s="65"/>
      <c r="G3036" s="85" t="s">
        <v>2324</v>
      </c>
      <c r="H3036" s="85"/>
      <c r="I3036" s="85"/>
    </row>
    <row r="3037" spans="1:9" ht="86.4" x14ac:dyDescent="0.3">
      <c r="A3037" s="59"/>
      <c r="B3037" s="63" t="s">
        <v>602</v>
      </c>
      <c r="C3037" s="66"/>
      <c r="D3037" s="65"/>
      <c r="F3037" s="65"/>
      <c r="G3037" s="66" t="s">
        <v>2133</v>
      </c>
      <c r="H3037" s="66"/>
      <c r="I3037" s="66"/>
    </row>
    <row r="3038" spans="1:9" ht="100.8" x14ac:dyDescent="0.3">
      <c r="A3038" s="59"/>
      <c r="B3038" s="63" t="s">
        <v>604</v>
      </c>
      <c r="C3038" s="85"/>
      <c r="D3038" s="65"/>
      <c r="F3038" s="65"/>
      <c r="G3038" s="85" t="s">
        <v>2134</v>
      </c>
      <c r="H3038" s="85"/>
      <c r="I3038" s="85"/>
    </row>
    <row r="3039" spans="1:9" ht="43.2" x14ac:dyDescent="0.3">
      <c r="A3039" s="59"/>
      <c r="B3039" s="63" t="s">
        <v>925</v>
      </c>
      <c r="C3039" s="66"/>
      <c r="D3039" s="65"/>
      <c r="F3039" s="65"/>
      <c r="G3039" s="66" t="s">
        <v>2325</v>
      </c>
      <c r="H3039" s="66"/>
      <c r="I3039" s="66"/>
    </row>
    <row r="3040" spans="1:9" ht="86.4" x14ac:dyDescent="0.3">
      <c r="A3040" s="59"/>
      <c r="B3040" s="63" t="s">
        <v>927</v>
      </c>
      <c r="C3040" s="66"/>
      <c r="D3040" s="65"/>
      <c r="F3040" s="65"/>
      <c r="G3040" s="66" t="s">
        <v>2326</v>
      </c>
      <c r="H3040" s="66"/>
      <c r="I3040" s="66"/>
    </row>
    <row r="3041" spans="1:9" ht="43.2" x14ac:dyDescent="0.3">
      <c r="A3041" s="59"/>
      <c r="B3041" s="63" t="s">
        <v>606</v>
      </c>
      <c r="C3041" s="88"/>
      <c r="D3041" s="65"/>
      <c r="F3041" s="65"/>
      <c r="G3041" s="88" t="s">
        <v>2135</v>
      </c>
      <c r="H3041" s="88"/>
      <c r="I3041" s="88"/>
    </row>
    <row r="3042" spans="1:9" ht="43.2" x14ac:dyDescent="0.3">
      <c r="A3042" s="59"/>
      <c r="B3042" s="63" t="s">
        <v>608</v>
      </c>
      <c r="C3042" s="85"/>
      <c r="D3042" s="65"/>
      <c r="F3042" s="65"/>
      <c r="G3042" s="66" t="s">
        <v>2136</v>
      </c>
      <c r="H3042" s="85"/>
      <c r="I3042" s="85"/>
    </row>
    <row r="3043" spans="1:9" ht="28.8" x14ac:dyDescent="0.3">
      <c r="A3043" s="59"/>
      <c r="B3043" s="63" t="s">
        <v>929</v>
      </c>
      <c r="C3043" s="85"/>
      <c r="D3043" s="65"/>
      <c r="F3043" s="65"/>
      <c r="G3043" s="85" t="s">
        <v>2327</v>
      </c>
      <c r="H3043" s="85"/>
      <c r="I3043" s="85"/>
    </row>
    <row r="3044" spans="1:9" x14ac:dyDescent="0.3">
      <c r="A3044" s="59"/>
      <c r="B3044" s="63" t="s">
        <v>931</v>
      </c>
      <c r="C3044" s="85"/>
      <c r="D3044" s="65"/>
      <c r="F3044" s="65"/>
      <c r="G3044" s="85" t="s">
        <v>2328</v>
      </c>
      <c r="H3044" s="85"/>
      <c r="I3044" s="85"/>
    </row>
    <row r="3045" spans="1:9" x14ac:dyDescent="0.3">
      <c r="A3045" s="59"/>
      <c r="B3045" s="63" t="s">
        <v>933</v>
      </c>
      <c r="C3045" s="85"/>
      <c r="D3045" s="65"/>
      <c r="F3045" s="65"/>
      <c r="G3045" s="85" t="s">
        <v>2329</v>
      </c>
      <c r="H3045" s="85"/>
      <c r="I3045" s="85"/>
    </row>
    <row r="3046" spans="1:9" ht="57.6" x14ac:dyDescent="0.3">
      <c r="A3046" s="59"/>
      <c r="B3046" s="63" t="s">
        <v>935</v>
      </c>
      <c r="C3046" s="85"/>
      <c r="D3046" s="65"/>
      <c r="F3046" s="65"/>
      <c r="G3046" s="85" t="s">
        <v>2330</v>
      </c>
      <c r="H3046" s="85"/>
      <c r="I3046" s="85"/>
    </row>
    <row r="3047" spans="1:9" ht="28.8" x14ac:dyDescent="0.3">
      <c r="A3047" s="59"/>
      <c r="B3047" s="63" t="s">
        <v>610</v>
      </c>
      <c r="C3047" s="85"/>
      <c r="D3047" s="65"/>
      <c r="F3047" s="65"/>
      <c r="G3047" s="66" t="s">
        <v>2137</v>
      </c>
      <c r="H3047" s="85"/>
      <c r="I3047" s="85"/>
    </row>
    <row r="3048" spans="1:9" ht="43.2" x14ac:dyDescent="0.3">
      <c r="A3048" s="59"/>
      <c r="B3048" s="63" t="s">
        <v>937</v>
      </c>
      <c r="C3048" s="85"/>
      <c r="D3048" s="65"/>
      <c r="F3048" s="65"/>
      <c r="G3048" s="85" t="s">
        <v>2331</v>
      </c>
      <c r="H3048" s="85"/>
      <c r="I3048" s="85"/>
    </row>
    <row r="3049" spans="1:9" ht="129.6" x14ac:dyDescent="0.3">
      <c r="A3049" s="59"/>
      <c r="B3049" s="63" t="s">
        <v>612</v>
      </c>
      <c r="C3049" s="66"/>
      <c r="D3049" s="65"/>
      <c r="F3049" s="65"/>
      <c r="G3049" s="66" t="s">
        <v>2138</v>
      </c>
      <c r="H3049" s="66"/>
      <c r="I3049" s="66"/>
    </row>
    <row r="3050" spans="1:9" ht="43.2" x14ac:dyDescent="0.3">
      <c r="A3050" s="59"/>
      <c r="B3050" s="63" t="s">
        <v>939</v>
      </c>
      <c r="C3050" s="102"/>
      <c r="D3050" s="56"/>
      <c r="F3050" s="65"/>
      <c r="G3050" s="102" t="s">
        <v>2332</v>
      </c>
      <c r="H3050" s="102"/>
      <c r="I3050" s="56"/>
    </row>
    <row r="3051" spans="1:9" ht="28.8" x14ac:dyDescent="0.3">
      <c r="A3051" s="59"/>
      <c r="B3051" s="63" t="s">
        <v>941</v>
      </c>
      <c r="C3051" s="78"/>
      <c r="D3051" s="56"/>
      <c r="F3051" s="65"/>
      <c r="G3051" s="78" t="s">
        <v>2333</v>
      </c>
      <c r="H3051" s="78"/>
      <c r="I3051" s="56"/>
    </row>
    <row r="3052" spans="1:9" ht="28.8" x14ac:dyDescent="0.3">
      <c r="A3052" s="59"/>
      <c r="B3052" s="63" t="s">
        <v>943</v>
      </c>
      <c r="C3052" s="78"/>
      <c r="D3052" s="56"/>
      <c r="F3052" s="65"/>
      <c r="G3052" s="78" t="s">
        <v>2334</v>
      </c>
      <c r="H3052" s="78"/>
      <c r="I3052" s="56"/>
    </row>
    <row r="3053" spans="1:9" ht="43.2" x14ac:dyDescent="0.3">
      <c r="A3053" s="59"/>
      <c r="B3053" s="63" t="s">
        <v>1473</v>
      </c>
      <c r="C3053" s="102"/>
      <c r="D3053" s="56"/>
      <c r="F3053" s="65"/>
      <c r="G3053" s="102" t="s">
        <v>2687</v>
      </c>
      <c r="H3053" s="102"/>
      <c r="I3053" s="56"/>
    </row>
    <row r="3054" spans="1:9" ht="28.8" x14ac:dyDescent="0.3">
      <c r="A3054" s="59"/>
      <c r="B3054" s="63" t="s">
        <v>2935</v>
      </c>
      <c r="C3054" s="78"/>
      <c r="D3054" s="56"/>
      <c r="F3054" s="65"/>
      <c r="G3054" s="78" t="s">
        <v>2688</v>
      </c>
      <c r="H3054" s="78"/>
      <c r="I3054" s="56"/>
    </row>
    <row r="3055" spans="1:9" ht="43.2" x14ac:dyDescent="0.3">
      <c r="A3055" s="59"/>
      <c r="B3055" s="63" t="s">
        <v>2936</v>
      </c>
      <c r="C3055" s="78"/>
      <c r="D3055" s="56"/>
      <c r="F3055" s="65"/>
      <c r="G3055" s="78" t="s">
        <v>2689</v>
      </c>
      <c r="H3055" s="78"/>
      <c r="I3055" s="56"/>
    </row>
    <row r="3056" spans="1:9" ht="115.2" x14ac:dyDescent="0.3">
      <c r="A3056" s="59"/>
      <c r="B3056" s="63" t="s">
        <v>1310</v>
      </c>
      <c r="C3056" s="102"/>
      <c r="D3056" s="56"/>
      <c r="F3056" s="65"/>
      <c r="G3056" s="102" t="s">
        <v>2569</v>
      </c>
      <c r="H3056" s="102"/>
      <c r="I3056" s="56"/>
    </row>
    <row r="3057" spans="1:9" ht="28.8" x14ac:dyDescent="0.3">
      <c r="A3057" s="59"/>
      <c r="B3057" s="66" t="s">
        <v>1370</v>
      </c>
      <c r="C3057" s="85"/>
      <c r="D3057" s="56"/>
      <c r="F3057" s="65"/>
      <c r="G3057" s="85" t="s">
        <v>2604</v>
      </c>
      <c r="H3057" s="85"/>
      <c r="I3057" s="56"/>
    </row>
    <row r="3058" spans="1:9" ht="28.8" x14ac:dyDescent="0.3">
      <c r="A3058" s="59"/>
      <c r="B3058" s="66" t="s">
        <v>1372</v>
      </c>
      <c r="C3058" s="88"/>
      <c r="D3058" s="56"/>
      <c r="F3058" s="65"/>
      <c r="G3058" s="88" t="s">
        <v>2605</v>
      </c>
      <c r="H3058" s="88"/>
      <c r="I3058" s="56"/>
    </row>
    <row r="3059" spans="1:9" ht="86.4" x14ac:dyDescent="0.3">
      <c r="A3059" s="59"/>
      <c r="B3059" s="66" t="s">
        <v>1374</v>
      </c>
      <c r="C3059" s="85"/>
      <c r="D3059" s="56"/>
      <c r="F3059" s="65"/>
      <c r="G3059" s="85" t="s">
        <v>2606</v>
      </c>
      <c r="H3059" s="85"/>
      <c r="I3059" s="56"/>
    </row>
    <row r="3060" spans="1:9" ht="72" x14ac:dyDescent="0.3">
      <c r="A3060" s="59"/>
      <c r="B3060" s="66" t="s">
        <v>1376</v>
      </c>
      <c r="C3060" s="85"/>
      <c r="D3060" s="56"/>
      <c r="F3060" s="65"/>
      <c r="G3060" s="85" t="s">
        <v>2607</v>
      </c>
      <c r="H3060" s="85"/>
      <c r="I3060" s="56"/>
    </row>
    <row r="3061" spans="1:9" ht="28.8" x14ac:dyDescent="0.3">
      <c r="A3061" s="59"/>
      <c r="B3061" s="66" t="s">
        <v>1378</v>
      </c>
      <c r="C3061" s="88"/>
      <c r="D3061" s="56"/>
      <c r="F3061" s="65"/>
      <c r="G3061" s="88" t="s">
        <v>2608</v>
      </c>
      <c r="H3061" s="88"/>
      <c r="I3061" s="56"/>
    </row>
    <row r="3062" spans="1:9" ht="43.2" x14ac:dyDescent="0.3">
      <c r="A3062" s="59"/>
      <c r="B3062" s="66" t="s">
        <v>1380</v>
      </c>
      <c r="C3062" s="66"/>
      <c r="D3062" s="56"/>
      <c r="F3062" s="65"/>
      <c r="G3062" s="66" t="s">
        <v>2609</v>
      </c>
      <c r="H3062" s="66"/>
      <c r="I3062" s="56"/>
    </row>
    <row r="3063" spans="1:9" ht="28.8" x14ac:dyDescent="0.3">
      <c r="A3063" s="59"/>
      <c r="B3063" s="66" t="s">
        <v>1382</v>
      </c>
      <c r="C3063" s="66"/>
      <c r="D3063" s="56"/>
      <c r="F3063" s="65"/>
      <c r="G3063" s="66" t="s">
        <v>2610</v>
      </c>
      <c r="H3063" s="66"/>
      <c r="I3063" s="56"/>
    </row>
    <row r="3064" spans="1:9" ht="28.8" x14ac:dyDescent="0.3">
      <c r="A3064" s="59"/>
      <c r="B3064" s="66" t="s">
        <v>1384</v>
      </c>
      <c r="C3064" s="66"/>
      <c r="D3064" s="56"/>
      <c r="F3064" s="65"/>
      <c r="G3064" s="66" t="s">
        <v>2611</v>
      </c>
      <c r="H3064" s="66"/>
      <c r="I3064" s="56"/>
    </row>
    <row r="3065" spans="1:9" ht="28.8" x14ac:dyDescent="0.3">
      <c r="A3065" s="59"/>
      <c r="B3065" s="66" t="s">
        <v>1386</v>
      </c>
      <c r="C3065" s="66"/>
      <c r="D3065" s="56"/>
      <c r="F3065" s="65"/>
      <c r="G3065" s="66" t="s">
        <v>2612</v>
      </c>
      <c r="H3065" s="66"/>
      <c r="I3065" s="56"/>
    </row>
    <row r="3066" spans="1:9" ht="43.2" x14ac:dyDescent="0.3">
      <c r="A3066" s="59"/>
      <c r="B3066" s="66" t="s">
        <v>1388</v>
      </c>
      <c r="C3066" s="66"/>
      <c r="D3066" s="56"/>
      <c r="F3066" s="65"/>
      <c r="G3066" s="66" t="s">
        <v>2613</v>
      </c>
      <c r="H3066" s="66"/>
      <c r="I3066" s="56"/>
    </row>
    <row r="3067" spans="1:9" ht="28.8" x14ac:dyDescent="0.3">
      <c r="A3067" s="59"/>
      <c r="B3067" s="66" t="s">
        <v>1390</v>
      </c>
      <c r="C3067" s="66"/>
      <c r="D3067" s="56"/>
      <c r="F3067" s="65"/>
      <c r="G3067" s="66" t="s">
        <v>2614</v>
      </c>
      <c r="H3067" s="66"/>
      <c r="I3067" s="56"/>
    </row>
    <row r="3068" spans="1:9" ht="43.2" x14ac:dyDescent="0.3">
      <c r="A3068" s="59"/>
      <c r="B3068" s="66" t="s">
        <v>1392</v>
      </c>
      <c r="C3068" s="66"/>
      <c r="D3068" s="56"/>
      <c r="F3068" s="65"/>
      <c r="G3068" s="66" t="s">
        <v>2615</v>
      </c>
      <c r="H3068" s="66"/>
      <c r="I3068" s="56"/>
    </row>
    <row r="3069" spans="1:9" ht="172.8" x14ac:dyDescent="0.3">
      <c r="A3069" s="59"/>
      <c r="B3069" s="63" t="s">
        <v>1477</v>
      </c>
      <c r="C3069" s="102"/>
      <c r="D3069" s="56"/>
      <c r="F3069" s="65"/>
      <c r="G3069" s="102" t="s">
        <v>2690</v>
      </c>
      <c r="H3069" s="102"/>
      <c r="I3069" s="56"/>
    </row>
    <row r="3070" spans="1:9" ht="28.8" x14ac:dyDescent="0.3">
      <c r="A3070" s="59"/>
      <c r="B3070" s="63" t="s">
        <v>1479</v>
      </c>
      <c r="C3070" s="66"/>
      <c r="D3070" s="56"/>
      <c r="F3070" s="65"/>
      <c r="G3070" s="66" t="s">
        <v>2691</v>
      </c>
      <c r="H3070" s="66"/>
      <c r="I3070" s="56"/>
    </row>
    <row r="3071" spans="1:9" ht="57.6" x14ac:dyDescent="0.3">
      <c r="A3071" s="59"/>
      <c r="B3071" s="63" t="s">
        <v>1481</v>
      </c>
      <c r="C3071" s="66"/>
      <c r="D3071" s="56"/>
      <c r="F3071" s="65"/>
      <c r="G3071" s="66" t="s">
        <v>2692</v>
      </c>
      <c r="H3071" s="66"/>
      <c r="I3071" s="56"/>
    </row>
    <row r="3072" spans="1:9" ht="86.4" x14ac:dyDescent="0.3">
      <c r="A3072" s="59"/>
      <c r="B3072" s="63" t="s">
        <v>1318</v>
      </c>
      <c r="C3072" s="102"/>
      <c r="D3072" s="56"/>
      <c r="F3072" s="65"/>
      <c r="G3072" s="102" t="s">
        <v>2570</v>
      </c>
      <c r="H3072" s="102"/>
      <c r="I3072" s="56"/>
    </row>
    <row r="3073" spans="1:9" ht="28.8" x14ac:dyDescent="0.3">
      <c r="A3073" s="59"/>
      <c r="B3073" s="66" t="s">
        <v>1370</v>
      </c>
      <c r="C3073" s="85"/>
      <c r="D3073" s="56"/>
      <c r="F3073" s="65"/>
      <c r="G3073" s="85" t="s">
        <v>2604</v>
      </c>
      <c r="H3073" s="85"/>
      <c r="I3073" s="56"/>
    </row>
    <row r="3074" spans="1:9" ht="28.8" x14ac:dyDescent="0.3">
      <c r="A3074" s="59"/>
      <c r="B3074" s="66" t="s">
        <v>1372</v>
      </c>
      <c r="C3074" s="88"/>
      <c r="D3074" s="56"/>
      <c r="F3074" s="65"/>
      <c r="G3074" s="88" t="s">
        <v>2605</v>
      </c>
      <c r="H3074" s="88"/>
      <c r="I3074" s="56"/>
    </row>
    <row r="3075" spans="1:9" ht="86.4" x14ac:dyDescent="0.3">
      <c r="A3075" s="59"/>
      <c r="B3075" s="66" t="s">
        <v>1374</v>
      </c>
      <c r="C3075" s="85"/>
      <c r="D3075" s="56"/>
      <c r="F3075" s="65"/>
      <c r="G3075" s="85" t="s">
        <v>2606</v>
      </c>
      <c r="H3075" s="85"/>
      <c r="I3075" s="56"/>
    </row>
    <row r="3076" spans="1:9" ht="72" x14ac:dyDescent="0.3">
      <c r="A3076" s="59"/>
      <c r="B3076" s="66" t="s">
        <v>1376</v>
      </c>
      <c r="C3076" s="85"/>
      <c r="D3076" s="56"/>
      <c r="F3076" s="65"/>
      <c r="G3076" s="85" t="s">
        <v>2607</v>
      </c>
      <c r="H3076" s="85"/>
      <c r="I3076" s="56"/>
    </row>
    <row r="3077" spans="1:9" ht="28.8" x14ac:dyDescent="0.3">
      <c r="A3077" s="59"/>
      <c r="B3077" s="66" t="s">
        <v>1378</v>
      </c>
      <c r="C3077" s="88"/>
      <c r="D3077" s="56"/>
      <c r="F3077" s="65"/>
      <c r="G3077" s="88" t="s">
        <v>2608</v>
      </c>
      <c r="H3077" s="88"/>
      <c r="I3077" s="56"/>
    </row>
    <row r="3078" spans="1:9" ht="43.2" x14ac:dyDescent="0.3">
      <c r="A3078" s="59"/>
      <c r="B3078" s="66" t="s">
        <v>1380</v>
      </c>
      <c r="C3078" s="66"/>
      <c r="D3078" s="56"/>
      <c r="F3078" s="65"/>
      <c r="G3078" s="66" t="s">
        <v>2609</v>
      </c>
      <c r="H3078" s="66"/>
      <c r="I3078" s="56"/>
    </row>
    <row r="3079" spans="1:9" ht="28.8" x14ac:dyDescent="0.3">
      <c r="A3079" s="59"/>
      <c r="B3079" s="66" t="s">
        <v>1382</v>
      </c>
      <c r="C3079" s="66"/>
      <c r="D3079" s="56"/>
      <c r="F3079" s="65"/>
      <c r="G3079" s="66" t="s">
        <v>2610</v>
      </c>
      <c r="H3079" s="66"/>
      <c r="I3079" s="56"/>
    </row>
    <row r="3080" spans="1:9" ht="28.8" x14ac:dyDescent="0.3">
      <c r="A3080" s="59"/>
      <c r="B3080" s="66" t="s">
        <v>1384</v>
      </c>
      <c r="C3080" s="66"/>
      <c r="D3080" s="56"/>
      <c r="F3080" s="65"/>
      <c r="G3080" s="66" t="s">
        <v>2611</v>
      </c>
      <c r="H3080" s="66"/>
      <c r="I3080" s="56"/>
    </row>
    <row r="3081" spans="1:9" ht="28.8" x14ac:dyDescent="0.3">
      <c r="A3081" s="59"/>
      <c r="B3081" s="66" t="s">
        <v>1386</v>
      </c>
      <c r="C3081" s="66"/>
      <c r="D3081" s="56"/>
      <c r="F3081" s="65"/>
      <c r="G3081" s="66" t="s">
        <v>2612</v>
      </c>
      <c r="H3081" s="66"/>
      <c r="I3081" s="56"/>
    </row>
    <row r="3082" spans="1:9" ht="43.2" x14ac:dyDescent="0.3">
      <c r="A3082" s="59"/>
      <c r="B3082" s="66" t="s">
        <v>1388</v>
      </c>
      <c r="C3082" s="66"/>
      <c r="D3082" s="56"/>
      <c r="F3082" s="65"/>
      <c r="G3082" s="66" t="s">
        <v>2613</v>
      </c>
      <c r="H3082" s="66"/>
      <c r="I3082" s="56"/>
    </row>
    <row r="3083" spans="1:9" ht="28.8" x14ac:dyDescent="0.3">
      <c r="A3083" s="59"/>
      <c r="B3083" s="66" t="s">
        <v>1390</v>
      </c>
      <c r="C3083" s="66"/>
      <c r="D3083" s="56"/>
      <c r="F3083" s="65"/>
      <c r="G3083" s="66" t="s">
        <v>2614</v>
      </c>
      <c r="H3083" s="66"/>
      <c r="I3083" s="56"/>
    </row>
    <row r="3084" spans="1:9" ht="43.2" x14ac:dyDescent="0.3">
      <c r="A3084" s="59"/>
      <c r="B3084" s="66" t="s">
        <v>1392</v>
      </c>
      <c r="C3084" s="66"/>
      <c r="D3084" s="56"/>
      <c r="F3084" s="65"/>
      <c r="G3084" s="66" t="s">
        <v>2615</v>
      </c>
      <c r="H3084" s="66"/>
      <c r="I3084" s="56"/>
    </row>
    <row r="3085" spans="1:9" ht="158.4" x14ac:dyDescent="0.3">
      <c r="A3085" s="59"/>
      <c r="B3085" s="117" t="s">
        <v>2937</v>
      </c>
      <c r="C3085" s="102"/>
      <c r="D3085" s="56"/>
      <c r="F3085" s="65"/>
      <c r="G3085" s="102" t="s">
        <v>2693</v>
      </c>
      <c r="H3085" s="102"/>
      <c r="I3085" s="56"/>
    </row>
    <row r="3086" spans="1:9" ht="28.8" x14ac:dyDescent="0.3">
      <c r="A3086" s="59"/>
      <c r="B3086" s="117" t="s">
        <v>2938</v>
      </c>
      <c r="C3086" s="66"/>
      <c r="D3086" s="56"/>
      <c r="F3086" s="65"/>
      <c r="G3086" s="66" t="s">
        <v>2691</v>
      </c>
      <c r="H3086" s="66"/>
      <c r="I3086" s="56"/>
    </row>
    <row r="3087" spans="1:9" ht="57.6" x14ac:dyDescent="0.3">
      <c r="A3087" s="59"/>
      <c r="B3087" s="117" t="s">
        <v>2939</v>
      </c>
      <c r="C3087" s="66"/>
      <c r="D3087" s="56"/>
      <c r="F3087" s="65"/>
      <c r="G3087" s="66" t="s">
        <v>2692</v>
      </c>
      <c r="H3087" s="66"/>
      <c r="I3087" s="56"/>
    </row>
    <row r="3088" spans="1:9" ht="115.2" x14ac:dyDescent="0.3">
      <c r="A3088" s="59">
        <v>309300200</v>
      </c>
      <c r="B3088" s="63"/>
      <c r="C3088" s="78"/>
      <c r="D3088" s="56"/>
      <c r="F3088" s="78" t="s">
        <v>2694</v>
      </c>
      <c r="G3088" s="78"/>
      <c r="H3088" s="78"/>
      <c r="I3088" s="56"/>
    </row>
    <row r="3089" spans="1:9" ht="72" x14ac:dyDescent="0.3">
      <c r="A3089" s="59"/>
      <c r="B3089" s="63" t="s">
        <v>615</v>
      </c>
      <c r="C3089" s="86"/>
      <c r="D3089" s="65"/>
      <c r="F3089" s="65"/>
      <c r="G3089" s="86" t="s">
        <v>2140</v>
      </c>
      <c r="H3089" s="86"/>
      <c r="I3089" s="85"/>
    </row>
    <row r="3090" spans="1:9" ht="57.6" x14ac:dyDescent="0.3">
      <c r="A3090" s="59"/>
      <c r="B3090" s="63" t="s">
        <v>617</v>
      </c>
      <c r="C3090" s="85"/>
      <c r="D3090" s="65"/>
      <c r="F3090" s="65"/>
      <c r="G3090" s="85" t="s">
        <v>2141</v>
      </c>
      <c r="H3090" s="85"/>
      <c r="I3090" s="85"/>
    </row>
    <row r="3091" spans="1:9" ht="72" x14ac:dyDescent="0.3">
      <c r="A3091" s="59"/>
      <c r="B3091" s="63" t="s">
        <v>946</v>
      </c>
      <c r="C3091" s="85"/>
      <c r="D3091" s="65"/>
      <c r="F3091" s="65"/>
      <c r="G3091" s="85" t="s">
        <v>2336</v>
      </c>
      <c r="H3091" s="85"/>
      <c r="I3091" s="85"/>
    </row>
    <row r="3092" spans="1:9" ht="28.8" x14ac:dyDescent="0.3">
      <c r="A3092" s="59"/>
      <c r="B3092" s="63" t="s">
        <v>948</v>
      </c>
      <c r="C3092" s="85"/>
      <c r="D3092" s="65"/>
      <c r="F3092" s="65"/>
      <c r="G3092" s="85" t="s">
        <v>2337</v>
      </c>
      <c r="H3092" s="85"/>
      <c r="I3092" s="85"/>
    </row>
    <row r="3093" spans="1:9" ht="57.6" x14ac:dyDescent="0.3">
      <c r="A3093" s="59"/>
      <c r="B3093" s="63" t="s">
        <v>619</v>
      </c>
      <c r="C3093" s="88"/>
      <c r="D3093" s="65"/>
      <c r="F3093" s="65"/>
      <c r="G3093" s="88" t="s">
        <v>2142</v>
      </c>
      <c r="H3093" s="88"/>
      <c r="I3093" s="88"/>
    </row>
    <row r="3094" spans="1:9" ht="100.8" x14ac:dyDescent="0.3">
      <c r="A3094" s="59"/>
      <c r="B3094" s="63" t="s">
        <v>621</v>
      </c>
      <c r="C3094" s="85"/>
      <c r="D3094" s="65"/>
      <c r="F3094" s="65"/>
      <c r="G3094" s="85" t="s">
        <v>2143</v>
      </c>
      <c r="H3094" s="85"/>
      <c r="I3094" s="85"/>
    </row>
    <row r="3095" spans="1:9" ht="72" x14ac:dyDescent="0.3">
      <c r="A3095" s="59"/>
      <c r="B3095" s="63" t="s">
        <v>950</v>
      </c>
      <c r="C3095" s="88"/>
      <c r="D3095" s="65"/>
      <c r="F3095" s="65"/>
      <c r="G3095" s="88" t="s">
        <v>2338</v>
      </c>
      <c r="H3095" s="88"/>
      <c r="I3095" s="88"/>
    </row>
    <row r="3096" spans="1:9" ht="72" x14ac:dyDescent="0.3">
      <c r="A3096" s="59"/>
      <c r="B3096" s="63" t="s">
        <v>952</v>
      </c>
      <c r="C3096" s="88"/>
      <c r="D3096" s="65"/>
      <c r="F3096" s="65"/>
      <c r="G3096" s="88" t="s">
        <v>2339</v>
      </c>
      <c r="H3096" s="88"/>
      <c r="I3096" s="88"/>
    </row>
    <row r="3097" spans="1:9" ht="86.4" x14ac:dyDescent="0.3">
      <c r="A3097" s="59"/>
      <c r="B3097" s="63" t="s">
        <v>623</v>
      </c>
      <c r="C3097" s="66"/>
      <c r="D3097" s="65"/>
      <c r="F3097" s="65"/>
      <c r="G3097" s="66" t="s">
        <v>2144</v>
      </c>
      <c r="H3097" s="66"/>
      <c r="I3097" s="66"/>
    </row>
    <row r="3098" spans="1:9" ht="115.2" x14ac:dyDescent="0.3">
      <c r="A3098" s="59"/>
      <c r="B3098" s="63" t="s">
        <v>625</v>
      </c>
      <c r="C3098" s="85"/>
      <c r="D3098" s="65"/>
      <c r="F3098" s="65"/>
      <c r="G3098" s="85" t="s">
        <v>2145</v>
      </c>
      <c r="H3098" s="85"/>
      <c r="I3098" s="85"/>
    </row>
    <row r="3099" spans="1:9" ht="57.6" x14ac:dyDescent="0.3">
      <c r="A3099" s="59"/>
      <c r="B3099" s="63" t="s">
        <v>627</v>
      </c>
      <c r="C3099" s="88"/>
      <c r="D3099" s="65"/>
      <c r="F3099" s="65"/>
      <c r="G3099" s="88" t="s">
        <v>2146</v>
      </c>
      <c r="H3099" s="88"/>
      <c r="I3099" s="88"/>
    </row>
    <row r="3100" spans="1:9" ht="57.6" x14ac:dyDescent="0.3">
      <c r="A3100" s="59"/>
      <c r="B3100" s="63" t="s">
        <v>629</v>
      </c>
      <c r="C3100" s="66"/>
      <c r="D3100" s="65"/>
      <c r="F3100" s="65"/>
      <c r="G3100" s="66" t="s">
        <v>2147</v>
      </c>
      <c r="H3100" s="66"/>
      <c r="I3100" s="66"/>
    </row>
    <row r="3101" spans="1:9" ht="43.2" x14ac:dyDescent="0.3">
      <c r="A3101" s="59"/>
      <c r="B3101" s="63" t="s">
        <v>954</v>
      </c>
      <c r="C3101" s="66"/>
      <c r="D3101" s="65"/>
      <c r="F3101" s="65"/>
      <c r="G3101" s="66" t="s">
        <v>2340</v>
      </c>
      <c r="H3101" s="66"/>
      <c r="I3101" s="66"/>
    </row>
    <row r="3102" spans="1:9" ht="43.2" x14ac:dyDescent="0.3">
      <c r="A3102" s="59"/>
      <c r="B3102" s="63" t="s">
        <v>956</v>
      </c>
      <c r="C3102" s="66"/>
      <c r="D3102" s="65"/>
      <c r="F3102" s="65"/>
      <c r="G3102" s="66" t="s">
        <v>2341</v>
      </c>
      <c r="H3102" s="66"/>
      <c r="I3102" s="66"/>
    </row>
    <row r="3103" spans="1:9" ht="72" x14ac:dyDescent="0.3">
      <c r="A3103" s="59"/>
      <c r="B3103" s="63" t="s">
        <v>958</v>
      </c>
      <c r="C3103" s="66"/>
      <c r="D3103" s="65"/>
      <c r="F3103" s="65"/>
      <c r="G3103" s="66" t="s">
        <v>2342</v>
      </c>
      <c r="H3103" s="66"/>
      <c r="I3103" s="66"/>
    </row>
    <row r="3104" spans="1:9" ht="43.2" x14ac:dyDescent="0.3">
      <c r="A3104" s="59"/>
      <c r="B3104" s="63" t="s">
        <v>631</v>
      </c>
      <c r="C3104" s="66"/>
      <c r="D3104" s="65"/>
      <c r="F3104" s="65"/>
      <c r="G3104" s="66" t="s">
        <v>2148</v>
      </c>
      <c r="H3104" s="66"/>
      <c r="I3104" s="66"/>
    </row>
    <row r="3105" spans="1:9" ht="57.6" x14ac:dyDescent="0.3">
      <c r="A3105" s="59"/>
      <c r="B3105" s="63" t="s">
        <v>960</v>
      </c>
      <c r="C3105" s="66"/>
      <c r="D3105" s="65"/>
      <c r="F3105" s="65"/>
      <c r="G3105" s="66" t="s">
        <v>2343</v>
      </c>
      <c r="H3105" s="66"/>
      <c r="I3105" s="66"/>
    </row>
    <row r="3106" spans="1:9" ht="129.6" x14ac:dyDescent="0.3">
      <c r="A3106" s="59"/>
      <c r="B3106" s="63" t="s">
        <v>633</v>
      </c>
      <c r="C3106" s="66"/>
      <c r="D3106" s="65"/>
      <c r="F3106" s="65"/>
      <c r="G3106" s="66" t="s">
        <v>2149</v>
      </c>
      <c r="H3106" s="66"/>
      <c r="I3106" s="66"/>
    </row>
    <row r="3107" spans="1:9" ht="57.6" x14ac:dyDescent="0.3">
      <c r="A3107" s="59"/>
      <c r="B3107" s="63" t="s">
        <v>752</v>
      </c>
      <c r="C3107" s="86"/>
      <c r="D3107" s="56"/>
      <c r="F3107" s="65"/>
      <c r="G3107" s="86" t="s">
        <v>2238</v>
      </c>
      <c r="H3107" s="86"/>
      <c r="I3107" s="56"/>
    </row>
    <row r="3108" spans="1:9" x14ac:dyDescent="0.3">
      <c r="A3108" s="59"/>
      <c r="B3108" s="63" t="s">
        <v>754</v>
      </c>
      <c r="C3108" s="66"/>
      <c r="D3108" s="56"/>
      <c r="F3108" s="65"/>
      <c r="G3108" s="66" t="s">
        <v>2239</v>
      </c>
      <c r="H3108" s="66"/>
      <c r="I3108" s="56"/>
    </row>
    <row r="3109" spans="1:9" ht="28.8" x14ac:dyDescent="0.3">
      <c r="A3109" s="59"/>
      <c r="B3109" s="63" t="s">
        <v>756</v>
      </c>
      <c r="C3109" s="66"/>
      <c r="D3109" s="56"/>
      <c r="F3109" s="65"/>
      <c r="G3109" s="66" t="s">
        <v>2240</v>
      </c>
      <c r="H3109" s="66"/>
      <c r="I3109" s="56"/>
    </row>
    <row r="3110" spans="1:9" ht="28.8" x14ac:dyDescent="0.3">
      <c r="A3110" s="59"/>
      <c r="B3110" s="63" t="s">
        <v>758</v>
      </c>
      <c r="C3110" s="66"/>
      <c r="D3110" s="56"/>
      <c r="F3110" s="65"/>
      <c r="G3110" s="66" t="s">
        <v>2241</v>
      </c>
      <c r="H3110" s="66"/>
      <c r="I3110" s="56"/>
    </row>
    <row r="3111" spans="1:9" x14ac:dyDescent="0.3">
      <c r="A3111" s="59"/>
      <c r="B3111" s="63" t="s">
        <v>760</v>
      </c>
      <c r="C3111" s="66"/>
      <c r="D3111" s="56"/>
      <c r="F3111" s="65"/>
      <c r="G3111" s="66" t="s">
        <v>2242</v>
      </c>
      <c r="H3111" s="66"/>
      <c r="I3111" s="56"/>
    </row>
    <row r="3112" spans="1:9" ht="28.8" x14ac:dyDescent="0.3">
      <c r="A3112" s="59"/>
      <c r="B3112" s="63" t="s">
        <v>762</v>
      </c>
      <c r="C3112" s="66"/>
      <c r="D3112" s="56"/>
      <c r="F3112" s="65"/>
      <c r="G3112" s="66" t="s">
        <v>2243</v>
      </c>
      <c r="H3112" s="66"/>
      <c r="I3112" s="56"/>
    </row>
    <row r="3113" spans="1:9" ht="43.2" x14ac:dyDescent="0.3">
      <c r="A3113" s="59"/>
      <c r="B3113" s="63" t="s">
        <v>764</v>
      </c>
      <c r="C3113" s="86"/>
      <c r="D3113" s="56"/>
      <c r="F3113" s="65"/>
      <c r="G3113" s="86" t="s">
        <v>2244</v>
      </c>
      <c r="H3113" s="86"/>
      <c r="I3113" s="56"/>
    </row>
    <row r="3114" spans="1:9" x14ac:dyDescent="0.3">
      <c r="A3114" s="59"/>
      <c r="B3114" s="63" t="s">
        <v>766</v>
      </c>
      <c r="C3114" s="66"/>
      <c r="D3114" s="56"/>
      <c r="F3114" s="65"/>
      <c r="G3114" s="66" t="s">
        <v>2245</v>
      </c>
      <c r="H3114" s="66"/>
      <c r="I3114" s="56"/>
    </row>
    <row r="3115" spans="1:9" ht="28.8" x14ac:dyDescent="0.3">
      <c r="A3115" s="59"/>
      <c r="B3115" s="63" t="s">
        <v>768</v>
      </c>
      <c r="C3115" s="66"/>
      <c r="D3115" s="56"/>
      <c r="F3115" s="65"/>
      <c r="G3115" s="66" t="s">
        <v>2246</v>
      </c>
      <c r="H3115" s="66"/>
      <c r="I3115" s="56"/>
    </row>
    <row r="3116" spans="1:9" x14ac:dyDescent="0.3">
      <c r="A3116" s="59"/>
      <c r="B3116" s="63" t="s">
        <v>770</v>
      </c>
      <c r="C3116" s="66"/>
      <c r="D3116" s="56"/>
      <c r="F3116" s="65"/>
      <c r="G3116" s="66" t="s">
        <v>2247</v>
      </c>
      <c r="H3116" s="66"/>
      <c r="I3116" s="56"/>
    </row>
    <row r="3117" spans="1:9" ht="72" x14ac:dyDescent="0.3">
      <c r="A3117" s="59"/>
      <c r="B3117" s="63" t="s">
        <v>771</v>
      </c>
      <c r="C3117" s="86"/>
      <c r="D3117" s="56"/>
      <c r="F3117" s="65"/>
      <c r="G3117" s="86" t="s">
        <v>2248</v>
      </c>
      <c r="H3117" s="86"/>
      <c r="I3117" s="56"/>
    </row>
    <row r="3118" spans="1:9" ht="28.8" x14ac:dyDescent="0.3">
      <c r="A3118" s="59"/>
      <c r="B3118" s="63" t="s">
        <v>773</v>
      </c>
      <c r="C3118" s="66"/>
      <c r="D3118" s="56"/>
      <c r="F3118" s="65"/>
      <c r="G3118" s="66" t="s">
        <v>2249</v>
      </c>
      <c r="H3118" s="66"/>
      <c r="I3118" s="56"/>
    </row>
    <row r="3119" spans="1:9" ht="28.8" x14ac:dyDescent="0.3">
      <c r="A3119" s="59"/>
      <c r="B3119" s="63" t="s">
        <v>775</v>
      </c>
      <c r="C3119" s="66"/>
      <c r="D3119" s="56"/>
      <c r="F3119" s="65"/>
      <c r="G3119" s="66" t="s">
        <v>2250</v>
      </c>
      <c r="H3119" s="66"/>
      <c r="I3119" s="56"/>
    </row>
    <row r="3120" spans="1:9" ht="100.8" x14ac:dyDescent="0.3">
      <c r="A3120" s="59">
        <v>310000000</v>
      </c>
      <c r="B3120" s="63"/>
      <c r="C3120" s="101"/>
      <c r="D3120" s="56"/>
      <c r="F3120" s="101" t="s">
        <v>2695</v>
      </c>
      <c r="G3120" s="101"/>
      <c r="H3120" s="101"/>
      <c r="I3120" s="56"/>
    </row>
    <row r="3121" spans="1:9" ht="115.2" x14ac:dyDescent="0.3">
      <c r="A3121" s="59">
        <v>310100000</v>
      </c>
      <c r="B3121" s="63"/>
      <c r="C3121" s="101"/>
      <c r="D3121" s="56"/>
      <c r="F3121" s="101" t="s">
        <v>2696</v>
      </c>
      <c r="G3121" s="101"/>
      <c r="H3121" s="101"/>
      <c r="I3121" s="56"/>
    </row>
    <row r="3122" spans="1:9" ht="144" x14ac:dyDescent="0.3">
      <c r="A3122" s="59">
        <v>310100100</v>
      </c>
      <c r="B3122" s="63"/>
      <c r="C3122" s="78"/>
      <c r="D3122" s="56"/>
      <c r="F3122" s="78" t="s">
        <v>2697</v>
      </c>
      <c r="G3122" s="78"/>
      <c r="H3122" s="78"/>
      <c r="I3122" s="56"/>
    </row>
    <row r="3123" spans="1:9" ht="57.6" x14ac:dyDescent="0.3">
      <c r="A3123" s="59"/>
      <c r="B3123" s="63" t="s">
        <v>545</v>
      </c>
      <c r="C3123" s="86"/>
      <c r="D3123" s="56"/>
      <c r="F3123" s="65"/>
      <c r="G3123" s="86" t="s">
        <v>2094</v>
      </c>
      <c r="H3123" s="86"/>
      <c r="I3123" s="56"/>
    </row>
    <row r="3124" spans="1:9" ht="100.8" x14ac:dyDescent="0.3">
      <c r="A3124" s="59"/>
      <c r="B3124" s="85" t="s">
        <v>547</v>
      </c>
      <c r="C3124" s="66"/>
      <c r="D3124" s="56"/>
      <c r="F3124" s="65"/>
      <c r="G3124" s="66" t="s">
        <v>2095</v>
      </c>
      <c r="H3124" s="66"/>
      <c r="I3124" s="56"/>
    </row>
    <row r="3125" spans="1:9" ht="57.6" x14ac:dyDescent="0.3">
      <c r="A3125" s="59"/>
      <c r="B3125" s="85" t="s">
        <v>549</v>
      </c>
      <c r="C3125" s="66"/>
      <c r="D3125" s="56"/>
      <c r="F3125" s="65"/>
      <c r="G3125" s="66" t="s">
        <v>2096</v>
      </c>
      <c r="H3125" s="66"/>
      <c r="I3125" s="56"/>
    </row>
    <row r="3126" spans="1:9" ht="72" x14ac:dyDescent="0.3">
      <c r="A3126" s="59"/>
      <c r="B3126" s="85" t="s">
        <v>551</v>
      </c>
      <c r="C3126" s="66"/>
      <c r="D3126" s="56"/>
      <c r="F3126" s="65"/>
      <c r="G3126" s="66" t="s">
        <v>2097</v>
      </c>
      <c r="H3126" s="66"/>
      <c r="I3126" s="56"/>
    </row>
    <row r="3127" spans="1:9" ht="72" x14ac:dyDescent="0.3">
      <c r="A3127" s="59"/>
      <c r="B3127" s="85" t="s">
        <v>553</v>
      </c>
      <c r="C3127" s="66"/>
      <c r="D3127" s="56"/>
      <c r="F3127" s="65"/>
      <c r="G3127" s="66" t="s">
        <v>2098</v>
      </c>
      <c r="H3127" s="66"/>
      <c r="I3127" s="56"/>
    </row>
    <row r="3128" spans="1:9" ht="72" x14ac:dyDescent="0.3">
      <c r="A3128" s="59"/>
      <c r="B3128" s="85" t="s">
        <v>555</v>
      </c>
      <c r="C3128" s="66"/>
      <c r="D3128" s="56"/>
      <c r="F3128" s="65"/>
      <c r="G3128" s="66" t="s">
        <v>2099</v>
      </c>
      <c r="H3128" s="66"/>
      <c r="I3128" s="56"/>
    </row>
    <row r="3129" spans="1:9" ht="144" x14ac:dyDescent="0.3">
      <c r="A3129" s="59">
        <v>310100200</v>
      </c>
      <c r="B3129" s="63"/>
      <c r="C3129" s="78"/>
      <c r="D3129" s="56"/>
      <c r="F3129" s="78" t="s">
        <v>2698</v>
      </c>
      <c r="G3129" s="78"/>
      <c r="H3129" s="78"/>
      <c r="I3129" s="56"/>
    </row>
    <row r="3130" spans="1:9" ht="72" x14ac:dyDescent="0.3">
      <c r="A3130" s="59"/>
      <c r="B3130" s="63" t="s">
        <v>558</v>
      </c>
      <c r="C3130" s="86"/>
      <c r="D3130" s="56"/>
      <c r="F3130" s="65"/>
      <c r="G3130" s="86" t="s">
        <v>2101</v>
      </c>
      <c r="H3130" s="86"/>
      <c r="I3130" s="56"/>
    </row>
    <row r="3131" spans="1:9" ht="72" x14ac:dyDescent="0.3">
      <c r="A3131" s="59"/>
      <c r="B3131" s="85" t="s">
        <v>560</v>
      </c>
      <c r="C3131" s="66"/>
      <c r="D3131" s="56"/>
      <c r="F3131" s="65"/>
      <c r="G3131" s="66" t="s">
        <v>2102</v>
      </c>
      <c r="H3131" s="66"/>
      <c r="I3131" s="56"/>
    </row>
    <row r="3132" spans="1:9" ht="72" x14ac:dyDescent="0.3">
      <c r="A3132" s="59"/>
      <c r="B3132" s="85" t="s">
        <v>562</v>
      </c>
      <c r="C3132" s="66"/>
      <c r="D3132" s="56"/>
      <c r="F3132" s="65"/>
      <c r="G3132" s="66" t="s">
        <v>2103</v>
      </c>
      <c r="H3132" s="66"/>
      <c r="I3132" s="56"/>
    </row>
    <row r="3133" spans="1:9" ht="72" x14ac:dyDescent="0.3">
      <c r="A3133" s="59"/>
      <c r="B3133" s="85" t="s">
        <v>564</v>
      </c>
      <c r="C3133" s="66"/>
      <c r="D3133" s="56"/>
      <c r="F3133" s="65"/>
      <c r="G3133" s="66" t="s">
        <v>2104</v>
      </c>
      <c r="H3133" s="66"/>
      <c r="I3133" s="56"/>
    </row>
    <row r="3134" spans="1:9" ht="86.4" x14ac:dyDescent="0.3">
      <c r="A3134" s="59"/>
      <c r="B3134" s="85" t="s">
        <v>566</v>
      </c>
      <c r="C3134" s="66"/>
      <c r="D3134" s="56"/>
      <c r="F3134" s="65"/>
      <c r="G3134" s="66" t="s">
        <v>2105</v>
      </c>
      <c r="H3134" s="66"/>
      <c r="I3134" s="56"/>
    </row>
    <row r="3135" spans="1:9" ht="72" x14ac:dyDescent="0.3">
      <c r="A3135" s="59"/>
      <c r="B3135" s="85" t="s">
        <v>568</v>
      </c>
      <c r="C3135" s="66"/>
      <c r="D3135" s="56"/>
      <c r="F3135" s="65"/>
      <c r="G3135" s="66" t="s">
        <v>2106</v>
      </c>
      <c r="H3135" s="66"/>
      <c r="I3135" s="56"/>
    </row>
    <row r="3136" spans="1:9" ht="158.4" x14ac:dyDescent="0.3">
      <c r="A3136" s="59">
        <v>310200000</v>
      </c>
      <c r="B3136" s="63"/>
      <c r="C3136" s="101"/>
      <c r="D3136" s="56"/>
      <c r="F3136" s="101" t="s">
        <v>2699</v>
      </c>
      <c r="G3136" s="101"/>
      <c r="H3136" s="101"/>
      <c r="I3136" s="56"/>
    </row>
    <row r="3137" spans="1:9" ht="187.2" x14ac:dyDescent="0.3">
      <c r="A3137" s="59">
        <v>310200100</v>
      </c>
      <c r="B3137" s="63"/>
      <c r="C3137" s="78"/>
      <c r="D3137" s="56"/>
      <c r="F3137" s="78" t="s">
        <v>2700</v>
      </c>
      <c r="G3137" s="78"/>
      <c r="H3137" s="78"/>
      <c r="I3137" s="56"/>
    </row>
    <row r="3138" spans="1:9" ht="187.2" x14ac:dyDescent="0.3">
      <c r="A3138" s="59">
        <v>310200200</v>
      </c>
      <c r="B3138" s="63"/>
      <c r="C3138" s="78"/>
      <c r="D3138" s="56"/>
      <c r="F3138" s="78" t="s">
        <v>2701</v>
      </c>
      <c r="G3138" s="78"/>
      <c r="H3138" s="78"/>
      <c r="I3138" s="56"/>
    </row>
    <row r="3139" spans="1:9" ht="129.6" x14ac:dyDescent="0.3">
      <c r="A3139" s="59">
        <v>310300000</v>
      </c>
      <c r="B3139" s="63"/>
      <c r="C3139" s="101"/>
      <c r="D3139" s="56"/>
      <c r="F3139" s="101" t="s">
        <v>2702</v>
      </c>
      <c r="G3139" s="101"/>
      <c r="H3139" s="101"/>
      <c r="I3139" s="56"/>
    </row>
    <row r="3140" spans="1:9" ht="144" x14ac:dyDescent="0.3">
      <c r="A3140" s="59">
        <v>310300100</v>
      </c>
      <c r="B3140" s="63"/>
      <c r="C3140" s="78"/>
      <c r="D3140" s="56"/>
      <c r="F3140" s="78" t="s">
        <v>2703</v>
      </c>
      <c r="G3140" s="78"/>
      <c r="H3140" s="78"/>
      <c r="I3140" s="56"/>
    </row>
    <row r="3141" spans="1:9" ht="72" x14ac:dyDescent="0.3">
      <c r="A3141" s="59"/>
      <c r="B3141" s="63" t="s">
        <v>594</v>
      </c>
      <c r="C3141" s="86"/>
      <c r="D3141" s="56"/>
      <c r="F3141" s="65"/>
      <c r="G3141" s="86" t="s">
        <v>2129</v>
      </c>
      <c r="H3141" s="86"/>
      <c r="I3141" s="56"/>
    </row>
    <row r="3142" spans="1:9" ht="43.2" x14ac:dyDescent="0.3">
      <c r="A3142" s="59"/>
      <c r="B3142" s="63" t="s">
        <v>596</v>
      </c>
      <c r="C3142" s="85"/>
      <c r="D3142" s="56"/>
      <c r="F3142" s="65"/>
      <c r="G3142" s="85" t="s">
        <v>2130</v>
      </c>
      <c r="H3142" s="85"/>
      <c r="I3142" s="56"/>
    </row>
    <row r="3143" spans="1:9" ht="43.2" x14ac:dyDescent="0.3">
      <c r="A3143" s="59"/>
      <c r="B3143" s="63" t="s">
        <v>598</v>
      </c>
      <c r="C3143" s="88"/>
      <c r="D3143" s="56"/>
      <c r="F3143" s="65"/>
      <c r="G3143" s="88" t="s">
        <v>2131</v>
      </c>
      <c r="H3143" s="88"/>
      <c r="I3143" s="56"/>
    </row>
    <row r="3144" spans="1:9" ht="86.4" x14ac:dyDescent="0.3">
      <c r="A3144" s="59"/>
      <c r="B3144" s="63" t="s">
        <v>600</v>
      </c>
      <c r="C3144" s="85"/>
      <c r="D3144" s="56"/>
      <c r="F3144" s="65"/>
      <c r="G3144" s="85" t="s">
        <v>2132</v>
      </c>
      <c r="H3144" s="85"/>
      <c r="I3144" s="56"/>
    </row>
    <row r="3145" spans="1:9" ht="86.4" x14ac:dyDescent="0.3">
      <c r="A3145" s="59"/>
      <c r="B3145" s="63" t="s">
        <v>602</v>
      </c>
      <c r="C3145" s="66"/>
      <c r="D3145" s="56"/>
      <c r="F3145" s="65"/>
      <c r="G3145" s="66" t="s">
        <v>2133</v>
      </c>
      <c r="H3145" s="66"/>
      <c r="I3145" s="56"/>
    </row>
    <row r="3146" spans="1:9" ht="100.8" x14ac:dyDescent="0.3">
      <c r="A3146" s="59"/>
      <c r="B3146" s="63" t="s">
        <v>604</v>
      </c>
      <c r="C3146" s="85"/>
      <c r="D3146" s="56"/>
      <c r="F3146" s="65"/>
      <c r="G3146" s="85" t="s">
        <v>2134</v>
      </c>
      <c r="H3146" s="85"/>
      <c r="I3146" s="56"/>
    </row>
    <row r="3147" spans="1:9" ht="43.2" x14ac:dyDescent="0.3">
      <c r="A3147" s="59"/>
      <c r="B3147" s="63" t="s">
        <v>606</v>
      </c>
      <c r="C3147" s="88"/>
      <c r="D3147" s="56"/>
      <c r="F3147" s="65"/>
      <c r="G3147" s="88" t="s">
        <v>2135</v>
      </c>
      <c r="H3147" s="88"/>
      <c r="I3147" s="56"/>
    </row>
    <row r="3148" spans="1:9" ht="43.2" x14ac:dyDescent="0.3">
      <c r="A3148" s="59"/>
      <c r="B3148" s="63" t="s">
        <v>608</v>
      </c>
      <c r="C3148" s="66"/>
      <c r="D3148" s="56"/>
      <c r="F3148" s="65"/>
      <c r="G3148" s="66" t="s">
        <v>2136</v>
      </c>
      <c r="H3148" s="66"/>
      <c r="I3148" s="56"/>
    </row>
    <row r="3149" spans="1:9" ht="28.8" x14ac:dyDescent="0.3">
      <c r="A3149" s="59"/>
      <c r="B3149" s="63" t="s">
        <v>610</v>
      </c>
      <c r="C3149" s="66"/>
      <c r="D3149" s="56"/>
      <c r="F3149" s="65"/>
      <c r="G3149" s="66" t="s">
        <v>2137</v>
      </c>
      <c r="H3149" s="66"/>
      <c r="I3149" s="56"/>
    </row>
    <row r="3150" spans="1:9" ht="129.6" x14ac:dyDescent="0.3">
      <c r="A3150" s="59"/>
      <c r="B3150" s="63" t="s">
        <v>612</v>
      </c>
      <c r="C3150" s="66"/>
      <c r="D3150" s="56"/>
      <c r="F3150" s="65"/>
      <c r="G3150" s="66" t="s">
        <v>2138</v>
      </c>
      <c r="H3150" s="66"/>
      <c r="I3150" s="56"/>
    </row>
    <row r="3151" spans="1:9" ht="144" x14ac:dyDescent="0.3">
      <c r="A3151" s="59">
        <v>310300200</v>
      </c>
      <c r="B3151" s="63"/>
      <c r="C3151" s="78"/>
      <c r="D3151" s="56"/>
      <c r="F3151" s="78" t="s">
        <v>2704</v>
      </c>
      <c r="G3151" s="78"/>
      <c r="H3151" s="78"/>
      <c r="I3151" s="56"/>
    </row>
    <row r="3152" spans="1:9" ht="72" x14ac:dyDescent="0.3">
      <c r="A3152" s="59"/>
      <c r="B3152" s="63" t="s">
        <v>615</v>
      </c>
      <c r="C3152" s="86"/>
      <c r="D3152" s="65"/>
      <c r="F3152" s="65"/>
      <c r="G3152" s="86" t="s">
        <v>2140</v>
      </c>
      <c r="H3152" s="86"/>
      <c r="I3152" s="85"/>
    </row>
    <row r="3153" spans="1:9" ht="57.6" x14ac:dyDescent="0.3">
      <c r="A3153" s="59"/>
      <c r="B3153" s="63" t="s">
        <v>617</v>
      </c>
      <c r="C3153" s="85"/>
      <c r="D3153" s="65"/>
      <c r="F3153" s="65"/>
      <c r="G3153" s="85" t="s">
        <v>2141</v>
      </c>
      <c r="H3153" s="85"/>
      <c r="I3153" s="85"/>
    </row>
    <row r="3154" spans="1:9" ht="57.6" x14ac:dyDescent="0.3">
      <c r="A3154" s="59"/>
      <c r="B3154" s="63" t="s">
        <v>619</v>
      </c>
      <c r="C3154" s="88"/>
      <c r="D3154" s="65"/>
      <c r="F3154" s="65"/>
      <c r="G3154" s="88" t="s">
        <v>2142</v>
      </c>
      <c r="H3154" s="88"/>
      <c r="I3154" s="88"/>
    </row>
    <row r="3155" spans="1:9" ht="100.8" x14ac:dyDescent="0.3">
      <c r="A3155" s="59"/>
      <c r="B3155" s="63" t="s">
        <v>621</v>
      </c>
      <c r="C3155" s="85"/>
      <c r="D3155" s="65"/>
      <c r="F3155" s="65"/>
      <c r="G3155" s="85" t="s">
        <v>2143</v>
      </c>
      <c r="H3155" s="85"/>
      <c r="I3155" s="85"/>
    </row>
    <row r="3156" spans="1:9" ht="86.4" x14ac:dyDescent="0.3">
      <c r="A3156" s="59"/>
      <c r="B3156" s="63" t="s">
        <v>623</v>
      </c>
      <c r="C3156" s="66"/>
      <c r="D3156" s="65"/>
      <c r="F3156" s="65"/>
      <c r="G3156" s="66" t="s">
        <v>2144</v>
      </c>
      <c r="H3156" s="66"/>
      <c r="I3156" s="66"/>
    </row>
    <row r="3157" spans="1:9" ht="115.2" x14ac:dyDescent="0.3">
      <c r="A3157" s="59"/>
      <c r="B3157" s="63" t="s">
        <v>625</v>
      </c>
      <c r="C3157" s="85"/>
      <c r="D3157" s="65"/>
      <c r="F3157" s="65"/>
      <c r="G3157" s="85" t="s">
        <v>2145</v>
      </c>
      <c r="H3157" s="85"/>
      <c r="I3157" s="85"/>
    </row>
    <row r="3158" spans="1:9" ht="57.6" x14ac:dyDescent="0.3">
      <c r="A3158" s="59"/>
      <c r="B3158" s="63" t="s">
        <v>627</v>
      </c>
      <c r="C3158" s="88"/>
      <c r="D3158" s="65"/>
      <c r="F3158" s="65"/>
      <c r="G3158" s="88" t="s">
        <v>2146</v>
      </c>
      <c r="H3158" s="88"/>
      <c r="I3158" s="88"/>
    </row>
    <row r="3159" spans="1:9" ht="57.6" x14ac:dyDescent="0.3">
      <c r="A3159" s="59"/>
      <c r="B3159" s="63" t="s">
        <v>629</v>
      </c>
      <c r="C3159" s="66"/>
      <c r="D3159" s="65"/>
      <c r="F3159" s="65"/>
      <c r="G3159" s="66" t="s">
        <v>2147</v>
      </c>
      <c r="H3159" s="66"/>
      <c r="I3159" s="66"/>
    </row>
    <row r="3160" spans="1:9" ht="43.2" x14ac:dyDescent="0.3">
      <c r="A3160" s="59"/>
      <c r="B3160" s="63" t="s">
        <v>631</v>
      </c>
      <c r="C3160" s="66"/>
      <c r="D3160" s="65"/>
      <c r="F3160" s="65"/>
      <c r="G3160" s="66" t="s">
        <v>2148</v>
      </c>
      <c r="H3160" s="66"/>
      <c r="I3160" s="66"/>
    </row>
    <row r="3161" spans="1:9" ht="129.6" x14ac:dyDescent="0.3">
      <c r="A3161" s="59"/>
      <c r="B3161" s="63" t="s">
        <v>633</v>
      </c>
      <c r="C3161" s="66"/>
      <c r="D3161" s="65"/>
      <c r="F3161" s="65"/>
      <c r="G3161" s="66" t="s">
        <v>2149</v>
      </c>
      <c r="H3161" s="66"/>
      <c r="I3161" s="66"/>
    </row>
    <row r="3162" spans="1:9" ht="100.8" x14ac:dyDescent="0.3">
      <c r="A3162" s="59">
        <v>311000000</v>
      </c>
      <c r="B3162" s="63"/>
      <c r="C3162" s="61"/>
      <c r="D3162" s="56"/>
      <c r="F3162" s="51" t="s">
        <v>2705</v>
      </c>
      <c r="G3162" s="51"/>
      <c r="H3162" s="51"/>
      <c r="I3162" s="56"/>
    </row>
    <row r="3163" spans="1:9" ht="129.6" x14ac:dyDescent="0.3">
      <c r="A3163" s="59">
        <v>311100000</v>
      </c>
      <c r="B3163" s="63"/>
      <c r="C3163" s="61"/>
      <c r="D3163" s="56"/>
      <c r="F3163" s="61" t="s">
        <v>2706</v>
      </c>
      <c r="G3163" s="61"/>
      <c r="H3163" s="61"/>
      <c r="I3163" s="56"/>
    </row>
    <row r="3164" spans="1:9" ht="86.4" x14ac:dyDescent="0.3">
      <c r="A3164" s="59">
        <v>311110000</v>
      </c>
      <c r="B3164" s="63"/>
      <c r="C3164" s="61"/>
      <c r="D3164" s="56"/>
      <c r="F3164" s="61" t="s">
        <v>2707</v>
      </c>
      <c r="G3164" s="61"/>
      <c r="H3164" s="61"/>
      <c r="I3164" s="56"/>
    </row>
    <row r="3165" spans="1:9" ht="115.2" x14ac:dyDescent="0.3">
      <c r="A3165" s="59">
        <v>311110100</v>
      </c>
      <c r="B3165" s="63"/>
      <c r="C3165" s="66"/>
      <c r="D3165" s="56"/>
      <c r="F3165" s="66" t="s">
        <v>2708</v>
      </c>
      <c r="G3165" s="66"/>
      <c r="H3165" s="66"/>
      <c r="I3165" s="56"/>
    </row>
    <row r="3166" spans="1:9" ht="57.6" x14ac:dyDescent="0.3">
      <c r="A3166" s="59"/>
      <c r="B3166" s="63" t="s">
        <v>545</v>
      </c>
      <c r="C3166" s="86"/>
      <c r="D3166" s="65"/>
      <c r="F3166" s="65"/>
      <c r="G3166" s="86" t="s">
        <v>2094</v>
      </c>
      <c r="H3166" s="86"/>
      <c r="I3166" s="85"/>
    </row>
    <row r="3167" spans="1:9" ht="100.8" x14ac:dyDescent="0.3">
      <c r="A3167" s="59"/>
      <c r="B3167" s="63" t="s">
        <v>743</v>
      </c>
      <c r="C3167" s="66"/>
      <c r="D3167" s="65"/>
      <c r="F3167" s="65"/>
      <c r="G3167" s="66" t="s">
        <v>2233</v>
      </c>
      <c r="H3167" s="66"/>
      <c r="I3167" s="66"/>
    </row>
    <row r="3168" spans="1:9" ht="100.8" x14ac:dyDescent="0.3">
      <c r="A3168" s="59"/>
      <c r="B3168" s="85" t="s">
        <v>547</v>
      </c>
      <c r="C3168" s="66"/>
      <c r="D3168" s="65"/>
      <c r="F3168" s="65"/>
      <c r="G3168" s="66" t="s">
        <v>2095</v>
      </c>
      <c r="H3168" s="66"/>
      <c r="I3168" s="66"/>
    </row>
    <row r="3169" spans="1:9" ht="57.6" x14ac:dyDescent="0.3">
      <c r="A3169" s="59"/>
      <c r="B3169" s="85" t="s">
        <v>549</v>
      </c>
      <c r="C3169" s="66"/>
      <c r="D3169" s="65"/>
      <c r="F3169" s="65"/>
      <c r="G3169" s="66" t="s">
        <v>2096</v>
      </c>
      <c r="H3169" s="66"/>
      <c r="I3169" s="66"/>
    </row>
    <row r="3170" spans="1:9" ht="72" x14ac:dyDescent="0.3">
      <c r="A3170" s="59"/>
      <c r="B3170" s="85" t="s">
        <v>551</v>
      </c>
      <c r="C3170" s="66"/>
      <c r="D3170" s="65"/>
      <c r="F3170" s="65"/>
      <c r="G3170" s="66" t="s">
        <v>2097</v>
      </c>
      <c r="H3170" s="66"/>
      <c r="I3170" s="66"/>
    </row>
    <row r="3171" spans="1:9" ht="86.4" x14ac:dyDescent="0.3">
      <c r="A3171" s="59"/>
      <c r="B3171" s="63" t="s">
        <v>745</v>
      </c>
      <c r="C3171" s="66"/>
      <c r="D3171" s="65"/>
      <c r="F3171" s="65"/>
      <c r="G3171" s="66" t="s">
        <v>2234</v>
      </c>
      <c r="H3171" s="66"/>
      <c r="I3171" s="66"/>
    </row>
    <row r="3172" spans="1:9" ht="57.6" x14ac:dyDescent="0.3">
      <c r="A3172" s="59"/>
      <c r="B3172" s="63" t="s">
        <v>747</v>
      </c>
      <c r="C3172" s="66"/>
      <c r="D3172" s="65"/>
      <c r="F3172" s="65"/>
      <c r="G3172" s="66" t="s">
        <v>2235</v>
      </c>
      <c r="H3172" s="66"/>
      <c r="I3172" s="66"/>
    </row>
    <row r="3173" spans="1:9" ht="43.2" x14ac:dyDescent="0.3">
      <c r="A3173" s="59"/>
      <c r="B3173" s="63" t="s">
        <v>749</v>
      </c>
      <c r="C3173" s="66"/>
      <c r="D3173" s="65"/>
      <c r="F3173" s="65"/>
      <c r="G3173" s="66" t="s">
        <v>2236</v>
      </c>
      <c r="H3173" s="66"/>
      <c r="I3173" s="66"/>
    </row>
    <row r="3174" spans="1:9" ht="72" x14ac:dyDescent="0.3">
      <c r="A3174" s="59"/>
      <c r="B3174" s="85" t="s">
        <v>553</v>
      </c>
      <c r="C3174" s="66"/>
      <c r="D3174" s="65"/>
      <c r="F3174" s="65"/>
      <c r="G3174" s="66" t="s">
        <v>2098</v>
      </c>
      <c r="H3174" s="66"/>
      <c r="I3174" s="66"/>
    </row>
    <row r="3175" spans="1:9" ht="72" x14ac:dyDescent="0.3">
      <c r="A3175" s="59"/>
      <c r="B3175" s="85" t="s">
        <v>555</v>
      </c>
      <c r="C3175" s="66"/>
      <c r="D3175" s="65"/>
      <c r="F3175" s="65"/>
      <c r="G3175" s="66" t="s">
        <v>2099</v>
      </c>
      <c r="H3175" s="66"/>
      <c r="I3175" s="66"/>
    </row>
    <row r="3176" spans="1:9" ht="86.4" x14ac:dyDescent="0.3">
      <c r="A3176" s="59"/>
      <c r="B3176" s="63" t="s">
        <v>795</v>
      </c>
      <c r="C3176" s="86"/>
      <c r="D3176" s="56"/>
      <c r="F3176" s="65"/>
      <c r="G3176" s="86" t="s">
        <v>2261</v>
      </c>
      <c r="H3176" s="86"/>
      <c r="I3176" s="56"/>
    </row>
    <row r="3177" spans="1:9" ht="100.8" x14ac:dyDescent="0.3">
      <c r="A3177" s="59"/>
      <c r="B3177" s="63" t="s">
        <v>743</v>
      </c>
      <c r="C3177" s="55"/>
      <c r="D3177" s="65"/>
      <c r="F3177" s="65"/>
      <c r="G3177" s="66" t="s">
        <v>2233</v>
      </c>
      <c r="H3177" s="55"/>
      <c r="I3177" s="55"/>
    </row>
    <row r="3178" spans="1:9" ht="57.6" x14ac:dyDescent="0.3">
      <c r="A3178" s="59"/>
      <c r="B3178" s="63" t="s">
        <v>797</v>
      </c>
      <c r="C3178" s="85"/>
      <c r="D3178" s="65"/>
      <c r="F3178" s="65"/>
      <c r="G3178" s="85" t="s">
        <v>2262</v>
      </c>
      <c r="H3178" s="85"/>
      <c r="I3178" s="85"/>
    </row>
    <row r="3179" spans="1:9" x14ac:dyDescent="0.3">
      <c r="A3179" s="59"/>
      <c r="B3179" s="63" t="s">
        <v>799</v>
      </c>
      <c r="C3179" s="85"/>
      <c r="D3179" s="65"/>
      <c r="F3179" s="65"/>
      <c r="G3179" s="85" t="s">
        <v>2263</v>
      </c>
      <c r="H3179" s="85"/>
      <c r="I3179" s="85"/>
    </row>
    <row r="3180" spans="1:9" ht="100.8" x14ac:dyDescent="0.3">
      <c r="A3180" s="59"/>
      <c r="B3180" s="85" t="s">
        <v>547</v>
      </c>
      <c r="C3180" s="55"/>
      <c r="D3180" s="65"/>
      <c r="F3180" s="65"/>
      <c r="G3180" s="55" t="s">
        <v>2095</v>
      </c>
      <c r="H3180" s="55"/>
      <c r="I3180" s="55"/>
    </row>
    <row r="3181" spans="1:9" ht="57.6" x14ac:dyDescent="0.3">
      <c r="A3181" s="59"/>
      <c r="B3181" s="63" t="s">
        <v>797</v>
      </c>
      <c r="C3181" s="85"/>
      <c r="D3181" s="65"/>
      <c r="F3181" s="65"/>
      <c r="G3181" s="85" t="s">
        <v>2262</v>
      </c>
      <c r="H3181" s="85"/>
      <c r="I3181" s="85"/>
    </row>
    <row r="3182" spans="1:9" x14ac:dyDescent="0.3">
      <c r="A3182" s="59"/>
      <c r="B3182" s="63" t="s">
        <v>799</v>
      </c>
      <c r="C3182" s="85"/>
      <c r="D3182" s="65"/>
      <c r="F3182" s="65"/>
      <c r="G3182" s="85" t="s">
        <v>2263</v>
      </c>
      <c r="H3182" s="85"/>
      <c r="I3182" s="85"/>
    </row>
    <row r="3183" spans="1:9" ht="57.6" x14ac:dyDescent="0.3">
      <c r="A3183" s="59"/>
      <c r="B3183" s="85" t="s">
        <v>549</v>
      </c>
      <c r="C3183" s="55"/>
      <c r="D3183" s="65"/>
      <c r="F3183" s="65"/>
      <c r="G3183" s="66" t="s">
        <v>2096</v>
      </c>
      <c r="H3183" s="55"/>
      <c r="I3183" s="55"/>
    </row>
    <row r="3184" spans="1:9" ht="57.6" x14ac:dyDescent="0.3">
      <c r="A3184" s="59"/>
      <c r="B3184" s="63" t="s">
        <v>797</v>
      </c>
      <c r="C3184" s="85"/>
      <c r="D3184" s="65"/>
      <c r="F3184" s="65"/>
      <c r="G3184" s="85" t="s">
        <v>2262</v>
      </c>
      <c r="H3184" s="85"/>
      <c r="I3184" s="85"/>
    </row>
    <row r="3185" spans="1:9" x14ac:dyDescent="0.3">
      <c r="A3185" s="59"/>
      <c r="B3185" s="63" t="s">
        <v>799</v>
      </c>
      <c r="C3185" s="85"/>
      <c r="D3185" s="65"/>
      <c r="F3185" s="65"/>
      <c r="G3185" s="85" t="s">
        <v>2263</v>
      </c>
      <c r="H3185" s="85"/>
      <c r="I3185" s="85"/>
    </row>
    <row r="3186" spans="1:9" ht="72" x14ac:dyDescent="0.3">
      <c r="A3186" s="59"/>
      <c r="B3186" s="85" t="s">
        <v>551</v>
      </c>
      <c r="C3186" s="55"/>
      <c r="D3186" s="65"/>
      <c r="F3186" s="65"/>
      <c r="G3186" s="55" t="s">
        <v>2097</v>
      </c>
      <c r="H3186" s="55"/>
      <c r="I3186" s="55"/>
    </row>
    <row r="3187" spans="1:9" ht="57.6" x14ac:dyDescent="0.3">
      <c r="A3187" s="59"/>
      <c r="B3187" s="63" t="s">
        <v>797</v>
      </c>
      <c r="C3187" s="85"/>
      <c r="D3187" s="65"/>
      <c r="F3187" s="65"/>
      <c r="G3187" s="85" t="s">
        <v>2262</v>
      </c>
      <c r="H3187" s="85"/>
      <c r="I3187" s="85"/>
    </row>
    <row r="3188" spans="1:9" x14ac:dyDescent="0.3">
      <c r="A3188" s="59"/>
      <c r="B3188" s="63" t="s">
        <v>799</v>
      </c>
      <c r="C3188" s="85"/>
      <c r="D3188" s="65"/>
      <c r="F3188" s="65"/>
      <c r="G3188" s="85" t="s">
        <v>2263</v>
      </c>
      <c r="H3188" s="85"/>
      <c r="I3188" s="85"/>
    </row>
    <row r="3189" spans="1:9" ht="86.4" x14ac:dyDescent="0.3">
      <c r="A3189" s="59"/>
      <c r="B3189" s="63" t="s">
        <v>745</v>
      </c>
      <c r="C3189" s="55"/>
      <c r="D3189" s="65"/>
      <c r="F3189" s="65"/>
      <c r="G3189" s="66" t="s">
        <v>2234</v>
      </c>
      <c r="H3189" s="55"/>
      <c r="I3189" s="55"/>
    </row>
    <row r="3190" spans="1:9" ht="57.6" x14ac:dyDescent="0.3">
      <c r="A3190" s="59"/>
      <c r="B3190" s="63" t="s">
        <v>797</v>
      </c>
      <c r="C3190" s="85"/>
      <c r="D3190" s="65"/>
      <c r="F3190" s="65"/>
      <c r="G3190" s="85" t="s">
        <v>2262</v>
      </c>
      <c r="H3190" s="85"/>
      <c r="I3190" s="85"/>
    </row>
    <row r="3191" spans="1:9" x14ac:dyDescent="0.3">
      <c r="A3191" s="59"/>
      <c r="B3191" s="63" t="s">
        <v>799</v>
      </c>
      <c r="C3191" s="85"/>
      <c r="D3191" s="65"/>
      <c r="F3191" s="65"/>
      <c r="G3191" s="85" t="s">
        <v>2263</v>
      </c>
      <c r="H3191" s="85"/>
      <c r="I3191" s="85"/>
    </row>
    <row r="3192" spans="1:9" ht="57.6" x14ac:dyDescent="0.3">
      <c r="A3192" s="59"/>
      <c r="B3192" s="63" t="s">
        <v>747</v>
      </c>
      <c r="C3192" s="55"/>
      <c r="D3192" s="65"/>
      <c r="F3192" s="65"/>
      <c r="G3192" s="66" t="s">
        <v>2235</v>
      </c>
      <c r="H3192" s="55"/>
      <c r="I3192" s="55"/>
    </row>
    <row r="3193" spans="1:9" ht="57.6" x14ac:dyDescent="0.3">
      <c r="A3193" s="59"/>
      <c r="B3193" s="63" t="s">
        <v>797</v>
      </c>
      <c r="C3193" s="85"/>
      <c r="D3193" s="65"/>
      <c r="F3193" s="65"/>
      <c r="G3193" s="85" t="s">
        <v>2262</v>
      </c>
      <c r="H3193" s="85"/>
      <c r="I3193" s="85"/>
    </row>
    <row r="3194" spans="1:9" x14ac:dyDescent="0.3">
      <c r="A3194" s="59"/>
      <c r="B3194" s="63" t="s">
        <v>799</v>
      </c>
      <c r="C3194" s="85"/>
      <c r="D3194" s="65"/>
      <c r="F3194" s="65"/>
      <c r="G3194" s="85" t="s">
        <v>2263</v>
      </c>
      <c r="H3194" s="85"/>
      <c r="I3194" s="85"/>
    </row>
    <row r="3195" spans="1:9" ht="43.2" x14ac:dyDescent="0.3">
      <c r="A3195" s="59"/>
      <c r="B3195" s="63" t="s">
        <v>749</v>
      </c>
      <c r="C3195" s="55"/>
      <c r="D3195" s="65"/>
      <c r="F3195" s="65"/>
      <c r="G3195" s="66" t="s">
        <v>2236</v>
      </c>
      <c r="H3195" s="55"/>
      <c r="I3195" s="55"/>
    </row>
    <row r="3196" spans="1:9" ht="57.6" x14ac:dyDescent="0.3">
      <c r="A3196" s="59"/>
      <c r="B3196" s="63" t="s">
        <v>797</v>
      </c>
      <c r="C3196" s="85"/>
      <c r="D3196" s="65"/>
      <c r="F3196" s="65"/>
      <c r="G3196" s="85" t="s">
        <v>2262</v>
      </c>
      <c r="H3196" s="85"/>
      <c r="I3196" s="85"/>
    </row>
    <row r="3197" spans="1:9" x14ac:dyDescent="0.3">
      <c r="A3197" s="59"/>
      <c r="B3197" s="63" t="s">
        <v>799</v>
      </c>
      <c r="C3197" s="85"/>
      <c r="D3197" s="65"/>
      <c r="F3197" s="65"/>
      <c r="G3197" s="85" t="s">
        <v>2263</v>
      </c>
      <c r="H3197" s="85"/>
      <c r="I3197" s="85"/>
    </row>
    <row r="3198" spans="1:9" ht="115.2" x14ac:dyDescent="0.3">
      <c r="A3198" s="59">
        <v>311110200</v>
      </c>
      <c r="B3198" s="63"/>
      <c r="C3198" s="66"/>
      <c r="D3198" s="56"/>
      <c r="F3198" s="66" t="s">
        <v>2709</v>
      </c>
      <c r="G3198" s="66"/>
      <c r="H3198" s="66"/>
      <c r="I3198" s="56"/>
    </row>
    <row r="3199" spans="1:9" ht="72" x14ac:dyDescent="0.3">
      <c r="A3199" s="59"/>
      <c r="B3199" s="63" t="s">
        <v>558</v>
      </c>
      <c r="C3199" s="86"/>
      <c r="D3199" s="56"/>
      <c r="F3199" s="65"/>
      <c r="G3199" s="86" t="s">
        <v>2101</v>
      </c>
      <c r="H3199" s="86"/>
      <c r="I3199" s="56"/>
    </row>
    <row r="3200" spans="1:9" ht="72" x14ac:dyDescent="0.3">
      <c r="A3200" s="59"/>
      <c r="B3200" s="85" t="s">
        <v>560</v>
      </c>
      <c r="C3200" s="66"/>
      <c r="D3200" s="56"/>
      <c r="F3200" s="65"/>
      <c r="G3200" s="66" t="s">
        <v>2102</v>
      </c>
      <c r="H3200" s="66"/>
      <c r="I3200" s="56"/>
    </row>
    <row r="3201" spans="1:9" ht="72" x14ac:dyDescent="0.3">
      <c r="A3201" s="59"/>
      <c r="B3201" s="85" t="s">
        <v>562</v>
      </c>
      <c r="C3201" s="66"/>
      <c r="D3201" s="56"/>
      <c r="F3201" s="65"/>
      <c r="G3201" s="66" t="s">
        <v>2103</v>
      </c>
      <c r="H3201" s="66"/>
      <c r="I3201" s="56"/>
    </row>
    <row r="3202" spans="1:9" ht="72" x14ac:dyDescent="0.3">
      <c r="A3202" s="59"/>
      <c r="B3202" s="85" t="s">
        <v>564</v>
      </c>
      <c r="C3202" s="66"/>
      <c r="D3202" s="56"/>
      <c r="F3202" s="65"/>
      <c r="G3202" s="66" t="s">
        <v>2104</v>
      </c>
      <c r="H3202" s="66"/>
      <c r="I3202" s="56"/>
    </row>
    <row r="3203" spans="1:9" ht="86.4" x14ac:dyDescent="0.3">
      <c r="A3203" s="59"/>
      <c r="B3203" s="85" t="s">
        <v>566</v>
      </c>
      <c r="C3203" s="66"/>
      <c r="D3203" s="56"/>
      <c r="F3203" s="65"/>
      <c r="G3203" s="66" t="s">
        <v>2105</v>
      </c>
      <c r="H3203" s="66"/>
      <c r="I3203" s="56"/>
    </row>
    <row r="3204" spans="1:9" ht="72" x14ac:dyDescent="0.3">
      <c r="A3204" s="59"/>
      <c r="B3204" s="85" t="s">
        <v>568</v>
      </c>
      <c r="C3204" s="66"/>
      <c r="D3204" s="56"/>
      <c r="F3204" s="65"/>
      <c r="G3204" s="66" t="s">
        <v>2106</v>
      </c>
      <c r="H3204" s="66"/>
      <c r="I3204" s="56"/>
    </row>
    <row r="3205" spans="1:9" ht="57.6" x14ac:dyDescent="0.3">
      <c r="A3205" s="59"/>
      <c r="B3205" s="63" t="s">
        <v>752</v>
      </c>
      <c r="C3205" s="86"/>
      <c r="D3205" s="56"/>
      <c r="F3205" s="65"/>
      <c r="G3205" s="86" t="s">
        <v>2238</v>
      </c>
      <c r="H3205" s="86"/>
      <c r="I3205" s="56"/>
    </row>
    <row r="3206" spans="1:9" x14ac:dyDescent="0.3">
      <c r="A3206" s="59"/>
      <c r="B3206" s="63" t="s">
        <v>754</v>
      </c>
      <c r="C3206" s="66"/>
      <c r="D3206" s="56"/>
      <c r="F3206" s="65"/>
      <c r="G3206" s="66" t="s">
        <v>2239</v>
      </c>
      <c r="H3206" s="66"/>
      <c r="I3206" s="56"/>
    </row>
    <row r="3207" spans="1:9" ht="28.8" x14ac:dyDescent="0.3">
      <c r="A3207" s="59"/>
      <c r="B3207" s="63" t="s">
        <v>756</v>
      </c>
      <c r="C3207" s="66"/>
      <c r="D3207" s="56"/>
      <c r="F3207" s="65"/>
      <c r="G3207" s="66" t="s">
        <v>2240</v>
      </c>
      <c r="H3207" s="66"/>
      <c r="I3207" s="56"/>
    </row>
    <row r="3208" spans="1:9" ht="28.8" x14ac:dyDescent="0.3">
      <c r="A3208" s="59"/>
      <c r="B3208" s="63" t="s">
        <v>758</v>
      </c>
      <c r="C3208" s="66"/>
      <c r="D3208" s="56"/>
      <c r="F3208" s="65"/>
      <c r="G3208" s="66" t="s">
        <v>2241</v>
      </c>
      <c r="H3208" s="66"/>
      <c r="I3208" s="56"/>
    </row>
    <row r="3209" spans="1:9" x14ac:dyDescent="0.3">
      <c r="A3209" s="59"/>
      <c r="B3209" s="63" t="s">
        <v>760</v>
      </c>
      <c r="C3209" s="66"/>
      <c r="D3209" s="56"/>
      <c r="F3209" s="65"/>
      <c r="G3209" s="66" t="s">
        <v>2242</v>
      </c>
      <c r="H3209" s="66"/>
      <c r="I3209" s="56"/>
    </row>
    <row r="3210" spans="1:9" ht="28.8" x14ac:dyDescent="0.3">
      <c r="A3210" s="59"/>
      <c r="B3210" s="63" t="s">
        <v>762</v>
      </c>
      <c r="C3210" s="66"/>
      <c r="D3210" s="56"/>
      <c r="F3210" s="65"/>
      <c r="G3210" s="66" t="s">
        <v>2243</v>
      </c>
      <c r="H3210" s="66"/>
      <c r="I3210" s="56"/>
    </row>
    <row r="3211" spans="1:9" ht="43.2" x14ac:dyDescent="0.3">
      <c r="A3211" s="59"/>
      <c r="B3211" s="63" t="s">
        <v>764</v>
      </c>
      <c r="C3211" s="86"/>
      <c r="D3211" s="56"/>
      <c r="F3211" s="65"/>
      <c r="G3211" s="86" t="s">
        <v>2244</v>
      </c>
      <c r="H3211" s="86"/>
      <c r="I3211" s="56"/>
    </row>
    <row r="3212" spans="1:9" x14ac:dyDescent="0.3">
      <c r="A3212" s="59"/>
      <c r="B3212" s="63" t="s">
        <v>766</v>
      </c>
      <c r="C3212" s="66"/>
      <c r="D3212" s="56"/>
      <c r="F3212" s="65"/>
      <c r="G3212" s="66" t="s">
        <v>2245</v>
      </c>
      <c r="H3212" s="66"/>
      <c r="I3212" s="56"/>
    </row>
    <row r="3213" spans="1:9" ht="28.8" x14ac:dyDescent="0.3">
      <c r="A3213" s="59"/>
      <c r="B3213" s="63" t="s">
        <v>768</v>
      </c>
      <c r="C3213" s="66"/>
      <c r="D3213" s="56"/>
      <c r="F3213" s="65"/>
      <c r="G3213" s="66" t="s">
        <v>2246</v>
      </c>
      <c r="H3213" s="66"/>
      <c r="I3213" s="56"/>
    </row>
    <row r="3214" spans="1:9" x14ac:dyDescent="0.3">
      <c r="A3214" s="59"/>
      <c r="B3214" s="63" t="s">
        <v>770</v>
      </c>
      <c r="C3214" s="66"/>
      <c r="D3214" s="56"/>
      <c r="F3214" s="65"/>
      <c r="G3214" s="66" t="s">
        <v>2247</v>
      </c>
      <c r="H3214" s="66"/>
      <c r="I3214" s="56"/>
    </row>
    <row r="3215" spans="1:9" ht="72" x14ac:dyDescent="0.3">
      <c r="A3215" s="59"/>
      <c r="B3215" s="63" t="s">
        <v>771</v>
      </c>
      <c r="C3215" s="86"/>
      <c r="D3215" s="56"/>
      <c r="F3215" s="65"/>
      <c r="G3215" s="86" t="s">
        <v>2248</v>
      </c>
      <c r="H3215" s="86"/>
      <c r="I3215" s="56"/>
    </row>
    <row r="3216" spans="1:9" ht="28.8" x14ac:dyDescent="0.3">
      <c r="A3216" s="59"/>
      <c r="B3216" s="63" t="s">
        <v>773</v>
      </c>
      <c r="C3216" s="66"/>
      <c r="D3216" s="56"/>
      <c r="F3216" s="65"/>
      <c r="G3216" s="66" t="s">
        <v>2249</v>
      </c>
      <c r="H3216" s="66"/>
      <c r="I3216" s="56"/>
    </row>
    <row r="3217" spans="1:9" ht="28.8" x14ac:dyDescent="0.3">
      <c r="A3217" s="59"/>
      <c r="B3217" s="63" t="s">
        <v>775</v>
      </c>
      <c r="C3217" s="66"/>
      <c r="D3217" s="56"/>
      <c r="F3217" s="65"/>
      <c r="G3217" s="66" t="s">
        <v>2250</v>
      </c>
      <c r="H3217" s="66"/>
      <c r="I3217" s="56"/>
    </row>
    <row r="3218" spans="1:9" ht="57.6" x14ac:dyDescent="0.3">
      <c r="A3218" s="59"/>
      <c r="B3218" s="63" t="s">
        <v>808</v>
      </c>
      <c r="C3218" s="86"/>
      <c r="D3218" s="56"/>
      <c r="F3218" s="65"/>
      <c r="G3218" s="86" t="s">
        <v>2268</v>
      </c>
      <c r="H3218" s="86"/>
      <c r="I3218" s="56"/>
    </row>
    <row r="3219" spans="1:9" x14ac:dyDescent="0.3">
      <c r="A3219" s="59"/>
      <c r="B3219" s="63"/>
      <c r="C3219" s="93"/>
      <c r="D3219" s="56"/>
      <c r="F3219" s="58"/>
      <c r="G3219" s="93" t="s">
        <v>810</v>
      </c>
      <c r="H3219" s="93"/>
      <c r="I3219" s="56"/>
    </row>
    <row r="3220" spans="1:9" x14ac:dyDescent="0.3">
      <c r="A3220" s="59"/>
      <c r="B3220" s="63"/>
      <c r="C3220" s="93"/>
      <c r="D3220" s="56"/>
      <c r="F3220" s="58"/>
      <c r="G3220" s="93" t="s">
        <v>811</v>
      </c>
      <c r="H3220" s="93"/>
      <c r="I3220" s="56"/>
    </row>
    <row r="3221" spans="1:9" x14ac:dyDescent="0.3">
      <c r="A3221" s="59"/>
      <c r="B3221" s="63"/>
      <c r="C3221" s="93"/>
      <c r="D3221" s="56"/>
      <c r="F3221" s="58"/>
      <c r="G3221" s="93" t="s">
        <v>812</v>
      </c>
      <c r="H3221" s="93"/>
      <c r="I3221" s="56"/>
    </row>
    <row r="3222" spans="1:9" x14ac:dyDescent="0.3">
      <c r="A3222" s="59"/>
      <c r="B3222" s="63"/>
      <c r="C3222" s="93"/>
      <c r="D3222" s="56"/>
      <c r="F3222" s="58"/>
      <c r="G3222" s="93" t="s">
        <v>813</v>
      </c>
      <c r="H3222" s="93"/>
      <c r="I3222" s="56"/>
    </row>
    <row r="3223" spans="1:9" x14ac:dyDescent="0.3">
      <c r="A3223" s="59"/>
      <c r="B3223" s="63"/>
      <c r="C3223" s="93"/>
      <c r="D3223" s="56"/>
      <c r="F3223" s="58"/>
      <c r="G3223" s="93" t="s">
        <v>814</v>
      </c>
      <c r="H3223" s="93"/>
      <c r="I3223" s="56"/>
    </row>
    <row r="3224" spans="1:9" x14ac:dyDescent="0.3">
      <c r="A3224" s="59"/>
      <c r="B3224" s="63"/>
      <c r="C3224" s="93"/>
      <c r="D3224" s="56"/>
      <c r="F3224" s="58"/>
      <c r="G3224" s="93" t="s">
        <v>815</v>
      </c>
      <c r="H3224" s="93"/>
      <c r="I3224" s="56"/>
    </row>
    <row r="3225" spans="1:9" x14ac:dyDescent="0.3">
      <c r="A3225" s="59"/>
      <c r="B3225" s="63"/>
      <c r="C3225" s="93"/>
      <c r="D3225" s="56"/>
      <c r="F3225" s="58"/>
      <c r="G3225" s="93" t="s">
        <v>816</v>
      </c>
      <c r="H3225" s="93"/>
      <c r="I3225" s="56"/>
    </row>
    <row r="3226" spans="1:9" x14ac:dyDescent="0.3">
      <c r="A3226" s="59"/>
      <c r="B3226" s="63"/>
      <c r="C3226" s="93"/>
      <c r="D3226" s="56"/>
      <c r="F3226" s="58"/>
      <c r="G3226" s="93" t="s">
        <v>817</v>
      </c>
      <c r="H3226" s="93"/>
      <c r="I3226" s="56"/>
    </row>
    <row r="3227" spans="1:9" x14ac:dyDescent="0.3">
      <c r="A3227" s="59"/>
      <c r="B3227" s="63"/>
      <c r="C3227" s="93"/>
      <c r="D3227" s="56"/>
      <c r="F3227" s="58"/>
      <c r="G3227" s="93" t="s">
        <v>818</v>
      </c>
      <c r="H3227" s="93"/>
      <c r="I3227" s="56"/>
    </row>
    <row r="3228" spans="1:9" x14ac:dyDescent="0.3">
      <c r="A3228" s="59"/>
      <c r="B3228" s="63"/>
      <c r="C3228" s="93"/>
      <c r="D3228" s="56"/>
      <c r="F3228" s="58"/>
      <c r="G3228" s="93" t="s">
        <v>819</v>
      </c>
      <c r="H3228" s="93"/>
      <c r="I3228" s="56"/>
    </row>
    <row r="3229" spans="1:9" x14ac:dyDescent="0.3">
      <c r="A3229" s="59"/>
      <c r="B3229" s="63"/>
      <c r="C3229" s="93"/>
      <c r="D3229" s="56"/>
      <c r="F3229" s="58"/>
      <c r="G3229" s="93" t="s">
        <v>820</v>
      </c>
      <c r="H3229" s="93"/>
      <c r="I3229" s="56"/>
    </row>
    <row r="3230" spans="1:9" x14ac:dyDescent="0.3">
      <c r="A3230" s="59"/>
      <c r="B3230" s="63"/>
      <c r="C3230" s="93"/>
      <c r="D3230" s="56"/>
      <c r="F3230" s="58"/>
      <c r="G3230" s="93" t="s">
        <v>821</v>
      </c>
      <c r="H3230" s="93"/>
      <c r="I3230" s="56"/>
    </row>
    <row r="3231" spans="1:9" x14ac:dyDescent="0.3">
      <c r="A3231" s="59"/>
      <c r="B3231" s="63"/>
      <c r="C3231" s="93"/>
      <c r="D3231" s="56"/>
      <c r="F3231" s="58"/>
      <c r="G3231" s="93" t="s">
        <v>822</v>
      </c>
      <c r="H3231" s="93"/>
      <c r="I3231" s="56"/>
    </row>
    <row r="3232" spans="1:9" x14ac:dyDescent="0.3">
      <c r="A3232" s="59"/>
      <c r="B3232" s="63"/>
      <c r="C3232" s="93"/>
      <c r="D3232" s="56"/>
      <c r="F3232" s="58"/>
      <c r="G3232" s="93" t="s">
        <v>823</v>
      </c>
      <c r="H3232" s="93"/>
      <c r="I3232" s="56"/>
    </row>
    <row r="3233" spans="1:9" x14ac:dyDescent="0.3">
      <c r="A3233" s="59"/>
      <c r="B3233" s="63"/>
      <c r="C3233" s="93"/>
      <c r="D3233" s="56"/>
      <c r="F3233" s="58"/>
      <c r="G3233" s="93" t="s">
        <v>824</v>
      </c>
      <c r="H3233" s="93"/>
      <c r="I3233" s="56"/>
    </row>
    <row r="3234" spans="1:9" x14ac:dyDescent="0.3">
      <c r="A3234" s="59"/>
      <c r="B3234" s="63"/>
      <c r="C3234" s="93"/>
      <c r="D3234" s="56"/>
      <c r="F3234" s="58"/>
      <c r="G3234" s="93" t="s">
        <v>825</v>
      </c>
      <c r="H3234" s="93"/>
      <c r="I3234" s="56"/>
    </row>
    <row r="3235" spans="1:9" x14ac:dyDescent="0.3">
      <c r="A3235" s="59"/>
      <c r="B3235" s="63"/>
      <c r="C3235" s="93"/>
      <c r="D3235" s="56"/>
      <c r="F3235" s="58"/>
      <c r="G3235" s="93" t="s">
        <v>826</v>
      </c>
      <c r="H3235" s="93"/>
      <c r="I3235" s="56"/>
    </row>
    <row r="3236" spans="1:9" x14ac:dyDescent="0.3">
      <c r="A3236" s="59"/>
      <c r="B3236" s="63"/>
      <c r="C3236" s="93"/>
      <c r="D3236" s="56"/>
      <c r="F3236" s="58"/>
      <c r="G3236" s="93" t="s">
        <v>827</v>
      </c>
      <c r="H3236" s="93"/>
      <c r="I3236" s="56"/>
    </row>
    <row r="3237" spans="1:9" x14ac:dyDescent="0.3">
      <c r="A3237" s="59"/>
      <c r="B3237" s="63"/>
      <c r="C3237" s="93"/>
      <c r="D3237" s="56"/>
      <c r="F3237" s="58"/>
      <c r="G3237" s="93" t="s">
        <v>828</v>
      </c>
      <c r="H3237" s="93"/>
      <c r="I3237" s="56"/>
    </row>
    <row r="3238" spans="1:9" x14ac:dyDescent="0.3">
      <c r="A3238" s="59"/>
      <c r="B3238" s="63"/>
      <c r="C3238" s="93"/>
      <c r="D3238" s="56"/>
      <c r="F3238" s="58"/>
      <c r="G3238" s="93" t="s">
        <v>829</v>
      </c>
      <c r="H3238" s="93"/>
      <c r="I3238" s="56"/>
    </row>
    <row r="3239" spans="1:9" ht="172.8" x14ac:dyDescent="0.3">
      <c r="A3239" s="59">
        <v>311120000</v>
      </c>
      <c r="B3239" s="63"/>
      <c r="C3239" s="61"/>
      <c r="D3239" s="56"/>
      <c r="F3239" s="61" t="s">
        <v>2710</v>
      </c>
      <c r="G3239" s="61"/>
      <c r="H3239" s="61"/>
      <c r="I3239" s="56"/>
    </row>
    <row r="3240" spans="1:9" ht="187.2" x14ac:dyDescent="0.3">
      <c r="A3240" s="59">
        <v>311120100</v>
      </c>
      <c r="B3240" s="63"/>
      <c r="C3240" s="66"/>
      <c r="D3240" s="56"/>
      <c r="F3240" s="66" t="s">
        <v>2711</v>
      </c>
      <c r="G3240" s="66"/>
      <c r="H3240" s="66"/>
      <c r="I3240" s="56"/>
    </row>
    <row r="3241" spans="1:9" ht="57.6" x14ac:dyDescent="0.3">
      <c r="A3241" s="59"/>
      <c r="B3241" s="63" t="s">
        <v>545</v>
      </c>
      <c r="C3241" s="86"/>
      <c r="D3241" s="65"/>
      <c r="F3241" s="65"/>
      <c r="G3241" s="86" t="s">
        <v>2094</v>
      </c>
      <c r="H3241" s="86"/>
      <c r="I3241" s="85"/>
    </row>
    <row r="3242" spans="1:9" ht="100.8" x14ac:dyDescent="0.3">
      <c r="A3242" s="59"/>
      <c r="B3242" s="63" t="s">
        <v>743</v>
      </c>
      <c r="C3242" s="66"/>
      <c r="D3242" s="65"/>
      <c r="F3242" s="65"/>
      <c r="G3242" s="66" t="s">
        <v>2233</v>
      </c>
      <c r="H3242" s="66"/>
      <c r="I3242" s="66"/>
    </row>
    <row r="3243" spans="1:9" ht="100.8" x14ac:dyDescent="0.3">
      <c r="A3243" s="59"/>
      <c r="B3243" s="85" t="s">
        <v>547</v>
      </c>
      <c r="C3243" s="66"/>
      <c r="D3243" s="65"/>
      <c r="F3243" s="65"/>
      <c r="G3243" s="66" t="s">
        <v>2095</v>
      </c>
      <c r="H3243" s="66"/>
      <c r="I3243" s="66"/>
    </row>
    <row r="3244" spans="1:9" ht="57.6" x14ac:dyDescent="0.3">
      <c r="A3244" s="59"/>
      <c r="B3244" s="85" t="s">
        <v>549</v>
      </c>
      <c r="C3244" s="66"/>
      <c r="D3244" s="65"/>
      <c r="F3244" s="65"/>
      <c r="G3244" s="66" t="s">
        <v>2096</v>
      </c>
      <c r="H3244" s="66"/>
      <c r="I3244" s="66"/>
    </row>
    <row r="3245" spans="1:9" ht="72" x14ac:dyDescent="0.3">
      <c r="A3245" s="59"/>
      <c r="B3245" s="85" t="s">
        <v>551</v>
      </c>
      <c r="C3245" s="66"/>
      <c r="D3245" s="65"/>
      <c r="F3245" s="65"/>
      <c r="G3245" s="66" t="s">
        <v>2097</v>
      </c>
      <c r="H3245" s="66"/>
      <c r="I3245" s="66"/>
    </row>
    <row r="3246" spans="1:9" ht="86.4" x14ac:dyDescent="0.3">
      <c r="A3246" s="59"/>
      <c r="B3246" s="63" t="s">
        <v>745</v>
      </c>
      <c r="C3246" s="66"/>
      <c r="D3246" s="65"/>
      <c r="F3246" s="65"/>
      <c r="G3246" s="66" t="s">
        <v>2234</v>
      </c>
      <c r="H3246" s="66"/>
      <c r="I3246" s="66"/>
    </row>
    <row r="3247" spans="1:9" ht="57.6" x14ac:dyDescent="0.3">
      <c r="A3247" s="59"/>
      <c r="B3247" s="63" t="s">
        <v>747</v>
      </c>
      <c r="C3247" s="66"/>
      <c r="D3247" s="65"/>
      <c r="F3247" s="65"/>
      <c r="G3247" s="66" t="s">
        <v>2235</v>
      </c>
      <c r="H3247" s="66"/>
      <c r="I3247" s="66"/>
    </row>
    <row r="3248" spans="1:9" ht="43.2" x14ac:dyDescent="0.3">
      <c r="A3248" s="59"/>
      <c r="B3248" s="63" t="s">
        <v>749</v>
      </c>
      <c r="C3248" s="66"/>
      <c r="D3248" s="65"/>
      <c r="F3248" s="65"/>
      <c r="G3248" s="66" t="s">
        <v>2236</v>
      </c>
      <c r="H3248" s="66"/>
      <c r="I3248" s="66"/>
    </row>
    <row r="3249" spans="1:9" ht="72" x14ac:dyDescent="0.3">
      <c r="A3249" s="59"/>
      <c r="B3249" s="85" t="s">
        <v>553</v>
      </c>
      <c r="C3249" s="66"/>
      <c r="D3249" s="65"/>
      <c r="F3249" s="65"/>
      <c r="G3249" s="66" t="s">
        <v>2098</v>
      </c>
      <c r="H3249" s="66"/>
      <c r="I3249" s="66"/>
    </row>
    <row r="3250" spans="1:9" ht="72" x14ac:dyDescent="0.3">
      <c r="A3250" s="59"/>
      <c r="B3250" s="85" t="s">
        <v>555</v>
      </c>
      <c r="C3250" s="66"/>
      <c r="D3250" s="65"/>
      <c r="F3250" s="65"/>
      <c r="G3250" s="66" t="s">
        <v>2099</v>
      </c>
      <c r="H3250" s="66"/>
      <c r="I3250" s="66"/>
    </row>
    <row r="3251" spans="1:9" ht="187.2" x14ac:dyDescent="0.3">
      <c r="A3251" s="59">
        <v>311120200</v>
      </c>
      <c r="B3251" s="63"/>
      <c r="C3251" s="66"/>
      <c r="D3251" s="56"/>
      <c r="F3251" s="66" t="s">
        <v>2712</v>
      </c>
      <c r="G3251" s="66"/>
      <c r="H3251" s="66"/>
      <c r="I3251" s="56"/>
    </row>
    <row r="3252" spans="1:9" ht="72" x14ac:dyDescent="0.3">
      <c r="A3252" s="59"/>
      <c r="B3252" s="63" t="s">
        <v>558</v>
      </c>
      <c r="C3252" s="86"/>
      <c r="D3252" s="56"/>
      <c r="F3252" s="65"/>
      <c r="G3252" s="86" t="s">
        <v>2101</v>
      </c>
      <c r="H3252" s="86"/>
      <c r="I3252" s="56"/>
    </row>
    <row r="3253" spans="1:9" ht="72" x14ac:dyDescent="0.3">
      <c r="A3253" s="59"/>
      <c r="B3253" s="85" t="s">
        <v>560</v>
      </c>
      <c r="C3253" s="66"/>
      <c r="D3253" s="56"/>
      <c r="F3253" s="65"/>
      <c r="G3253" s="66" t="s">
        <v>2102</v>
      </c>
      <c r="H3253" s="66"/>
      <c r="I3253" s="56"/>
    </row>
    <row r="3254" spans="1:9" ht="72" x14ac:dyDescent="0.3">
      <c r="A3254" s="59"/>
      <c r="B3254" s="85" t="s">
        <v>562</v>
      </c>
      <c r="C3254" s="66"/>
      <c r="D3254" s="56"/>
      <c r="F3254" s="65"/>
      <c r="G3254" s="66" t="s">
        <v>2103</v>
      </c>
      <c r="H3254" s="66"/>
      <c r="I3254" s="56"/>
    </row>
    <row r="3255" spans="1:9" ht="72" x14ac:dyDescent="0.3">
      <c r="A3255" s="59"/>
      <c r="B3255" s="85" t="s">
        <v>564</v>
      </c>
      <c r="C3255" s="66"/>
      <c r="D3255" s="56"/>
      <c r="F3255" s="65"/>
      <c r="G3255" s="66" t="s">
        <v>2104</v>
      </c>
      <c r="H3255" s="66"/>
      <c r="I3255" s="56"/>
    </row>
    <row r="3256" spans="1:9" ht="86.4" x14ac:dyDescent="0.3">
      <c r="A3256" s="59"/>
      <c r="B3256" s="85" t="s">
        <v>566</v>
      </c>
      <c r="C3256" s="66"/>
      <c r="D3256" s="56"/>
      <c r="F3256" s="65"/>
      <c r="G3256" s="66" t="s">
        <v>2105</v>
      </c>
      <c r="H3256" s="66"/>
      <c r="I3256" s="56"/>
    </row>
    <row r="3257" spans="1:9" ht="72" x14ac:dyDescent="0.3">
      <c r="A3257" s="59"/>
      <c r="B3257" s="85" t="s">
        <v>568</v>
      </c>
      <c r="C3257" s="66"/>
      <c r="D3257" s="56"/>
      <c r="F3257" s="65"/>
      <c r="G3257" s="66" t="s">
        <v>2106</v>
      </c>
      <c r="H3257" s="66"/>
      <c r="I3257" s="56"/>
    </row>
    <row r="3258" spans="1:9" ht="57.6" x14ac:dyDescent="0.3">
      <c r="A3258" s="59"/>
      <c r="B3258" s="63" t="s">
        <v>752</v>
      </c>
      <c r="C3258" s="86"/>
      <c r="D3258" s="56"/>
      <c r="F3258" s="65"/>
      <c r="G3258" s="86" t="s">
        <v>2238</v>
      </c>
      <c r="H3258" s="86"/>
      <c r="I3258" s="56"/>
    </row>
    <row r="3259" spans="1:9" x14ac:dyDescent="0.3">
      <c r="A3259" s="59"/>
      <c r="B3259" s="63" t="s">
        <v>754</v>
      </c>
      <c r="C3259" s="66"/>
      <c r="D3259" s="56"/>
      <c r="F3259" s="65"/>
      <c r="G3259" s="66" t="s">
        <v>2239</v>
      </c>
      <c r="H3259" s="66"/>
      <c r="I3259" s="56"/>
    </row>
    <row r="3260" spans="1:9" ht="28.8" x14ac:dyDescent="0.3">
      <c r="A3260" s="59"/>
      <c r="B3260" s="63" t="s">
        <v>756</v>
      </c>
      <c r="C3260" s="66"/>
      <c r="D3260" s="56"/>
      <c r="F3260" s="65"/>
      <c r="G3260" s="66" t="s">
        <v>2240</v>
      </c>
      <c r="H3260" s="66"/>
      <c r="I3260" s="56"/>
    </row>
    <row r="3261" spans="1:9" ht="28.8" x14ac:dyDescent="0.3">
      <c r="A3261" s="59"/>
      <c r="B3261" s="63" t="s">
        <v>758</v>
      </c>
      <c r="C3261" s="66"/>
      <c r="D3261" s="56"/>
      <c r="F3261" s="65"/>
      <c r="G3261" s="66" t="s">
        <v>2241</v>
      </c>
      <c r="H3261" s="66"/>
      <c r="I3261" s="56"/>
    </row>
    <row r="3262" spans="1:9" x14ac:dyDescent="0.3">
      <c r="A3262" s="59"/>
      <c r="B3262" s="63" t="s">
        <v>760</v>
      </c>
      <c r="C3262" s="66"/>
      <c r="D3262" s="56"/>
      <c r="F3262" s="65"/>
      <c r="G3262" s="66" t="s">
        <v>2242</v>
      </c>
      <c r="H3262" s="66"/>
      <c r="I3262" s="56"/>
    </row>
    <row r="3263" spans="1:9" ht="28.8" x14ac:dyDescent="0.3">
      <c r="A3263" s="59"/>
      <c r="B3263" s="63" t="s">
        <v>762</v>
      </c>
      <c r="C3263" s="66"/>
      <c r="D3263" s="56"/>
      <c r="F3263" s="65"/>
      <c r="G3263" s="66" t="s">
        <v>2243</v>
      </c>
      <c r="H3263" s="66"/>
      <c r="I3263" s="56"/>
    </row>
    <row r="3264" spans="1:9" ht="43.2" x14ac:dyDescent="0.3">
      <c r="A3264" s="59"/>
      <c r="B3264" s="63" t="s">
        <v>764</v>
      </c>
      <c r="C3264" s="86"/>
      <c r="D3264" s="56"/>
      <c r="F3264" s="65"/>
      <c r="G3264" s="86" t="s">
        <v>2244</v>
      </c>
      <c r="H3264" s="86"/>
      <c r="I3264" s="56"/>
    </row>
    <row r="3265" spans="1:9" x14ac:dyDescent="0.3">
      <c r="A3265" s="59"/>
      <c r="B3265" s="63" t="s">
        <v>766</v>
      </c>
      <c r="C3265" s="66"/>
      <c r="D3265" s="56"/>
      <c r="F3265" s="65"/>
      <c r="G3265" s="66" t="s">
        <v>2245</v>
      </c>
      <c r="H3265" s="66"/>
      <c r="I3265" s="56"/>
    </row>
    <row r="3266" spans="1:9" ht="28.8" x14ac:dyDescent="0.3">
      <c r="A3266" s="59"/>
      <c r="B3266" s="63" t="s">
        <v>768</v>
      </c>
      <c r="C3266" s="66"/>
      <c r="D3266" s="56"/>
      <c r="F3266" s="65"/>
      <c r="G3266" s="66" t="s">
        <v>2246</v>
      </c>
      <c r="H3266" s="66"/>
      <c r="I3266" s="56"/>
    </row>
    <row r="3267" spans="1:9" x14ac:dyDescent="0.3">
      <c r="A3267" s="59"/>
      <c r="B3267" s="63" t="s">
        <v>770</v>
      </c>
      <c r="C3267" s="66"/>
      <c r="D3267" s="56"/>
      <c r="F3267" s="65"/>
      <c r="G3267" s="66" t="s">
        <v>2247</v>
      </c>
      <c r="H3267" s="66"/>
      <c r="I3267" s="56"/>
    </row>
    <row r="3268" spans="1:9" ht="72" x14ac:dyDescent="0.3">
      <c r="A3268" s="59"/>
      <c r="B3268" s="63" t="s">
        <v>771</v>
      </c>
      <c r="C3268" s="86"/>
      <c r="D3268" s="56"/>
      <c r="F3268" s="65"/>
      <c r="G3268" s="86" t="s">
        <v>2248</v>
      </c>
      <c r="H3268" s="86"/>
      <c r="I3268" s="56"/>
    </row>
    <row r="3269" spans="1:9" ht="28.8" x14ac:dyDescent="0.3">
      <c r="A3269" s="59"/>
      <c r="B3269" s="63" t="s">
        <v>773</v>
      </c>
      <c r="C3269" s="66"/>
      <c r="D3269" s="56"/>
      <c r="F3269" s="65"/>
      <c r="G3269" s="66" t="s">
        <v>2249</v>
      </c>
      <c r="H3269" s="66"/>
      <c r="I3269" s="56"/>
    </row>
    <row r="3270" spans="1:9" ht="28.8" x14ac:dyDescent="0.3">
      <c r="A3270" s="59"/>
      <c r="B3270" s="63" t="s">
        <v>775</v>
      </c>
      <c r="C3270" s="66"/>
      <c r="D3270" s="56"/>
      <c r="F3270" s="65"/>
      <c r="G3270" s="66" t="s">
        <v>2250</v>
      </c>
      <c r="H3270" s="66"/>
      <c r="I3270" s="56"/>
    </row>
    <row r="3271" spans="1:9" ht="57.6" x14ac:dyDescent="0.3">
      <c r="A3271" s="59"/>
      <c r="B3271" s="63" t="s">
        <v>808</v>
      </c>
      <c r="C3271" s="86"/>
      <c r="D3271" s="56"/>
      <c r="F3271" s="65"/>
      <c r="G3271" s="86" t="s">
        <v>2268</v>
      </c>
      <c r="H3271" s="86"/>
      <c r="I3271" s="56"/>
    </row>
    <row r="3272" spans="1:9" x14ac:dyDescent="0.3">
      <c r="A3272" s="59"/>
      <c r="B3272" s="63"/>
      <c r="C3272" s="93"/>
      <c r="D3272" s="56"/>
      <c r="F3272" s="58"/>
      <c r="G3272" s="93" t="s">
        <v>810</v>
      </c>
      <c r="H3272" s="93"/>
      <c r="I3272" s="56"/>
    </row>
    <row r="3273" spans="1:9" x14ac:dyDescent="0.3">
      <c r="A3273" s="59"/>
      <c r="B3273" s="63"/>
      <c r="C3273" s="93"/>
      <c r="D3273" s="56"/>
      <c r="F3273" s="58"/>
      <c r="G3273" s="93" t="s">
        <v>811</v>
      </c>
      <c r="H3273" s="93"/>
      <c r="I3273" s="56"/>
    </row>
    <row r="3274" spans="1:9" x14ac:dyDescent="0.3">
      <c r="A3274" s="59"/>
      <c r="B3274" s="63"/>
      <c r="C3274" s="93"/>
      <c r="D3274" s="56"/>
      <c r="F3274" s="58"/>
      <c r="G3274" s="93" t="s">
        <v>812</v>
      </c>
      <c r="H3274" s="93"/>
      <c r="I3274" s="56"/>
    </row>
    <row r="3275" spans="1:9" x14ac:dyDescent="0.3">
      <c r="A3275" s="59"/>
      <c r="B3275" s="63"/>
      <c r="C3275" s="93"/>
      <c r="D3275" s="56"/>
      <c r="F3275" s="58"/>
      <c r="G3275" s="93" t="s">
        <v>813</v>
      </c>
      <c r="H3275" s="93"/>
      <c r="I3275" s="56"/>
    </row>
    <row r="3276" spans="1:9" x14ac:dyDescent="0.3">
      <c r="A3276" s="59"/>
      <c r="B3276" s="63"/>
      <c r="C3276" s="93"/>
      <c r="D3276" s="56"/>
      <c r="F3276" s="58"/>
      <c r="G3276" s="93" t="s">
        <v>814</v>
      </c>
      <c r="H3276" s="93"/>
      <c r="I3276" s="56"/>
    </row>
    <row r="3277" spans="1:9" x14ac:dyDescent="0.3">
      <c r="A3277" s="59"/>
      <c r="B3277" s="63"/>
      <c r="C3277" s="93"/>
      <c r="D3277" s="56"/>
      <c r="F3277" s="58"/>
      <c r="G3277" s="93" t="s">
        <v>815</v>
      </c>
      <c r="H3277" s="93"/>
      <c r="I3277" s="56"/>
    </row>
    <row r="3278" spans="1:9" x14ac:dyDescent="0.3">
      <c r="A3278" s="59"/>
      <c r="B3278" s="63"/>
      <c r="C3278" s="93"/>
      <c r="D3278" s="56"/>
      <c r="F3278" s="58"/>
      <c r="G3278" s="93" t="s">
        <v>816</v>
      </c>
      <c r="H3278" s="93"/>
      <c r="I3278" s="56"/>
    </row>
    <row r="3279" spans="1:9" x14ac:dyDescent="0.3">
      <c r="A3279" s="59"/>
      <c r="B3279" s="63"/>
      <c r="C3279" s="93"/>
      <c r="D3279" s="56"/>
      <c r="F3279" s="58"/>
      <c r="G3279" s="93" t="s">
        <v>817</v>
      </c>
      <c r="H3279" s="93"/>
      <c r="I3279" s="56"/>
    </row>
    <row r="3280" spans="1:9" x14ac:dyDescent="0.3">
      <c r="A3280" s="59"/>
      <c r="B3280" s="63"/>
      <c r="C3280" s="93"/>
      <c r="D3280" s="56"/>
      <c r="F3280" s="58"/>
      <c r="G3280" s="93" t="s">
        <v>818</v>
      </c>
      <c r="H3280" s="93"/>
      <c r="I3280" s="56"/>
    </row>
    <row r="3281" spans="1:9" x14ac:dyDescent="0.3">
      <c r="A3281" s="59"/>
      <c r="B3281" s="63"/>
      <c r="C3281" s="93"/>
      <c r="D3281" s="56"/>
      <c r="F3281" s="58"/>
      <c r="G3281" s="93" t="s">
        <v>819</v>
      </c>
      <c r="H3281" s="93"/>
      <c r="I3281" s="56"/>
    </row>
    <row r="3282" spans="1:9" x14ac:dyDescent="0.3">
      <c r="A3282" s="59"/>
      <c r="B3282" s="63"/>
      <c r="C3282" s="93"/>
      <c r="D3282" s="56"/>
      <c r="F3282" s="58"/>
      <c r="G3282" s="93" t="s">
        <v>820</v>
      </c>
      <c r="H3282" s="93"/>
      <c r="I3282" s="56"/>
    </row>
    <row r="3283" spans="1:9" x14ac:dyDescent="0.3">
      <c r="A3283" s="59"/>
      <c r="B3283" s="63"/>
      <c r="C3283" s="93"/>
      <c r="D3283" s="56"/>
      <c r="F3283" s="58"/>
      <c r="G3283" s="93" t="s">
        <v>821</v>
      </c>
      <c r="H3283" s="93"/>
      <c r="I3283" s="56"/>
    </row>
    <row r="3284" spans="1:9" x14ac:dyDescent="0.3">
      <c r="A3284" s="59"/>
      <c r="B3284" s="63"/>
      <c r="C3284" s="93"/>
      <c r="D3284" s="56"/>
      <c r="F3284" s="58"/>
      <c r="G3284" s="93" t="s">
        <v>822</v>
      </c>
      <c r="H3284" s="93"/>
      <c r="I3284" s="56"/>
    </row>
    <row r="3285" spans="1:9" x14ac:dyDescent="0.3">
      <c r="A3285" s="59"/>
      <c r="B3285" s="63"/>
      <c r="C3285" s="93"/>
      <c r="D3285" s="56"/>
      <c r="F3285" s="58"/>
      <c r="G3285" s="93" t="s">
        <v>823</v>
      </c>
      <c r="H3285" s="93"/>
      <c r="I3285" s="56"/>
    </row>
    <row r="3286" spans="1:9" x14ac:dyDescent="0.3">
      <c r="A3286" s="59"/>
      <c r="B3286" s="63"/>
      <c r="C3286" s="93"/>
      <c r="D3286" s="56"/>
      <c r="F3286" s="58"/>
      <c r="G3286" s="93" t="s">
        <v>824</v>
      </c>
      <c r="H3286" s="93"/>
      <c r="I3286" s="56"/>
    </row>
    <row r="3287" spans="1:9" x14ac:dyDescent="0.3">
      <c r="A3287" s="59"/>
      <c r="B3287" s="63"/>
      <c r="C3287" s="93"/>
      <c r="D3287" s="56"/>
      <c r="F3287" s="58"/>
      <c r="G3287" s="93" t="s">
        <v>825</v>
      </c>
      <c r="H3287" s="93"/>
      <c r="I3287" s="56"/>
    </row>
    <row r="3288" spans="1:9" x14ac:dyDescent="0.3">
      <c r="A3288" s="59"/>
      <c r="B3288" s="63"/>
      <c r="C3288" s="93"/>
      <c r="D3288" s="56"/>
      <c r="F3288" s="58"/>
      <c r="G3288" s="93" t="s">
        <v>826</v>
      </c>
      <c r="H3288" s="93"/>
      <c r="I3288" s="56"/>
    </row>
    <row r="3289" spans="1:9" x14ac:dyDescent="0.3">
      <c r="A3289" s="59"/>
      <c r="B3289" s="63"/>
      <c r="C3289" s="93"/>
      <c r="D3289" s="56"/>
      <c r="F3289" s="58"/>
      <c r="G3289" s="93" t="s">
        <v>827</v>
      </c>
      <c r="H3289" s="93"/>
      <c r="I3289" s="56"/>
    </row>
    <row r="3290" spans="1:9" x14ac:dyDescent="0.3">
      <c r="A3290" s="59"/>
      <c r="B3290" s="63"/>
      <c r="C3290" s="93"/>
      <c r="D3290" s="56"/>
      <c r="F3290" s="58"/>
      <c r="G3290" s="93" t="s">
        <v>828</v>
      </c>
      <c r="H3290" s="93"/>
      <c r="I3290" s="56"/>
    </row>
    <row r="3291" spans="1:9" x14ac:dyDescent="0.3">
      <c r="A3291" s="59"/>
      <c r="B3291" s="63"/>
      <c r="C3291" s="93"/>
      <c r="D3291" s="56"/>
      <c r="F3291" s="58"/>
      <c r="G3291" s="93" t="s">
        <v>829</v>
      </c>
      <c r="H3291" s="93"/>
      <c r="I3291" s="56"/>
    </row>
    <row r="3292" spans="1:9" ht="100.8" x14ac:dyDescent="0.3">
      <c r="A3292" s="59">
        <v>311130000</v>
      </c>
      <c r="B3292" s="63"/>
      <c r="C3292" s="61"/>
      <c r="D3292" s="56"/>
      <c r="F3292" s="61" t="s">
        <v>2713</v>
      </c>
      <c r="G3292" s="61"/>
      <c r="H3292" s="61"/>
      <c r="I3292" s="56"/>
    </row>
    <row r="3293" spans="1:9" ht="115.2" x14ac:dyDescent="0.3">
      <c r="A3293" s="59">
        <v>311130100</v>
      </c>
      <c r="B3293" s="63"/>
      <c r="C3293" s="66"/>
      <c r="D3293" s="56"/>
      <c r="F3293" s="66" t="s">
        <v>2714</v>
      </c>
      <c r="G3293" s="66"/>
      <c r="H3293" s="66"/>
      <c r="I3293" s="56"/>
    </row>
    <row r="3294" spans="1:9" ht="57.6" x14ac:dyDescent="0.3">
      <c r="A3294" s="59"/>
      <c r="B3294" s="63" t="s">
        <v>545</v>
      </c>
      <c r="C3294" s="86"/>
      <c r="D3294" s="65"/>
      <c r="F3294" s="65"/>
      <c r="G3294" s="86" t="s">
        <v>2094</v>
      </c>
      <c r="H3294" s="86"/>
      <c r="I3294" s="85"/>
    </row>
    <row r="3295" spans="1:9" ht="100.8" x14ac:dyDescent="0.3">
      <c r="A3295" s="59"/>
      <c r="B3295" s="63" t="s">
        <v>743</v>
      </c>
      <c r="C3295" s="66"/>
      <c r="D3295" s="65"/>
      <c r="F3295" s="65"/>
      <c r="G3295" s="66" t="s">
        <v>2233</v>
      </c>
      <c r="H3295" s="66"/>
      <c r="I3295" s="66"/>
    </row>
    <row r="3296" spans="1:9" ht="100.8" x14ac:dyDescent="0.3">
      <c r="A3296" s="59"/>
      <c r="B3296" s="85" t="s">
        <v>547</v>
      </c>
      <c r="C3296" s="66"/>
      <c r="D3296" s="65"/>
      <c r="F3296" s="65"/>
      <c r="G3296" s="66" t="s">
        <v>2095</v>
      </c>
      <c r="H3296" s="66"/>
      <c r="I3296" s="66"/>
    </row>
    <row r="3297" spans="1:9" ht="57.6" x14ac:dyDescent="0.3">
      <c r="A3297" s="59"/>
      <c r="B3297" s="85" t="s">
        <v>549</v>
      </c>
      <c r="C3297" s="66"/>
      <c r="D3297" s="65"/>
      <c r="F3297" s="65"/>
      <c r="G3297" s="66" t="s">
        <v>2096</v>
      </c>
      <c r="H3297" s="66"/>
      <c r="I3297" s="66"/>
    </row>
    <row r="3298" spans="1:9" ht="72" x14ac:dyDescent="0.3">
      <c r="A3298" s="59"/>
      <c r="B3298" s="85" t="s">
        <v>551</v>
      </c>
      <c r="C3298" s="66"/>
      <c r="D3298" s="65"/>
      <c r="F3298" s="65"/>
      <c r="G3298" s="66" t="s">
        <v>2097</v>
      </c>
      <c r="H3298" s="66"/>
      <c r="I3298" s="66"/>
    </row>
    <row r="3299" spans="1:9" ht="86.4" x14ac:dyDescent="0.3">
      <c r="A3299" s="59"/>
      <c r="B3299" s="63" t="s">
        <v>745</v>
      </c>
      <c r="C3299" s="66"/>
      <c r="D3299" s="65"/>
      <c r="F3299" s="65"/>
      <c r="G3299" s="66" t="s">
        <v>2234</v>
      </c>
      <c r="H3299" s="66"/>
      <c r="I3299" s="66"/>
    </row>
    <row r="3300" spans="1:9" ht="57.6" x14ac:dyDescent="0.3">
      <c r="A3300" s="59"/>
      <c r="B3300" s="63" t="s">
        <v>747</v>
      </c>
      <c r="C3300" s="66"/>
      <c r="D3300" s="65"/>
      <c r="F3300" s="65"/>
      <c r="G3300" s="66" t="s">
        <v>2235</v>
      </c>
      <c r="H3300" s="66"/>
      <c r="I3300" s="66"/>
    </row>
    <row r="3301" spans="1:9" ht="43.2" x14ac:dyDescent="0.3">
      <c r="A3301" s="59"/>
      <c r="B3301" s="63" t="s">
        <v>749</v>
      </c>
      <c r="C3301" s="66"/>
      <c r="D3301" s="65"/>
      <c r="F3301" s="65"/>
      <c r="G3301" s="66" t="s">
        <v>2236</v>
      </c>
      <c r="H3301" s="66"/>
      <c r="I3301" s="66"/>
    </row>
    <row r="3302" spans="1:9" ht="72" x14ac:dyDescent="0.3">
      <c r="A3302" s="59"/>
      <c r="B3302" s="85" t="s">
        <v>553</v>
      </c>
      <c r="C3302" s="66"/>
      <c r="D3302" s="65"/>
      <c r="F3302" s="65"/>
      <c r="G3302" s="66" t="s">
        <v>2098</v>
      </c>
      <c r="H3302" s="66"/>
      <c r="I3302" s="66"/>
    </row>
    <row r="3303" spans="1:9" ht="72" x14ac:dyDescent="0.3">
      <c r="A3303" s="59"/>
      <c r="B3303" s="85" t="s">
        <v>555</v>
      </c>
      <c r="C3303" s="66"/>
      <c r="D3303" s="65"/>
      <c r="F3303" s="65"/>
      <c r="G3303" s="66" t="s">
        <v>2099</v>
      </c>
      <c r="H3303" s="66"/>
      <c r="I3303" s="66"/>
    </row>
    <row r="3304" spans="1:9" ht="115.2" x14ac:dyDescent="0.3">
      <c r="A3304" s="59">
        <v>311130200</v>
      </c>
      <c r="B3304" s="63"/>
      <c r="C3304" s="66"/>
      <c r="D3304" s="56"/>
      <c r="F3304" s="66" t="s">
        <v>2715</v>
      </c>
      <c r="G3304" s="66"/>
      <c r="H3304" s="66"/>
      <c r="I3304" s="56"/>
    </row>
    <row r="3305" spans="1:9" ht="72" x14ac:dyDescent="0.3">
      <c r="A3305" s="59"/>
      <c r="B3305" s="63" t="s">
        <v>558</v>
      </c>
      <c r="C3305" s="86"/>
      <c r="D3305" s="56"/>
      <c r="F3305" s="65"/>
      <c r="G3305" s="86" t="s">
        <v>2101</v>
      </c>
      <c r="H3305" s="86"/>
      <c r="I3305" s="56"/>
    </row>
    <row r="3306" spans="1:9" ht="72" x14ac:dyDescent="0.3">
      <c r="A3306" s="59"/>
      <c r="B3306" s="85" t="s">
        <v>560</v>
      </c>
      <c r="C3306" s="66"/>
      <c r="D3306" s="56"/>
      <c r="F3306" s="65"/>
      <c r="G3306" s="66" t="s">
        <v>2102</v>
      </c>
      <c r="H3306" s="66"/>
      <c r="I3306" s="56"/>
    </row>
    <row r="3307" spans="1:9" ht="72" x14ac:dyDescent="0.3">
      <c r="A3307" s="59"/>
      <c r="B3307" s="85" t="s">
        <v>562</v>
      </c>
      <c r="C3307" s="66"/>
      <c r="D3307" s="56"/>
      <c r="F3307" s="65"/>
      <c r="G3307" s="66" t="s">
        <v>2103</v>
      </c>
      <c r="H3307" s="66"/>
      <c r="I3307" s="56"/>
    </row>
    <row r="3308" spans="1:9" ht="72" x14ac:dyDescent="0.3">
      <c r="A3308" s="59"/>
      <c r="B3308" s="85" t="s">
        <v>564</v>
      </c>
      <c r="C3308" s="66"/>
      <c r="D3308" s="56"/>
      <c r="F3308" s="65"/>
      <c r="G3308" s="66" t="s">
        <v>2104</v>
      </c>
      <c r="H3308" s="66"/>
      <c r="I3308" s="56"/>
    </row>
    <row r="3309" spans="1:9" ht="86.4" x14ac:dyDescent="0.3">
      <c r="A3309" s="59"/>
      <c r="B3309" s="85" t="s">
        <v>566</v>
      </c>
      <c r="C3309" s="66"/>
      <c r="D3309" s="56"/>
      <c r="F3309" s="65"/>
      <c r="G3309" s="66" t="s">
        <v>2105</v>
      </c>
      <c r="H3309" s="66"/>
      <c r="I3309" s="56"/>
    </row>
    <row r="3310" spans="1:9" ht="72" x14ac:dyDescent="0.3">
      <c r="A3310" s="59"/>
      <c r="B3310" s="85" t="s">
        <v>568</v>
      </c>
      <c r="C3310" s="66"/>
      <c r="D3310" s="56"/>
      <c r="F3310" s="65"/>
      <c r="G3310" s="66" t="s">
        <v>2106</v>
      </c>
      <c r="H3310" s="66"/>
      <c r="I3310" s="56"/>
    </row>
    <row r="3311" spans="1:9" ht="144" x14ac:dyDescent="0.3">
      <c r="A3311" s="59">
        <v>311140000</v>
      </c>
      <c r="B3311" s="63"/>
      <c r="C3311" s="61"/>
      <c r="D3311" s="56"/>
      <c r="F3311" s="61" t="s">
        <v>2716</v>
      </c>
      <c r="G3311" s="61"/>
      <c r="H3311" s="61"/>
      <c r="I3311" s="56"/>
    </row>
    <row r="3312" spans="1:9" ht="72" x14ac:dyDescent="0.3">
      <c r="A3312" s="59">
        <v>311140100</v>
      </c>
      <c r="B3312" s="63"/>
      <c r="C3312" s="66"/>
      <c r="D3312" s="56"/>
      <c r="F3312" s="66" t="s">
        <v>2717</v>
      </c>
      <c r="G3312" s="66"/>
      <c r="H3312" s="66"/>
      <c r="I3312" s="56"/>
    </row>
    <row r="3313" spans="1:9" ht="100.8" x14ac:dyDescent="0.3">
      <c r="A3313" s="59">
        <v>311140200</v>
      </c>
      <c r="B3313" s="63"/>
      <c r="C3313" s="66"/>
      <c r="D3313" s="56"/>
      <c r="F3313" s="66" t="s">
        <v>2718</v>
      </c>
      <c r="G3313" s="66"/>
      <c r="H3313" s="66"/>
      <c r="I3313" s="56"/>
    </row>
    <row r="3314" spans="1:9" ht="144" x14ac:dyDescent="0.3">
      <c r="A3314" s="59">
        <v>311140300</v>
      </c>
      <c r="B3314" s="63"/>
      <c r="C3314" s="66"/>
      <c r="D3314" s="56"/>
      <c r="F3314" s="66" t="s">
        <v>2719</v>
      </c>
      <c r="G3314" s="66"/>
      <c r="H3314" s="66"/>
      <c r="I3314" s="56"/>
    </row>
    <row r="3315" spans="1:9" ht="57.6" x14ac:dyDescent="0.3">
      <c r="A3315" s="59"/>
      <c r="B3315" s="63" t="s">
        <v>545</v>
      </c>
      <c r="C3315" s="86"/>
      <c r="D3315" s="65"/>
      <c r="F3315" s="65"/>
      <c r="G3315" s="86" t="s">
        <v>2094</v>
      </c>
      <c r="H3315" s="86"/>
      <c r="I3315" s="85"/>
    </row>
    <row r="3316" spans="1:9" ht="100.8" x14ac:dyDescent="0.3">
      <c r="A3316" s="59"/>
      <c r="B3316" s="63" t="s">
        <v>743</v>
      </c>
      <c r="C3316" s="66"/>
      <c r="D3316" s="65"/>
      <c r="F3316" s="65"/>
      <c r="G3316" s="66" t="s">
        <v>2233</v>
      </c>
      <c r="H3316" s="66"/>
      <c r="I3316" s="66"/>
    </row>
    <row r="3317" spans="1:9" ht="100.8" x14ac:dyDescent="0.3">
      <c r="A3317" s="59"/>
      <c r="B3317" s="85" t="s">
        <v>547</v>
      </c>
      <c r="C3317" s="66"/>
      <c r="D3317" s="65"/>
      <c r="F3317" s="65"/>
      <c r="G3317" s="66" t="s">
        <v>2095</v>
      </c>
      <c r="H3317" s="66"/>
      <c r="I3317" s="66"/>
    </row>
    <row r="3318" spans="1:9" ht="57.6" x14ac:dyDescent="0.3">
      <c r="A3318" s="59"/>
      <c r="B3318" s="85" t="s">
        <v>549</v>
      </c>
      <c r="C3318" s="66"/>
      <c r="D3318" s="65"/>
      <c r="F3318" s="65"/>
      <c r="G3318" s="66" t="s">
        <v>2096</v>
      </c>
      <c r="H3318" s="66"/>
      <c r="I3318" s="66"/>
    </row>
    <row r="3319" spans="1:9" ht="72" x14ac:dyDescent="0.3">
      <c r="A3319" s="59"/>
      <c r="B3319" s="85" t="s">
        <v>551</v>
      </c>
      <c r="C3319" s="66"/>
      <c r="D3319" s="65"/>
      <c r="F3319" s="65"/>
      <c r="G3319" s="66" t="s">
        <v>2097</v>
      </c>
      <c r="H3319" s="66"/>
      <c r="I3319" s="66"/>
    </row>
    <row r="3320" spans="1:9" ht="86.4" x14ac:dyDescent="0.3">
      <c r="A3320" s="59"/>
      <c r="B3320" s="63" t="s">
        <v>745</v>
      </c>
      <c r="C3320" s="66"/>
      <c r="D3320" s="65"/>
      <c r="F3320" s="65"/>
      <c r="G3320" s="66" t="s">
        <v>2234</v>
      </c>
      <c r="H3320" s="66"/>
      <c r="I3320" s="66"/>
    </row>
    <row r="3321" spans="1:9" ht="57.6" x14ac:dyDescent="0.3">
      <c r="A3321" s="59"/>
      <c r="B3321" s="63" t="s">
        <v>747</v>
      </c>
      <c r="C3321" s="66"/>
      <c r="D3321" s="65"/>
      <c r="F3321" s="65"/>
      <c r="G3321" s="66" t="s">
        <v>2235</v>
      </c>
      <c r="H3321" s="66"/>
      <c r="I3321" s="66"/>
    </row>
    <row r="3322" spans="1:9" ht="43.2" x14ac:dyDescent="0.3">
      <c r="A3322" s="59"/>
      <c r="B3322" s="63" t="s">
        <v>749</v>
      </c>
      <c r="C3322" s="66"/>
      <c r="D3322" s="65"/>
      <c r="F3322" s="65"/>
      <c r="G3322" s="66" t="s">
        <v>2236</v>
      </c>
      <c r="H3322" s="66"/>
      <c r="I3322" s="66"/>
    </row>
    <row r="3323" spans="1:9" ht="72" x14ac:dyDescent="0.3">
      <c r="A3323" s="59"/>
      <c r="B3323" s="85" t="s">
        <v>553</v>
      </c>
      <c r="C3323" s="66"/>
      <c r="D3323" s="65"/>
      <c r="F3323" s="65"/>
      <c r="G3323" s="66" t="s">
        <v>2098</v>
      </c>
      <c r="H3323" s="66"/>
      <c r="I3323" s="66"/>
    </row>
    <row r="3324" spans="1:9" ht="72" x14ac:dyDescent="0.3">
      <c r="A3324" s="59"/>
      <c r="B3324" s="85" t="s">
        <v>555</v>
      </c>
      <c r="C3324" s="66"/>
      <c r="D3324" s="65"/>
      <c r="F3324" s="65"/>
      <c r="G3324" s="66" t="s">
        <v>2099</v>
      </c>
      <c r="H3324" s="66"/>
      <c r="I3324" s="66"/>
    </row>
    <row r="3325" spans="1:9" ht="129.6" x14ac:dyDescent="0.3">
      <c r="A3325" s="59">
        <v>311140400</v>
      </c>
      <c r="B3325" s="63"/>
      <c r="C3325" s="66"/>
      <c r="D3325" s="56"/>
      <c r="F3325" s="66" t="s">
        <v>2720</v>
      </c>
      <c r="G3325" s="66"/>
      <c r="H3325" s="66"/>
      <c r="I3325" s="56"/>
    </row>
    <row r="3326" spans="1:9" ht="72" x14ac:dyDescent="0.3">
      <c r="A3326" s="59"/>
      <c r="B3326" s="63" t="s">
        <v>558</v>
      </c>
      <c r="C3326" s="86"/>
      <c r="D3326" s="56"/>
      <c r="F3326" s="65"/>
      <c r="G3326" s="86" t="s">
        <v>2101</v>
      </c>
      <c r="H3326" s="86"/>
      <c r="I3326" s="56"/>
    </row>
    <row r="3327" spans="1:9" ht="72" x14ac:dyDescent="0.3">
      <c r="A3327" s="59"/>
      <c r="B3327" s="85" t="s">
        <v>560</v>
      </c>
      <c r="C3327" s="66"/>
      <c r="D3327" s="56"/>
      <c r="F3327" s="65"/>
      <c r="G3327" s="66" t="s">
        <v>2102</v>
      </c>
      <c r="H3327" s="66"/>
      <c r="I3327" s="56"/>
    </row>
    <row r="3328" spans="1:9" ht="72" x14ac:dyDescent="0.3">
      <c r="A3328" s="59"/>
      <c r="B3328" s="85" t="s">
        <v>562</v>
      </c>
      <c r="C3328" s="66"/>
      <c r="D3328" s="56"/>
      <c r="F3328" s="65"/>
      <c r="G3328" s="66" t="s">
        <v>2103</v>
      </c>
      <c r="H3328" s="66"/>
      <c r="I3328" s="56"/>
    </row>
    <row r="3329" spans="1:9" ht="72" x14ac:dyDescent="0.3">
      <c r="A3329" s="59"/>
      <c r="B3329" s="85" t="s">
        <v>564</v>
      </c>
      <c r="C3329" s="66"/>
      <c r="D3329" s="56"/>
      <c r="F3329" s="65"/>
      <c r="G3329" s="66" t="s">
        <v>2104</v>
      </c>
      <c r="H3329" s="66"/>
      <c r="I3329" s="56"/>
    </row>
    <row r="3330" spans="1:9" ht="86.4" x14ac:dyDescent="0.3">
      <c r="A3330" s="59"/>
      <c r="B3330" s="85" t="s">
        <v>566</v>
      </c>
      <c r="C3330" s="66"/>
      <c r="D3330" s="56"/>
      <c r="F3330" s="65"/>
      <c r="G3330" s="66" t="s">
        <v>2105</v>
      </c>
      <c r="H3330" s="66"/>
      <c r="I3330" s="56"/>
    </row>
    <row r="3331" spans="1:9" ht="72" x14ac:dyDescent="0.3">
      <c r="A3331" s="59"/>
      <c r="B3331" s="85" t="s">
        <v>568</v>
      </c>
      <c r="C3331" s="66"/>
      <c r="D3331" s="56"/>
      <c r="F3331" s="65"/>
      <c r="G3331" s="66" t="s">
        <v>2106</v>
      </c>
      <c r="H3331" s="66"/>
      <c r="I3331" s="56"/>
    </row>
    <row r="3332" spans="1:9" ht="57.6" x14ac:dyDescent="0.3">
      <c r="A3332" s="59"/>
      <c r="B3332" s="63" t="s">
        <v>752</v>
      </c>
      <c r="C3332" s="86"/>
      <c r="D3332" s="56"/>
      <c r="F3332" s="65"/>
      <c r="G3332" s="86" t="s">
        <v>2238</v>
      </c>
      <c r="H3332" s="86"/>
      <c r="I3332" s="56"/>
    </row>
    <row r="3333" spans="1:9" x14ac:dyDescent="0.3">
      <c r="A3333" s="59"/>
      <c r="B3333" s="63" t="s">
        <v>754</v>
      </c>
      <c r="C3333" s="66"/>
      <c r="D3333" s="56"/>
      <c r="F3333" s="65"/>
      <c r="G3333" s="66" t="s">
        <v>2239</v>
      </c>
      <c r="H3333" s="66"/>
      <c r="I3333" s="56"/>
    </row>
    <row r="3334" spans="1:9" ht="28.8" x14ac:dyDescent="0.3">
      <c r="A3334" s="59"/>
      <c r="B3334" s="63" t="s">
        <v>756</v>
      </c>
      <c r="C3334" s="66"/>
      <c r="D3334" s="56"/>
      <c r="F3334" s="65"/>
      <c r="G3334" s="66" t="s">
        <v>2240</v>
      </c>
      <c r="H3334" s="66"/>
      <c r="I3334" s="56"/>
    </row>
    <row r="3335" spans="1:9" ht="28.8" x14ac:dyDescent="0.3">
      <c r="A3335" s="59"/>
      <c r="B3335" s="63" t="s">
        <v>758</v>
      </c>
      <c r="C3335" s="66"/>
      <c r="D3335" s="56"/>
      <c r="F3335" s="65"/>
      <c r="G3335" s="66" t="s">
        <v>2241</v>
      </c>
      <c r="H3335" s="66"/>
      <c r="I3335" s="56"/>
    </row>
    <row r="3336" spans="1:9" x14ac:dyDescent="0.3">
      <c r="A3336" s="59"/>
      <c r="B3336" s="63" t="s">
        <v>760</v>
      </c>
      <c r="C3336" s="66"/>
      <c r="D3336" s="56"/>
      <c r="F3336" s="65"/>
      <c r="G3336" s="66" t="s">
        <v>2242</v>
      </c>
      <c r="H3336" s="66"/>
      <c r="I3336" s="56"/>
    </row>
    <row r="3337" spans="1:9" ht="28.8" x14ac:dyDescent="0.3">
      <c r="A3337" s="59"/>
      <c r="B3337" s="63" t="s">
        <v>762</v>
      </c>
      <c r="C3337" s="66"/>
      <c r="D3337" s="56"/>
      <c r="F3337" s="65"/>
      <c r="G3337" s="66" t="s">
        <v>2243</v>
      </c>
      <c r="H3337" s="66"/>
      <c r="I3337" s="56"/>
    </row>
    <row r="3338" spans="1:9" ht="43.2" x14ac:dyDescent="0.3">
      <c r="A3338" s="59"/>
      <c r="B3338" s="63" t="s">
        <v>764</v>
      </c>
      <c r="C3338" s="86"/>
      <c r="D3338" s="56"/>
      <c r="F3338" s="65"/>
      <c r="G3338" s="86" t="s">
        <v>2244</v>
      </c>
      <c r="H3338" s="86"/>
      <c r="I3338" s="56"/>
    </row>
    <row r="3339" spans="1:9" x14ac:dyDescent="0.3">
      <c r="A3339" s="59"/>
      <c r="B3339" s="63" t="s">
        <v>766</v>
      </c>
      <c r="C3339" s="66"/>
      <c r="D3339" s="56"/>
      <c r="F3339" s="65"/>
      <c r="G3339" s="66" t="s">
        <v>2245</v>
      </c>
      <c r="H3339" s="66"/>
      <c r="I3339" s="56"/>
    </row>
    <row r="3340" spans="1:9" ht="28.8" x14ac:dyDescent="0.3">
      <c r="A3340" s="59"/>
      <c r="B3340" s="63" t="s">
        <v>768</v>
      </c>
      <c r="C3340" s="66"/>
      <c r="D3340" s="56"/>
      <c r="F3340" s="65"/>
      <c r="G3340" s="66" t="s">
        <v>2246</v>
      </c>
      <c r="H3340" s="66"/>
      <c r="I3340" s="56"/>
    </row>
    <row r="3341" spans="1:9" x14ac:dyDescent="0.3">
      <c r="A3341" s="59"/>
      <c r="B3341" s="63" t="s">
        <v>770</v>
      </c>
      <c r="C3341" s="66"/>
      <c r="D3341" s="56"/>
      <c r="F3341" s="65"/>
      <c r="G3341" s="66" t="s">
        <v>2247</v>
      </c>
      <c r="H3341" s="66"/>
      <c r="I3341" s="56"/>
    </row>
    <row r="3342" spans="1:9" ht="72" x14ac:dyDescent="0.3">
      <c r="A3342" s="59"/>
      <c r="B3342" s="63" t="s">
        <v>771</v>
      </c>
      <c r="C3342" s="86"/>
      <c r="D3342" s="56"/>
      <c r="F3342" s="65"/>
      <c r="G3342" s="86" t="s">
        <v>2248</v>
      </c>
      <c r="H3342" s="86"/>
      <c r="I3342" s="56"/>
    </row>
    <row r="3343" spans="1:9" ht="28.8" x14ac:dyDescent="0.3">
      <c r="A3343" s="59"/>
      <c r="B3343" s="63" t="s">
        <v>773</v>
      </c>
      <c r="C3343" s="66"/>
      <c r="D3343" s="56"/>
      <c r="F3343" s="65"/>
      <c r="G3343" s="66" t="s">
        <v>2249</v>
      </c>
      <c r="H3343" s="66"/>
      <c r="I3343" s="56"/>
    </row>
    <row r="3344" spans="1:9" ht="28.8" x14ac:dyDescent="0.3">
      <c r="A3344" s="59"/>
      <c r="B3344" s="63" t="s">
        <v>775</v>
      </c>
      <c r="C3344" s="66"/>
      <c r="D3344" s="56"/>
      <c r="F3344" s="65"/>
      <c r="G3344" s="66" t="s">
        <v>2250</v>
      </c>
      <c r="H3344" s="66"/>
      <c r="I3344" s="56"/>
    </row>
    <row r="3345" spans="1:9" ht="129.6" x14ac:dyDescent="0.3">
      <c r="A3345" s="59">
        <v>311150100</v>
      </c>
      <c r="B3345" s="63"/>
      <c r="C3345" s="66"/>
      <c r="D3345" s="56"/>
      <c r="F3345" s="66" t="s">
        <v>2721</v>
      </c>
      <c r="G3345" s="66"/>
      <c r="H3345" s="66"/>
      <c r="I3345" s="56"/>
    </row>
    <row r="3346" spans="1:9" ht="57.6" x14ac:dyDescent="0.3">
      <c r="A3346" s="59"/>
      <c r="B3346" s="63" t="s">
        <v>545</v>
      </c>
      <c r="C3346" s="86"/>
      <c r="D3346" s="65"/>
      <c r="F3346" s="65"/>
      <c r="G3346" s="86" t="s">
        <v>2094</v>
      </c>
      <c r="H3346" s="86"/>
      <c r="I3346" s="85"/>
    </row>
    <row r="3347" spans="1:9" ht="100.8" x14ac:dyDescent="0.3">
      <c r="A3347" s="59"/>
      <c r="B3347" s="63" t="s">
        <v>743</v>
      </c>
      <c r="C3347" s="66"/>
      <c r="D3347" s="65"/>
      <c r="F3347" s="65"/>
      <c r="G3347" s="66" t="s">
        <v>2233</v>
      </c>
      <c r="H3347" s="66"/>
      <c r="I3347" s="66"/>
    </row>
    <row r="3348" spans="1:9" ht="100.8" x14ac:dyDescent="0.3">
      <c r="A3348" s="59"/>
      <c r="B3348" s="85" t="s">
        <v>547</v>
      </c>
      <c r="C3348" s="66"/>
      <c r="D3348" s="65"/>
      <c r="F3348" s="65"/>
      <c r="G3348" s="66" t="s">
        <v>2095</v>
      </c>
      <c r="H3348" s="66"/>
      <c r="I3348" s="66"/>
    </row>
    <row r="3349" spans="1:9" ht="57.6" x14ac:dyDescent="0.3">
      <c r="A3349" s="59"/>
      <c r="B3349" s="85" t="s">
        <v>549</v>
      </c>
      <c r="C3349" s="66"/>
      <c r="D3349" s="65"/>
      <c r="F3349" s="65"/>
      <c r="G3349" s="66" t="s">
        <v>2096</v>
      </c>
      <c r="H3349" s="66"/>
      <c r="I3349" s="66"/>
    </row>
    <row r="3350" spans="1:9" ht="72" x14ac:dyDescent="0.3">
      <c r="A3350" s="59"/>
      <c r="B3350" s="85" t="s">
        <v>551</v>
      </c>
      <c r="C3350" s="66"/>
      <c r="D3350" s="65"/>
      <c r="F3350" s="65"/>
      <c r="G3350" s="66" t="s">
        <v>2097</v>
      </c>
      <c r="H3350" s="66"/>
      <c r="I3350" s="66"/>
    </row>
    <row r="3351" spans="1:9" ht="86.4" x14ac:dyDescent="0.3">
      <c r="A3351" s="59"/>
      <c r="B3351" s="63" t="s">
        <v>745</v>
      </c>
      <c r="C3351" s="66"/>
      <c r="D3351" s="65"/>
      <c r="F3351" s="65"/>
      <c r="G3351" s="66" t="s">
        <v>2234</v>
      </c>
      <c r="H3351" s="66"/>
      <c r="I3351" s="66"/>
    </row>
    <row r="3352" spans="1:9" ht="57.6" x14ac:dyDescent="0.3">
      <c r="A3352" s="59"/>
      <c r="B3352" s="63" t="s">
        <v>747</v>
      </c>
      <c r="C3352" s="66"/>
      <c r="D3352" s="65"/>
      <c r="F3352" s="65"/>
      <c r="G3352" s="66" t="s">
        <v>2235</v>
      </c>
      <c r="H3352" s="66"/>
      <c r="I3352" s="66"/>
    </row>
    <row r="3353" spans="1:9" ht="43.2" x14ac:dyDescent="0.3">
      <c r="A3353" s="59"/>
      <c r="B3353" s="63" t="s">
        <v>749</v>
      </c>
      <c r="C3353" s="66"/>
      <c r="D3353" s="65"/>
      <c r="F3353" s="65"/>
      <c r="G3353" s="66" t="s">
        <v>2236</v>
      </c>
      <c r="H3353" s="66"/>
      <c r="I3353" s="66"/>
    </row>
    <row r="3354" spans="1:9" ht="72" x14ac:dyDescent="0.3">
      <c r="A3354" s="59"/>
      <c r="B3354" s="85" t="s">
        <v>553</v>
      </c>
      <c r="C3354" s="66"/>
      <c r="D3354" s="65"/>
      <c r="F3354" s="65"/>
      <c r="G3354" s="66" t="s">
        <v>2098</v>
      </c>
      <c r="H3354" s="66"/>
      <c r="I3354" s="66"/>
    </row>
    <row r="3355" spans="1:9" ht="72" x14ac:dyDescent="0.3">
      <c r="A3355" s="59"/>
      <c r="B3355" s="85" t="s">
        <v>555</v>
      </c>
      <c r="C3355" s="66"/>
      <c r="D3355" s="65"/>
      <c r="F3355" s="65"/>
      <c r="G3355" s="66" t="s">
        <v>2099</v>
      </c>
      <c r="H3355" s="66"/>
      <c r="I3355" s="66"/>
    </row>
    <row r="3356" spans="1:9" ht="115.2" x14ac:dyDescent="0.3">
      <c r="A3356" s="59">
        <v>311160100</v>
      </c>
      <c r="B3356" s="63"/>
      <c r="C3356" s="66"/>
      <c r="D3356" s="56"/>
      <c r="F3356" s="66" t="s">
        <v>2722</v>
      </c>
      <c r="G3356" s="66"/>
      <c r="H3356" s="66"/>
      <c r="I3356" s="56"/>
    </row>
    <row r="3357" spans="1:9" ht="129.6" x14ac:dyDescent="0.3">
      <c r="A3357" s="59">
        <v>311200000</v>
      </c>
      <c r="B3357" s="63"/>
      <c r="C3357" s="61"/>
      <c r="D3357" s="56"/>
      <c r="F3357" s="61" t="s">
        <v>2723</v>
      </c>
      <c r="G3357" s="61"/>
      <c r="H3357" s="61"/>
      <c r="I3357" s="56"/>
    </row>
    <row r="3358" spans="1:9" ht="187.2" x14ac:dyDescent="0.3">
      <c r="A3358" s="59">
        <v>311210000</v>
      </c>
      <c r="B3358" s="63"/>
      <c r="C3358" s="61"/>
      <c r="D3358" s="56"/>
      <c r="F3358" s="61" t="s">
        <v>2724</v>
      </c>
      <c r="G3358" s="61"/>
      <c r="H3358" s="61"/>
      <c r="I3358" s="56"/>
    </row>
    <row r="3359" spans="1:9" ht="201.6" x14ac:dyDescent="0.3">
      <c r="A3359" s="59">
        <v>311210100</v>
      </c>
      <c r="B3359" s="63"/>
      <c r="C3359" s="66"/>
      <c r="D3359" s="56"/>
      <c r="F3359" s="66" t="s">
        <v>2725</v>
      </c>
      <c r="G3359" s="66"/>
      <c r="H3359" s="66"/>
      <c r="I3359" s="56"/>
    </row>
    <row r="3360" spans="1:9" ht="72" x14ac:dyDescent="0.3">
      <c r="A3360" s="59"/>
      <c r="B3360" s="63" t="s">
        <v>594</v>
      </c>
      <c r="C3360" s="86"/>
      <c r="D3360" s="65"/>
      <c r="F3360" s="65"/>
      <c r="G3360" s="86" t="s">
        <v>2129</v>
      </c>
      <c r="H3360" s="86"/>
      <c r="I3360" s="85"/>
    </row>
    <row r="3361" spans="1:9" ht="43.2" x14ac:dyDescent="0.3">
      <c r="A3361" s="59"/>
      <c r="B3361" s="63" t="s">
        <v>596</v>
      </c>
      <c r="C3361" s="85"/>
      <c r="D3361" s="65"/>
      <c r="F3361" s="65"/>
      <c r="G3361" s="85" t="s">
        <v>2130</v>
      </c>
      <c r="H3361" s="85"/>
      <c r="I3361" s="85"/>
    </row>
    <row r="3362" spans="1:9" ht="43.2" x14ac:dyDescent="0.3">
      <c r="A3362" s="59"/>
      <c r="B3362" s="63" t="s">
        <v>887</v>
      </c>
      <c r="C3362" s="85"/>
      <c r="D3362" s="65"/>
      <c r="F3362" s="65"/>
      <c r="G3362" s="85" t="s">
        <v>2306</v>
      </c>
      <c r="H3362" s="85"/>
      <c r="I3362" s="85"/>
    </row>
    <row r="3363" spans="1:9" ht="86.4" x14ac:dyDescent="0.3">
      <c r="A3363" s="59"/>
      <c r="B3363" s="63" t="s">
        <v>889</v>
      </c>
      <c r="C3363" s="85"/>
      <c r="D3363" s="65"/>
      <c r="F3363" s="65"/>
      <c r="G3363" s="85" t="s">
        <v>2307</v>
      </c>
      <c r="H3363" s="85"/>
      <c r="I3363" s="85"/>
    </row>
    <row r="3364" spans="1:9" ht="57.6" x14ac:dyDescent="0.3">
      <c r="A3364" s="59"/>
      <c r="B3364" s="63" t="s">
        <v>891</v>
      </c>
      <c r="C3364" s="85"/>
      <c r="D3364" s="65"/>
      <c r="F3364" s="65"/>
      <c r="G3364" s="85" t="s">
        <v>2308</v>
      </c>
      <c r="H3364" s="85"/>
      <c r="I3364" s="85"/>
    </row>
    <row r="3365" spans="1:9" ht="43.2" x14ac:dyDescent="0.3">
      <c r="A3365" s="59"/>
      <c r="B3365" s="63" t="s">
        <v>893</v>
      </c>
      <c r="C3365" s="85"/>
      <c r="D3365" s="65"/>
      <c r="F3365" s="65"/>
      <c r="G3365" s="85" t="s">
        <v>2309</v>
      </c>
      <c r="H3365" s="85"/>
      <c r="I3365" s="85"/>
    </row>
    <row r="3366" spans="1:9" ht="57.6" x14ac:dyDescent="0.3">
      <c r="A3366" s="59"/>
      <c r="B3366" s="63" t="s">
        <v>895</v>
      </c>
      <c r="C3366" s="85"/>
      <c r="D3366" s="65"/>
      <c r="F3366" s="65"/>
      <c r="G3366" s="85" t="s">
        <v>2310</v>
      </c>
      <c r="H3366" s="85"/>
      <c r="I3366" s="85"/>
    </row>
    <row r="3367" spans="1:9" ht="57.6" x14ac:dyDescent="0.3">
      <c r="A3367" s="59"/>
      <c r="B3367" s="63" t="s">
        <v>897</v>
      </c>
      <c r="C3367" s="85"/>
      <c r="D3367" s="65"/>
      <c r="F3367" s="65"/>
      <c r="G3367" s="85" t="s">
        <v>2311</v>
      </c>
      <c r="H3367" s="85"/>
      <c r="I3367" s="85"/>
    </row>
    <row r="3368" spans="1:9" ht="100.8" x14ac:dyDescent="0.3">
      <c r="A3368" s="59"/>
      <c r="B3368" s="63" t="s">
        <v>899</v>
      </c>
      <c r="C3368" s="85"/>
      <c r="D3368" s="65"/>
      <c r="F3368" s="65"/>
      <c r="G3368" s="85" t="s">
        <v>2312</v>
      </c>
      <c r="H3368" s="85"/>
      <c r="I3368" s="85"/>
    </row>
    <row r="3369" spans="1:9" ht="43.2" x14ac:dyDescent="0.3">
      <c r="A3369" s="59"/>
      <c r="B3369" s="63" t="s">
        <v>598</v>
      </c>
      <c r="C3369" s="88"/>
      <c r="D3369" s="65"/>
      <c r="F3369" s="65"/>
      <c r="G3369" s="88" t="s">
        <v>2131</v>
      </c>
      <c r="H3369" s="88"/>
      <c r="I3369" s="88"/>
    </row>
    <row r="3370" spans="1:9" ht="86.4" x14ac:dyDescent="0.3">
      <c r="A3370" s="59"/>
      <c r="B3370" s="63" t="s">
        <v>901</v>
      </c>
      <c r="C3370" s="85"/>
      <c r="D3370" s="65"/>
      <c r="F3370" s="65"/>
      <c r="G3370" s="85" t="s">
        <v>2313</v>
      </c>
      <c r="H3370" s="85"/>
      <c r="I3370" s="85"/>
    </row>
    <row r="3371" spans="1:9" ht="86.4" x14ac:dyDescent="0.3">
      <c r="A3371" s="59"/>
      <c r="B3371" s="63" t="s">
        <v>903</v>
      </c>
      <c r="C3371" s="85"/>
      <c r="D3371" s="65"/>
      <c r="F3371" s="65"/>
      <c r="G3371" s="85" t="s">
        <v>2314</v>
      </c>
      <c r="H3371" s="85"/>
      <c r="I3371" s="85"/>
    </row>
    <row r="3372" spans="1:9" ht="57.6" x14ac:dyDescent="0.3">
      <c r="A3372" s="59"/>
      <c r="B3372" s="63" t="s">
        <v>905</v>
      </c>
      <c r="C3372" s="85"/>
      <c r="D3372" s="65"/>
      <c r="F3372" s="65"/>
      <c r="G3372" s="85" t="s">
        <v>2315</v>
      </c>
      <c r="H3372" s="85"/>
      <c r="I3372" s="85"/>
    </row>
    <row r="3373" spans="1:9" ht="86.4" x14ac:dyDescent="0.3">
      <c r="A3373" s="59"/>
      <c r="B3373" s="63" t="s">
        <v>907</v>
      </c>
      <c r="C3373" s="85"/>
      <c r="D3373" s="65"/>
      <c r="F3373" s="65"/>
      <c r="G3373" s="85" t="s">
        <v>2316</v>
      </c>
      <c r="H3373" s="85"/>
      <c r="I3373" s="85"/>
    </row>
    <row r="3374" spans="1:9" ht="86.4" x14ac:dyDescent="0.3">
      <c r="A3374" s="59"/>
      <c r="B3374" s="63" t="s">
        <v>909</v>
      </c>
      <c r="C3374" s="85"/>
      <c r="D3374" s="65"/>
      <c r="F3374" s="65"/>
      <c r="G3374" s="85" t="s">
        <v>2317</v>
      </c>
      <c r="H3374" s="85"/>
      <c r="I3374" s="85"/>
    </row>
    <row r="3375" spans="1:9" ht="86.4" x14ac:dyDescent="0.3">
      <c r="A3375" s="59"/>
      <c r="B3375" s="63" t="s">
        <v>600</v>
      </c>
      <c r="C3375" s="85"/>
      <c r="D3375" s="65"/>
      <c r="F3375" s="65"/>
      <c r="G3375" s="85" t="s">
        <v>2132</v>
      </c>
      <c r="H3375" s="85"/>
      <c r="I3375" s="85"/>
    </row>
    <row r="3376" spans="1:9" ht="43.2" x14ac:dyDescent="0.3">
      <c r="A3376" s="59"/>
      <c r="B3376" s="63" t="s">
        <v>911</v>
      </c>
      <c r="C3376" s="66"/>
      <c r="D3376" s="65"/>
      <c r="F3376" s="65"/>
      <c r="G3376" s="66" t="s">
        <v>2318</v>
      </c>
      <c r="H3376" s="66"/>
      <c r="I3376" s="66"/>
    </row>
    <row r="3377" spans="1:9" ht="28.8" x14ac:dyDescent="0.3">
      <c r="A3377" s="59"/>
      <c r="B3377" s="63" t="s">
        <v>913</v>
      </c>
      <c r="C3377" s="66"/>
      <c r="D3377" s="65"/>
      <c r="F3377" s="65"/>
      <c r="G3377" s="66" t="s">
        <v>2319</v>
      </c>
      <c r="H3377" s="66"/>
      <c r="I3377" s="66"/>
    </row>
    <row r="3378" spans="1:9" ht="86.4" x14ac:dyDescent="0.3">
      <c r="A3378" s="59"/>
      <c r="B3378" s="63" t="s">
        <v>915</v>
      </c>
      <c r="C3378" s="66"/>
      <c r="D3378" s="65"/>
      <c r="F3378" s="65"/>
      <c r="G3378" s="66" t="s">
        <v>2320</v>
      </c>
      <c r="H3378" s="66"/>
      <c r="I3378" s="66"/>
    </row>
    <row r="3379" spans="1:9" ht="115.2" x14ac:dyDescent="0.3">
      <c r="A3379" s="59"/>
      <c r="B3379" s="63" t="s">
        <v>917</v>
      </c>
      <c r="C3379" s="66"/>
      <c r="D3379" s="65"/>
      <c r="F3379" s="65"/>
      <c r="G3379" s="66" t="s">
        <v>2321</v>
      </c>
      <c r="H3379" s="66"/>
      <c r="I3379" s="66"/>
    </row>
    <row r="3380" spans="1:9" x14ac:dyDescent="0.3">
      <c r="A3380" s="59"/>
      <c r="B3380" s="63" t="s">
        <v>919</v>
      </c>
      <c r="C3380" s="85"/>
      <c r="D3380" s="65"/>
      <c r="F3380" s="65"/>
      <c r="G3380" s="85" t="s">
        <v>2322</v>
      </c>
      <c r="H3380" s="85"/>
      <c r="I3380" s="85"/>
    </row>
    <row r="3381" spans="1:9" ht="28.8" x14ac:dyDescent="0.3">
      <c r="A3381" s="59"/>
      <c r="B3381" s="63" t="s">
        <v>921</v>
      </c>
      <c r="C3381" s="85"/>
      <c r="D3381" s="65"/>
      <c r="F3381" s="65"/>
      <c r="G3381" s="85" t="s">
        <v>2323</v>
      </c>
      <c r="H3381" s="85"/>
      <c r="I3381" s="85"/>
    </row>
    <row r="3382" spans="1:9" ht="43.2" x14ac:dyDescent="0.3">
      <c r="A3382" s="59"/>
      <c r="B3382" s="63" t="s">
        <v>923</v>
      </c>
      <c r="C3382" s="85"/>
      <c r="D3382" s="65"/>
      <c r="F3382" s="65"/>
      <c r="G3382" s="85" t="s">
        <v>2324</v>
      </c>
      <c r="H3382" s="85"/>
      <c r="I3382" s="85"/>
    </row>
    <row r="3383" spans="1:9" ht="86.4" x14ac:dyDescent="0.3">
      <c r="A3383" s="59"/>
      <c r="B3383" s="63" t="s">
        <v>602</v>
      </c>
      <c r="C3383" s="66"/>
      <c r="D3383" s="65"/>
      <c r="F3383" s="65"/>
      <c r="G3383" s="66" t="s">
        <v>2133</v>
      </c>
      <c r="H3383" s="66"/>
      <c r="I3383" s="66"/>
    </row>
    <row r="3384" spans="1:9" ht="100.8" x14ac:dyDescent="0.3">
      <c r="A3384" s="59"/>
      <c r="B3384" s="63" t="s">
        <v>604</v>
      </c>
      <c r="C3384" s="85"/>
      <c r="D3384" s="65"/>
      <c r="F3384" s="65"/>
      <c r="G3384" s="85" t="s">
        <v>2134</v>
      </c>
      <c r="H3384" s="85"/>
      <c r="I3384" s="85"/>
    </row>
    <row r="3385" spans="1:9" ht="43.2" x14ac:dyDescent="0.3">
      <c r="A3385" s="59"/>
      <c r="B3385" s="63" t="s">
        <v>925</v>
      </c>
      <c r="C3385" s="66"/>
      <c r="D3385" s="65"/>
      <c r="F3385" s="65"/>
      <c r="G3385" s="66" t="s">
        <v>2325</v>
      </c>
      <c r="H3385" s="66"/>
      <c r="I3385" s="66"/>
    </row>
    <row r="3386" spans="1:9" ht="86.4" x14ac:dyDescent="0.3">
      <c r="A3386" s="59"/>
      <c r="B3386" s="63" t="s">
        <v>927</v>
      </c>
      <c r="C3386" s="66"/>
      <c r="D3386" s="65"/>
      <c r="F3386" s="65"/>
      <c r="G3386" s="66" t="s">
        <v>2326</v>
      </c>
      <c r="H3386" s="66"/>
      <c r="I3386" s="66"/>
    </row>
    <row r="3387" spans="1:9" ht="43.2" x14ac:dyDescent="0.3">
      <c r="A3387" s="59"/>
      <c r="B3387" s="63" t="s">
        <v>606</v>
      </c>
      <c r="C3387" s="88"/>
      <c r="D3387" s="65"/>
      <c r="F3387" s="65"/>
      <c r="G3387" s="88" t="s">
        <v>2135</v>
      </c>
      <c r="H3387" s="88"/>
      <c r="I3387" s="88"/>
    </row>
    <row r="3388" spans="1:9" ht="43.2" x14ac:dyDescent="0.3">
      <c r="A3388" s="59"/>
      <c r="B3388" s="63" t="s">
        <v>608</v>
      </c>
      <c r="C3388" s="85"/>
      <c r="D3388" s="65"/>
      <c r="F3388" s="65"/>
      <c r="G3388" s="66" t="s">
        <v>2136</v>
      </c>
      <c r="H3388" s="85"/>
      <c r="I3388" s="85"/>
    </row>
    <row r="3389" spans="1:9" ht="28.8" x14ac:dyDescent="0.3">
      <c r="A3389" s="59"/>
      <c r="B3389" s="63" t="s">
        <v>929</v>
      </c>
      <c r="C3389" s="85"/>
      <c r="D3389" s="65"/>
      <c r="F3389" s="65"/>
      <c r="G3389" s="85" t="s">
        <v>2327</v>
      </c>
      <c r="H3389" s="85"/>
      <c r="I3389" s="85"/>
    </row>
    <row r="3390" spans="1:9" x14ac:dyDescent="0.3">
      <c r="A3390" s="59"/>
      <c r="B3390" s="63" t="s">
        <v>931</v>
      </c>
      <c r="C3390" s="85"/>
      <c r="D3390" s="65"/>
      <c r="F3390" s="65"/>
      <c r="G3390" s="85" t="s">
        <v>2328</v>
      </c>
      <c r="H3390" s="85"/>
      <c r="I3390" s="85"/>
    </row>
    <row r="3391" spans="1:9" x14ac:dyDescent="0.3">
      <c r="A3391" s="59"/>
      <c r="B3391" s="63" t="s">
        <v>933</v>
      </c>
      <c r="C3391" s="85"/>
      <c r="D3391" s="65"/>
      <c r="F3391" s="65"/>
      <c r="G3391" s="85" t="s">
        <v>2329</v>
      </c>
      <c r="H3391" s="85"/>
      <c r="I3391" s="85"/>
    </row>
    <row r="3392" spans="1:9" ht="57.6" x14ac:dyDescent="0.3">
      <c r="A3392" s="59"/>
      <c r="B3392" s="63" t="s">
        <v>935</v>
      </c>
      <c r="C3392" s="85"/>
      <c r="D3392" s="65"/>
      <c r="F3392" s="65"/>
      <c r="G3392" s="85" t="s">
        <v>2330</v>
      </c>
      <c r="H3392" s="85"/>
      <c r="I3392" s="85"/>
    </row>
    <row r="3393" spans="1:9" ht="28.8" x14ac:dyDescent="0.3">
      <c r="A3393" s="59"/>
      <c r="B3393" s="63" t="s">
        <v>610</v>
      </c>
      <c r="C3393" s="85"/>
      <c r="D3393" s="65"/>
      <c r="F3393" s="65"/>
      <c r="G3393" s="66" t="s">
        <v>2137</v>
      </c>
      <c r="H3393" s="85"/>
      <c r="I3393" s="85"/>
    </row>
    <row r="3394" spans="1:9" ht="43.2" x14ac:dyDescent="0.3">
      <c r="A3394" s="59"/>
      <c r="B3394" s="63" t="s">
        <v>937</v>
      </c>
      <c r="C3394" s="85"/>
      <c r="D3394" s="65"/>
      <c r="F3394" s="65"/>
      <c r="G3394" s="85" t="s">
        <v>2331</v>
      </c>
      <c r="H3394" s="85"/>
      <c r="I3394" s="85"/>
    </row>
    <row r="3395" spans="1:9" ht="129.6" x14ac:dyDescent="0.3">
      <c r="A3395" s="59"/>
      <c r="B3395" s="63" t="s">
        <v>612</v>
      </c>
      <c r="C3395" s="66"/>
      <c r="D3395" s="65"/>
      <c r="F3395" s="65"/>
      <c r="G3395" s="66" t="s">
        <v>2138</v>
      </c>
      <c r="H3395" s="66"/>
      <c r="I3395" s="66"/>
    </row>
    <row r="3396" spans="1:9" ht="43.2" x14ac:dyDescent="0.3">
      <c r="A3396" s="59"/>
      <c r="B3396" s="63" t="s">
        <v>939</v>
      </c>
      <c r="C3396" s="102"/>
      <c r="D3396" s="56"/>
      <c r="F3396" s="65"/>
      <c r="G3396" s="102" t="s">
        <v>2332</v>
      </c>
      <c r="H3396" s="102"/>
      <c r="I3396" s="56"/>
    </row>
    <row r="3397" spans="1:9" ht="28.8" x14ac:dyDescent="0.3">
      <c r="A3397" s="59"/>
      <c r="B3397" s="63" t="s">
        <v>941</v>
      </c>
      <c r="C3397" s="78"/>
      <c r="D3397" s="56"/>
      <c r="F3397" s="65"/>
      <c r="G3397" s="78" t="s">
        <v>2333</v>
      </c>
      <c r="H3397" s="78"/>
      <c r="I3397" s="56"/>
    </row>
    <row r="3398" spans="1:9" ht="28.8" x14ac:dyDescent="0.3">
      <c r="A3398" s="59"/>
      <c r="B3398" s="63" t="s">
        <v>943</v>
      </c>
      <c r="C3398" s="78"/>
      <c r="D3398" s="56"/>
      <c r="F3398" s="65"/>
      <c r="G3398" s="78" t="s">
        <v>2334</v>
      </c>
      <c r="H3398" s="78"/>
      <c r="I3398" s="56"/>
    </row>
    <row r="3399" spans="1:9" ht="57.6" x14ac:dyDescent="0.3">
      <c r="A3399" s="59"/>
      <c r="B3399" s="63" t="s">
        <v>964</v>
      </c>
      <c r="C3399" s="102"/>
      <c r="D3399" s="56"/>
      <c r="F3399" s="65"/>
      <c r="G3399" s="102" t="s">
        <v>2346</v>
      </c>
      <c r="H3399" s="102"/>
      <c r="I3399" s="56"/>
    </row>
    <row r="3400" spans="1:9" x14ac:dyDescent="0.3">
      <c r="A3400" s="59"/>
      <c r="B3400" s="63" t="s">
        <v>853</v>
      </c>
      <c r="C3400" s="78"/>
      <c r="D3400" s="56"/>
      <c r="F3400" s="65"/>
      <c r="G3400" s="78" t="s">
        <v>854</v>
      </c>
      <c r="H3400" s="78"/>
      <c r="I3400" s="56"/>
    </row>
    <row r="3401" spans="1:9" ht="28.8" x14ac:dyDescent="0.3">
      <c r="A3401" s="59"/>
      <c r="B3401" s="63" t="s">
        <v>965</v>
      </c>
      <c r="C3401" s="78"/>
      <c r="D3401" s="56"/>
      <c r="F3401" s="65"/>
      <c r="G3401" s="78" t="s">
        <v>966</v>
      </c>
      <c r="H3401" s="78"/>
      <c r="I3401" s="56"/>
    </row>
    <row r="3402" spans="1:9" x14ac:dyDescent="0.3">
      <c r="A3402" s="59"/>
      <c r="B3402" s="63" t="s">
        <v>967</v>
      </c>
      <c r="C3402" s="78"/>
      <c r="D3402" s="56"/>
      <c r="F3402" s="65"/>
      <c r="G3402" s="78" t="s">
        <v>968</v>
      </c>
      <c r="H3402" s="78"/>
      <c r="I3402" s="56"/>
    </row>
    <row r="3403" spans="1:9" ht="201.6" x14ac:dyDescent="0.3">
      <c r="A3403" s="59">
        <v>311210200</v>
      </c>
      <c r="B3403" s="63"/>
      <c r="C3403" s="66"/>
      <c r="D3403" s="56"/>
      <c r="F3403" s="66" t="s">
        <v>2726</v>
      </c>
      <c r="G3403" s="66"/>
      <c r="H3403" s="66"/>
      <c r="I3403" s="56"/>
    </row>
    <row r="3404" spans="1:9" ht="72" x14ac:dyDescent="0.3">
      <c r="A3404" s="59"/>
      <c r="B3404" s="63" t="s">
        <v>615</v>
      </c>
      <c r="C3404" s="86"/>
      <c r="D3404" s="65"/>
      <c r="F3404" s="65"/>
      <c r="G3404" s="86" t="s">
        <v>2140</v>
      </c>
      <c r="H3404" s="86"/>
      <c r="I3404" s="85"/>
    </row>
    <row r="3405" spans="1:9" ht="57.6" x14ac:dyDescent="0.3">
      <c r="A3405" s="59"/>
      <c r="B3405" s="63" t="s">
        <v>617</v>
      </c>
      <c r="C3405" s="85"/>
      <c r="D3405" s="65"/>
      <c r="F3405" s="65"/>
      <c r="G3405" s="85" t="s">
        <v>2141</v>
      </c>
      <c r="H3405" s="85"/>
      <c r="I3405" s="85"/>
    </row>
    <row r="3406" spans="1:9" ht="72" x14ac:dyDescent="0.3">
      <c r="A3406" s="59"/>
      <c r="B3406" s="63" t="s">
        <v>946</v>
      </c>
      <c r="C3406" s="85"/>
      <c r="D3406" s="65"/>
      <c r="F3406" s="65"/>
      <c r="G3406" s="85" t="s">
        <v>2336</v>
      </c>
      <c r="H3406" s="85"/>
      <c r="I3406" s="85"/>
    </row>
    <row r="3407" spans="1:9" ht="28.8" x14ac:dyDescent="0.3">
      <c r="A3407" s="59"/>
      <c r="B3407" s="63" t="s">
        <v>948</v>
      </c>
      <c r="C3407" s="85"/>
      <c r="D3407" s="65"/>
      <c r="F3407" s="65"/>
      <c r="G3407" s="85" t="s">
        <v>2337</v>
      </c>
      <c r="H3407" s="85"/>
      <c r="I3407" s="85"/>
    </row>
    <row r="3408" spans="1:9" ht="57.6" x14ac:dyDescent="0.3">
      <c r="A3408" s="59"/>
      <c r="B3408" s="63" t="s">
        <v>619</v>
      </c>
      <c r="C3408" s="88"/>
      <c r="D3408" s="65"/>
      <c r="F3408" s="65"/>
      <c r="G3408" s="88" t="s">
        <v>2142</v>
      </c>
      <c r="H3408" s="88"/>
      <c r="I3408" s="88"/>
    </row>
    <row r="3409" spans="1:9" ht="100.8" x14ac:dyDescent="0.3">
      <c r="A3409" s="59"/>
      <c r="B3409" s="63" t="s">
        <v>621</v>
      </c>
      <c r="C3409" s="85"/>
      <c r="D3409" s="65"/>
      <c r="F3409" s="65"/>
      <c r="G3409" s="85" t="s">
        <v>2143</v>
      </c>
      <c r="H3409" s="85"/>
      <c r="I3409" s="85"/>
    </row>
    <row r="3410" spans="1:9" ht="72" x14ac:dyDescent="0.3">
      <c r="A3410" s="59"/>
      <c r="B3410" s="63" t="s">
        <v>950</v>
      </c>
      <c r="C3410" s="88"/>
      <c r="D3410" s="65"/>
      <c r="F3410" s="65"/>
      <c r="G3410" s="88" t="s">
        <v>2338</v>
      </c>
      <c r="H3410" s="88"/>
      <c r="I3410" s="88"/>
    </row>
    <row r="3411" spans="1:9" ht="72" x14ac:dyDescent="0.3">
      <c r="A3411" s="59"/>
      <c r="B3411" s="63" t="s">
        <v>952</v>
      </c>
      <c r="C3411" s="88"/>
      <c r="D3411" s="65"/>
      <c r="F3411" s="65"/>
      <c r="G3411" s="88" t="s">
        <v>2339</v>
      </c>
      <c r="H3411" s="88"/>
      <c r="I3411" s="88"/>
    </row>
    <row r="3412" spans="1:9" ht="86.4" x14ac:dyDescent="0.3">
      <c r="A3412" s="59"/>
      <c r="B3412" s="63" t="s">
        <v>623</v>
      </c>
      <c r="C3412" s="66"/>
      <c r="D3412" s="65"/>
      <c r="F3412" s="65"/>
      <c r="G3412" s="66" t="s">
        <v>2144</v>
      </c>
      <c r="H3412" s="66"/>
      <c r="I3412" s="66"/>
    </row>
    <row r="3413" spans="1:9" ht="115.2" x14ac:dyDescent="0.3">
      <c r="A3413" s="59"/>
      <c r="B3413" s="63" t="s">
        <v>625</v>
      </c>
      <c r="C3413" s="85"/>
      <c r="D3413" s="65"/>
      <c r="F3413" s="65"/>
      <c r="G3413" s="85" t="s">
        <v>2145</v>
      </c>
      <c r="H3413" s="85"/>
      <c r="I3413" s="85"/>
    </row>
    <row r="3414" spans="1:9" ht="57.6" x14ac:dyDescent="0.3">
      <c r="A3414" s="59"/>
      <c r="B3414" s="63" t="s">
        <v>627</v>
      </c>
      <c r="C3414" s="88"/>
      <c r="D3414" s="65"/>
      <c r="F3414" s="65"/>
      <c r="G3414" s="88" t="s">
        <v>2146</v>
      </c>
      <c r="H3414" s="88"/>
      <c r="I3414" s="88"/>
    </row>
    <row r="3415" spans="1:9" ht="57.6" x14ac:dyDescent="0.3">
      <c r="A3415" s="59"/>
      <c r="B3415" s="63" t="s">
        <v>629</v>
      </c>
      <c r="C3415" s="66"/>
      <c r="D3415" s="65"/>
      <c r="F3415" s="65"/>
      <c r="G3415" s="66" t="s">
        <v>2147</v>
      </c>
      <c r="H3415" s="66"/>
      <c r="I3415" s="66"/>
    </row>
    <row r="3416" spans="1:9" ht="43.2" x14ac:dyDescent="0.3">
      <c r="A3416" s="59"/>
      <c r="B3416" s="63" t="s">
        <v>954</v>
      </c>
      <c r="C3416" s="66"/>
      <c r="D3416" s="65"/>
      <c r="F3416" s="65"/>
      <c r="G3416" s="66" t="s">
        <v>2340</v>
      </c>
      <c r="H3416" s="66"/>
      <c r="I3416" s="66"/>
    </row>
    <row r="3417" spans="1:9" ht="43.2" x14ac:dyDescent="0.3">
      <c r="A3417" s="59"/>
      <c r="B3417" s="63" t="s">
        <v>956</v>
      </c>
      <c r="C3417" s="66"/>
      <c r="D3417" s="65"/>
      <c r="F3417" s="65"/>
      <c r="G3417" s="66" t="s">
        <v>2341</v>
      </c>
      <c r="H3417" s="66"/>
      <c r="I3417" s="66"/>
    </row>
    <row r="3418" spans="1:9" ht="72" x14ac:dyDescent="0.3">
      <c r="A3418" s="59"/>
      <c r="B3418" s="63" t="s">
        <v>958</v>
      </c>
      <c r="C3418" s="66"/>
      <c r="D3418" s="65"/>
      <c r="F3418" s="65"/>
      <c r="G3418" s="66" t="s">
        <v>2342</v>
      </c>
      <c r="H3418" s="66"/>
      <c r="I3418" s="66"/>
    </row>
    <row r="3419" spans="1:9" ht="43.2" x14ac:dyDescent="0.3">
      <c r="A3419" s="59"/>
      <c r="B3419" s="63" t="s">
        <v>631</v>
      </c>
      <c r="C3419" s="66"/>
      <c r="D3419" s="65"/>
      <c r="F3419" s="65"/>
      <c r="G3419" s="66" t="s">
        <v>2148</v>
      </c>
      <c r="H3419" s="66"/>
      <c r="I3419" s="66"/>
    </row>
    <row r="3420" spans="1:9" ht="57.6" x14ac:dyDescent="0.3">
      <c r="A3420" s="59"/>
      <c r="B3420" s="63" t="s">
        <v>960</v>
      </c>
      <c r="C3420" s="66"/>
      <c r="D3420" s="65"/>
      <c r="F3420" s="65"/>
      <c r="G3420" s="66" t="s">
        <v>2343</v>
      </c>
      <c r="H3420" s="66"/>
      <c r="I3420" s="66"/>
    </row>
    <row r="3421" spans="1:9" ht="129.6" x14ac:dyDescent="0.3">
      <c r="A3421" s="59"/>
      <c r="B3421" s="63" t="s">
        <v>633</v>
      </c>
      <c r="C3421" s="66"/>
      <c r="D3421" s="65"/>
      <c r="F3421" s="65"/>
      <c r="G3421" s="66" t="s">
        <v>2149</v>
      </c>
      <c r="H3421" s="66"/>
      <c r="I3421" s="66"/>
    </row>
    <row r="3422" spans="1:9" ht="57.6" x14ac:dyDescent="0.3">
      <c r="A3422" s="59"/>
      <c r="B3422" s="63" t="s">
        <v>752</v>
      </c>
      <c r="C3422" s="86"/>
      <c r="D3422" s="56"/>
      <c r="F3422" s="65"/>
      <c r="G3422" s="86" t="s">
        <v>2238</v>
      </c>
      <c r="H3422" s="86"/>
      <c r="I3422" s="56"/>
    </row>
    <row r="3423" spans="1:9" x14ac:dyDescent="0.3">
      <c r="A3423" s="59"/>
      <c r="B3423" s="63" t="s">
        <v>754</v>
      </c>
      <c r="C3423" s="66"/>
      <c r="D3423" s="56"/>
      <c r="F3423" s="65"/>
      <c r="G3423" s="66" t="s">
        <v>2239</v>
      </c>
      <c r="H3423" s="66"/>
      <c r="I3423" s="56"/>
    </row>
    <row r="3424" spans="1:9" ht="28.8" x14ac:dyDescent="0.3">
      <c r="A3424" s="59"/>
      <c r="B3424" s="63" t="s">
        <v>756</v>
      </c>
      <c r="C3424" s="66"/>
      <c r="D3424" s="56"/>
      <c r="F3424" s="65"/>
      <c r="G3424" s="66" t="s">
        <v>2240</v>
      </c>
      <c r="H3424" s="66"/>
      <c r="I3424" s="56"/>
    </row>
    <row r="3425" spans="1:9" ht="28.8" x14ac:dyDescent="0.3">
      <c r="A3425" s="59"/>
      <c r="B3425" s="63" t="s">
        <v>758</v>
      </c>
      <c r="C3425" s="66"/>
      <c r="D3425" s="56"/>
      <c r="F3425" s="65"/>
      <c r="G3425" s="66" t="s">
        <v>2241</v>
      </c>
      <c r="H3425" s="66"/>
      <c r="I3425" s="56"/>
    </row>
    <row r="3426" spans="1:9" x14ac:dyDescent="0.3">
      <c r="A3426" s="59"/>
      <c r="B3426" s="63" t="s">
        <v>760</v>
      </c>
      <c r="C3426" s="66"/>
      <c r="D3426" s="56"/>
      <c r="F3426" s="65"/>
      <c r="G3426" s="66" t="s">
        <v>2242</v>
      </c>
      <c r="H3426" s="66"/>
      <c r="I3426" s="56"/>
    </row>
    <row r="3427" spans="1:9" ht="28.8" x14ac:dyDescent="0.3">
      <c r="A3427" s="59"/>
      <c r="B3427" s="63" t="s">
        <v>762</v>
      </c>
      <c r="C3427" s="66"/>
      <c r="D3427" s="56"/>
      <c r="F3427" s="65"/>
      <c r="G3427" s="66" t="s">
        <v>2243</v>
      </c>
      <c r="H3427" s="66"/>
      <c r="I3427" s="56"/>
    </row>
    <row r="3428" spans="1:9" ht="43.2" x14ac:dyDescent="0.3">
      <c r="A3428" s="59"/>
      <c r="B3428" s="63" t="s">
        <v>764</v>
      </c>
      <c r="C3428" s="86"/>
      <c r="D3428" s="56"/>
      <c r="F3428" s="65"/>
      <c r="G3428" s="86" t="s">
        <v>2244</v>
      </c>
      <c r="H3428" s="86"/>
      <c r="I3428" s="56"/>
    </row>
    <row r="3429" spans="1:9" x14ac:dyDescent="0.3">
      <c r="A3429" s="59"/>
      <c r="B3429" s="63" t="s">
        <v>766</v>
      </c>
      <c r="C3429" s="66"/>
      <c r="D3429" s="56"/>
      <c r="F3429" s="65"/>
      <c r="G3429" s="66" t="s">
        <v>2245</v>
      </c>
      <c r="H3429" s="66"/>
      <c r="I3429" s="56"/>
    </row>
    <row r="3430" spans="1:9" ht="28.8" x14ac:dyDescent="0.3">
      <c r="A3430" s="59"/>
      <c r="B3430" s="63" t="s">
        <v>768</v>
      </c>
      <c r="C3430" s="66"/>
      <c r="D3430" s="56"/>
      <c r="F3430" s="65"/>
      <c r="G3430" s="66" t="s">
        <v>2246</v>
      </c>
      <c r="H3430" s="66"/>
      <c r="I3430" s="56"/>
    </row>
    <row r="3431" spans="1:9" x14ac:dyDescent="0.3">
      <c r="A3431" s="59"/>
      <c r="B3431" s="63" t="s">
        <v>770</v>
      </c>
      <c r="C3431" s="66"/>
      <c r="D3431" s="56"/>
      <c r="F3431" s="65"/>
      <c r="G3431" s="66" t="s">
        <v>2247</v>
      </c>
      <c r="H3431" s="66"/>
      <c r="I3431" s="56"/>
    </row>
    <row r="3432" spans="1:9" ht="72" x14ac:dyDescent="0.3">
      <c r="A3432" s="59"/>
      <c r="B3432" s="63" t="s">
        <v>771</v>
      </c>
      <c r="C3432" s="86"/>
      <c r="D3432" s="56"/>
      <c r="F3432" s="65"/>
      <c r="G3432" s="86" t="s">
        <v>2248</v>
      </c>
      <c r="H3432" s="86"/>
      <c r="I3432" s="56"/>
    </row>
    <row r="3433" spans="1:9" ht="28.8" x14ac:dyDescent="0.3">
      <c r="A3433" s="59"/>
      <c r="B3433" s="63" t="s">
        <v>773</v>
      </c>
      <c r="C3433" s="66"/>
      <c r="D3433" s="56"/>
      <c r="F3433" s="65"/>
      <c r="G3433" s="66" t="s">
        <v>2249</v>
      </c>
      <c r="H3433" s="66"/>
      <c r="I3433" s="56"/>
    </row>
    <row r="3434" spans="1:9" ht="28.8" x14ac:dyDescent="0.3">
      <c r="A3434" s="59"/>
      <c r="B3434" s="63" t="s">
        <v>775</v>
      </c>
      <c r="C3434" s="66"/>
      <c r="D3434" s="56"/>
      <c r="F3434" s="65"/>
      <c r="G3434" s="66" t="s">
        <v>2250</v>
      </c>
      <c r="H3434" s="66"/>
      <c r="I3434" s="56"/>
    </row>
    <row r="3435" spans="1:9" ht="129.6" x14ac:dyDescent="0.3">
      <c r="A3435" s="59">
        <v>311220000</v>
      </c>
      <c r="B3435" s="63"/>
      <c r="C3435" s="101"/>
      <c r="D3435" s="56"/>
      <c r="F3435" s="101" t="s">
        <v>2727</v>
      </c>
      <c r="G3435" s="101"/>
      <c r="H3435" s="101"/>
      <c r="I3435" s="56"/>
    </row>
    <row r="3436" spans="1:9" ht="158.4" x14ac:dyDescent="0.3">
      <c r="A3436" s="59">
        <v>311220100</v>
      </c>
      <c r="B3436" s="63"/>
      <c r="C3436" s="78"/>
      <c r="D3436" s="56"/>
      <c r="F3436" s="78" t="s">
        <v>2728</v>
      </c>
      <c r="G3436" s="78"/>
      <c r="H3436" s="78"/>
      <c r="I3436" s="56"/>
    </row>
    <row r="3437" spans="1:9" ht="72" x14ac:dyDescent="0.3">
      <c r="A3437" s="59"/>
      <c r="B3437" s="63" t="s">
        <v>594</v>
      </c>
      <c r="C3437" s="86"/>
      <c r="D3437" s="65"/>
      <c r="F3437" s="65"/>
      <c r="G3437" s="86" t="s">
        <v>2129</v>
      </c>
      <c r="H3437" s="86"/>
      <c r="I3437" s="85"/>
    </row>
    <row r="3438" spans="1:9" ht="43.2" x14ac:dyDescent="0.3">
      <c r="A3438" s="59"/>
      <c r="B3438" s="63" t="s">
        <v>596</v>
      </c>
      <c r="C3438" s="85"/>
      <c r="D3438" s="65"/>
      <c r="F3438" s="65"/>
      <c r="G3438" s="85" t="s">
        <v>2130</v>
      </c>
      <c r="H3438" s="85"/>
      <c r="I3438" s="85"/>
    </row>
    <row r="3439" spans="1:9" ht="43.2" x14ac:dyDescent="0.3">
      <c r="A3439" s="59"/>
      <c r="B3439" s="63" t="s">
        <v>887</v>
      </c>
      <c r="C3439" s="85"/>
      <c r="D3439" s="65"/>
      <c r="F3439" s="65"/>
      <c r="G3439" s="85" t="s">
        <v>2306</v>
      </c>
      <c r="H3439" s="85"/>
      <c r="I3439" s="85"/>
    </row>
    <row r="3440" spans="1:9" ht="86.4" x14ac:dyDescent="0.3">
      <c r="A3440" s="59"/>
      <c r="B3440" s="63" t="s">
        <v>889</v>
      </c>
      <c r="C3440" s="85"/>
      <c r="D3440" s="65"/>
      <c r="F3440" s="65"/>
      <c r="G3440" s="85" t="s">
        <v>2307</v>
      </c>
      <c r="H3440" s="85"/>
      <c r="I3440" s="85"/>
    </row>
    <row r="3441" spans="1:9" ht="57.6" x14ac:dyDescent="0.3">
      <c r="A3441" s="59"/>
      <c r="B3441" s="63" t="s">
        <v>891</v>
      </c>
      <c r="C3441" s="85"/>
      <c r="D3441" s="65"/>
      <c r="F3441" s="65"/>
      <c r="G3441" s="85" t="s">
        <v>2308</v>
      </c>
      <c r="H3441" s="85"/>
      <c r="I3441" s="85"/>
    </row>
    <row r="3442" spans="1:9" ht="43.2" x14ac:dyDescent="0.3">
      <c r="A3442" s="59"/>
      <c r="B3442" s="63" t="s">
        <v>893</v>
      </c>
      <c r="C3442" s="85"/>
      <c r="D3442" s="65"/>
      <c r="F3442" s="65"/>
      <c r="G3442" s="85" t="s">
        <v>2309</v>
      </c>
      <c r="H3442" s="85"/>
      <c r="I3442" s="85"/>
    </row>
    <row r="3443" spans="1:9" ht="57.6" x14ac:dyDescent="0.3">
      <c r="A3443" s="59"/>
      <c r="B3443" s="63" t="s">
        <v>895</v>
      </c>
      <c r="C3443" s="85"/>
      <c r="D3443" s="65"/>
      <c r="F3443" s="65"/>
      <c r="G3443" s="85" t="s">
        <v>2310</v>
      </c>
      <c r="H3443" s="85"/>
      <c r="I3443" s="85"/>
    </row>
    <row r="3444" spans="1:9" ht="57.6" x14ac:dyDescent="0.3">
      <c r="A3444" s="59"/>
      <c r="B3444" s="63" t="s">
        <v>897</v>
      </c>
      <c r="C3444" s="85"/>
      <c r="D3444" s="65"/>
      <c r="F3444" s="65"/>
      <c r="G3444" s="85" t="s">
        <v>2311</v>
      </c>
      <c r="H3444" s="85"/>
      <c r="I3444" s="85"/>
    </row>
    <row r="3445" spans="1:9" ht="100.8" x14ac:dyDescent="0.3">
      <c r="A3445" s="59"/>
      <c r="B3445" s="63" t="s">
        <v>899</v>
      </c>
      <c r="C3445" s="85"/>
      <c r="D3445" s="65"/>
      <c r="F3445" s="65"/>
      <c r="G3445" s="85" t="s">
        <v>2312</v>
      </c>
      <c r="H3445" s="85"/>
      <c r="I3445" s="85"/>
    </row>
    <row r="3446" spans="1:9" ht="43.2" x14ac:dyDescent="0.3">
      <c r="A3446" s="59"/>
      <c r="B3446" s="63" t="s">
        <v>598</v>
      </c>
      <c r="C3446" s="88"/>
      <c r="D3446" s="65"/>
      <c r="F3446" s="65"/>
      <c r="G3446" s="88" t="s">
        <v>2131</v>
      </c>
      <c r="H3446" s="88"/>
      <c r="I3446" s="88"/>
    </row>
    <row r="3447" spans="1:9" ht="86.4" x14ac:dyDescent="0.3">
      <c r="A3447" s="59"/>
      <c r="B3447" s="63" t="s">
        <v>600</v>
      </c>
      <c r="C3447" s="85"/>
      <c r="D3447" s="65"/>
      <c r="F3447" s="65"/>
      <c r="G3447" s="85" t="s">
        <v>2132</v>
      </c>
      <c r="H3447" s="85"/>
      <c r="I3447" s="85"/>
    </row>
    <row r="3448" spans="1:9" ht="43.2" x14ac:dyDescent="0.3">
      <c r="A3448" s="59"/>
      <c r="B3448" s="63" t="s">
        <v>911</v>
      </c>
      <c r="C3448" s="66"/>
      <c r="D3448" s="65"/>
      <c r="F3448" s="65"/>
      <c r="G3448" s="66" t="s">
        <v>2318</v>
      </c>
      <c r="H3448" s="66"/>
      <c r="I3448" s="66"/>
    </row>
    <row r="3449" spans="1:9" ht="28.8" x14ac:dyDescent="0.3">
      <c r="A3449" s="59"/>
      <c r="B3449" s="63" t="s">
        <v>913</v>
      </c>
      <c r="C3449" s="66"/>
      <c r="D3449" s="65"/>
      <c r="F3449" s="65"/>
      <c r="G3449" s="66" t="s">
        <v>2319</v>
      </c>
      <c r="H3449" s="66"/>
      <c r="I3449" s="66"/>
    </row>
    <row r="3450" spans="1:9" ht="86.4" x14ac:dyDescent="0.3">
      <c r="A3450" s="59"/>
      <c r="B3450" s="63" t="s">
        <v>915</v>
      </c>
      <c r="C3450" s="66"/>
      <c r="D3450" s="65"/>
      <c r="F3450" s="65"/>
      <c r="G3450" s="66" t="s">
        <v>2320</v>
      </c>
      <c r="H3450" s="66"/>
      <c r="I3450" s="66"/>
    </row>
    <row r="3451" spans="1:9" ht="115.2" x14ac:dyDescent="0.3">
      <c r="A3451" s="59"/>
      <c r="B3451" s="63" t="s">
        <v>917</v>
      </c>
      <c r="C3451" s="66"/>
      <c r="D3451" s="65"/>
      <c r="F3451" s="65"/>
      <c r="G3451" s="66" t="s">
        <v>2321</v>
      </c>
      <c r="H3451" s="66"/>
      <c r="I3451" s="66"/>
    </row>
    <row r="3452" spans="1:9" x14ac:dyDescent="0.3">
      <c r="A3452" s="59"/>
      <c r="B3452" s="63" t="s">
        <v>919</v>
      </c>
      <c r="C3452" s="85"/>
      <c r="D3452" s="65"/>
      <c r="F3452" s="65"/>
      <c r="G3452" s="85" t="s">
        <v>2322</v>
      </c>
      <c r="H3452" s="85"/>
      <c r="I3452" s="85"/>
    </row>
    <row r="3453" spans="1:9" ht="28.8" x14ac:dyDescent="0.3">
      <c r="A3453" s="59"/>
      <c r="B3453" s="63" t="s">
        <v>921</v>
      </c>
      <c r="C3453" s="85"/>
      <c r="D3453" s="65"/>
      <c r="F3453" s="65"/>
      <c r="G3453" s="85" t="s">
        <v>2323</v>
      </c>
      <c r="H3453" s="85"/>
      <c r="I3453" s="85"/>
    </row>
    <row r="3454" spans="1:9" ht="43.2" x14ac:dyDescent="0.3">
      <c r="A3454" s="59"/>
      <c r="B3454" s="63" t="s">
        <v>923</v>
      </c>
      <c r="C3454" s="85"/>
      <c r="D3454" s="65"/>
      <c r="F3454" s="65"/>
      <c r="G3454" s="85" t="s">
        <v>2324</v>
      </c>
      <c r="H3454" s="85"/>
      <c r="I3454" s="85"/>
    </row>
    <row r="3455" spans="1:9" ht="86.4" x14ac:dyDescent="0.3">
      <c r="A3455" s="59"/>
      <c r="B3455" s="63" t="s">
        <v>602</v>
      </c>
      <c r="C3455" s="66"/>
      <c r="D3455" s="65"/>
      <c r="F3455" s="65"/>
      <c r="G3455" s="66" t="s">
        <v>2133</v>
      </c>
      <c r="H3455" s="66"/>
      <c r="I3455" s="66"/>
    </row>
    <row r="3456" spans="1:9" ht="100.8" x14ac:dyDescent="0.3">
      <c r="A3456" s="59"/>
      <c r="B3456" s="63" t="s">
        <v>604</v>
      </c>
      <c r="C3456" s="85"/>
      <c r="D3456" s="65"/>
      <c r="F3456" s="65"/>
      <c r="G3456" s="85" t="s">
        <v>2134</v>
      </c>
      <c r="H3456" s="85"/>
      <c r="I3456" s="85"/>
    </row>
    <row r="3457" spans="1:9" ht="43.2" x14ac:dyDescent="0.3">
      <c r="A3457" s="59"/>
      <c r="B3457" s="63" t="s">
        <v>925</v>
      </c>
      <c r="C3457" s="66"/>
      <c r="D3457" s="65"/>
      <c r="F3457" s="65"/>
      <c r="G3457" s="66" t="s">
        <v>2325</v>
      </c>
      <c r="H3457" s="66"/>
      <c r="I3457" s="66"/>
    </row>
    <row r="3458" spans="1:9" ht="86.4" x14ac:dyDescent="0.3">
      <c r="A3458" s="59"/>
      <c r="B3458" s="63" t="s">
        <v>927</v>
      </c>
      <c r="C3458" s="66"/>
      <c r="D3458" s="65"/>
      <c r="F3458" s="65"/>
      <c r="G3458" s="66" t="s">
        <v>2326</v>
      </c>
      <c r="H3458" s="66"/>
      <c r="I3458" s="66"/>
    </row>
    <row r="3459" spans="1:9" ht="43.2" x14ac:dyDescent="0.3">
      <c r="A3459" s="59"/>
      <c r="B3459" s="63" t="s">
        <v>606</v>
      </c>
      <c r="C3459" s="88"/>
      <c r="D3459" s="65"/>
      <c r="F3459" s="65"/>
      <c r="G3459" s="88" t="s">
        <v>2135</v>
      </c>
      <c r="H3459" s="88"/>
      <c r="I3459" s="88"/>
    </row>
    <row r="3460" spans="1:9" ht="43.2" x14ac:dyDescent="0.3">
      <c r="A3460" s="59"/>
      <c r="B3460" s="63" t="s">
        <v>608</v>
      </c>
      <c r="C3460" s="85"/>
      <c r="D3460" s="65"/>
      <c r="F3460" s="65"/>
      <c r="G3460" s="66" t="s">
        <v>2136</v>
      </c>
      <c r="H3460" s="85"/>
      <c r="I3460" s="85"/>
    </row>
    <row r="3461" spans="1:9" ht="28.8" x14ac:dyDescent="0.3">
      <c r="A3461" s="59"/>
      <c r="B3461" s="63" t="s">
        <v>929</v>
      </c>
      <c r="C3461" s="85"/>
      <c r="D3461" s="65"/>
      <c r="F3461" s="65"/>
      <c r="G3461" s="85" t="s">
        <v>2327</v>
      </c>
      <c r="H3461" s="85"/>
      <c r="I3461" s="85"/>
    </row>
    <row r="3462" spans="1:9" x14ac:dyDescent="0.3">
      <c r="A3462" s="59"/>
      <c r="B3462" s="63" t="s">
        <v>931</v>
      </c>
      <c r="C3462" s="85"/>
      <c r="D3462" s="65"/>
      <c r="F3462" s="65"/>
      <c r="G3462" s="85" t="s">
        <v>2328</v>
      </c>
      <c r="H3462" s="85"/>
      <c r="I3462" s="85"/>
    </row>
    <row r="3463" spans="1:9" x14ac:dyDescent="0.3">
      <c r="A3463" s="59"/>
      <c r="B3463" s="63" t="s">
        <v>933</v>
      </c>
      <c r="C3463" s="85"/>
      <c r="D3463" s="65"/>
      <c r="F3463" s="65"/>
      <c r="G3463" s="85" t="s">
        <v>2329</v>
      </c>
      <c r="H3463" s="85"/>
      <c r="I3463" s="85"/>
    </row>
    <row r="3464" spans="1:9" ht="57.6" x14ac:dyDescent="0.3">
      <c r="A3464" s="59"/>
      <c r="B3464" s="63" t="s">
        <v>935</v>
      </c>
      <c r="C3464" s="85"/>
      <c r="D3464" s="65"/>
      <c r="F3464" s="65"/>
      <c r="G3464" s="85" t="s">
        <v>2330</v>
      </c>
      <c r="H3464" s="85"/>
      <c r="I3464" s="85"/>
    </row>
    <row r="3465" spans="1:9" ht="28.8" x14ac:dyDescent="0.3">
      <c r="A3465" s="59"/>
      <c r="B3465" s="63" t="s">
        <v>610</v>
      </c>
      <c r="C3465" s="85"/>
      <c r="D3465" s="65"/>
      <c r="F3465" s="65"/>
      <c r="G3465" s="66" t="s">
        <v>2137</v>
      </c>
      <c r="H3465" s="85"/>
      <c r="I3465" s="85"/>
    </row>
    <row r="3466" spans="1:9" ht="43.2" x14ac:dyDescent="0.3">
      <c r="A3466" s="59"/>
      <c r="B3466" s="63" t="s">
        <v>937</v>
      </c>
      <c r="C3466" s="85"/>
      <c r="D3466" s="65"/>
      <c r="F3466" s="65"/>
      <c r="G3466" s="85" t="s">
        <v>2331</v>
      </c>
      <c r="H3466" s="85"/>
      <c r="I3466" s="85"/>
    </row>
    <row r="3467" spans="1:9" ht="129.6" x14ac:dyDescent="0.3">
      <c r="A3467" s="59"/>
      <c r="B3467" s="63" t="s">
        <v>612</v>
      </c>
      <c r="C3467" s="66"/>
      <c r="D3467" s="65"/>
      <c r="F3467" s="65"/>
      <c r="G3467" s="66" t="s">
        <v>2138</v>
      </c>
      <c r="H3467" s="66"/>
      <c r="I3467" s="66"/>
    </row>
    <row r="3468" spans="1:9" ht="43.2" x14ac:dyDescent="0.3">
      <c r="A3468" s="59"/>
      <c r="B3468" s="63" t="s">
        <v>939</v>
      </c>
      <c r="C3468" s="102"/>
      <c r="D3468" s="56"/>
      <c r="F3468" s="65"/>
      <c r="G3468" s="102" t="s">
        <v>2332</v>
      </c>
      <c r="H3468" s="102"/>
      <c r="I3468" s="56"/>
    </row>
    <row r="3469" spans="1:9" ht="28.8" x14ac:dyDescent="0.3">
      <c r="A3469" s="59"/>
      <c r="B3469" s="63" t="s">
        <v>941</v>
      </c>
      <c r="C3469" s="78"/>
      <c r="D3469" s="56"/>
      <c r="F3469" s="65"/>
      <c r="G3469" s="78" t="s">
        <v>2333</v>
      </c>
      <c r="H3469" s="78"/>
      <c r="I3469" s="56"/>
    </row>
    <row r="3470" spans="1:9" ht="28.8" x14ac:dyDescent="0.3">
      <c r="A3470" s="59"/>
      <c r="B3470" s="63" t="s">
        <v>943</v>
      </c>
      <c r="C3470" s="78"/>
      <c r="D3470" s="56"/>
      <c r="F3470" s="65"/>
      <c r="G3470" s="78" t="s">
        <v>2334</v>
      </c>
      <c r="H3470" s="78"/>
      <c r="I3470" s="56"/>
    </row>
    <row r="3471" spans="1:9" ht="187.2" x14ac:dyDescent="0.3">
      <c r="A3471" s="59">
        <v>311220200</v>
      </c>
      <c r="B3471" s="63"/>
      <c r="C3471" s="66"/>
      <c r="D3471" s="56"/>
      <c r="F3471" s="66" t="s">
        <v>2729</v>
      </c>
      <c r="G3471" s="66"/>
      <c r="H3471" s="66"/>
      <c r="I3471" s="56"/>
    </row>
    <row r="3472" spans="1:9" ht="72" x14ac:dyDescent="0.3">
      <c r="A3472" s="59"/>
      <c r="B3472" s="63" t="s">
        <v>594</v>
      </c>
      <c r="C3472" s="86"/>
      <c r="D3472" s="56"/>
      <c r="F3472" s="65"/>
      <c r="G3472" s="86" t="s">
        <v>2129</v>
      </c>
      <c r="H3472" s="86"/>
      <c r="I3472" s="56"/>
    </row>
    <row r="3473" spans="1:9" ht="86.4" x14ac:dyDescent="0.3">
      <c r="A3473" s="59"/>
      <c r="B3473" s="63" t="s">
        <v>901</v>
      </c>
      <c r="C3473" s="85"/>
      <c r="D3473" s="56"/>
      <c r="F3473" s="65"/>
      <c r="G3473" s="85" t="s">
        <v>2313</v>
      </c>
      <c r="H3473" s="85"/>
      <c r="I3473" s="56"/>
    </row>
    <row r="3474" spans="1:9" ht="86.4" x14ac:dyDescent="0.3">
      <c r="A3474" s="59"/>
      <c r="B3474" s="63" t="s">
        <v>903</v>
      </c>
      <c r="C3474" s="85"/>
      <c r="D3474" s="56"/>
      <c r="F3474" s="65"/>
      <c r="G3474" s="85" t="s">
        <v>2314</v>
      </c>
      <c r="H3474" s="85"/>
      <c r="I3474" s="56"/>
    </row>
    <row r="3475" spans="1:9" ht="57.6" x14ac:dyDescent="0.3">
      <c r="A3475" s="59"/>
      <c r="B3475" s="63" t="s">
        <v>905</v>
      </c>
      <c r="C3475" s="85"/>
      <c r="D3475" s="56"/>
      <c r="F3475" s="65"/>
      <c r="G3475" s="85" t="s">
        <v>2315</v>
      </c>
      <c r="H3475" s="85"/>
      <c r="I3475" s="56"/>
    </row>
    <row r="3476" spans="1:9" ht="86.4" x14ac:dyDescent="0.3">
      <c r="A3476" s="59"/>
      <c r="B3476" s="63" t="s">
        <v>907</v>
      </c>
      <c r="C3476" s="85"/>
      <c r="D3476" s="56"/>
      <c r="F3476" s="65"/>
      <c r="G3476" s="85" t="s">
        <v>2316</v>
      </c>
      <c r="H3476" s="85"/>
      <c r="I3476" s="56"/>
    </row>
    <row r="3477" spans="1:9" ht="86.4" x14ac:dyDescent="0.3">
      <c r="A3477" s="59"/>
      <c r="B3477" s="63" t="s">
        <v>909</v>
      </c>
      <c r="C3477" s="85"/>
      <c r="D3477" s="56"/>
      <c r="F3477" s="65"/>
      <c r="G3477" s="85" t="s">
        <v>2317</v>
      </c>
      <c r="H3477" s="85"/>
      <c r="I3477" s="56"/>
    </row>
    <row r="3478" spans="1:9" ht="158.4" x14ac:dyDescent="0.3">
      <c r="A3478" s="59">
        <v>311220300</v>
      </c>
      <c r="B3478" s="63"/>
      <c r="C3478" s="78"/>
      <c r="D3478" s="56"/>
      <c r="F3478" s="78" t="s">
        <v>2730</v>
      </c>
      <c r="G3478" s="78"/>
      <c r="H3478" s="78"/>
      <c r="I3478" s="56"/>
    </row>
    <row r="3479" spans="1:9" ht="72" x14ac:dyDescent="0.3">
      <c r="A3479" s="59"/>
      <c r="B3479" s="63" t="s">
        <v>615</v>
      </c>
      <c r="C3479" s="86"/>
      <c r="D3479" s="65"/>
      <c r="F3479" s="65"/>
      <c r="G3479" s="86" t="s">
        <v>2140</v>
      </c>
      <c r="H3479" s="86"/>
      <c r="I3479" s="85"/>
    </row>
    <row r="3480" spans="1:9" ht="57.6" x14ac:dyDescent="0.3">
      <c r="A3480" s="59"/>
      <c r="B3480" s="63" t="s">
        <v>617</v>
      </c>
      <c r="C3480" s="85"/>
      <c r="D3480" s="65"/>
      <c r="F3480" s="65"/>
      <c r="G3480" s="85" t="s">
        <v>2141</v>
      </c>
      <c r="H3480" s="85"/>
      <c r="I3480" s="85"/>
    </row>
    <row r="3481" spans="1:9" ht="72" x14ac:dyDescent="0.3">
      <c r="A3481" s="59"/>
      <c r="B3481" s="63" t="s">
        <v>946</v>
      </c>
      <c r="C3481" s="85"/>
      <c r="D3481" s="65"/>
      <c r="F3481" s="65"/>
      <c r="G3481" s="85" t="s">
        <v>2336</v>
      </c>
      <c r="H3481" s="85"/>
      <c r="I3481" s="85"/>
    </row>
    <row r="3482" spans="1:9" ht="28.8" x14ac:dyDescent="0.3">
      <c r="A3482" s="59"/>
      <c r="B3482" s="63" t="s">
        <v>948</v>
      </c>
      <c r="C3482" s="85"/>
      <c r="D3482" s="65"/>
      <c r="F3482" s="65"/>
      <c r="G3482" s="85" t="s">
        <v>2337</v>
      </c>
      <c r="H3482" s="85"/>
      <c r="I3482" s="85"/>
    </row>
    <row r="3483" spans="1:9" ht="57.6" x14ac:dyDescent="0.3">
      <c r="A3483" s="59"/>
      <c r="B3483" s="63" t="s">
        <v>619</v>
      </c>
      <c r="C3483" s="88"/>
      <c r="D3483" s="65"/>
      <c r="F3483" s="65"/>
      <c r="G3483" s="88" t="s">
        <v>2142</v>
      </c>
      <c r="H3483" s="88"/>
      <c r="I3483" s="88"/>
    </row>
    <row r="3484" spans="1:9" ht="100.8" x14ac:dyDescent="0.3">
      <c r="A3484" s="59"/>
      <c r="B3484" s="63" t="s">
        <v>621</v>
      </c>
      <c r="C3484" s="85"/>
      <c r="D3484" s="65"/>
      <c r="F3484" s="65"/>
      <c r="G3484" s="85" t="s">
        <v>2143</v>
      </c>
      <c r="H3484" s="85"/>
      <c r="I3484" s="85"/>
    </row>
    <row r="3485" spans="1:9" ht="72" x14ac:dyDescent="0.3">
      <c r="A3485" s="59"/>
      <c r="B3485" s="63" t="s">
        <v>950</v>
      </c>
      <c r="C3485" s="88"/>
      <c r="D3485" s="65"/>
      <c r="F3485" s="65"/>
      <c r="G3485" s="88" t="s">
        <v>2338</v>
      </c>
      <c r="H3485" s="88"/>
      <c r="I3485" s="88"/>
    </row>
    <row r="3486" spans="1:9" ht="72" x14ac:dyDescent="0.3">
      <c r="A3486" s="59"/>
      <c r="B3486" s="63" t="s">
        <v>952</v>
      </c>
      <c r="C3486" s="88"/>
      <c r="D3486" s="65"/>
      <c r="F3486" s="65"/>
      <c r="G3486" s="88" t="s">
        <v>2339</v>
      </c>
      <c r="H3486" s="88"/>
      <c r="I3486" s="88"/>
    </row>
    <row r="3487" spans="1:9" ht="86.4" x14ac:dyDescent="0.3">
      <c r="A3487" s="59"/>
      <c r="B3487" s="63" t="s">
        <v>623</v>
      </c>
      <c r="C3487" s="66"/>
      <c r="D3487" s="65"/>
      <c r="F3487" s="65"/>
      <c r="G3487" s="66" t="s">
        <v>2144</v>
      </c>
      <c r="H3487" s="66"/>
      <c r="I3487" s="66"/>
    </row>
    <row r="3488" spans="1:9" ht="115.2" x14ac:dyDescent="0.3">
      <c r="A3488" s="59"/>
      <c r="B3488" s="63" t="s">
        <v>625</v>
      </c>
      <c r="C3488" s="85"/>
      <c r="D3488" s="65"/>
      <c r="F3488" s="65"/>
      <c r="G3488" s="85" t="s">
        <v>2145</v>
      </c>
      <c r="H3488" s="85"/>
      <c r="I3488" s="85"/>
    </row>
    <row r="3489" spans="1:9" ht="57.6" x14ac:dyDescent="0.3">
      <c r="A3489" s="59"/>
      <c r="B3489" s="63" t="s">
        <v>627</v>
      </c>
      <c r="C3489" s="88"/>
      <c r="D3489" s="65"/>
      <c r="F3489" s="65"/>
      <c r="G3489" s="88" t="s">
        <v>2146</v>
      </c>
      <c r="H3489" s="88"/>
      <c r="I3489" s="88"/>
    </row>
    <row r="3490" spans="1:9" ht="57.6" x14ac:dyDescent="0.3">
      <c r="A3490" s="59"/>
      <c r="B3490" s="63" t="s">
        <v>629</v>
      </c>
      <c r="C3490" s="66"/>
      <c r="D3490" s="65"/>
      <c r="F3490" s="65"/>
      <c r="G3490" s="66" t="s">
        <v>2147</v>
      </c>
      <c r="H3490" s="66"/>
      <c r="I3490" s="66"/>
    </row>
    <row r="3491" spans="1:9" ht="43.2" x14ac:dyDescent="0.3">
      <c r="A3491" s="59"/>
      <c r="B3491" s="63" t="s">
        <v>954</v>
      </c>
      <c r="C3491" s="66"/>
      <c r="D3491" s="65"/>
      <c r="F3491" s="65"/>
      <c r="G3491" s="66" t="s">
        <v>2340</v>
      </c>
      <c r="H3491" s="66"/>
      <c r="I3491" s="66"/>
    </row>
    <row r="3492" spans="1:9" ht="43.2" x14ac:dyDescent="0.3">
      <c r="A3492" s="59"/>
      <c r="B3492" s="63" t="s">
        <v>956</v>
      </c>
      <c r="C3492" s="66"/>
      <c r="D3492" s="65"/>
      <c r="F3492" s="65"/>
      <c r="G3492" s="66" t="s">
        <v>2341</v>
      </c>
      <c r="H3492" s="66"/>
      <c r="I3492" s="66"/>
    </row>
    <row r="3493" spans="1:9" ht="72" x14ac:dyDescent="0.3">
      <c r="A3493" s="59"/>
      <c r="B3493" s="63" t="s">
        <v>958</v>
      </c>
      <c r="C3493" s="66"/>
      <c r="D3493" s="65"/>
      <c r="F3493" s="65"/>
      <c r="G3493" s="66" t="s">
        <v>2342</v>
      </c>
      <c r="H3493" s="66"/>
      <c r="I3493" s="66"/>
    </row>
    <row r="3494" spans="1:9" ht="43.2" x14ac:dyDescent="0.3">
      <c r="A3494" s="59"/>
      <c r="B3494" s="63" t="s">
        <v>631</v>
      </c>
      <c r="C3494" s="66"/>
      <c r="D3494" s="65"/>
      <c r="F3494" s="65"/>
      <c r="G3494" s="66" t="s">
        <v>2148</v>
      </c>
      <c r="H3494" s="66"/>
      <c r="I3494" s="66"/>
    </row>
    <row r="3495" spans="1:9" ht="57.6" x14ac:dyDescent="0.3">
      <c r="A3495" s="59"/>
      <c r="B3495" s="63" t="s">
        <v>960</v>
      </c>
      <c r="C3495" s="66"/>
      <c r="D3495" s="65"/>
      <c r="F3495" s="65"/>
      <c r="G3495" s="66" t="s">
        <v>2343</v>
      </c>
      <c r="H3495" s="66"/>
      <c r="I3495" s="66"/>
    </row>
    <row r="3496" spans="1:9" ht="129.6" x14ac:dyDescent="0.3">
      <c r="A3496" s="59"/>
      <c r="B3496" s="63" t="s">
        <v>633</v>
      </c>
      <c r="C3496" s="66"/>
      <c r="D3496" s="65"/>
      <c r="F3496" s="65"/>
      <c r="G3496" s="66" t="s">
        <v>2149</v>
      </c>
      <c r="H3496" s="66"/>
      <c r="I3496" s="66"/>
    </row>
    <row r="3497" spans="1:9" ht="144" x14ac:dyDescent="0.3">
      <c r="A3497" s="59">
        <v>311230000</v>
      </c>
      <c r="B3497" s="63"/>
      <c r="C3497" s="61"/>
      <c r="D3497" s="56"/>
      <c r="F3497" s="61" t="s">
        <v>2731</v>
      </c>
      <c r="G3497" s="61"/>
      <c r="H3497" s="61"/>
      <c r="I3497" s="56"/>
    </row>
    <row r="3498" spans="1:9" ht="172.8" x14ac:dyDescent="0.3">
      <c r="A3498" s="59">
        <v>311231000</v>
      </c>
      <c r="B3498" s="63"/>
      <c r="C3498" s="61"/>
      <c r="D3498" s="56"/>
      <c r="F3498" s="61" t="s">
        <v>2732</v>
      </c>
      <c r="G3498" s="61"/>
      <c r="H3498" s="61"/>
      <c r="I3498" s="56"/>
    </row>
    <row r="3499" spans="1:9" ht="100.8" x14ac:dyDescent="0.3">
      <c r="A3499" s="59">
        <v>311231100</v>
      </c>
      <c r="B3499" s="63"/>
      <c r="C3499" s="66"/>
      <c r="D3499" s="56"/>
      <c r="F3499" s="66" t="s">
        <v>2733</v>
      </c>
      <c r="G3499" s="66"/>
      <c r="H3499" s="66"/>
      <c r="I3499" s="56"/>
    </row>
    <row r="3500" spans="1:9" ht="72" x14ac:dyDescent="0.3">
      <c r="A3500" s="59"/>
      <c r="B3500" s="63" t="s">
        <v>594</v>
      </c>
      <c r="C3500" s="86"/>
      <c r="D3500" s="65"/>
      <c r="F3500" s="65"/>
      <c r="G3500" s="86" t="s">
        <v>2129</v>
      </c>
      <c r="H3500" s="86"/>
      <c r="I3500" s="85"/>
    </row>
    <row r="3501" spans="1:9" ht="43.2" x14ac:dyDescent="0.3">
      <c r="A3501" s="59"/>
      <c r="B3501" s="63" t="s">
        <v>596</v>
      </c>
      <c r="C3501" s="85"/>
      <c r="D3501" s="65"/>
      <c r="F3501" s="65"/>
      <c r="G3501" s="85" t="s">
        <v>2130</v>
      </c>
      <c r="H3501" s="85"/>
      <c r="I3501" s="85"/>
    </row>
    <row r="3502" spans="1:9" ht="43.2" x14ac:dyDescent="0.3">
      <c r="A3502" s="59"/>
      <c r="B3502" s="63" t="s">
        <v>887</v>
      </c>
      <c r="C3502" s="85"/>
      <c r="D3502" s="65"/>
      <c r="F3502" s="65"/>
      <c r="G3502" s="85" t="s">
        <v>2306</v>
      </c>
      <c r="H3502" s="85"/>
      <c r="I3502" s="85"/>
    </row>
    <row r="3503" spans="1:9" ht="86.4" x14ac:dyDescent="0.3">
      <c r="A3503" s="59"/>
      <c r="B3503" s="63" t="s">
        <v>889</v>
      </c>
      <c r="C3503" s="85"/>
      <c r="D3503" s="65"/>
      <c r="F3503" s="65"/>
      <c r="G3503" s="85" t="s">
        <v>2307</v>
      </c>
      <c r="H3503" s="85"/>
      <c r="I3503" s="85"/>
    </row>
    <row r="3504" spans="1:9" ht="57.6" x14ac:dyDescent="0.3">
      <c r="A3504" s="59"/>
      <c r="B3504" s="63" t="s">
        <v>891</v>
      </c>
      <c r="C3504" s="85"/>
      <c r="D3504" s="65"/>
      <c r="F3504" s="65"/>
      <c r="G3504" s="85" t="s">
        <v>2308</v>
      </c>
      <c r="H3504" s="85"/>
      <c r="I3504" s="85"/>
    </row>
    <row r="3505" spans="1:9" ht="43.2" x14ac:dyDescent="0.3">
      <c r="A3505" s="59"/>
      <c r="B3505" s="63" t="s">
        <v>893</v>
      </c>
      <c r="C3505" s="85"/>
      <c r="D3505" s="65"/>
      <c r="F3505" s="65"/>
      <c r="G3505" s="85" t="s">
        <v>2309</v>
      </c>
      <c r="H3505" s="85"/>
      <c r="I3505" s="85"/>
    </row>
    <row r="3506" spans="1:9" ht="57.6" x14ac:dyDescent="0.3">
      <c r="A3506" s="59"/>
      <c r="B3506" s="63" t="s">
        <v>895</v>
      </c>
      <c r="C3506" s="85"/>
      <c r="D3506" s="65"/>
      <c r="F3506" s="65"/>
      <c r="G3506" s="85" t="s">
        <v>2310</v>
      </c>
      <c r="H3506" s="85"/>
      <c r="I3506" s="85"/>
    </row>
    <row r="3507" spans="1:9" ht="57.6" x14ac:dyDescent="0.3">
      <c r="A3507" s="59"/>
      <c r="B3507" s="63" t="s">
        <v>897</v>
      </c>
      <c r="C3507" s="85"/>
      <c r="D3507" s="65"/>
      <c r="F3507" s="65"/>
      <c r="G3507" s="85" t="s">
        <v>2311</v>
      </c>
      <c r="H3507" s="85"/>
      <c r="I3507" s="85"/>
    </row>
    <row r="3508" spans="1:9" ht="100.8" x14ac:dyDescent="0.3">
      <c r="A3508" s="59"/>
      <c r="B3508" s="63" t="s">
        <v>899</v>
      </c>
      <c r="C3508" s="85"/>
      <c r="D3508" s="65"/>
      <c r="F3508" s="65"/>
      <c r="G3508" s="85" t="s">
        <v>2312</v>
      </c>
      <c r="H3508" s="85"/>
      <c r="I3508" s="85"/>
    </row>
    <row r="3509" spans="1:9" ht="43.2" x14ac:dyDescent="0.3">
      <c r="A3509" s="59"/>
      <c r="B3509" s="63" t="s">
        <v>598</v>
      </c>
      <c r="C3509" s="88"/>
      <c r="D3509" s="65"/>
      <c r="F3509" s="65"/>
      <c r="G3509" s="88" t="s">
        <v>2131</v>
      </c>
      <c r="H3509" s="88"/>
      <c r="I3509" s="88"/>
    </row>
    <row r="3510" spans="1:9" ht="86.4" x14ac:dyDescent="0.3">
      <c r="A3510" s="59"/>
      <c r="B3510" s="63" t="s">
        <v>901</v>
      </c>
      <c r="C3510" s="85"/>
      <c r="D3510" s="65"/>
      <c r="F3510" s="65"/>
      <c r="G3510" s="85" t="s">
        <v>2313</v>
      </c>
      <c r="H3510" s="85"/>
      <c r="I3510" s="85"/>
    </row>
    <row r="3511" spans="1:9" ht="86.4" x14ac:dyDescent="0.3">
      <c r="A3511" s="59"/>
      <c r="B3511" s="63" t="s">
        <v>903</v>
      </c>
      <c r="C3511" s="85"/>
      <c r="D3511" s="65"/>
      <c r="F3511" s="65"/>
      <c r="G3511" s="85" t="s">
        <v>2314</v>
      </c>
      <c r="H3511" s="85"/>
      <c r="I3511" s="85"/>
    </row>
    <row r="3512" spans="1:9" ht="57.6" x14ac:dyDescent="0.3">
      <c r="A3512" s="59"/>
      <c r="B3512" s="63" t="s">
        <v>905</v>
      </c>
      <c r="C3512" s="85"/>
      <c r="D3512" s="65"/>
      <c r="F3512" s="65"/>
      <c r="G3512" s="85" t="s">
        <v>2315</v>
      </c>
      <c r="H3512" s="85"/>
      <c r="I3512" s="85"/>
    </row>
    <row r="3513" spans="1:9" ht="86.4" x14ac:dyDescent="0.3">
      <c r="A3513" s="59"/>
      <c r="B3513" s="63" t="s">
        <v>907</v>
      </c>
      <c r="C3513" s="85"/>
      <c r="D3513" s="65"/>
      <c r="F3513" s="65"/>
      <c r="G3513" s="85" t="s">
        <v>2316</v>
      </c>
      <c r="H3513" s="85"/>
      <c r="I3513" s="85"/>
    </row>
    <row r="3514" spans="1:9" ht="86.4" x14ac:dyDescent="0.3">
      <c r="A3514" s="59"/>
      <c r="B3514" s="63" t="s">
        <v>909</v>
      </c>
      <c r="C3514" s="85"/>
      <c r="D3514" s="65"/>
      <c r="F3514" s="65"/>
      <c r="G3514" s="85" t="s">
        <v>2317</v>
      </c>
      <c r="H3514" s="85"/>
      <c r="I3514" s="85"/>
    </row>
    <row r="3515" spans="1:9" ht="172.8" x14ac:dyDescent="0.3">
      <c r="A3515" s="59">
        <v>311231200</v>
      </c>
      <c r="B3515" s="63"/>
      <c r="C3515" s="66"/>
      <c r="D3515" s="56"/>
      <c r="F3515" s="66" t="s">
        <v>2734</v>
      </c>
      <c r="G3515" s="66"/>
      <c r="H3515" s="66"/>
      <c r="I3515" s="56"/>
    </row>
    <row r="3516" spans="1:9" ht="72" x14ac:dyDescent="0.3">
      <c r="A3516" s="59"/>
      <c r="B3516" s="63" t="s">
        <v>594</v>
      </c>
      <c r="C3516" s="86"/>
      <c r="D3516" s="65"/>
      <c r="F3516" s="65"/>
      <c r="G3516" s="86" t="s">
        <v>2129</v>
      </c>
      <c r="H3516" s="86"/>
      <c r="I3516" s="85"/>
    </row>
    <row r="3517" spans="1:9" ht="43.2" x14ac:dyDescent="0.3">
      <c r="A3517" s="59"/>
      <c r="B3517" s="63" t="s">
        <v>596</v>
      </c>
      <c r="C3517" s="85"/>
      <c r="D3517" s="65"/>
      <c r="F3517" s="65"/>
      <c r="G3517" s="85" t="s">
        <v>2130</v>
      </c>
      <c r="H3517" s="85"/>
      <c r="I3517" s="85"/>
    </row>
    <row r="3518" spans="1:9" ht="43.2" x14ac:dyDescent="0.3">
      <c r="A3518" s="59"/>
      <c r="B3518" s="63" t="s">
        <v>887</v>
      </c>
      <c r="C3518" s="85"/>
      <c r="D3518" s="65"/>
      <c r="F3518" s="65"/>
      <c r="G3518" s="85" t="s">
        <v>2306</v>
      </c>
      <c r="H3518" s="85"/>
      <c r="I3518" s="85"/>
    </row>
    <row r="3519" spans="1:9" ht="86.4" x14ac:dyDescent="0.3">
      <c r="A3519" s="59"/>
      <c r="B3519" s="63" t="s">
        <v>889</v>
      </c>
      <c r="C3519" s="85"/>
      <c r="D3519" s="65"/>
      <c r="F3519" s="65"/>
      <c r="G3519" s="85" t="s">
        <v>2307</v>
      </c>
      <c r="H3519" s="85"/>
      <c r="I3519" s="85"/>
    </row>
    <row r="3520" spans="1:9" ht="57.6" x14ac:dyDescent="0.3">
      <c r="A3520" s="59"/>
      <c r="B3520" s="63" t="s">
        <v>891</v>
      </c>
      <c r="C3520" s="85"/>
      <c r="D3520" s="65"/>
      <c r="F3520" s="65"/>
      <c r="G3520" s="85" t="s">
        <v>2308</v>
      </c>
      <c r="H3520" s="85"/>
      <c r="I3520" s="85"/>
    </row>
    <row r="3521" spans="1:9" ht="43.2" x14ac:dyDescent="0.3">
      <c r="A3521" s="59"/>
      <c r="B3521" s="63" t="s">
        <v>893</v>
      </c>
      <c r="C3521" s="85"/>
      <c r="D3521" s="65"/>
      <c r="F3521" s="65"/>
      <c r="G3521" s="85" t="s">
        <v>2309</v>
      </c>
      <c r="H3521" s="85"/>
      <c r="I3521" s="85"/>
    </row>
    <row r="3522" spans="1:9" ht="57.6" x14ac:dyDescent="0.3">
      <c r="A3522" s="59"/>
      <c r="B3522" s="63" t="s">
        <v>895</v>
      </c>
      <c r="C3522" s="85"/>
      <c r="D3522" s="65"/>
      <c r="F3522" s="65"/>
      <c r="G3522" s="85" t="s">
        <v>2310</v>
      </c>
      <c r="H3522" s="85"/>
      <c r="I3522" s="85"/>
    </row>
    <row r="3523" spans="1:9" ht="57.6" x14ac:dyDescent="0.3">
      <c r="A3523" s="59"/>
      <c r="B3523" s="63" t="s">
        <v>897</v>
      </c>
      <c r="C3523" s="85"/>
      <c r="D3523" s="65"/>
      <c r="F3523" s="65"/>
      <c r="G3523" s="85" t="s">
        <v>2311</v>
      </c>
      <c r="H3523" s="85"/>
      <c r="I3523" s="85"/>
    </row>
    <row r="3524" spans="1:9" ht="100.8" x14ac:dyDescent="0.3">
      <c r="A3524" s="59"/>
      <c r="B3524" s="63" t="s">
        <v>899</v>
      </c>
      <c r="C3524" s="85"/>
      <c r="D3524" s="65"/>
      <c r="F3524" s="65"/>
      <c r="G3524" s="85" t="s">
        <v>2312</v>
      </c>
      <c r="H3524" s="85"/>
      <c r="I3524" s="85"/>
    </row>
    <row r="3525" spans="1:9" ht="43.2" x14ac:dyDescent="0.3">
      <c r="A3525" s="59"/>
      <c r="B3525" s="63" t="s">
        <v>598</v>
      </c>
      <c r="C3525" s="88"/>
      <c r="D3525" s="65"/>
      <c r="F3525" s="65"/>
      <c r="G3525" s="88" t="s">
        <v>2131</v>
      </c>
      <c r="H3525" s="88"/>
      <c r="I3525" s="88"/>
    </row>
    <row r="3526" spans="1:9" ht="86.4" x14ac:dyDescent="0.3">
      <c r="A3526" s="59"/>
      <c r="B3526" s="63" t="s">
        <v>901</v>
      </c>
      <c r="C3526" s="85"/>
      <c r="D3526" s="65"/>
      <c r="F3526" s="65"/>
      <c r="G3526" s="85" t="s">
        <v>2313</v>
      </c>
      <c r="H3526" s="85"/>
      <c r="I3526" s="85"/>
    </row>
    <row r="3527" spans="1:9" ht="86.4" x14ac:dyDescent="0.3">
      <c r="A3527" s="59"/>
      <c r="B3527" s="63" t="s">
        <v>903</v>
      </c>
      <c r="C3527" s="85"/>
      <c r="D3527" s="65"/>
      <c r="F3527" s="65"/>
      <c r="G3527" s="85" t="s">
        <v>2314</v>
      </c>
      <c r="H3527" s="85"/>
      <c r="I3527" s="85"/>
    </row>
    <row r="3528" spans="1:9" ht="57.6" x14ac:dyDescent="0.3">
      <c r="A3528" s="59"/>
      <c r="B3528" s="63" t="s">
        <v>905</v>
      </c>
      <c r="C3528" s="85"/>
      <c r="D3528" s="65"/>
      <c r="F3528" s="65"/>
      <c r="G3528" s="85" t="s">
        <v>2315</v>
      </c>
      <c r="H3528" s="85"/>
      <c r="I3528" s="85"/>
    </row>
    <row r="3529" spans="1:9" ht="86.4" x14ac:dyDescent="0.3">
      <c r="A3529" s="59"/>
      <c r="B3529" s="63" t="s">
        <v>907</v>
      </c>
      <c r="C3529" s="85"/>
      <c r="D3529" s="65"/>
      <c r="F3529" s="65"/>
      <c r="G3529" s="85" t="s">
        <v>2316</v>
      </c>
      <c r="H3529" s="85"/>
      <c r="I3529" s="85"/>
    </row>
    <row r="3530" spans="1:9" ht="86.4" x14ac:dyDescent="0.3">
      <c r="A3530" s="59"/>
      <c r="B3530" s="63" t="s">
        <v>909</v>
      </c>
      <c r="C3530" s="85"/>
      <c r="D3530" s="65"/>
      <c r="F3530" s="65"/>
      <c r="G3530" s="85" t="s">
        <v>2317</v>
      </c>
      <c r="H3530" s="85"/>
      <c r="I3530" s="85"/>
    </row>
    <row r="3531" spans="1:9" ht="100.8" x14ac:dyDescent="0.3">
      <c r="A3531" s="59"/>
      <c r="B3531" s="63" t="s">
        <v>604</v>
      </c>
      <c r="C3531" s="85"/>
      <c r="D3531" s="65"/>
      <c r="F3531" s="65"/>
      <c r="G3531" s="85" t="s">
        <v>2134</v>
      </c>
      <c r="H3531" s="85"/>
      <c r="I3531" s="85"/>
    </row>
    <row r="3532" spans="1:9" ht="43.2" x14ac:dyDescent="0.3">
      <c r="A3532" s="59"/>
      <c r="B3532" s="63" t="s">
        <v>925</v>
      </c>
      <c r="C3532" s="66"/>
      <c r="D3532" s="65"/>
      <c r="F3532" s="65"/>
      <c r="G3532" s="66" t="s">
        <v>2325</v>
      </c>
      <c r="H3532" s="66"/>
      <c r="I3532" s="66"/>
    </row>
    <row r="3533" spans="1:9" ht="86.4" x14ac:dyDescent="0.3">
      <c r="A3533" s="59"/>
      <c r="B3533" s="63" t="s">
        <v>927</v>
      </c>
      <c r="C3533" s="66"/>
      <c r="D3533" s="65"/>
      <c r="F3533" s="65"/>
      <c r="G3533" s="66" t="s">
        <v>2326</v>
      </c>
      <c r="H3533" s="66"/>
      <c r="I3533" s="66"/>
    </row>
    <row r="3534" spans="1:9" ht="43.2" x14ac:dyDescent="0.3">
      <c r="A3534" s="59"/>
      <c r="B3534" s="63" t="s">
        <v>606</v>
      </c>
      <c r="C3534" s="88"/>
      <c r="D3534" s="65"/>
      <c r="F3534" s="65"/>
      <c r="G3534" s="88" t="s">
        <v>2135</v>
      </c>
      <c r="H3534" s="88"/>
      <c r="I3534" s="88"/>
    </row>
    <row r="3535" spans="1:9" ht="43.2" x14ac:dyDescent="0.3">
      <c r="A3535" s="59"/>
      <c r="B3535" s="63" t="s">
        <v>608</v>
      </c>
      <c r="C3535" s="85"/>
      <c r="D3535" s="65"/>
      <c r="F3535" s="65"/>
      <c r="G3535" s="66" t="s">
        <v>2136</v>
      </c>
      <c r="H3535" s="85"/>
      <c r="I3535" s="85"/>
    </row>
    <row r="3536" spans="1:9" ht="28.8" x14ac:dyDescent="0.3">
      <c r="A3536" s="59"/>
      <c r="B3536" s="63" t="s">
        <v>929</v>
      </c>
      <c r="C3536" s="85"/>
      <c r="D3536" s="65"/>
      <c r="F3536" s="65"/>
      <c r="G3536" s="85" t="s">
        <v>2327</v>
      </c>
      <c r="H3536" s="85"/>
      <c r="I3536" s="85"/>
    </row>
    <row r="3537" spans="1:9" ht="158.4" x14ac:dyDescent="0.3">
      <c r="A3537" s="59">
        <v>311231300</v>
      </c>
      <c r="B3537" s="63"/>
      <c r="C3537" s="66"/>
      <c r="D3537" s="56"/>
      <c r="F3537" s="66" t="s">
        <v>2735</v>
      </c>
      <c r="G3537" s="66"/>
      <c r="H3537" s="66"/>
      <c r="I3537" s="56"/>
    </row>
    <row r="3538" spans="1:9" ht="72" x14ac:dyDescent="0.3">
      <c r="A3538" s="59"/>
      <c r="B3538" s="63" t="s">
        <v>594</v>
      </c>
      <c r="C3538" s="86"/>
      <c r="D3538" s="65"/>
      <c r="F3538" s="65"/>
      <c r="G3538" s="86" t="s">
        <v>2129</v>
      </c>
      <c r="H3538" s="86"/>
      <c r="I3538" s="85"/>
    </row>
    <row r="3539" spans="1:9" ht="43.2" x14ac:dyDescent="0.3">
      <c r="A3539" s="59"/>
      <c r="B3539" s="63" t="s">
        <v>596</v>
      </c>
      <c r="C3539" s="85"/>
      <c r="D3539" s="65"/>
      <c r="F3539" s="65"/>
      <c r="G3539" s="85" t="s">
        <v>2130</v>
      </c>
      <c r="H3539" s="85"/>
      <c r="I3539" s="85"/>
    </row>
    <row r="3540" spans="1:9" ht="43.2" x14ac:dyDescent="0.3">
      <c r="A3540" s="59"/>
      <c r="B3540" s="63" t="s">
        <v>887</v>
      </c>
      <c r="C3540" s="85"/>
      <c r="D3540" s="65"/>
      <c r="F3540" s="65"/>
      <c r="G3540" s="85" t="s">
        <v>2306</v>
      </c>
      <c r="H3540" s="85"/>
      <c r="I3540" s="85"/>
    </row>
    <row r="3541" spans="1:9" ht="86.4" x14ac:dyDescent="0.3">
      <c r="A3541" s="59"/>
      <c r="B3541" s="63" t="s">
        <v>889</v>
      </c>
      <c r="C3541" s="85"/>
      <c r="D3541" s="65"/>
      <c r="F3541" s="65"/>
      <c r="G3541" s="85" t="s">
        <v>2307</v>
      </c>
      <c r="H3541" s="85"/>
      <c r="I3541" s="85"/>
    </row>
    <row r="3542" spans="1:9" ht="57.6" x14ac:dyDescent="0.3">
      <c r="A3542" s="59"/>
      <c r="B3542" s="63" t="s">
        <v>891</v>
      </c>
      <c r="C3542" s="85"/>
      <c r="D3542" s="65"/>
      <c r="F3542" s="65"/>
      <c r="G3542" s="85" t="s">
        <v>2308</v>
      </c>
      <c r="H3542" s="85"/>
      <c r="I3542" s="85"/>
    </row>
    <row r="3543" spans="1:9" ht="43.2" x14ac:dyDescent="0.3">
      <c r="A3543" s="59"/>
      <c r="B3543" s="63" t="s">
        <v>893</v>
      </c>
      <c r="C3543" s="85"/>
      <c r="D3543" s="65"/>
      <c r="F3543" s="65"/>
      <c r="G3543" s="85" t="s">
        <v>2309</v>
      </c>
      <c r="H3543" s="85"/>
      <c r="I3543" s="85"/>
    </row>
    <row r="3544" spans="1:9" ht="57.6" x14ac:dyDescent="0.3">
      <c r="A3544" s="59"/>
      <c r="B3544" s="63" t="s">
        <v>895</v>
      </c>
      <c r="C3544" s="85"/>
      <c r="D3544" s="65"/>
      <c r="F3544" s="65"/>
      <c r="G3544" s="85" t="s">
        <v>2310</v>
      </c>
      <c r="H3544" s="85"/>
      <c r="I3544" s="85"/>
    </row>
    <row r="3545" spans="1:9" ht="57.6" x14ac:dyDescent="0.3">
      <c r="A3545" s="59"/>
      <c r="B3545" s="63" t="s">
        <v>897</v>
      </c>
      <c r="C3545" s="85"/>
      <c r="D3545" s="65"/>
      <c r="F3545" s="65"/>
      <c r="G3545" s="85" t="s">
        <v>2311</v>
      </c>
      <c r="H3545" s="85"/>
      <c r="I3545" s="85"/>
    </row>
    <row r="3546" spans="1:9" ht="100.8" x14ac:dyDescent="0.3">
      <c r="A3546" s="59"/>
      <c r="B3546" s="63" t="s">
        <v>899</v>
      </c>
      <c r="C3546" s="85"/>
      <c r="D3546" s="65"/>
      <c r="F3546" s="65"/>
      <c r="G3546" s="85" t="s">
        <v>2312</v>
      </c>
      <c r="H3546" s="85"/>
      <c r="I3546" s="85"/>
    </row>
    <row r="3547" spans="1:9" ht="43.2" x14ac:dyDescent="0.3">
      <c r="A3547" s="59"/>
      <c r="B3547" s="63" t="s">
        <v>598</v>
      </c>
      <c r="C3547" s="88"/>
      <c r="D3547" s="65"/>
      <c r="F3547" s="65"/>
      <c r="G3547" s="88" t="s">
        <v>2131</v>
      </c>
      <c r="H3547" s="88"/>
      <c r="I3547" s="88"/>
    </row>
    <row r="3548" spans="1:9" ht="86.4" x14ac:dyDescent="0.3">
      <c r="A3548" s="59"/>
      <c r="B3548" s="63" t="s">
        <v>901</v>
      </c>
      <c r="C3548" s="85"/>
      <c r="D3548" s="65"/>
      <c r="F3548" s="65"/>
      <c r="G3548" s="85" t="s">
        <v>2313</v>
      </c>
      <c r="H3548" s="85"/>
      <c r="I3548" s="85"/>
    </row>
    <row r="3549" spans="1:9" ht="86.4" x14ac:dyDescent="0.3">
      <c r="A3549" s="59"/>
      <c r="B3549" s="63" t="s">
        <v>903</v>
      </c>
      <c r="C3549" s="85"/>
      <c r="D3549" s="65"/>
      <c r="F3549" s="65"/>
      <c r="G3549" s="85" t="s">
        <v>2314</v>
      </c>
      <c r="H3549" s="85"/>
      <c r="I3549" s="85"/>
    </row>
    <row r="3550" spans="1:9" ht="57.6" x14ac:dyDescent="0.3">
      <c r="A3550" s="59"/>
      <c r="B3550" s="63" t="s">
        <v>905</v>
      </c>
      <c r="C3550" s="85"/>
      <c r="D3550" s="65"/>
      <c r="F3550" s="65"/>
      <c r="G3550" s="85" t="s">
        <v>2315</v>
      </c>
      <c r="H3550" s="85"/>
      <c r="I3550" s="85"/>
    </row>
    <row r="3551" spans="1:9" ht="86.4" x14ac:dyDescent="0.3">
      <c r="A3551" s="59"/>
      <c r="B3551" s="63" t="s">
        <v>907</v>
      </c>
      <c r="C3551" s="85"/>
      <c r="D3551" s="65"/>
      <c r="F3551" s="65"/>
      <c r="G3551" s="85" t="s">
        <v>2316</v>
      </c>
      <c r="H3551" s="85"/>
      <c r="I3551" s="85"/>
    </row>
    <row r="3552" spans="1:9" ht="86.4" x14ac:dyDescent="0.3">
      <c r="A3552" s="59"/>
      <c r="B3552" s="63" t="s">
        <v>909</v>
      </c>
      <c r="C3552" s="85"/>
      <c r="D3552" s="65"/>
      <c r="F3552" s="65"/>
      <c r="G3552" s="85" t="s">
        <v>2317</v>
      </c>
      <c r="H3552" s="85"/>
      <c r="I3552" s="85"/>
    </row>
    <row r="3553" spans="1:9" ht="86.4" x14ac:dyDescent="0.3">
      <c r="A3553" s="59"/>
      <c r="B3553" s="63" t="s">
        <v>600</v>
      </c>
      <c r="C3553" s="85"/>
      <c r="D3553" s="65"/>
      <c r="F3553" s="65"/>
      <c r="G3553" s="85" t="s">
        <v>2132</v>
      </c>
      <c r="H3553" s="85"/>
      <c r="I3553" s="85"/>
    </row>
    <row r="3554" spans="1:9" ht="43.2" x14ac:dyDescent="0.3">
      <c r="A3554" s="59"/>
      <c r="B3554" s="63" t="s">
        <v>911</v>
      </c>
      <c r="C3554" s="66"/>
      <c r="D3554" s="65"/>
      <c r="F3554" s="65"/>
      <c r="G3554" s="66" t="s">
        <v>2318</v>
      </c>
      <c r="H3554" s="66"/>
      <c r="I3554" s="66"/>
    </row>
    <row r="3555" spans="1:9" ht="28.8" x14ac:dyDescent="0.3">
      <c r="A3555" s="59"/>
      <c r="B3555" s="63" t="s">
        <v>913</v>
      </c>
      <c r="C3555" s="66"/>
      <c r="D3555" s="65"/>
      <c r="F3555" s="65"/>
      <c r="G3555" s="66" t="s">
        <v>2319</v>
      </c>
      <c r="H3555" s="66"/>
      <c r="I3555" s="66"/>
    </row>
    <row r="3556" spans="1:9" ht="86.4" x14ac:dyDescent="0.3">
      <c r="A3556" s="59"/>
      <c r="B3556" s="63" t="s">
        <v>915</v>
      </c>
      <c r="C3556" s="66"/>
      <c r="D3556" s="65"/>
      <c r="F3556" s="65"/>
      <c r="G3556" s="66" t="s">
        <v>2320</v>
      </c>
      <c r="H3556" s="66"/>
      <c r="I3556" s="66"/>
    </row>
    <row r="3557" spans="1:9" ht="115.2" x14ac:dyDescent="0.3">
      <c r="A3557" s="59"/>
      <c r="B3557" s="63" t="s">
        <v>917</v>
      </c>
      <c r="C3557" s="66"/>
      <c r="D3557" s="65"/>
      <c r="F3557" s="65"/>
      <c r="G3557" s="66" t="s">
        <v>2321</v>
      </c>
      <c r="H3557" s="66"/>
      <c r="I3557" s="66"/>
    </row>
    <row r="3558" spans="1:9" x14ac:dyDescent="0.3">
      <c r="A3558" s="59"/>
      <c r="B3558" s="63" t="s">
        <v>919</v>
      </c>
      <c r="C3558" s="85"/>
      <c r="D3558" s="65"/>
      <c r="F3558" s="65"/>
      <c r="G3558" s="85" t="s">
        <v>2322</v>
      </c>
      <c r="H3558" s="85"/>
      <c r="I3558" s="85"/>
    </row>
    <row r="3559" spans="1:9" ht="28.8" x14ac:dyDescent="0.3">
      <c r="A3559" s="59"/>
      <c r="B3559" s="63" t="s">
        <v>921</v>
      </c>
      <c r="C3559" s="85"/>
      <c r="D3559" s="65"/>
      <c r="F3559" s="65"/>
      <c r="G3559" s="85" t="s">
        <v>2323</v>
      </c>
      <c r="H3559" s="85"/>
      <c r="I3559" s="85"/>
    </row>
    <row r="3560" spans="1:9" ht="43.2" x14ac:dyDescent="0.3">
      <c r="A3560" s="59"/>
      <c r="B3560" s="63" t="s">
        <v>923</v>
      </c>
      <c r="C3560" s="85"/>
      <c r="D3560" s="65"/>
      <c r="F3560" s="65"/>
      <c r="G3560" s="85" t="s">
        <v>2324</v>
      </c>
      <c r="H3560" s="85"/>
      <c r="I3560" s="85"/>
    </row>
    <row r="3561" spans="1:9" ht="86.4" x14ac:dyDescent="0.3">
      <c r="A3561" s="59"/>
      <c r="B3561" s="63" t="s">
        <v>602</v>
      </c>
      <c r="C3561" s="66"/>
      <c r="D3561" s="65"/>
      <c r="F3561" s="65"/>
      <c r="G3561" s="66" t="s">
        <v>2133</v>
      </c>
      <c r="H3561" s="66"/>
      <c r="I3561" s="66"/>
    </row>
    <row r="3562" spans="1:9" ht="100.8" x14ac:dyDescent="0.3">
      <c r="A3562" s="59"/>
      <c r="B3562" s="63" t="s">
        <v>604</v>
      </c>
      <c r="C3562" s="85"/>
      <c r="D3562" s="65"/>
      <c r="F3562" s="65"/>
      <c r="G3562" s="85" t="s">
        <v>2134</v>
      </c>
      <c r="H3562" s="85"/>
      <c r="I3562" s="85"/>
    </row>
    <row r="3563" spans="1:9" ht="43.2" x14ac:dyDescent="0.3">
      <c r="A3563" s="59"/>
      <c r="B3563" s="63" t="s">
        <v>925</v>
      </c>
      <c r="C3563" s="66"/>
      <c r="D3563" s="65"/>
      <c r="F3563" s="65"/>
      <c r="G3563" s="66" t="s">
        <v>2325</v>
      </c>
      <c r="H3563" s="66"/>
      <c r="I3563" s="66"/>
    </row>
    <row r="3564" spans="1:9" ht="86.4" x14ac:dyDescent="0.3">
      <c r="A3564" s="59"/>
      <c r="B3564" s="63" t="s">
        <v>927</v>
      </c>
      <c r="C3564" s="66"/>
      <c r="D3564" s="65"/>
      <c r="F3564" s="65"/>
      <c r="G3564" s="66" t="s">
        <v>2326</v>
      </c>
      <c r="H3564" s="66"/>
      <c r="I3564" s="66"/>
    </row>
    <row r="3565" spans="1:9" ht="43.2" x14ac:dyDescent="0.3">
      <c r="A3565" s="59"/>
      <c r="B3565" s="63" t="s">
        <v>606</v>
      </c>
      <c r="C3565" s="88"/>
      <c r="D3565" s="65"/>
      <c r="F3565" s="65"/>
      <c r="G3565" s="88" t="s">
        <v>2135</v>
      </c>
      <c r="H3565" s="88"/>
      <c r="I3565" s="88"/>
    </row>
    <row r="3566" spans="1:9" ht="43.2" x14ac:dyDescent="0.3">
      <c r="A3566" s="59"/>
      <c r="B3566" s="63" t="s">
        <v>608</v>
      </c>
      <c r="C3566" s="85"/>
      <c r="D3566" s="65"/>
      <c r="F3566" s="65"/>
      <c r="G3566" s="66" t="s">
        <v>2136</v>
      </c>
      <c r="H3566" s="85"/>
      <c r="I3566" s="85"/>
    </row>
    <row r="3567" spans="1:9" ht="28.8" x14ac:dyDescent="0.3">
      <c r="A3567" s="59"/>
      <c r="B3567" s="63" t="s">
        <v>929</v>
      </c>
      <c r="C3567" s="85"/>
      <c r="D3567" s="65"/>
      <c r="F3567" s="65"/>
      <c r="G3567" s="85" t="s">
        <v>2327</v>
      </c>
      <c r="H3567" s="85"/>
      <c r="I3567" s="85"/>
    </row>
    <row r="3568" spans="1:9" x14ac:dyDescent="0.3">
      <c r="A3568" s="59"/>
      <c r="B3568" s="63" t="s">
        <v>931</v>
      </c>
      <c r="C3568" s="85"/>
      <c r="D3568" s="65"/>
      <c r="F3568" s="65"/>
      <c r="G3568" s="85" t="s">
        <v>2328</v>
      </c>
      <c r="H3568" s="85"/>
      <c r="I3568" s="85"/>
    </row>
    <row r="3569" spans="1:9" x14ac:dyDescent="0.3">
      <c r="A3569" s="59"/>
      <c r="B3569" s="63" t="s">
        <v>933</v>
      </c>
      <c r="C3569" s="85"/>
      <c r="D3569" s="65"/>
      <c r="F3569" s="65"/>
      <c r="G3569" s="85" t="s">
        <v>2329</v>
      </c>
      <c r="H3569" s="85"/>
      <c r="I3569" s="85"/>
    </row>
    <row r="3570" spans="1:9" ht="57.6" x14ac:dyDescent="0.3">
      <c r="A3570" s="59"/>
      <c r="B3570" s="63" t="s">
        <v>935</v>
      </c>
      <c r="C3570" s="85"/>
      <c r="D3570" s="65"/>
      <c r="F3570" s="65"/>
      <c r="G3570" s="85" t="s">
        <v>2330</v>
      </c>
      <c r="H3570" s="85"/>
      <c r="I3570" s="85"/>
    </row>
    <row r="3571" spans="1:9" ht="28.8" x14ac:dyDescent="0.3">
      <c r="A3571" s="59"/>
      <c r="B3571" s="63" t="s">
        <v>610</v>
      </c>
      <c r="C3571" s="85"/>
      <c r="D3571" s="65"/>
      <c r="F3571" s="65"/>
      <c r="G3571" s="66" t="s">
        <v>2137</v>
      </c>
      <c r="H3571" s="85"/>
      <c r="I3571" s="85"/>
    </row>
    <row r="3572" spans="1:9" ht="43.2" x14ac:dyDescent="0.3">
      <c r="A3572" s="59"/>
      <c r="B3572" s="63" t="s">
        <v>937</v>
      </c>
      <c r="C3572" s="85"/>
      <c r="D3572" s="65"/>
      <c r="F3572" s="65"/>
      <c r="G3572" s="85" t="s">
        <v>2331</v>
      </c>
      <c r="H3572" s="85"/>
      <c r="I3572" s="85"/>
    </row>
    <row r="3573" spans="1:9" ht="129.6" x14ac:dyDescent="0.3">
      <c r="A3573" s="59"/>
      <c r="B3573" s="63" t="s">
        <v>612</v>
      </c>
      <c r="C3573" s="66"/>
      <c r="D3573" s="65"/>
      <c r="F3573" s="65"/>
      <c r="G3573" s="66" t="s">
        <v>2138</v>
      </c>
      <c r="H3573" s="66"/>
      <c r="I3573" s="66"/>
    </row>
    <row r="3574" spans="1:9" ht="43.2" x14ac:dyDescent="0.3">
      <c r="A3574" s="59"/>
      <c r="B3574" s="63" t="s">
        <v>939</v>
      </c>
      <c r="C3574" s="102"/>
      <c r="D3574" s="56"/>
      <c r="F3574" s="65"/>
      <c r="G3574" s="102" t="s">
        <v>2332</v>
      </c>
      <c r="H3574" s="102"/>
      <c r="I3574" s="56"/>
    </row>
    <row r="3575" spans="1:9" ht="28.8" x14ac:dyDescent="0.3">
      <c r="A3575" s="59"/>
      <c r="B3575" s="63" t="s">
        <v>941</v>
      </c>
      <c r="C3575" s="78"/>
      <c r="D3575" s="56"/>
      <c r="F3575" s="65"/>
      <c r="G3575" s="78" t="s">
        <v>2333</v>
      </c>
      <c r="H3575" s="78"/>
      <c r="I3575" s="56"/>
    </row>
    <row r="3576" spans="1:9" ht="28.8" x14ac:dyDescent="0.3">
      <c r="A3576" s="59"/>
      <c r="B3576" s="63" t="s">
        <v>943</v>
      </c>
      <c r="C3576" s="78"/>
      <c r="D3576" s="56"/>
      <c r="F3576" s="65"/>
      <c r="G3576" s="78" t="s">
        <v>2334</v>
      </c>
      <c r="H3576" s="78"/>
      <c r="I3576" s="56"/>
    </row>
    <row r="3577" spans="1:9" ht="172.8" x14ac:dyDescent="0.3">
      <c r="A3577" s="59">
        <v>311232000</v>
      </c>
      <c r="B3577" s="63"/>
      <c r="C3577" s="61"/>
      <c r="D3577" s="56"/>
      <c r="F3577" s="61" t="s">
        <v>2736</v>
      </c>
      <c r="G3577" s="61"/>
      <c r="H3577" s="61"/>
      <c r="I3577" s="56"/>
    </row>
    <row r="3578" spans="1:9" ht="172.8" x14ac:dyDescent="0.3">
      <c r="A3578" s="59">
        <v>311232100</v>
      </c>
      <c r="B3578" s="63"/>
      <c r="C3578" s="78"/>
      <c r="D3578" s="56"/>
      <c r="F3578" s="78" t="s">
        <v>2737</v>
      </c>
      <c r="G3578" s="78"/>
      <c r="H3578" s="78"/>
      <c r="I3578" s="56"/>
    </row>
    <row r="3579" spans="1:9" ht="72" x14ac:dyDescent="0.3">
      <c r="A3579" s="59"/>
      <c r="B3579" s="63" t="s">
        <v>615</v>
      </c>
      <c r="C3579" s="86"/>
      <c r="D3579" s="65"/>
      <c r="F3579" s="65"/>
      <c r="G3579" s="86" t="s">
        <v>2140</v>
      </c>
      <c r="H3579" s="86"/>
      <c r="I3579" s="85"/>
    </row>
    <row r="3580" spans="1:9" ht="57.6" x14ac:dyDescent="0.3">
      <c r="A3580" s="59"/>
      <c r="B3580" s="63" t="s">
        <v>617</v>
      </c>
      <c r="C3580" s="85"/>
      <c r="D3580" s="65"/>
      <c r="F3580" s="65"/>
      <c r="G3580" s="85" t="s">
        <v>2141</v>
      </c>
      <c r="H3580" s="85"/>
      <c r="I3580" s="85"/>
    </row>
    <row r="3581" spans="1:9" ht="72" x14ac:dyDescent="0.3">
      <c r="A3581" s="59"/>
      <c r="B3581" s="63" t="s">
        <v>946</v>
      </c>
      <c r="C3581" s="85"/>
      <c r="D3581" s="65"/>
      <c r="F3581" s="65"/>
      <c r="G3581" s="85" t="s">
        <v>2336</v>
      </c>
      <c r="H3581" s="85"/>
      <c r="I3581" s="85"/>
    </row>
    <row r="3582" spans="1:9" ht="28.8" x14ac:dyDescent="0.3">
      <c r="A3582" s="59"/>
      <c r="B3582" s="63" t="s">
        <v>948</v>
      </c>
      <c r="C3582" s="85"/>
      <c r="D3582" s="65"/>
      <c r="F3582" s="65"/>
      <c r="G3582" s="85" t="s">
        <v>2337</v>
      </c>
      <c r="H3582" s="85"/>
      <c r="I3582" s="85"/>
    </row>
    <row r="3583" spans="1:9" ht="57.6" x14ac:dyDescent="0.3">
      <c r="A3583" s="59"/>
      <c r="B3583" s="63" t="s">
        <v>619</v>
      </c>
      <c r="C3583" s="88"/>
      <c r="D3583" s="65"/>
      <c r="F3583" s="65"/>
      <c r="G3583" s="88" t="s">
        <v>2142</v>
      </c>
      <c r="H3583" s="88"/>
      <c r="I3583" s="88"/>
    </row>
    <row r="3584" spans="1:9" ht="115.2" x14ac:dyDescent="0.3">
      <c r="A3584" s="59"/>
      <c r="B3584" s="63" t="s">
        <v>625</v>
      </c>
      <c r="C3584" s="85"/>
      <c r="D3584" s="65"/>
      <c r="F3584" s="65"/>
      <c r="G3584" s="85" t="s">
        <v>2145</v>
      </c>
      <c r="H3584" s="85"/>
      <c r="I3584" s="85"/>
    </row>
    <row r="3585" spans="1:9" ht="57.6" x14ac:dyDescent="0.3">
      <c r="A3585" s="59"/>
      <c r="B3585" s="63" t="s">
        <v>627</v>
      </c>
      <c r="C3585" s="88"/>
      <c r="D3585" s="65"/>
      <c r="F3585" s="65"/>
      <c r="G3585" s="88" t="s">
        <v>2146</v>
      </c>
      <c r="H3585" s="88"/>
      <c r="I3585" s="88"/>
    </row>
    <row r="3586" spans="1:9" ht="57.6" x14ac:dyDescent="0.3">
      <c r="A3586" s="59"/>
      <c r="B3586" s="63" t="s">
        <v>629</v>
      </c>
      <c r="C3586" s="66"/>
      <c r="D3586" s="65"/>
      <c r="F3586" s="65"/>
      <c r="G3586" s="66" t="s">
        <v>2147</v>
      </c>
      <c r="H3586" s="66"/>
      <c r="I3586" s="66"/>
    </row>
    <row r="3587" spans="1:9" ht="43.2" x14ac:dyDescent="0.3">
      <c r="A3587" s="59"/>
      <c r="B3587" s="63" t="s">
        <v>954</v>
      </c>
      <c r="C3587" s="66"/>
      <c r="D3587" s="65"/>
      <c r="F3587" s="65"/>
      <c r="G3587" s="66" t="s">
        <v>2340</v>
      </c>
      <c r="H3587" s="66"/>
      <c r="I3587" s="66"/>
    </row>
    <row r="3588" spans="1:9" ht="57.6" x14ac:dyDescent="0.3">
      <c r="A3588" s="59"/>
      <c r="B3588" s="63" t="s">
        <v>752</v>
      </c>
      <c r="C3588" s="86"/>
      <c r="D3588" s="56"/>
      <c r="F3588" s="65"/>
      <c r="G3588" s="86" t="s">
        <v>2238</v>
      </c>
      <c r="H3588" s="86"/>
      <c r="I3588" s="56"/>
    </row>
    <row r="3589" spans="1:9" x14ac:dyDescent="0.3">
      <c r="A3589" s="59"/>
      <c r="B3589" s="63" t="s">
        <v>754</v>
      </c>
      <c r="C3589" s="66"/>
      <c r="D3589" s="56"/>
      <c r="F3589" s="65"/>
      <c r="G3589" s="66" t="s">
        <v>2239</v>
      </c>
      <c r="H3589" s="66"/>
      <c r="I3589" s="56"/>
    </row>
    <row r="3590" spans="1:9" ht="28.8" x14ac:dyDescent="0.3">
      <c r="A3590" s="59"/>
      <c r="B3590" s="63" t="s">
        <v>756</v>
      </c>
      <c r="C3590" s="66"/>
      <c r="D3590" s="56"/>
      <c r="F3590" s="65"/>
      <c r="G3590" s="66" t="s">
        <v>2240</v>
      </c>
      <c r="H3590" s="66"/>
      <c r="I3590" s="56"/>
    </row>
    <row r="3591" spans="1:9" ht="28.8" x14ac:dyDescent="0.3">
      <c r="A3591" s="59"/>
      <c r="B3591" s="63" t="s">
        <v>758</v>
      </c>
      <c r="C3591" s="66"/>
      <c r="D3591" s="56"/>
      <c r="F3591" s="65"/>
      <c r="G3591" s="66" t="s">
        <v>2241</v>
      </c>
      <c r="H3591" s="66"/>
      <c r="I3591" s="56"/>
    </row>
    <row r="3592" spans="1:9" x14ac:dyDescent="0.3">
      <c r="A3592" s="59"/>
      <c r="B3592" s="63" t="s">
        <v>760</v>
      </c>
      <c r="C3592" s="66"/>
      <c r="D3592" s="56"/>
      <c r="F3592" s="65"/>
      <c r="G3592" s="66" t="s">
        <v>2242</v>
      </c>
      <c r="H3592" s="66"/>
      <c r="I3592" s="56"/>
    </row>
    <row r="3593" spans="1:9" ht="28.8" x14ac:dyDescent="0.3">
      <c r="A3593" s="59"/>
      <c r="B3593" s="63" t="s">
        <v>762</v>
      </c>
      <c r="C3593" s="66"/>
      <c r="D3593" s="56"/>
      <c r="F3593" s="65"/>
      <c r="G3593" s="66" t="s">
        <v>2243</v>
      </c>
      <c r="H3593" s="66"/>
      <c r="I3593" s="56"/>
    </row>
    <row r="3594" spans="1:9" ht="43.2" x14ac:dyDescent="0.3">
      <c r="A3594" s="59"/>
      <c r="B3594" s="63" t="s">
        <v>764</v>
      </c>
      <c r="C3594" s="86"/>
      <c r="D3594" s="56"/>
      <c r="F3594" s="65"/>
      <c r="G3594" s="86" t="s">
        <v>2244</v>
      </c>
      <c r="H3594" s="86"/>
      <c r="I3594" s="56"/>
    </row>
    <row r="3595" spans="1:9" x14ac:dyDescent="0.3">
      <c r="A3595" s="59"/>
      <c r="B3595" s="63" t="s">
        <v>766</v>
      </c>
      <c r="C3595" s="66"/>
      <c r="D3595" s="56"/>
      <c r="F3595" s="65"/>
      <c r="G3595" s="66" t="s">
        <v>2245</v>
      </c>
      <c r="H3595" s="66"/>
      <c r="I3595" s="56"/>
    </row>
    <row r="3596" spans="1:9" ht="28.8" x14ac:dyDescent="0.3">
      <c r="A3596" s="59"/>
      <c r="B3596" s="63" t="s">
        <v>768</v>
      </c>
      <c r="C3596" s="66"/>
      <c r="D3596" s="56"/>
      <c r="F3596" s="65"/>
      <c r="G3596" s="66" t="s">
        <v>2246</v>
      </c>
      <c r="H3596" s="66"/>
      <c r="I3596" s="56"/>
    </row>
    <row r="3597" spans="1:9" x14ac:dyDescent="0.3">
      <c r="A3597" s="59"/>
      <c r="B3597" s="63" t="s">
        <v>770</v>
      </c>
      <c r="C3597" s="66"/>
      <c r="D3597" s="56"/>
      <c r="F3597" s="65"/>
      <c r="G3597" s="66" t="s">
        <v>2247</v>
      </c>
      <c r="H3597" s="66"/>
      <c r="I3597" s="56"/>
    </row>
    <row r="3598" spans="1:9" ht="72" x14ac:dyDescent="0.3">
      <c r="A3598" s="59"/>
      <c r="B3598" s="63" t="s">
        <v>771</v>
      </c>
      <c r="C3598" s="86"/>
      <c r="D3598" s="56"/>
      <c r="F3598" s="65"/>
      <c r="G3598" s="86" t="s">
        <v>2248</v>
      </c>
      <c r="H3598" s="86"/>
      <c r="I3598" s="56"/>
    </row>
    <row r="3599" spans="1:9" ht="28.8" x14ac:dyDescent="0.3">
      <c r="A3599" s="59"/>
      <c r="B3599" s="63" t="s">
        <v>773</v>
      </c>
      <c r="C3599" s="66"/>
      <c r="D3599" s="56"/>
      <c r="F3599" s="65"/>
      <c r="G3599" s="66" t="s">
        <v>2249</v>
      </c>
      <c r="H3599" s="66"/>
      <c r="I3599" s="56"/>
    </row>
    <row r="3600" spans="1:9" ht="28.8" x14ac:dyDescent="0.3">
      <c r="A3600" s="59"/>
      <c r="B3600" s="63" t="s">
        <v>775</v>
      </c>
      <c r="C3600" s="66"/>
      <c r="D3600" s="56"/>
      <c r="F3600" s="65"/>
      <c r="G3600" s="66" t="s">
        <v>2250</v>
      </c>
      <c r="H3600" s="66"/>
      <c r="I3600" s="56"/>
    </row>
    <row r="3601" spans="1:9" ht="158.4" x14ac:dyDescent="0.3">
      <c r="A3601" s="59">
        <v>311232200</v>
      </c>
      <c r="B3601" s="63"/>
      <c r="C3601" s="78"/>
      <c r="D3601" s="56"/>
      <c r="F3601" s="78" t="s">
        <v>2738</v>
      </c>
      <c r="G3601" s="78"/>
      <c r="H3601" s="78"/>
      <c r="I3601" s="56"/>
    </row>
    <row r="3602" spans="1:9" ht="72" x14ac:dyDescent="0.3">
      <c r="A3602" s="59"/>
      <c r="B3602" s="63" t="s">
        <v>615</v>
      </c>
      <c r="C3602" s="86"/>
      <c r="D3602" s="65"/>
      <c r="F3602" s="65"/>
      <c r="G3602" s="86" t="s">
        <v>2140</v>
      </c>
      <c r="H3602" s="86"/>
      <c r="I3602" s="85"/>
    </row>
    <row r="3603" spans="1:9" ht="57.6" x14ac:dyDescent="0.3">
      <c r="A3603" s="59"/>
      <c r="B3603" s="63" t="s">
        <v>617</v>
      </c>
      <c r="C3603" s="85"/>
      <c r="D3603" s="65"/>
      <c r="F3603" s="65"/>
      <c r="G3603" s="85" t="s">
        <v>2141</v>
      </c>
      <c r="H3603" s="85"/>
      <c r="I3603" s="85"/>
    </row>
    <row r="3604" spans="1:9" ht="72" x14ac:dyDescent="0.3">
      <c r="A3604" s="59"/>
      <c r="B3604" s="63" t="s">
        <v>946</v>
      </c>
      <c r="C3604" s="85"/>
      <c r="D3604" s="65"/>
      <c r="F3604" s="65"/>
      <c r="G3604" s="85" t="s">
        <v>2336</v>
      </c>
      <c r="H3604" s="85"/>
      <c r="I3604" s="85"/>
    </row>
    <row r="3605" spans="1:9" ht="28.8" x14ac:dyDescent="0.3">
      <c r="A3605" s="59"/>
      <c r="B3605" s="63" t="s">
        <v>948</v>
      </c>
      <c r="C3605" s="85"/>
      <c r="D3605" s="65"/>
      <c r="F3605" s="65"/>
      <c r="G3605" s="85" t="s">
        <v>2337</v>
      </c>
      <c r="H3605" s="85"/>
      <c r="I3605" s="85"/>
    </row>
    <row r="3606" spans="1:9" ht="57.6" x14ac:dyDescent="0.3">
      <c r="A3606" s="59"/>
      <c r="B3606" s="63" t="s">
        <v>619</v>
      </c>
      <c r="C3606" s="88"/>
      <c r="D3606" s="65"/>
      <c r="F3606" s="65"/>
      <c r="G3606" s="88" t="s">
        <v>2142</v>
      </c>
      <c r="H3606" s="88"/>
      <c r="I3606" s="88"/>
    </row>
    <row r="3607" spans="1:9" ht="100.8" x14ac:dyDescent="0.3">
      <c r="A3607" s="59"/>
      <c r="B3607" s="63" t="s">
        <v>621</v>
      </c>
      <c r="C3607" s="85"/>
      <c r="D3607" s="65"/>
      <c r="F3607" s="65"/>
      <c r="G3607" s="85" t="s">
        <v>2143</v>
      </c>
      <c r="H3607" s="85"/>
      <c r="I3607" s="85"/>
    </row>
    <row r="3608" spans="1:9" ht="72" x14ac:dyDescent="0.3">
      <c r="A3608" s="59"/>
      <c r="B3608" s="63" t="s">
        <v>950</v>
      </c>
      <c r="C3608" s="88"/>
      <c r="D3608" s="65"/>
      <c r="F3608" s="65"/>
      <c r="G3608" s="88" t="s">
        <v>2338</v>
      </c>
      <c r="H3608" s="88"/>
      <c r="I3608" s="88"/>
    </row>
    <row r="3609" spans="1:9" ht="72" x14ac:dyDescent="0.3">
      <c r="A3609" s="59"/>
      <c r="B3609" s="63" t="s">
        <v>952</v>
      </c>
      <c r="C3609" s="88"/>
      <c r="D3609" s="65"/>
      <c r="F3609" s="65"/>
      <c r="G3609" s="88" t="s">
        <v>2339</v>
      </c>
      <c r="H3609" s="88"/>
      <c r="I3609" s="88"/>
    </row>
    <row r="3610" spans="1:9" ht="86.4" x14ac:dyDescent="0.3">
      <c r="A3610" s="59"/>
      <c r="B3610" s="63" t="s">
        <v>623</v>
      </c>
      <c r="C3610" s="66"/>
      <c r="D3610" s="65"/>
      <c r="F3610" s="65"/>
      <c r="G3610" s="66" t="s">
        <v>2144</v>
      </c>
      <c r="H3610" s="66"/>
      <c r="I3610" s="66"/>
    </row>
    <row r="3611" spans="1:9" ht="115.2" x14ac:dyDescent="0.3">
      <c r="A3611" s="59"/>
      <c r="B3611" s="63" t="s">
        <v>625</v>
      </c>
      <c r="C3611" s="85"/>
      <c r="D3611" s="65"/>
      <c r="F3611" s="65"/>
      <c r="G3611" s="85" t="s">
        <v>2145</v>
      </c>
      <c r="H3611" s="85"/>
      <c r="I3611" s="85"/>
    </row>
    <row r="3612" spans="1:9" ht="57.6" x14ac:dyDescent="0.3">
      <c r="A3612" s="59"/>
      <c r="B3612" s="63" t="s">
        <v>627</v>
      </c>
      <c r="C3612" s="88"/>
      <c r="D3612" s="65"/>
      <c r="F3612" s="65"/>
      <c r="G3612" s="88" t="s">
        <v>2146</v>
      </c>
      <c r="H3612" s="88"/>
      <c r="I3612" s="88"/>
    </row>
    <row r="3613" spans="1:9" ht="57.6" x14ac:dyDescent="0.3">
      <c r="A3613" s="59"/>
      <c r="B3613" s="63" t="s">
        <v>629</v>
      </c>
      <c r="C3613" s="66"/>
      <c r="D3613" s="65"/>
      <c r="F3613" s="65"/>
      <c r="G3613" s="66" t="s">
        <v>2147</v>
      </c>
      <c r="H3613" s="66"/>
      <c r="I3613" s="66"/>
    </row>
    <row r="3614" spans="1:9" ht="43.2" x14ac:dyDescent="0.3">
      <c r="A3614" s="59"/>
      <c r="B3614" s="63" t="s">
        <v>954</v>
      </c>
      <c r="C3614" s="66"/>
      <c r="D3614" s="65"/>
      <c r="F3614" s="65"/>
      <c r="G3614" s="66" t="s">
        <v>2340</v>
      </c>
      <c r="H3614" s="66"/>
      <c r="I3614" s="66"/>
    </row>
    <row r="3615" spans="1:9" ht="43.2" x14ac:dyDescent="0.3">
      <c r="A3615" s="59"/>
      <c r="B3615" s="63" t="s">
        <v>956</v>
      </c>
      <c r="C3615" s="66"/>
      <c r="D3615" s="65"/>
      <c r="F3615" s="65"/>
      <c r="G3615" s="66" t="s">
        <v>2341</v>
      </c>
      <c r="H3615" s="66"/>
      <c r="I3615" s="66"/>
    </row>
    <row r="3616" spans="1:9" ht="72" x14ac:dyDescent="0.3">
      <c r="A3616" s="59"/>
      <c r="B3616" s="63" t="s">
        <v>958</v>
      </c>
      <c r="C3616" s="66"/>
      <c r="D3616" s="65"/>
      <c r="F3616" s="65"/>
      <c r="G3616" s="66" t="s">
        <v>2342</v>
      </c>
      <c r="H3616" s="66"/>
      <c r="I3616" s="66"/>
    </row>
    <row r="3617" spans="1:9" ht="43.2" x14ac:dyDescent="0.3">
      <c r="A3617" s="59"/>
      <c r="B3617" s="63" t="s">
        <v>631</v>
      </c>
      <c r="C3617" s="66"/>
      <c r="D3617" s="65"/>
      <c r="F3617" s="65"/>
      <c r="G3617" s="66" t="s">
        <v>2148</v>
      </c>
      <c r="H3617" s="66"/>
      <c r="I3617" s="66"/>
    </row>
    <row r="3618" spans="1:9" ht="57.6" x14ac:dyDescent="0.3">
      <c r="A3618" s="59"/>
      <c r="B3618" s="63" t="s">
        <v>960</v>
      </c>
      <c r="C3618" s="66"/>
      <c r="D3618" s="65"/>
      <c r="F3618" s="65"/>
      <c r="G3618" s="66" t="s">
        <v>2343</v>
      </c>
      <c r="H3618" s="66"/>
      <c r="I3618" s="66"/>
    </row>
    <row r="3619" spans="1:9" ht="129.6" x14ac:dyDescent="0.3">
      <c r="A3619" s="59"/>
      <c r="B3619" s="63" t="s">
        <v>633</v>
      </c>
      <c r="C3619" s="66"/>
      <c r="D3619" s="65"/>
      <c r="F3619" s="65"/>
      <c r="G3619" s="66" t="s">
        <v>2149</v>
      </c>
      <c r="H3619" s="66"/>
      <c r="I3619" s="66"/>
    </row>
    <row r="3620" spans="1:9" ht="57.6" x14ac:dyDescent="0.3">
      <c r="A3620" s="59"/>
      <c r="B3620" s="63" t="s">
        <v>752</v>
      </c>
      <c r="C3620" s="86"/>
      <c r="D3620" s="56"/>
      <c r="F3620" s="65"/>
      <c r="G3620" s="86" t="s">
        <v>2238</v>
      </c>
      <c r="H3620" s="86"/>
      <c r="I3620" s="56"/>
    </row>
    <row r="3621" spans="1:9" x14ac:dyDescent="0.3">
      <c r="A3621" s="59"/>
      <c r="B3621" s="63" t="s">
        <v>754</v>
      </c>
      <c r="C3621" s="66"/>
      <c r="D3621" s="56"/>
      <c r="F3621" s="65"/>
      <c r="G3621" s="66" t="s">
        <v>2239</v>
      </c>
      <c r="H3621" s="66"/>
      <c r="I3621" s="56"/>
    </row>
    <row r="3622" spans="1:9" ht="28.8" x14ac:dyDescent="0.3">
      <c r="A3622" s="59"/>
      <c r="B3622" s="63" t="s">
        <v>756</v>
      </c>
      <c r="C3622" s="66"/>
      <c r="D3622" s="56"/>
      <c r="F3622" s="65"/>
      <c r="G3622" s="66" t="s">
        <v>2240</v>
      </c>
      <c r="H3622" s="66"/>
      <c r="I3622" s="56"/>
    </row>
    <row r="3623" spans="1:9" ht="28.8" x14ac:dyDescent="0.3">
      <c r="A3623" s="59"/>
      <c r="B3623" s="63" t="s">
        <v>758</v>
      </c>
      <c r="C3623" s="66"/>
      <c r="D3623" s="56"/>
      <c r="F3623" s="65"/>
      <c r="G3623" s="66" t="s">
        <v>2241</v>
      </c>
      <c r="H3623" s="66"/>
      <c r="I3623" s="56"/>
    </row>
    <row r="3624" spans="1:9" x14ac:dyDescent="0.3">
      <c r="A3624" s="59"/>
      <c r="B3624" s="63" t="s">
        <v>760</v>
      </c>
      <c r="C3624" s="66"/>
      <c r="D3624" s="56"/>
      <c r="F3624" s="65"/>
      <c r="G3624" s="66" t="s">
        <v>2242</v>
      </c>
      <c r="H3624" s="66"/>
      <c r="I3624" s="56"/>
    </row>
    <row r="3625" spans="1:9" ht="28.8" x14ac:dyDescent="0.3">
      <c r="A3625" s="59"/>
      <c r="B3625" s="63" t="s">
        <v>762</v>
      </c>
      <c r="C3625" s="66"/>
      <c r="D3625" s="56"/>
      <c r="F3625" s="65"/>
      <c r="G3625" s="66" t="s">
        <v>2243</v>
      </c>
      <c r="H3625" s="66"/>
      <c r="I3625" s="56"/>
    </row>
    <row r="3626" spans="1:9" ht="43.2" x14ac:dyDescent="0.3">
      <c r="A3626" s="59"/>
      <c r="B3626" s="63" t="s">
        <v>764</v>
      </c>
      <c r="C3626" s="86"/>
      <c r="D3626" s="56"/>
      <c r="F3626" s="65"/>
      <c r="G3626" s="86" t="s">
        <v>2244</v>
      </c>
      <c r="H3626" s="86"/>
      <c r="I3626" s="56"/>
    </row>
    <row r="3627" spans="1:9" x14ac:dyDescent="0.3">
      <c r="A3627" s="59"/>
      <c r="B3627" s="63" t="s">
        <v>766</v>
      </c>
      <c r="C3627" s="66"/>
      <c r="D3627" s="56"/>
      <c r="F3627" s="65"/>
      <c r="G3627" s="66" t="s">
        <v>2245</v>
      </c>
      <c r="H3627" s="66"/>
      <c r="I3627" s="56"/>
    </row>
    <row r="3628" spans="1:9" ht="28.8" x14ac:dyDescent="0.3">
      <c r="A3628" s="59"/>
      <c r="B3628" s="63" t="s">
        <v>768</v>
      </c>
      <c r="C3628" s="66"/>
      <c r="D3628" s="56"/>
      <c r="F3628" s="65"/>
      <c r="G3628" s="66" t="s">
        <v>2246</v>
      </c>
      <c r="H3628" s="66"/>
      <c r="I3628" s="56"/>
    </row>
    <row r="3629" spans="1:9" x14ac:dyDescent="0.3">
      <c r="A3629" s="59"/>
      <c r="B3629" s="63" t="s">
        <v>770</v>
      </c>
      <c r="C3629" s="66"/>
      <c r="D3629" s="56"/>
      <c r="F3629" s="65"/>
      <c r="G3629" s="66" t="s">
        <v>2247</v>
      </c>
      <c r="H3629" s="66"/>
      <c r="I3629" s="56"/>
    </row>
    <row r="3630" spans="1:9" ht="72" x14ac:dyDescent="0.3">
      <c r="A3630" s="59"/>
      <c r="B3630" s="63" t="s">
        <v>771</v>
      </c>
      <c r="C3630" s="86"/>
      <c r="D3630" s="56"/>
      <c r="F3630" s="65"/>
      <c r="G3630" s="86" t="s">
        <v>2248</v>
      </c>
      <c r="H3630" s="86"/>
      <c r="I3630" s="56"/>
    </row>
    <row r="3631" spans="1:9" ht="28.8" x14ac:dyDescent="0.3">
      <c r="A3631" s="59"/>
      <c r="B3631" s="63" t="s">
        <v>773</v>
      </c>
      <c r="C3631" s="66"/>
      <c r="D3631" s="56"/>
      <c r="F3631" s="65"/>
      <c r="G3631" s="66" t="s">
        <v>2249</v>
      </c>
      <c r="H3631" s="66"/>
      <c r="I3631" s="56"/>
    </row>
    <row r="3632" spans="1:9" ht="28.8" x14ac:dyDescent="0.3">
      <c r="A3632" s="59"/>
      <c r="B3632" s="63" t="s">
        <v>775</v>
      </c>
      <c r="C3632" s="66"/>
      <c r="D3632" s="56"/>
      <c r="F3632" s="65"/>
      <c r="G3632" s="66" t="s">
        <v>2250</v>
      </c>
      <c r="H3632" s="66"/>
      <c r="I3632" s="56"/>
    </row>
    <row r="3633" spans="1:9" ht="144" x14ac:dyDescent="0.3">
      <c r="A3633" s="59">
        <v>311240100</v>
      </c>
      <c r="B3633" s="63"/>
      <c r="C3633" s="66"/>
      <c r="D3633" s="56"/>
      <c r="F3633" s="66" t="s">
        <v>2739</v>
      </c>
      <c r="G3633" s="66"/>
      <c r="H3633" s="66"/>
      <c r="I3633" s="56"/>
    </row>
    <row r="3634" spans="1:9" ht="72" x14ac:dyDescent="0.3">
      <c r="A3634" s="59"/>
      <c r="B3634" s="63" t="s">
        <v>594</v>
      </c>
      <c r="C3634" s="86"/>
      <c r="D3634" s="65"/>
      <c r="F3634" s="65"/>
      <c r="G3634" s="86" t="s">
        <v>2129</v>
      </c>
      <c r="H3634" s="86"/>
      <c r="I3634" s="85"/>
    </row>
    <row r="3635" spans="1:9" ht="43.2" x14ac:dyDescent="0.3">
      <c r="A3635" s="59"/>
      <c r="B3635" s="63" t="s">
        <v>596</v>
      </c>
      <c r="C3635" s="85"/>
      <c r="D3635" s="65"/>
      <c r="F3635" s="65"/>
      <c r="G3635" s="85" t="s">
        <v>2130</v>
      </c>
      <c r="H3635" s="85"/>
      <c r="I3635" s="85"/>
    </row>
    <row r="3636" spans="1:9" ht="43.2" x14ac:dyDescent="0.3">
      <c r="A3636" s="59"/>
      <c r="B3636" s="63" t="s">
        <v>887</v>
      </c>
      <c r="C3636" s="85"/>
      <c r="D3636" s="65"/>
      <c r="F3636" s="65"/>
      <c r="G3636" s="85" t="s">
        <v>2306</v>
      </c>
      <c r="H3636" s="85"/>
      <c r="I3636" s="85"/>
    </row>
    <row r="3637" spans="1:9" ht="86.4" x14ac:dyDescent="0.3">
      <c r="A3637" s="59"/>
      <c r="B3637" s="63" t="s">
        <v>889</v>
      </c>
      <c r="C3637" s="85"/>
      <c r="D3637" s="65"/>
      <c r="F3637" s="65"/>
      <c r="G3637" s="85" t="s">
        <v>2307</v>
      </c>
      <c r="H3637" s="85"/>
      <c r="I3637" s="85"/>
    </row>
    <row r="3638" spans="1:9" ht="57.6" x14ac:dyDescent="0.3">
      <c r="A3638" s="59"/>
      <c r="B3638" s="63" t="s">
        <v>891</v>
      </c>
      <c r="C3638" s="85"/>
      <c r="D3638" s="65"/>
      <c r="F3638" s="65"/>
      <c r="G3638" s="85" t="s">
        <v>2308</v>
      </c>
      <c r="H3638" s="85"/>
      <c r="I3638" s="85"/>
    </row>
    <row r="3639" spans="1:9" ht="43.2" x14ac:dyDescent="0.3">
      <c r="A3639" s="59"/>
      <c r="B3639" s="63" t="s">
        <v>893</v>
      </c>
      <c r="C3639" s="85"/>
      <c r="D3639" s="65"/>
      <c r="F3639" s="65"/>
      <c r="G3639" s="85" t="s">
        <v>2309</v>
      </c>
      <c r="H3639" s="85"/>
      <c r="I3639" s="85"/>
    </row>
    <row r="3640" spans="1:9" ht="57.6" x14ac:dyDescent="0.3">
      <c r="A3640" s="59"/>
      <c r="B3640" s="63" t="s">
        <v>895</v>
      </c>
      <c r="C3640" s="85"/>
      <c r="D3640" s="65"/>
      <c r="F3640" s="65"/>
      <c r="G3640" s="85" t="s">
        <v>2310</v>
      </c>
      <c r="H3640" s="85"/>
      <c r="I3640" s="85"/>
    </row>
    <row r="3641" spans="1:9" ht="57.6" x14ac:dyDescent="0.3">
      <c r="A3641" s="59"/>
      <c r="B3641" s="63" t="s">
        <v>897</v>
      </c>
      <c r="C3641" s="85"/>
      <c r="D3641" s="65"/>
      <c r="F3641" s="65"/>
      <c r="G3641" s="85" t="s">
        <v>2311</v>
      </c>
      <c r="H3641" s="85"/>
      <c r="I3641" s="85"/>
    </row>
    <row r="3642" spans="1:9" ht="100.8" x14ac:dyDescent="0.3">
      <c r="A3642" s="59"/>
      <c r="B3642" s="63" t="s">
        <v>899</v>
      </c>
      <c r="C3642" s="85"/>
      <c r="D3642" s="65"/>
      <c r="F3642" s="65"/>
      <c r="G3642" s="85" t="s">
        <v>2312</v>
      </c>
      <c r="H3642" s="85"/>
      <c r="I3642" s="85"/>
    </row>
    <row r="3643" spans="1:9" ht="43.2" x14ac:dyDescent="0.3">
      <c r="A3643" s="59"/>
      <c r="B3643" s="63" t="s">
        <v>598</v>
      </c>
      <c r="C3643" s="88"/>
      <c r="D3643" s="65"/>
      <c r="F3643" s="65"/>
      <c r="G3643" s="88" t="s">
        <v>2131</v>
      </c>
      <c r="H3643" s="88"/>
      <c r="I3643" s="88"/>
    </row>
    <row r="3644" spans="1:9" ht="86.4" x14ac:dyDescent="0.3">
      <c r="A3644" s="59"/>
      <c r="B3644" s="63" t="s">
        <v>901</v>
      </c>
      <c r="C3644" s="85"/>
      <c r="D3644" s="65"/>
      <c r="F3644" s="65"/>
      <c r="G3644" s="85" t="s">
        <v>2313</v>
      </c>
      <c r="H3644" s="85"/>
      <c r="I3644" s="85"/>
    </row>
    <row r="3645" spans="1:9" ht="86.4" x14ac:dyDescent="0.3">
      <c r="A3645" s="59"/>
      <c r="B3645" s="63" t="s">
        <v>903</v>
      </c>
      <c r="C3645" s="85"/>
      <c r="D3645" s="65"/>
      <c r="F3645" s="65"/>
      <c r="G3645" s="85" t="s">
        <v>2314</v>
      </c>
      <c r="H3645" s="85"/>
      <c r="I3645" s="85"/>
    </row>
    <row r="3646" spans="1:9" ht="57.6" x14ac:dyDescent="0.3">
      <c r="A3646" s="59"/>
      <c r="B3646" s="63" t="s">
        <v>905</v>
      </c>
      <c r="C3646" s="85"/>
      <c r="D3646" s="65"/>
      <c r="F3646" s="65"/>
      <c r="G3646" s="85" t="s">
        <v>2315</v>
      </c>
      <c r="H3646" s="85"/>
      <c r="I3646" s="85"/>
    </row>
    <row r="3647" spans="1:9" ht="86.4" x14ac:dyDescent="0.3">
      <c r="A3647" s="59"/>
      <c r="B3647" s="63" t="s">
        <v>907</v>
      </c>
      <c r="C3647" s="85"/>
      <c r="D3647" s="65"/>
      <c r="F3647" s="65"/>
      <c r="G3647" s="85" t="s">
        <v>2316</v>
      </c>
      <c r="H3647" s="85"/>
      <c r="I3647" s="85"/>
    </row>
    <row r="3648" spans="1:9" ht="86.4" x14ac:dyDescent="0.3">
      <c r="A3648" s="59"/>
      <c r="B3648" s="63" t="s">
        <v>909</v>
      </c>
      <c r="C3648" s="85"/>
      <c r="D3648" s="65"/>
      <c r="F3648" s="65"/>
      <c r="G3648" s="85" t="s">
        <v>2317</v>
      </c>
      <c r="H3648" s="85"/>
      <c r="I3648" s="85"/>
    </row>
    <row r="3649" spans="1:9" ht="86.4" x14ac:dyDescent="0.3">
      <c r="A3649" s="59"/>
      <c r="B3649" s="63" t="s">
        <v>600</v>
      </c>
      <c r="C3649" s="85"/>
      <c r="D3649" s="65"/>
      <c r="F3649" s="65"/>
      <c r="G3649" s="85" t="s">
        <v>2132</v>
      </c>
      <c r="H3649" s="85"/>
      <c r="I3649" s="85"/>
    </row>
    <row r="3650" spans="1:9" ht="43.2" x14ac:dyDescent="0.3">
      <c r="A3650" s="59"/>
      <c r="B3650" s="63" t="s">
        <v>911</v>
      </c>
      <c r="C3650" s="66"/>
      <c r="D3650" s="65"/>
      <c r="F3650" s="65"/>
      <c r="G3650" s="66" t="s">
        <v>2318</v>
      </c>
      <c r="H3650" s="66"/>
      <c r="I3650" s="66"/>
    </row>
    <row r="3651" spans="1:9" ht="28.8" x14ac:dyDescent="0.3">
      <c r="A3651" s="59"/>
      <c r="B3651" s="63" t="s">
        <v>913</v>
      </c>
      <c r="C3651" s="66"/>
      <c r="D3651" s="65"/>
      <c r="F3651" s="65"/>
      <c r="G3651" s="66" t="s">
        <v>2319</v>
      </c>
      <c r="H3651" s="66"/>
      <c r="I3651" s="66"/>
    </row>
    <row r="3652" spans="1:9" ht="86.4" x14ac:dyDescent="0.3">
      <c r="A3652" s="59"/>
      <c r="B3652" s="63" t="s">
        <v>915</v>
      </c>
      <c r="C3652" s="66"/>
      <c r="D3652" s="65"/>
      <c r="F3652" s="65"/>
      <c r="G3652" s="66" t="s">
        <v>2320</v>
      </c>
      <c r="H3652" s="66"/>
      <c r="I3652" s="66"/>
    </row>
    <row r="3653" spans="1:9" ht="115.2" x14ac:dyDescent="0.3">
      <c r="A3653" s="59"/>
      <c r="B3653" s="63" t="s">
        <v>917</v>
      </c>
      <c r="C3653" s="66"/>
      <c r="D3653" s="65"/>
      <c r="F3653" s="65"/>
      <c r="G3653" s="66" t="s">
        <v>2321</v>
      </c>
      <c r="H3653" s="66"/>
      <c r="I3653" s="66"/>
    </row>
    <row r="3654" spans="1:9" x14ac:dyDescent="0.3">
      <c r="A3654" s="59"/>
      <c r="B3654" s="63" t="s">
        <v>919</v>
      </c>
      <c r="C3654" s="85"/>
      <c r="D3654" s="65"/>
      <c r="F3654" s="65"/>
      <c r="G3654" s="85" t="s">
        <v>2322</v>
      </c>
      <c r="H3654" s="85"/>
      <c r="I3654" s="85"/>
    </row>
    <row r="3655" spans="1:9" ht="28.8" x14ac:dyDescent="0.3">
      <c r="A3655" s="59"/>
      <c r="B3655" s="63" t="s">
        <v>921</v>
      </c>
      <c r="C3655" s="85"/>
      <c r="D3655" s="65"/>
      <c r="F3655" s="65"/>
      <c r="G3655" s="85" t="s">
        <v>2323</v>
      </c>
      <c r="H3655" s="85"/>
      <c r="I3655" s="85"/>
    </row>
    <row r="3656" spans="1:9" ht="43.2" x14ac:dyDescent="0.3">
      <c r="A3656" s="59"/>
      <c r="B3656" s="63" t="s">
        <v>923</v>
      </c>
      <c r="C3656" s="85"/>
      <c r="D3656" s="65"/>
      <c r="F3656" s="65"/>
      <c r="G3656" s="85" t="s">
        <v>2324</v>
      </c>
      <c r="H3656" s="85"/>
      <c r="I3656" s="85"/>
    </row>
    <row r="3657" spans="1:9" ht="86.4" x14ac:dyDescent="0.3">
      <c r="A3657" s="59"/>
      <c r="B3657" s="63" t="s">
        <v>602</v>
      </c>
      <c r="C3657" s="66"/>
      <c r="D3657" s="65"/>
      <c r="F3657" s="65"/>
      <c r="G3657" s="66" t="s">
        <v>2133</v>
      </c>
      <c r="H3657" s="66"/>
      <c r="I3657" s="66"/>
    </row>
    <row r="3658" spans="1:9" ht="100.8" x14ac:dyDescent="0.3">
      <c r="A3658" s="59"/>
      <c r="B3658" s="63" t="s">
        <v>604</v>
      </c>
      <c r="C3658" s="85"/>
      <c r="D3658" s="65"/>
      <c r="F3658" s="65"/>
      <c r="G3658" s="85" t="s">
        <v>2134</v>
      </c>
      <c r="H3658" s="85"/>
      <c r="I3658" s="85"/>
    </row>
    <row r="3659" spans="1:9" ht="43.2" x14ac:dyDescent="0.3">
      <c r="A3659" s="59"/>
      <c r="B3659" s="63" t="s">
        <v>925</v>
      </c>
      <c r="C3659" s="66"/>
      <c r="D3659" s="65"/>
      <c r="F3659" s="65"/>
      <c r="G3659" s="66" t="s">
        <v>2325</v>
      </c>
      <c r="H3659" s="66"/>
      <c r="I3659" s="66"/>
    </row>
    <row r="3660" spans="1:9" ht="86.4" x14ac:dyDescent="0.3">
      <c r="A3660" s="59"/>
      <c r="B3660" s="63" t="s">
        <v>927</v>
      </c>
      <c r="C3660" s="66"/>
      <c r="D3660" s="65"/>
      <c r="F3660" s="65"/>
      <c r="G3660" s="66" t="s">
        <v>2326</v>
      </c>
      <c r="H3660" s="66"/>
      <c r="I3660" s="66"/>
    </row>
    <row r="3661" spans="1:9" ht="43.2" x14ac:dyDescent="0.3">
      <c r="A3661" s="59"/>
      <c r="B3661" s="63" t="s">
        <v>606</v>
      </c>
      <c r="C3661" s="88"/>
      <c r="D3661" s="65"/>
      <c r="F3661" s="65"/>
      <c r="G3661" s="88" t="s">
        <v>2135</v>
      </c>
      <c r="H3661" s="88"/>
      <c r="I3661" s="88"/>
    </row>
    <row r="3662" spans="1:9" ht="43.2" x14ac:dyDescent="0.3">
      <c r="A3662" s="59"/>
      <c r="B3662" s="63" t="s">
        <v>608</v>
      </c>
      <c r="C3662" s="85"/>
      <c r="D3662" s="65"/>
      <c r="F3662" s="65"/>
      <c r="G3662" s="66" t="s">
        <v>2136</v>
      </c>
      <c r="H3662" s="85"/>
      <c r="I3662" s="85"/>
    </row>
    <row r="3663" spans="1:9" ht="28.8" x14ac:dyDescent="0.3">
      <c r="A3663" s="59"/>
      <c r="B3663" s="63" t="s">
        <v>929</v>
      </c>
      <c r="C3663" s="85"/>
      <c r="D3663" s="65"/>
      <c r="F3663" s="65"/>
      <c r="G3663" s="85" t="s">
        <v>2327</v>
      </c>
      <c r="H3663" s="85"/>
      <c r="I3663" s="85"/>
    </row>
    <row r="3664" spans="1:9" x14ac:dyDescent="0.3">
      <c r="A3664" s="59"/>
      <c r="B3664" s="63" t="s">
        <v>931</v>
      </c>
      <c r="C3664" s="85"/>
      <c r="D3664" s="65"/>
      <c r="F3664" s="65"/>
      <c r="G3664" s="85" t="s">
        <v>2328</v>
      </c>
      <c r="H3664" s="85"/>
      <c r="I3664" s="85"/>
    </row>
    <row r="3665" spans="1:9" x14ac:dyDescent="0.3">
      <c r="A3665" s="59"/>
      <c r="B3665" s="63" t="s">
        <v>933</v>
      </c>
      <c r="C3665" s="85"/>
      <c r="D3665" s="65"/>
      <c r="F3665" s="65"/>
      <c r="G3665" s="85" t="s">
        <v>2329</v>
      </c>
      <c r="H3665" s="85"/>
      <c r="I3665" s="85"/>
    </row>
    <row r="3666" spans="1:9" ht="57.6" x14ac:dyDescent="0.3">
      <c r="A3666" s="59"/>
      <c r="B3666" s="63" t="s">
        <v>935</v>
      </c>
      <c r="C3666" s="85"/>
      <c r="D3666" s="65"/>
      <c r="F3666" s="65"/>
      <c r="G3666" s="85" t="s">
        <v>2330</v>
      </c>
      <c r="H3666" s="85"/>
      <c r="I3666" s="85"/>
    </row>
    <row r="3667" spans="1:9" ht="28.8" x14ac:dyDescent="0.3">
      <c r="A3667" s="59"/>
      <c r="B3667" s="63" t="s">
        <v>610</v>
      </c>
      <c r="C3667" s="85"/>
      <c r="D3667" s="65"/>
      <c r="F3667" s="65"/>
      <c r="G3667" s="66" t="s">
        <v>2137</v>
      </c>
      <c r="H3667" s="85"/>
      <c r="I3667" s="85"/>
    </row>
    <row r="3668" spans="1:9" ht="43.2" x14ac:dyDescent="0.3">
      <c r="A3668" s="59"/>
      <c r="B3668" s="63" t="s">
        <v>937</v>
      </c>
      <c r="C3668" s="85"/>
      <c r="D3668" s="65"/>
      <c r="F3668" s="65"/>
      <c r="G3668" s="85" t="s">
        <v>2331</v>
      </c>
      <c r="H3668" s="85"/>
      <c r="I3668" s="85"/>
    </row>
    <row r="3669" spans="1:9" ht="129.6" x14ac:dyDescent="0.3">
      <c r="A3669" s="59"/>
      <c r="B3669" s="63" t="s">
        <v>612</v>
      </c>
      <c r="C3669" s="66"/>
      <c r="D3669" s="65"/>
      <c r="F3669" s="65"/>
      <c r="G3669" s="66" t="s">
        <v>2138</v>
      </c>
      <c r="H3669" s="66"/>
      <c r="I3669" s="66"/>
    </row>
    <row r="3670" spans="1:9" ht="43.2" x14ac:dyDescent="0.3">
      <c r="A3670" s="59"/>
      <c r="B3670" s="63" t="s">
        <v>939</v>
      </c>
      <c r="C3670" s="102"/>
      <c r="D3670" s="56"/>
      <c r="F3670" s="65"/>
      <c r="G3670" s="102" t="s">
        <v>2332</v>
      </c>
      <c r="H3670" s="102"/>
      <c r="I3670" s="56"/>
    </row>
    <row r="3671" spans="1:9" ht="28.8" x14ac:dyDescent="0.3">
      <c r="A3671" s="59"/>
      <c r="B3671" s="63" t="s">
        <v>941</v>
      </c>
      <c r="C3671" s="78"/>
      <c r="D3671" s="56"/>
      <c r="F3671" s="65"/>
      <c r="G3671" s="78" t="s">
        <v>2333</v>
      </c>
      <c r="H3671" s="78"/>
      <c r="I3671" s="56"/>
    </row>
    <row r="3672" spans="1:9" ht="28.8" x14ac:dyDescent="0.3">
      <c r="A3672" s="59"/>
      <c r="B3672" s="63" t="s">
        <v>943</v>
      </c>
      <c r="C3672" s="78"/>
      <c r="D3672" s="56"/>
      <c r="F3672" s="65"/>
      <c r="G3672" s="78" t="s">
        <v>2334</v>
      </c>
      <c r="H3672" s="78"/>
      <c r="I3672" s="56"/>
    </row>
    <row r="3673" spans="1:9" ht="115.2" x14ac:dyDescent="0.3">
      <c r="A3673" s="59">
        <v>311250100</v>
      </c>
      <c r="B3673" s="63"/>
      <c r="C3673" s="66"/>
      <c r="D3673" s="56"/>
      <c r="F3673" s="66" t="s">
        <v>2740</v>
      </c>
      <c r="G3673" s="66"/>
      <c r="H3673" s="66"/>
      <c r="I3673" s="56"/>
    </row>
    <row r="3674" spans="1:9" ht="144" x14ac:dyDescent="0.3">
      <c r="A3674" s="59">
        <v>312000000</v>
      </c>
      <c r="B3674" s="63"/>
      <c r="C3674" s="61"/>
      <c r="D3674" s="56"/>
      <c r="F3674" s="51" t="s">
        <v>2741</v>
      </c>
      <c r="G3674" s="51"/>
      <c r="H3674" s="51"/>
      <c r="I3674" s="56"/>
    </row>
    <row r="3675" spans="1:9" ht="158.4" x14ac:dyDescent="0.3">
      <c r="A3675" s="59">
        <v>312100000</v>
      </c>
      <c r="B3675" s="63"/>
      <c r="C3675" s="61"/>
      <c r="D3675" s="56"/>
      <c r="F3675" s="61" t="s">
        <v>2742</v>
      </c>
      <c r="G3675" s="61"/>
      <c r="H3675" s="61"/>
      <c r="I3675" s="56"/>
    </row>
    <row r="3676" spans="1:9" ht="115.2" x14ac:dyDescent="0.3">
      <c r="A3676" s="59">
        <v>312110000</v>
      </c>
      <c r="B3676" s="63"/>
      <c r="C3676" s="61"/>
      <c r="D3676" s="56"/>
      <c r="F3676" s="61" t="s">
        <v>2743</v>
      </c>
      <c r="G3676" s="61"/>
      <c r="H3676" s="61"/>
      <c r="I3676" s="56"/>
    </row>
    <row r="3677" spans="1:9" ht="144" x14ac:dyDescent="0.3">
      <c r="A3677" s="59">
        <v>312110100</v>
      </c>
      <c r="B3677" s="63"/>
      <c r="C3677" s="66"/>
      <c r="D3677" s="56"/>
      <c r="F3677" s="66" t="s">
        <v>2744</v>
      </c>
      <c r="G3677" s="66"/>
      <c r="H3677" s="66"/>
      <c r="I3677" s="56"/>
    </row>
    <row r="3678" spans="1:9" ht="57.6" x14ac:dyDescent="0.3">
      <c r="A3678" s="59"/>
      <c r="B3678" s="63" t="s">
        <v>545</v>
      </c>
      <c r="C3678" s="86"/>
      <c r="D3678" s="56"/>
      <c r="F3678" s="65"/>
      <c r="G3678" s="86" t="s">
        <v>2094</v>
      </c>
      <c r="H3678" s="86"/>
      <c r="I3678" s="56"/>
    </row>
    <row r="3679" spans="1:9" ht="100.8" x14ac:dyDescent="0.3">
      <c r="A3679" s="59"/>
      <c r="B3679" s="85" t="s">
        <v>547</v>
      </c>
      <c r="C3679" s="66"/>
      <c r="D3679" s="56"/>
      <c r="F3679" s="65"/>
      <c r="G3679" s="66" t="s">
        <v>2095</v>
      </c>
      <c r="H3679" s="66"/>
      <c r="I3679" s="56"/>
    </row>
    <row r="3680" spans="1:9" ht="57.6" x14ac:dyDescent="0.3">
      <c r="A3680" s="59"/>
      <c r="B3680" s="85" t="s">
        <v>549</v>
      </c>
      <c r="C3680" s="66"/>
      <c r="D3680" s="56"/>
      <c r="F3680" s="65"/>
      <c r="G3680" s="66" t="s">
        <v>2096</v>
      </c>
      <c r="H3680" s="66"/>
      <c r="I3680" s="56"/>
    </row>
    <row r="3681" spans="1:9" ht="72" x14ac:dyDescent="0.3">
      <c r="A3681" s="59"/>
      <c r="B3681" s="85" t="s">
        <v>551</v>
      </c>
      <c r="C3681" s="66"/>
      <c r="D3681" s="56"/>
      <c r="F3681" s="65"/>
      <c r="G3681" s="66" t="s">
        <v>2097</v>
      </c>
      <c r="H3681" s="66"/>
      <c r="I3681" s="56"/>
    </row>
    <row r="3682" spans="1:9" ht="72" x14ac:dyDescent="0.3">
      <c r="A3682" s="59"/>
      <c r="B3682" s="85" t="s">
        <v>553</v>
      </c>
      <c r="C3682" s="66"/>
      <c r="D3682" s="56"/>
      <c r="F3682" s="65"/>
      <c r="G3682" s="66" t="s">
        <v>2098</v>
      </c>
      <c r="H3682" s="66"/>
      <c r="I3682" s="56"/>
    </row>
    <row r="3683" spans="1:9" ht="72" x14ac:dyDescent="0.3">
      <c r="A3683" s="59"/>
      <c r="B3683" s="85" t="s">
        <v>555</v>
      </c>
      <c r="C3683" s="66"/>
      <c r="D3683" s="56"/>
      <c r="F3683" s="65"/>
      <c r="G3683" s="66" t="s">
        <v>2099</v>
      </c>
      <c r="H3683" s="66"/>
      <c r="I3683" s="56"/>
    </row>
    <row r="3684" spans="1:9" ht="144" x14ac:dyDescent="0.3">
      <c r="A3684" s="59">
        <v>312110200</v>
      </c>
      <c r="B3684" s="63"/>
      <c r="C3684" s="66"/>
      <c r="D3684" s="56"/>
      <c r="F3684" s="66" t="s">
        <v>2745</v>
      </c>
      <c r="G3684" s="66"/>
      <c r="H3684" s="66"/>
      <c r="I3684" s="56"/>
    </row>
    <row r="3685" spans="1:9" ht="72" x14ac:dyDescent="0.3">
      <c r="A3685" s="59"/>
      <c r="B3685" s="63" t="s">
        <v>558</v>
      </c>
      <c r="C3685" s="86"/>
      <c r="D3685" s="56"/>
      <c r="F3685" s="65"/>
      <c r="G3685" s="86" t="s">
        <v>2101</v>
      </c>
      <c r="H3685" s="86"/>
      <c r="I3685" s="56"/>
    </row>
    <row r="3686" spans="1:9" ht="72" x14ac:dyDescent="0.3">
      <c r="A3686" s="59"/>
      <c r="B3686" s="85" t="s">
        <v>560</v>
      </c>
      <c r="C3686" s="66"/>
      <c r="D3686" s="56"/>
      <c r="F3686" s="65"/>
      <c r="G3686" s="66" t="s">
        <v>2102</v>
      </c>
      <c r="H3686" s="66"/>
      <c r="I3686" s="56"/>
    </row>
    <row r="3687" spans="1:9" ht="72" x14ac:dyDescent="0.3">
      <c r="A3687" s="59"/>
      <c r="B3687" s="85" t="s">
        <v>562</v>
      </c>
      <c r="C3687" s="66"/>
      <c r="D3687" s="56"/>
      <c r="F3687" s="65"/>
      <c r="G3687" s="66" t="s">
        <v>2103</v>
      </c>
      <c r="H3687" s="66"/>
      <c r="I3687" s="56"/>
    </row>
    <row r="3688" spans="1:9" ht="72" x14ac:dyDescent="0.3">
      <c r="A3688" s="59"/>
      <c r="B3688" s="85" t="s">
        <v>564</v>
      </c>
      <c r="C3688" s="66"/>
      <c r="D3688" s="56"/>
      <c r="F3688" s="65"/>
      <c r="G3688" s="66" t="s">
        <v>2104</v>
      </c>
      <c r="H3688" s="66"/>
      <c r="I3688" s="56"/>
    </row>
    <row r="3689" spans="1:9" ht="86.4" x14ac:dyDescent="0.3">
      <c r="A3689" s="59"/>
      <c r="B3689" s="85" t="s">
        <v>566</v>
      </c>
      <c r="C3689" s="66"/>
      <c r="D3689" s="56"/>
      <c r="F3689" s="65"/>
      <c r="G3689" s="66" t="s">
        <v>2105</v>
      </c>
      <c r="H3689" s="66"/>
      <c r="I3689" s="56"/>
    </row>
    <row r="3690" spans="1:9" ht="72" x14ac:dyDescent="0.3">
      <c r="A3690" s="59"/>
      <c r="B3690" s="85" t="s">
        <v>568</v>
      </c>
      <c r="C3690" s="66"/>
      <c r="D3690" s="56"/>
      <c r="F3690" s="65"/>
      <c r="G3690" s="66" t="s">
        <v>2106</v>
      </c>
      <c r="H3690" s="66"/>
      <c r="I3690" s="56"/>
    </row>
    <row r="3691" spans="1:9" ht="201.6" x14ac:dyDescent="0.3">
      <c r="A3691" s="59">
        <v>312120000</v>
      </c>
      <c r="B3691" s="63"/>
      <c r="C3691" s="61"/>
      <c r="D3691" s="56"/>
      <c r="F3691" s="61" t="s">
        <v>2746</v>
      </c>
      <c r="G3691" s="61"/>
      <c r="H3691" s="61"/>
      <c r="I3691" s="56"/>
    </row>
    <row r="3692" spans="1:9" ht="216" x14ac:dyDescent="0.3">
      <c r="A3692" s="59">
        <v>312120100</v>
      </c>
      <c r="B3692" s="63"/>
      <c r="C3692" s="66"/>
      <c r="D3692" s="56"/>
      <c r="F3692" s="66" t="s">
        <v>2747</v>
      </c>
      <c r="G3692" s="66"/>
      <c r="H3692" s="66"/>
      <c r="I3692" s="56"/>
    </row>
    <row r="3693" spans="1:9" ht="57.6" x14ac:dyDescent="0.3">
      <c r="A3693" s="59"/>
      <c r="B3693" s="63" t="s">
        <v>545</v>
      </c>
      <c r="C3693" s="86"/>
      <c r="D3693" s="56"/>
      <c r="F3693" s="65"/>
      <c r="G3693" s="86" t="s">
        <v>2094</v>
      </c>
      <c r="H3693" s="86"/>
      <c r="I3693" s="56"/>
    </row>
    <row r="3694" spans="1:9" ht="100.8" x14ac:dyDescent="0.3">
      <c r="A3694" s="59"/>
      <c r="B3694" s="85" t="s">
        <v>547</v>
      </c>
      <c r="C3694" s="66"/>
      <c r="D3694" s="56"/>
      <c r="F3694" s="65"/>
      <c r="G3694" s="66" t="s">
        <v>2095</v>
      </c>
      <c r="H3694" s="66"/>
      <c r="I3694" s="56"/>
    </row>
    <row r="3695" spans="1:9" ht="57.6" x14ac:dyDescent="0.3">
      <c r="A3695" s="59"/>
      <c r="B3695" s="85" t="s">
        <v>549</v>
      </c>
      <c r="C3695" s="66"/>
      <c r="D3695" s="56"/>
      <c r="F3695" s="65"/>
      <c r="G3695" s="66" t="s">
        <v>2096</v>
      </c>
      <c r="H3695" s="66"/>
      <c r="I3695" s="56"/>
    </row>
    <row r="3696" spans="1:9" ht="72" x14ac:dyDescent="0.3">
      <c r="A3696" s="59"/>
      <c r="B3696" s="85" t="s">
        <v>551</v>
      </c>
      <c r="C3696" s="66"/>
      <c r="D3696" s="56"/>
      <c r="F3696" s="65"/>
      <c r="G3696" s="66" t="s">
        <v>2097</v>
      </c>
      <c r="H3696" s="66"/>
      <c r="I3696" s="56"/>
    </row>
    <row r="3697" spans="1:9" ht="72" x14ac:dyDescent="0.3">
      <c r="A3697" s="59"/>
      <c r="B3697" s="85" t="s">
        <v>553</v>
      </c>
      <c r="C3697" s="66"/>
      <c r="D3697" s="56"/>
      <c r="F3697" s="65"/>
      <c r="G3697" s="66" t="s">
        <v>2098</v>
      </c>
      <c r="H3697" s="66"/>
      <c r="I3697" s="56"/>
    </row>
    <row r="3698" spans="1:9" ht="72" x14ac:dyDescent="0.3">
      <c r="A3698" s="59"/>
      <c r="B3698" s="85" t="s">
        <v>555</v>
      </c>
      <c r="C3698" s="66"/>
      <c r="D3698" s="56"/>
      <c r="F3698" s="65"/>
      <c r="G3698" s="66" t="s">
        <v>2099</v>
      </c>
      <c r="H3698" s="66"/>
      <c r="I3698" s="56"/>
    </row>
    <row r="3699" spans="1:9" ht="216" x14ac:dyDescent="0.3">
      <c r="A3699" s="59">
        <v>312120200</v>
      </c>
      <c r="B3699" s="63"/>
      <c r="C3699" s="66"/>
      <c r="D3699" s="56"/>
      <c r="F3699" s="66" t="s">
        <v>2748</v>
      </c>
      <c r="G3699" s="66"/>
      <c r="H3699" s="66"/>
      <c r="I3699" s="56"/>
    </row>
    <row r="3700" spans="1:9" ht="72" x14ac:dyDescent="0.3">
      <c r="A3700" s="59"/>
      <c r="B3700" s="63" t="s">
        <v>558</v>
      </c>
      <c r="C3700" s="86"/>
      <c r="D3700" s="56"/>
      <c r="F3700" s="65"/>
      <c r="G3700" s="86" t="s">
        <v>2101</v>
      </c>
      <c r="H3700" s="86"/>
      <c r="I3700" s="56"/>
    </row>
    <row r="3701" spans="1:9" ht="72" x14ac:dyDescent="0.3">
      <c r="A3701" s="59"/>
      <c r="B3701" s="85" t="s">
        <v>560</v>
      </c>
      <c r="C3701" s="66"/>
      <c r="D3701" s="56"/>
      <c r="F3701" s="65"/>
      <c r="G3701" s="66" t="s">
        <v>2102</v>
      </c>
      <c r="H3701" s="66"/>
      <c r="I3701" s="56"/>
    </row>
    <row r="3702" spans="1:9" ht="72" x14ac:dyDescent="0.3">
      <c r="A3702" s="59"/>
      <c r="B3702" s="85" t="s">
        <v>562</v>
      </c>
      <c r="C3702" s="66"/>
      <c r="D3702" s="56"/>
      <c r="F3702" s="65"/>
      <c r="G3702" s="66" t="s">
        <v>2103</v>
      </c>
      <c r="H3702" s="66"/>
      <c r="I3702" s="56"/>
    </row>
    <row r="3703" spans="1:9" ht="72" x14ac:dyDescent="0.3">
      <c r="A3703" s="59"/>
      <c r="B3703" s="85" t="s">
        <v>564</v>
      </c>
      <c r="C3703" s="66"/>
      <c r="D3703" s="56"/>
      <c r="F3703" s="65"/>
      <c r="G3703" s="66" t="s">
        <v>2104</v>
      </c>
      <c r="H3703" s="66"/>
      <c r="I3703" s="56"/>
    </row>
    <row r="3704" spans="1:9" ht="86.4" x14ac:dyDescent="0.3">
      <c r="A3704" s="59"/>
      <c r="B3704" s="85" t="s">
        <v>566</v>
      </c>
      <c r="C3704" s="66"/>
      <c r="D3704" s="56"/>
      <c r="F3704" s="65"/>
      <c r="G3704" s="66" t="s">
        <v>2105</v>
      </c>
      <c r="H3704" s="66"/>
      <c r="I3704" s="56"/>
    </row>
    <row r="3705" spans="1:9" ht="72" x14ac:dyDescent="0.3">
      <c r="A3705" s="59"/>
      <c r="B3705" s="85" t="s">
        <v>568</v>
      </c>
      <c r="C3705" s="66"/>
      <c r="D3705" s="56"/>
      <c r="F3705" s="65"/>
      <c r="G3705" s="66" t="s">
        <v>2106</v>
      </c>
      <c r="H3705" s="66"/>
      <c r="I3705" s="56"/>
    </row>
    <row r="3706" spans="1:9" ht="172.8" x14ac:dyDescent="0.3">
      <c r="A3706" s="59">
        <v>312130000</v>
      </c>
      <c r="B3706" s="63"/>
      <c r="C3706" s="61"/>
      <c r="D3706" s="56"/>
      <c r="F3706" s="61" t="s">
        <v>2749</v>
      </c>
      <c r="G3706" s="61"/>
      <c r="H3706" s="61"/>
      <c r="I3706" s="56"/>
    </row>
    <row r="3707" spans="1:9" ht="158.4" x14ac:dyDescent="0.3">
      <c r="A3707" s="59">
        <v>312130100</v>
      </c>
      <c r="B3707" s="63"/>
      <c r="C3707" s="66"/>
      <c r="D3707" s="56"/>
      <c r="F3707" s="66" t="s">
        <v>2750</v>
      </c>
      <c r="G3707" s="66"/>
      <c r="H3707" s="66"/>
      <c r="I3707" s="56"/>
    </row>
    <row r="3708" spans="1:9" ht="57.6" x14ac:dyDescent="0.3">
      <c r="A3708" s="59"/>
      <c r="B3708" s="63" t="s">
        <v>545</v>
      </c>
      <c r="C3708" s="86"/>
      <c r="D3708" s="56"/>
      <c r="F3708" s="65"/>
      <c r="G3708" s="86" t="s">
        <v>2094</v>
      </c>
      <c r="H3708" s="86"/>
      <c r="I3708" s="56"/>
    </row>
    <row r="3709" spans="1:9" ht="100.8" x14ac:dyDescent="0.3">
      <c r="A3709" s="59"/>
      <c r="B3709" s="85" t="s">
        <v>547</v>
      </c>
      <c r="C3709" s="66"/>
      <c r="D3709" s="56"/>
      <c r="F3709" s="65"/>
      <c r="G3709" s="66" t="s">
        <v>2095</v>
      </c>
      <c r="H3709" s="66"/>
      <c r="I3709" s="56"/>
    </row>
    <row r="3710" spans="1:9" ht="57.6" x14ac:dyDescent="0.3">
      <c r="A3710" s="59"/>
      <c r="B3710" s="85" t="s">
        <v>549</v>
      </c>
      <c r="C3710" s="66"/>
      <c r="D3710" s="56"/>
      <c r="F3710" s="65"/>
      <c r="G3710" s="66" t="s">
        <v>2096</v>
      </c>
      <c r="H3710" s="66"/>
      <c r="I3710" s="56"/>
    </row>
    <row r="3711" spans="1:9" ht="72" x14ac:dyDescent="0.3">
      <c r="A3711" s="59"/>
      <c r="B3711" s="85" t="s">
        <v>551</v>
      </c>
      <c r="C3711" s="66"/>
      <c r="D3711" s="56"/>
      <c r="F3711" s="65"/>
      <c r="G3711" s="66" t="s">
        <v>2097</v>
      </c>
      <c r="H3711" s="66"/>
      <c r="I3711" s="56"/>
    </row>
    <row r="3712" spans="1:9" ht="72" x14ac:dyDescent="0.3">
      <c r="A3712" s="59"/>
      <c r="B3712" s="85" t="s">
        <v>553</v>
      </c>
      <c r="C3712" s="66"/>
      <c r="D3712" s="56"/>
      <c r="F3712" s="65"/>
      <c r="G3712" s="66" t="s">
        <v>2098</v>
      </c>
      <c r="H3712" s="66"/>
      <c r="I3712" s="56"/>
    </row>
    <row r="3713" spans="1:9" ht="72" x14ac:dyDescent="0.3">
      <c r="A3713" s="59"/>
      <c r="B3713" s="85" t="s">
        <v>555</v>
      </c>
      <c r="C3713" s="66"/>
      <c r="D3713" s="56"/>
      <c r="F3713" s="65"/>
      <c r="G3713" s="66" t="s">
        <v>2099</v>
      </c>
      <c r="H3713" s="66"/>
      <c r="I3713" s="56"/>
    </row>
    <row r="3714" spans="1:9" ht="158.4" x14ac:dyDescent="0.3">
      <c r="A3714" s="59">
        <v>312130200</v>
      </c>
      <c r="B3714" s="63"/>
      <c r="C3714" s="66"/>
      <c r="D3714" s="56"/>
      <c r="F3714" s="66" t="s">
        <v>2751</v>
      </c>
      <c r="G3714" s="66"/>
      <c r="H3714" s="66"/>
      <c r="I3714" s="56"/>
    </row>
    <row r="3715" spans="1:9" ht="72" x14ac:dyDescent="0.3">
      <c r="A3715" s="59"/>
      <c r="B3715" s="63" t="s">
        <v>558</v>
      </c>
      <c r="C3715" s="86"/>
      <c r="D3715" s="56"/>
      <c r="F3715" s="65"/>
      <c r="G3715" s="86" t="s">
        <v>2101</v>
      </c>
      <c r="H3715" s="86"/>
      <c r="I3715" s="56"/>
    </row>
    <row r="3716" spans="1:9" ht="72" x14ac:dyDescent="0.3">
      <c r="A3716" s="59"/>
      <c r="B3716" s="85" t="s">
        <v>560</v>
      </c>
      <c r="C3716" s="66"/>
      <c r="D3716" s="56"/>
      <c r="F3716" s="65"/>
      <c r="G3716" s="66" t="s">
        <v>2102</v>
      </c>
      <c r="H3716" s="66"/>
      <c r="I3716" s="56"/>
    </row>
    <row r="3717" spans="1:9" ht="72" x14ac:dyDescent="0.3">
      <c r="A3717" s="59"/>
      <c r="B3717" s="85" t="s">
        <v>562</v>
      </c>
      <c r="C3717" s="66"/>
      <c r="D3717" s="56"/>
      <c r="F3717" s="65"/>
      <c r="G3717" s="66" t="s">
        <v>2103</v>
      </c>
      <c r="H3717" s="66"/>
      <c r="I3717" s="56"/>
    </row>
    <row r="3718" spans="1:9" ht="72" x14ac:dyDescent="0.3">
      <c r="A3718" s="59"/>
      <c r="B3718" s="85" t="s">
        <v>564</v>
      </c>
      <c r="C3718" s="66"/>
      <c r="D3718" s="56"/>
      <c r="F3718" s="65"/>
      <c r="G3718" s="66" t="s">
        <v>2104</v>
      </c>
      <c r="H3718" s="66"/>
      <c r="I3718" s="56"/>
    </row>
    <row r="3719" spans="1:9" ht="86.4" x14ac:dyDescent="0.3">
      <c r="A3719" s="59"/>
      <c r="B3719" s="85" t="s">
        <v>566</v>
      </c>
      <c r="C3719" s="66"/>
      <c r="D3719" s="56"/>
      <c r="F3719" s="65"/>
      <c r="G3719" s="66" t="s">
        <v>2105</v>
      </c>
      <c r="H3719" s="66"/>
      <c r="I3719" s="56"/>
    </row>
    <row r="3720" spans="1:9" ht="72" x14ac:dyDescent="0.3">
      <c r="A3720" s="59"/>
      <c r="B3720" s="85" t="s">
        <v>568</v>
      </c>
      <c r="C3720" s="66"/>
      <c r="D3720" s="56"/>
      <c r="F3720" s="65"/>
      <c r="G3720" s="66" t="s">
        <v>2106</v>
      </c>
      <c r="H3720" s="66"/>
      <c r="I3720" s="56"/>
    </row>
    <row r="3721" spans="1:9" ht="158.4" x14ac:dyDescent="0.3">
      <c r="A3721" s="59">
        <v>312140100</v>
      </c>
      <c r="B3721" s="63"/>
      <c r="C3721" s="66"/>
      <c r="D3721" s="56"/>
      <c r="F3721" s="66" t="s">
        <v>2752</v>
      </c>
      <c r="G3721" s="66"/>
      <c r="H3721" s="66"/>
      <c r="I3721" s="56"/>
    </row>
    <row r="3722" spans="1:9" ht="57.6" x14ac:dyDescent="0.3">
      <c r="A3722" s="59"/>
      <c r="B3722" s="63" t="s">
        <v>545</v>
      </c>
      <c r="C3722" s="86"/>
      <c r="D3722" s="56"/>
      <c r="F3722" s="65"/>
      <c r="G3722" s="86" t="s">
        <v>2094</v>
      </c>
      <c r="H3722" s="86"/>
      <c r="I3722" s="56"/>
    </row>
    <row r="3723" spans="1:9" ht="100.8" x14ac:dyDescent="0.3">
      <c r="A3723" s="59"/>
      <c r="B3723" s="85" t="s">
        <v>547</v>
      </c>
      <c r="C3723" s="66"/>
      <c r="D3723" s="56"/>
      <c r="F3723" s="65"/>
      <c r="G3723" s="66" t="s">
        <v>2095</v>
      </c>
      <c r="H3723" s="66"/>
      <c r="I3723" s="56"/>
    </row>
    <row r="3724" spans="1:9" ht="57.6" x14ac:dyDescent="0.3">
      <c r="A3724" s="59"/>
      <c r="B3724" s="85" t="s">
        <v>549</v>
      </c>
      <c r="C3724" s="66"/>
      <c r="D3724" s="56"/>
      <c r="F3724" s="65"/>
      <c r="G3724" s="66" t="s">
        <v>2096</v>
      </c>
      <c r="H3724" s="66"/>
      <c r="I3724" s="56"/>
    </row>
    <row r="3725" spans="1:9" ht="72" x14ac:dyDescent="0.3">
      <c r="A3725" s="59"/>
      <c r="B3725" s="85" t="s">
        <v>551</v>
      </c>
      <c r="C3725" s="66"/>
      <c r="D3725" s="56"/>
      <c r="F3725" s="65"/>
      <c r="G3725" s="66" t="s">
        <v>2097</v>
      </c>
      <c r="H3725" s="66"/>
      <c r="I3725" s="56"/>
    </row>
    <row r="3726" spans="1:9" ht="72" x14ac:dyDescent="0.3">
      <c r="A3726" s="59"/>
      <c r="B3726" s="85" t="s">
        <v>553</v>
      </c>
      <c r="C3726" s="66"/>
      <c r="D3726" s="56"/>
      <c r="F3726" s="65"/>
      <c r="G3726" s="66" t="s">
        <v>2098</v>
      </c>
      <c r="H3726" s="66"/>
      <c r="I3726" s="56"/>
    </row>
    <row r="3727" spans="1:9" ht="72" x14ac:dyDescent="0.3">
      <c r="A3727" s="59"/>
      <c r="B3727" s="85" t="s">
        <v>555</v>
      </c>
      <c r="C3727" s="66"/>
      <c r="D3727" s="56"/>
      <c r="F3727" s="65"/>
      <c r="G3727" s="66" t="s">
        <v>2099</v>
      </c>
      <c r="H3727" s="66"/>
      <c r="I3727" s="56"/>
    </row>
    <row r="3728" spans="1:9" ht="144" x14ac:dyDescent="0.3">
      <c r="A3728" s="59">
        <v>312150100</v>
      </c>
      <c r="B3728" s="63"/>
      <c r="C3728" s="66"/>
      <c r="D3728" s="56"/>
      <c r="F3728" s="66" t="s">
        <v>2753</v>
      </c>
      <c r="G3728" s="66"/>
      <c r="H3728" s="66"/>
      <c r="I3728" s="56"/>
    </row>
    <row r="3729" spans="1:9" ht="158.4" x14ac:dyDescent="0.3">
      <c r="A3729" s="59">
        <v>312200000</v>
      </c>
      <c r="B3729" s="63"/>
      <c r="C3729" s="61"/>
      <c r="D3729" s="56"/>
      <c r="F3729" s="61" t="s">
        <v>2754</v>
      </c>
      <c r="G3729" s="61"/>
      <c r="H3729" s="61"/>
      <c r="I3729" s="56"/>
    </row>
    <row r="3730" spans="1:9" ht="216" x14ac:dyDescent="0.3">
      <c r="A3730" s="59">
        <v>312210000</v>
      </c>
      <c r="B3730" s="63"/>
      <c r="C3730" s="61"/>
      <c r="D3730" s="56"/>
      <c r="F3730" s="61" t="s">
        <v>2755</v>
      </c>
      <c r="G3730" s="61"/>
      <c r="H3730" s="61"/>
      <c r="I3730" s="56"/>
    </row>
    <row r="3731" spans="1:9" ht="230.4" x14ac:dyDescent="0.3">
      <c r="A3731" s="59">
        <v>312210100</v>
      </c>
      <c r="B3731" s="63"/>
      <c r="C3731" s="66"/>
      <c r="D3731" s="56"/>
      <c r="F3731" s="66" t="s">
        <v>2756</v>
      </c>
      <c r="G3731" s="66"/>
      <c r="H3731" s="66"/>
      <c r="I3731" s="56"/>
    </row>
    <row r="3732" spans="1:9" ht="72" x14ac:dyDescent="0.3">
      <c r="A3732" s="59"/>
      <c r="B3732" s="63" t="s">
        <v>594</v>
      </c>
      <c r="C3732" s="86"/>
      <c r="D3732" s="56"/>
      <c r="F3732" s="65"/>
      <c r="G3732" s="86" t="s">
        <v>2129</v>
      </c>
      <c r="H3732" s="86"/>
      <c r="I3732" s="56"/>
    </row>
    <row r="3733" spans="1:9" ht="43.2" x14ac:dyDescent="0.3">
      <c r="A3733" s="59"/>
      <c r="B3733" s="63" t="s">
        <v>596</v>
      </c>
      <c r="C3733" s="85"/>
      <c r="D3733" s="56"/>
      <c r="F3733" s="65"/>
      <c r="G3733" s="85" t="s">
        <v>2130</v>
      </c>
      <c r="H3733" s="85"/>
      <c r="I3733" s="56"/>
    </row>
    <row r="3734" spans="1:9" ht="43.2" x14ac:dyDescent="0.3">
      <c r="A3734" s="59"/>
      <c r="B3734" s="63" t="s">
        <v>598</v>
      </c>
      <c r="C3734" s="88"/>
      <c r="D3734" s="56"/>
      <c r="F3734" s="65"/>
      <c r="G3734" s="88" t="s">
        <v>2131</v>
      </c>
      <c r="H3734" s="88"/>
      <c r="I3734" s="56"/>
    </row>
    <row r="3735" spans="1:9" ht="86.4" x14ac:dyDescent="0.3">
      <c r="A3735" s="59"/>
      <c r="B3735" s="63" t="s">
        <v>600</v>
      </c>
      <c r="C3735" s="85"/>
      <c r="D3735" s="56"/>
      <c r="F3735" s="65"/>
      <c r="G3735" s="85" t="s">
        <v>2132</v>
      </c>
      <c r="H3735" s="85"/>
      <c r="I3735" s="56"/>
    </row>
    <row r="3736" spans="1:9" ht="86.4" x14ac:dyDescent="0.3">
      <c r="A3736" s="59"/>
      <c r="B3736" s="63" t="s">
        <v>602</v>
      </c>
      <c r="C3736" s="66"/>
      <c r="D3736" s="56"/>
      <c r="F3736" s="65"/>
      <c r="G3736" s="66" t="s">
        <v>2133</v>
      </c>
      <c r="H3736" s="66"/>
      <c r="I3736" s="56"/>
    </row>
    <row r="3737" spans="1:9" ht="100.8" x14ac:dyDescent="0.3">
      <c r="A3737" s="59"/>
      <c r="B3737" s="63" t="s">
        <v>604</v>
      </c>
      <c r="C3737" s="85"/>
      <c r="D3737" s="56"/>
      <c r="F3737" s="65"/>
      <c r="G3737" s="85" t="s">
        <v>2134</v>
      </c>
      <c r="H3737" s="85"/>
      <c r="I3737" s="56"/>
    </row>
    <row r="3738" spans="1:9" ht="43.2" x14ac:dyDescent="0.3">
      <c r="A3738" s="59"/>
      <c r="B3738" s="63" t="s">
        <v>606</v>
      </c>
      <c r="C3738" s="88"/>
      <c r="D3738" s="56"/>
      <c r="F3738" s="65"/>
      <c r="G3738" s="88" t="s">
        <v>2135</v>
      </c>
      <c r="H3738" s="88"/>
      <c r="I3738" s="56"/>
    </row>
    <row r="3739" spans="1:9" ht="43.2" x14ac:dyDescent="0.3">
      <c r="A3739" s="59"/>
      <c r="B3739" s="63" t="s">
        <v>608</v>
      </c>
      <c r="C3739" s="66"/>
      <c r="D3739" s="56"/>
      <c r="F3739" s="65"/>
      <c r="G3739" s="66" t="s">
        <v>2136</v>
      </c>
      <c r="H3739" s="66"/>
      <c r="I3739" s="56"/>
    </row>
    <row r="3740" spans="1:9" ht="28.8" x14ac:dyDescent="0.3">
      <c r="A3740" s="59"/>
      <c r="B3740" s="63" t="s">
        <v>610</v>
      </c>
      <c r="C3740" s="66"/>
      <c r="D3740" s="56"/>
      <c r="F3740" s="65"/>
      <c r="G3740" s="66" t="s">
        <v>2137</v>
      </c>
      <c r="H3740" s="66"/>
      <c r="I3740" s="56"/>
    </row>
    <row r="3741" spans="1:9" ht="129.6" x14ac:dyDescent="0.3">
      <c r="A3741" s="59"/>
      <c r="B3741" s="63" t="s">
        <v>612</v>
      </c>
      <c r="C3741" s="66"/>
      <c r="D3741" s="56"/>
      <c r="F3741" s="65"/>
      <c r="G3741" s="66" t="s">
        <v>2138</v>
      </c>
      <c r="H3741" s="66"/>
      <c r="I3741" s="56"/>
    </row>
    <row r="3742" spans="1:9" ht="230.4" x14ac:dyDescent="0.3">
      <c r="A3742" s="59">
        <v>312210200</v>
      </c>
      <c r="B3742" s="63"/>
      <c r="C3742" s="66"/>
      <c r="D3742" s="56"/>
      <c r="F3742" s="66" t="s">
        <v>2757</v>
      </c>
      <c r="G3742" s="66"/>
      <c r="H3742" s="66"/>
      <c r="I3742" s="56"/>
    </row>
    <row r="3743" spans="1:9" ht="72" x14ac:dyDescent="0.3">
      <c r="A3743" s="59"/>
      <c r="B3743" s="63" t="s">
        <v>615</v>
      </c>
      <c r="C3743" s="86"/>
      <c r="D3743" s="65"/>
      <c r="F3743" s="65"/>
      <c r="G3743" s="86" t="s">
        <v>2140</v>
      </c>
      <c r="H3743" s="86"/>
      <c r="I3743" s="85"/>
    </row>
    <row r="3744" spans="1:9" ht="57.6" x14ac:dyDescent="0.3">
      <c r="A3744" s="59"/>
      <c r="B3744" s="63" t="s">
        <v>617</v>
      </c>
      <c r="C3744" s="85"/>
      <c r="D3744" s="65"/>
      <c r="F3744" s="65"/>
      <c r="G3744" s="85" t="s">
        <v>2141</v>
      </c>
      <c r="H3744" s="85"/>
      <c r="I3744" s="85"/>
    </row>
    <row r="3745" spans="1:9" ht="57.6" x14ac:dyDescent="0.3">
      <c r="A3745" s="59"/>
      <c r="B3745" s="63" t="s">
        <v>619</v>
      </c>
      <c r="C3745" s="88"/>
      <c r="D3745" s="65"/>
      <c r="F3745" s="65"/>
      <c r="G3745" s="88" t="s">
        <v>2142</v>
      </c>
      <c r="H3745" s="88"/>
      <c r="I3745" s="88"/>
    </row>
    <row r="3746" spans="1:9" ht="100.8" x14ac:dyDescent="0.3">
      <c r="A3746" s="59"/>
      <c r="B3746" s="63" t="s">
        <v>621</v>
      </c>
      <c r="C3746" s="85"/>
      <c r="D3746" s="65"/>
      <c r="F3746" s="65"/>
      <c r="G3746" s="85" t="s">
        <v>2143</v>
      </c>
      <c r="H3746" s="85"/>
      <c r="I3746" s="85"/>
    </row>
    <row r="3747" spans="1:9" ht="86.4" x14ac:dyDescent="0.3">
      <c r="A3747" s="59"/>
      <c r="B3747" s="63" t="s">
        <v>623</v>
      </c>
      <c r="C3747" s="66"/>
      <c r="D3747" s="65"/>
      <c r="F3747" s="65"/>
      <c r="G3747" s="66" t="s">
        <v>2144</v>
      </c>
      <c r="H3747" s="66"/>
      <c r="I3747" s="66"/>
    </row>
    <row r="3748" spans="1:9" ht="115.2" x14ac:dyDescent="0.3">
      <c r="A3748" s="59"/>
      <c r="B3748" s="63" t="s">
        <v>625</v>
      </c>
      <c r="C3748" s="85"/>
      <c r="D3748" s="65"/>
      <c r="F3748" s="65"/>
      <c r="G3748" s="85" t="s">
        <v>2145</v>
      </c>
      <c r="H3748" s="85"/>
      <c r="I3748" s="85"/>
    </row>
    <row r="3749" spans="1:9" ht="57.6" x14ac:dyDescent="0.3">
      <c r="A3749" s="59"/>
      <c r="B3749" s="63" t="s">
        <v>627</v>
      </c>
      <c r="C3749" s="88"/>
      <c r="D3749" s="65"/>
      <c r="F3749" s="65"/>
      <c r="G3749" s="88" t="s">
        <v>2146</v>
      </c>
      <c r="H3749" s="88"/>
      <c r="I3749" s="88"/>
    </row>
    <row r="3750" spans="1:9" ht="57.6" x14ac:dyDescent="0.3">
      <c r="A3750" s="59"/>
      <c r="B3750" s="63" t="s">
        <v>629</v>
      </c>
      <c r="C3750" s="66"/>
      <c r="D3750" s="65"/>
      <c r="F3750" s="65"/>
      <c r="G3750" s="66" t="s">
        <v>2147</v>
      </c>
      <c r="H3750" s="66"/>
      <c r="I3750" s="66"/>
    </row>
    <row r="3751" spans="1:9" ht="43.2" x14ac:dyDescent="0.3">
      <c r="A3751" s="59"/>
      <c r="B3751" s="63" t="s">
        <v>631</v>
      </c>
      <c r="C3751" s="66"/>
      <c r="D3751" s="65"/>
      <c r="F3751" s="65"/>
      <c r="G3751" s="66" t="s">
        <v>2148</v>
      </c>
      <c r="H3751" s="66"/>
      <c r="I3751" s="66"/>
    </row>
    <row r="3752" spans="1:9" ht="129.6" x14ac:dyDescent="0.3">
      <c r="A3752" s="59"/>
      <c r="B3752" s="63" t="s">
        <v>633</v>
      </c>
      <c r="C3752" s="66"/>
      <c r="D3752" s="65"/>
      <c r="F3752" s="65"/>
      <c r="G3752" s="66" t="s">
        <v>2149</v>
      </c>
      <c r="H3752" s="66"/>
      <c r="I3752" s="66"/>
    </row>
    <row r="3753" spans="1:9" ht="172.8" x14ac:dyDescent="0.3">
      <c r="A3753" s="59">
        <v>312220000</v>
      </c>
      <c r="B3753" s="63"/>
      <c r="C3753" s="61"/>
      <c r="D3753" s="56"/>
      <c r="F3753" s="61" t="s">
        <v>2758</v>
      </c>
      <c r="G3753" s="61"/>
      <c r="H3753" s="61"/>
      <c r="I3753" s="56"/>
    </row>
    <row r="3754" spans="1:9" ht="172.8" x14ac:dyDescent="0.3">
      <c r="A3754" s="59">
        <v>312220100</v>
      </c>
      <c r="B3754" s="63"/>
      <c r="C3754" s="66"/>
      <c r="D3754" s="56"/>
      <c r="F3754" s="66" t="s">
        <v>2759</v>
      </c>
      <c r="G3754" s="66"/>
      <c r="H3754" s="66"/>
      <c r="I3754" s="56"/>
    </row>
    <row r="3755" spans="1:9" ht="72" x14ac:dyDescent="0.3">
      <c r="A3755" s="59"/>
      <c r="B3755" s="63" t="s">
        <v>594</v>
      </c>
      <c r="C3755" s="86"/>
      <c r="D3755" s="56"/>
      <c r="F3755" s="65"/>
      <c r="G3755" s="86" t="s">
        <v>2129</v>
      </c>
      <c r="H3755" s="86"/>
      <c r="I3755" s="56"/>
    </row>
    <row r="3756" spans="1:9" ht="43.2" x14ac:dyDescent="0.3">
      <c r="A3756" s="59"/>
      <c r="B3756" s="63" t="s">
        <v>596</v>
      </c>
      <c r="C3756" s="85"/>
      <c r="D3756" s="56"/>
      <c r="F3756" s="65"/>
      <c r="G3756" s="85" t="s">
        <v>2130</v>
      </c>
      <c r="H3756" s="85"/>
      <c r="I3756" s="56"/>
    </row>
    <row r="3757" spans="1:9" ht="43.2" x14ac:dyDescent="0.3">
      <c r="A3757" s="59"/>
      <c r="B3757" s="63" t="s">
        <v>598</v>
      </c>
      <c r="C3757" s="88"/>
      <c r="D3757" s="56"/>
      <c r="F3757" s="65"/>
      <c r="G3757" s="88" t="s">
        <v>2131</v>
      </c>
      <c r="H3757" s="88"/>
      <c r="I3757" s="56"/>
    </row>
    <row r="3758" spans="1:9" ht="86.4" x14ac:dyDescent="0.3">
      <c r="A3758" s="59"/>
      <c r="B3758" s="63" t="s">
        <v>600</v>
      </c>
      <c r="C3758" s="85"/>
      <c r="D3758" s="56"/>
      <c r="F3758" s="65"/>
      <c r="G3758" s="85" t="s">
        <v>2132</v>
      </c>
      <c r="H3758" s="85"/>
      <c r="I3758" s="56"/>
    </row>
    <row r="3759" spans="1:9" ht="86.4" x14ac:dyDescent="0.3">
      <c r="A3759" s="59"/>
      <c r="B3759" s="63" t="s">
        <v>602</v>
      </c>
      <c r="C3759" s="66"/>
      <c r="D3759" s="56"/>
      <c r="F3759" s="65"/>
      <c r="G3759" s="66" t="s">
        <v>2133</v>
      </c>
      <c r="H3759" s="66"/>
      <c r="I3759" s="56"/>
    </row>
    <row r="3760" spans="1:9" ht="100.8" x14ac:dyDescent="0.3">
      <c r="A3760" s="59"/>
      <c r="B3760" s="63" t="s">
        <v>604</v>
      </c>
      <c r="C3760" s="85"/>
      <c r="D3760" s="56"/>
      <c r="F3760" s="65"/>
      <c r="G3760" s="85" t="s">
        <v>2134</v>
      </c>
      <c r="H3760" s="85"/>
      <c r="I3760" s="56"/>
    </row>
    <row r="3761" spans="1:9" ht="43.2" x14ac:dyDescent="0.3">
      <c r="A3761" s="59"/>
      <c r="B3761" s="63" t="s">
        <v>606</v>
      </c>
      <c r="C3761" s="88"/>
      <c r="D3761" s="56"/>
      <c r="F3761" s="65"/>
      <c r="G3761" s="88" t="s">
        <v>2135</v>
      </c>
      <c r="H3761" s="88"/>
      <c r="I3761" s="56"/>
    </row>
    <row r="3762" spans="1:9" ht="43.2" x14ac:dyDescent="0.3">
      <c r="A3762" s="59"/>
      <c r="B3762" s="63" t="s">
        <v>608</v>
      </c>
      <c r="C3762" s="66"/>
      <c r="D3762" s="56"/>
      <c r="F3762" s="65"/>
      <c r="G3762" s="66" t="s">
        <v>2136</v>
      </c>
      <c r="H3762" s="66"/>
      <c r="I3762" s="56"/>
    </row>
    <row r="3763" spans="1:9" ht="28.8" x14ac:dyDescent="0.3">
      <c r="A3763" s="59"/>
      <c r="B3763" s="63" t="s">
        <v>610</v>
      </c>
      <c r="C3763" s="66"/>
      <c r="D3763" s="56"/>
      <c r="F3763" s="65"/>
      <c r="G3763" s="66" t="s">
        <v>2137</v>
      </c>
      <c r="H3763" s="66"/>
      <c r="I3763" s="56"/>
    </row>
    <row r="3764" spans="1:9" ht="129.6" x14ac:dyDescent="0.3">
      <c r="A3764" s="59"/>
      <c r="B3764" s="63" t="s">
        <v>612</v>
      </c>
      <c r="C3764" s="66"/>
      <c r="D3764" s="56"/>
      <c r="F3764" s="65"/>
      <c r="G3764" s="66" t="s">
        <v>2138</v>
      </c>
      <c r="H3764" s="66"/>
      <c r="I3764" s="56"/>
    </row>
    <row r="3765" spans="1:9" ht="172.8" x14ac:dyDescent="0.3">
      <c r="A3765" s="59">
        <v>312220200</v>
      </c>
      <c r="B3765" s="63"/>
      <c r="C3765" s="66"/>
      <c r="D3765" s="56"/>
      <c r="F3765" s="66" t="s">
        <v>2760</v>
      </c>
      <c r="G3765" s="66"/>
      <c r="H3765" s="66"/>
      <c r="I3765" s="56"/>
    </row>
    <row r="3766" spans="1:9" ht="72" x14ac:dyDescent="0.3">
      <c r="A3766" s="59"/>
      <c r="B3766" s="63" t="s">
        <v>615</v>
      </c>
      <c r="C3766" s="86"/>
      <c r="D3766" s="65"/>
      <c r="F3766" s="65"/>
      <c r="G3766" s="86" t="s">
        <v>2140</v>
      </c>
      <c r="H3766" s="86"/>
      <c r="I3766" s="85"/>
    </row>
    <row r="3767" spans="1:9" ht="57.6" x14ac:dyDescent="0.3">
      <c r="A3767" s="59"/>
      <c r="B3767" s="63" t="s">
        <v>617</v>
      </c>
      <c r="C3767" s="85"/>
      <c r="D3767" s="65"/>
      <c r="F3767" s="65"/>
      <c r="G3767" s="85" t="s">
        <v>2141</v>
      </c>
      <c r="H3767" s="85"/>
      <c r="I3767" s="85"/>
    </row>
    <row r="3768" spans="1:9" ht="57.6" x14ac:dyDescent="0.3">
      <c r="A3768" s="59"/>
      <c r="B3768" s="63" t="s">
        <v>619</v>
      </c>
      <c r="C3768" s="88"/>
      <c r="D3768" s="65"/>
      <c r="F3768" s="65"/>
      <c r="G3768" s="88" t="s">
        <v>2142</v>
      </c>
      <c r="H3768" s="88"/>
      <c r="I3768" s="88"/>
    </row>
    <row r="3769" spans="1:9" ht="100.8" x14ac:dyDescent="0.3">
      <c r="A3769" s="59"/>
      <c r="B3769" s="63" t="s">
        <v>621</v>
      </c>
      <c r="C3769" s="85"/>
      <c r="D3769" s="65"/>
      <c r="F3769" s="65"/>
      <c r="G3769" s="85" t="s">
        <v>2143</v>
      </c>
      <c r="H3769" s="85"/>
      <c r="I3769" s="85"/>
    </row>
    <row r="3770" spans="1:9" ht="86.4" x14ac:dyDescent="0.3">
      <c r="A3770" s="59"/>
      <c r="B3770" s="63" t="s">
        <v>623</v>
      </c>
      <c r="C3770" s="66"/>
      <c r="D3770" s="65"/>
      <c r="F3770" s="65"/>
      <c r="G3770" s="66" t="s">
        <v>2144</v>
      </c>
      <c r="H3770" s="66"/>
      <c r="I3770" s="66"/>
    </row>
    <row r="3771" spans="1:9" ht="115.2" x14ac:dyDescent="0.3">
      <c r="A3771" s="59"/>
      <c r="B3771" s="63" t="s">
        <v>625</v>
      </c>
      <c r="C3771" s="85"/>
      <c r="D3771" s="65"/>
      <c r="F3771" s="65"/>
      <c r="G3771" s="85" t="s">
        <v>2145</v>
      </c>
      <c r="H3771" s="85"/>
      <c r="I3771" s="85"/>
    </row>
    <row r="3772" spans="1:9" ht="57.6" x14ac:dyDescent="0.3">
      <c r="A3772" s="59"/>
      <c r="B3772" s="63" t="s">
        <v>627</v>
      </c>
      <c r="C3772" s="88"/>
      <c r="D3772" s="65"/>
      <c r="F3772" s="65"/>
      <c r="G3772" s="88" t="s">
        <v>2146</v>
      </c>
      <c r="H3772" s="88"/>
      <c r="I3772" s="88"/>
    </row>
    <row r="3773" spans="1:9" ht="57.6" x14ac:dyDescent="0.3">
      <c r="A3773" s="59"/>
      <c r="B3773" s="63" t="s">
        <v>629</v>
      </c>
      <c r="C3773" s="66"/>
      <c r="D3773" s="65"/>
      <c r="F3773" s="65"/>
      <c r="G3773" s="66" t="s">
        <v>2147</v>
      </c>
      <c r="H3773" s="66"/>
      <c r="I3773" s="66"/>
    </row>
    <row r="3774" spans="1:9" ht="43.2" x14ac:dyDescent="0.3">
      <c r="A3774" s="59"/>
      <c r="B3774" s="63" t="s">
        <v>631</v>
      </c>
      <c r="C3774" s="66"/>
      <c r="D3774" s="65"/>
      <c r="F3774" s="65"/>
      <c r="G3774" s="66" t="s">
        <v>2148</v>
      </c>
      <c r="H3774" s="66"/>
      <c r="I3774" s="66"/>
    </row>
    <row r="3775" spans="1:9" ht="129.6" x14ac:dyDescent="0.3">
      <c r="A3775" s="59"/>
      <c r="B3775" s="63" t="s">
        <v>633</v>
      </c>
      <c r="C3775" s="66"/>
      <c r="D3775" s="65"/>
      <c r="F3775" s="65"/>
      <c r="G3775" s="66" t="s">
        <v>2149</v>
      </c>
      <c r="H3775" s="66"/>
      <c r="I3775" s="66"/>
    </row>
    <row r="3776" spans="1:9" ht="172.8" x14ac:dyDescent="0.3">
      <c r="A3776" s="59">
        <v>312230100</v>
      </c>
      <c r="B3776" s="63"/>
      <c r="C3776" s="66"/>
      <c r="D3776" s="56"/>
      <c r="F3776" s="66" t="s">
        <v>2761</v>
      </c>
      <c r="G3776" s="66"/>
      <c r="H3776" s="66"/>
      <c r="I3776" s="56"/>
    </row>
    <row r="3777" spans="1:9" ht="72" x14ac:dyDescent="0.3">
      <c r="A3777" s="59"/>
      <c r="B3777" s="63" t="s">
        <v>594</v>
      </c>
      <c r="C3777" s="86"/>
      <c r="D3777" s="56"/>
      <c r="F3777" s="65"/>
      <c r="G3777" s="86" t="s">
        <v>2129</v>
      </c>
      <c r="H3777" s="86"/>
      <c r="I3777" s="56"/>
    </row>
    <row r="3778" spans="1:9" ht="43.2" x14ac:dyDescent="0.3">
      <c r="A3778" s="59"/>
      <c r="B3778" s="63" t="s">
        <v>596</v>
      </c>
      <c r="C3778" s="85"/>
      <c r="D3778" s="56"/>
      <c r="F3778" s="65"/>
      <c r="G3778" s="85" t="s">
        <v>2130</v>
      </c>
      <c r="H3778" s="85"/>
      <c r="I3778" s="56"/>
    </row>
    <row r="3779" spans="1:9" ht="43.2" x14ac:dyDescent="0.3">
      <c r="A3779" s="59"/>
      <c r="B3779" s="63" t="s">
        <v>598</v>
      </c>
      <c r="C3779" s="88"/>
      <c r="D3779" s="56"/>
      <c r="F3779" s="65"/>
      <c r="G3779" s="88" t="s">
        <v>2131</v>
      </c>
      <c r="H3779" s="88"/>
      <c r="I3779" s="56"/>
    </row>
    <row r="3780" spans="1:9" ht="86.4" x14ac:dyDescent="0.3">
      <c r="A3780" s="59"/>
      <c r="B3780" s="63" t="s">
        <v>600</v>
      </c>
      <c r="C3780" s="85"/>
      <c r="D3780" s="56"/>
      <c r="F3780" s="65"/>
      <c r="G3780" s="85" t="s">
        <v>2132</v>
      </c>
      <c r="H3780" s="85"/>
      <c r="I3780" s="56"/>
    </row>
    <row r="3781" spans="1:9" ht="86.4" x14ac:dyDescent="0.3">
      <c r="A3781" s="59"/>
      <c r="B3781" s="63" t="s">
        <v>602</v>
      </c>
      <c r="C3781" s="66"/>
      <c r="D3781" s="56"/>
      <c r="F3781" s="65"/>
      <c r="G3781" s="66" t="s">
        <v>2133</v>
      </c>
      <c r="H3781" s="66"/>
      <c r="I3781" s="56"/>
    </row>
    <row r="3782" spans="1:9" ht="100.8" x14ac:dyDescent="0.3">
      <c r="A3782" s="59"/>
      <c r="B3782" s="63" t="s">
        <v>604</v>
      </c>
      <c r="C3782" s="85"/>
      <c r="D3782" s="56"/>
      <c r="F3782" s="65"/>
      <c r="G3782" s="85" t="s">
        <v>2134</v>
      </c>
      <c r="H3782" s="85"/>
      <c r="I3782" s="56"/>
    </row>
    <row r="3783" spans="1:9" ht="43.2" x14ac:dyDescent="0.3">
      <c r="A3783" s="59"/>
      <c r="B3783" s="63" t="s">
        <v>606</v>
      </c>
      <c r="C3783" s="88"/>
      <c r="D3783" s="56"/>
      <c r="F3783" s="65"/>
      <c r="G3783" s="88" t="s">
        <v>2135</v>
      </c>
      <c r="H3783" s="88"/>
      <c r="I3783" s="56"/>
    </row>
    <row r="3784" spans="1:9" ht="43.2" x14ac:dyDescent="0.3">
      <c r="A3784" s="59"/>
      <c r="B3784" s="63" t="s">
        <v>608</v>
      </c>
      <c r="C3784" s="66"/>
      <c r="D3784" s="56"/>
      <c r="F3784" s="65"/>
      <c r="G3784" s="66" t="s">
        <v>2136</v>
      </c>
      <c r="H3784" s="66"/>
      <c r="I3784" s="56"/>
    </row>
    <row r="3785" spans="1:9" ht="28.8" x14ac:dyDescent="0.3">
      <c r="A3785" s="59"/>
      <c r="B3785" s="63" t="s">
        <v>610</v>
      </c>
      <c r="C3785" s="66"/>
      <c r="D3785" s="56"/>
      <c r="F3785" s="65"/>
      <c r="G3785" s="66" t="s">
        <v>2137</v>
      </c>
      <c r="H3785" s="66"/>
      <c r="I3785" s="56"/>
    </row>
    <row r="3786" spans="1:9" ht="129.6" x14ac:dyDescent="0.3">
      <c r="A3786" s="59"/>
      <c r="B3786" s="63" t="s">
        <v>612</v>
      </c>
      <c r="C3786" s="66"/>
      <c r="D3786" s="56"/>
      <c r="F3786" s="65"/>
      <c r="G3786" s="66" t="s">
        <v>2138</v>
      </c>
      <c r="H3786" s="66"/>
      <c r="I3786" s="56"/>
    </row>
    <row r="3787" spans="1:9" ht="144" x14ac:dyDescent="0.3">
      <c r="A3787" s="59">
        <v>312240100</v>
      </c>
      <c r="B3787" s="63"/>
      <c r="C3787" s="66"/>
      <c r="D3787" s="56"/>
      <c r="F3787" s="66" t="s">
        <v>2762</v>
      </c>
      <c r="G3787" s="66"/>
      <c r="H3787" s="66"/>
      <c r="I3787" s="56"/>
    </row>
    <row r="3788" spans="1:9" ht="187.2" x14ac:dyDescent="0.3">
      <c r="A3788" s="59">
        <v>313000000</v>
      </c>
      <c r="B3788" s="63"/>
      <c r="C3788" s="61"/>
      <c r="D3788" s="56"/>
      <c r="F3788" s="51" t="s">
        <v>2763</v>
      </c>
      <c r="G3788" s="51"/>
      <c r="H3788" s="51"/>
      <c r="I3788" s="56"/>
    </row>
    <row r="3789" spans="1:9" ht="129.6" x14ac:dyDescent="0.3">
      <c r="A3789" s="59">
        <v>313100000</v>
      </c>
      <c r="B3789" s="63"/>
      <c r="C3789" s="83"/>
      <c r="D3789" s="56"/>
      <c r="F3789" s="83" t="s">
        <v>2764</v>
      </c>
      <c r="G3789" s="83"/>
      <c r="H3789" s="83"/>
      <c r="I3789" s="56"/>
    </row>
    <row r="3790" spans="1:9" ht="158.4" x14ac:dyDescent="0.3">
      <c r="A3790" s="59">
        <v>313100100</v>
      </c>
      <c r="B3790" s="63"/>
      <c r="C3790" s="85"/>
      <c r="D3790" s="56"/>
      <c r="F3790" s="85" t="s">
        <v>2765</v>
      </c>
      <c r="G3790" s="85"/>
      <c r="H3790" s="85"/>
      <c r="I3790" s="56"/>
    </row>
    <row r="3791" spans="1:9" ht="100.8" x14ac:dyDescent="0.3">
      <c r="A3791" s="59"/>
      <c r="B3791" s="63" t="s">
        <v>1029</v>
      </c>
      <c r="C3791" s="64"/>
      <c r="D3791" s="56"/>
      <c r="F3791" s="65"/>
      <c r="G3791" s="64" t="s">
        <v>2387</v>
      </c>
      <c r="H3791" s="64"/>
      <c r="I3791" s="56"/>
    </row>
    <row r="3792" spans="1:9" ht="72" x14ac:dyDescent="0.3">
      <c r="A3792" s="59"/>
      <c r="B3792" s="63" t="s">
        <v>1031</v>
      </c>
      <c r="C3792" s="64"/>
      <c r="D3792" s="56"/>
      <c r="F3792" s="99"/>
      <c r="G3792" s="66" t="s">
        <v>2388</v>
      </c>
      <c r="H3792" s="64"/>
      <c r="I3792" s="56"/>
    </row>
    <row r="3793" spans="1:9" ht="100.8" x14ac:dyDescent="0.3">
      <c r="A3793" s="59"/>
      <c r="B3793" s="63" t="s">
        <v>1033</v>
      </c>
      <c r="C3793" s="66"/>
      <c r="D3793" s="56"/>
      <c r="F3793" s="65"/>
      <c r="G3793" s="66" t="s">
        <v>2389</v>
      </c>
      <c r="H3793" s="66"/>
      <c r="I3793" s="56"/>
    </row>
    <row r="3794" spans="1:9" ht="86.4" x14ac:dyDescent="0.3">
      <c r="A3794" s="59"/>
      <c r="B3794" s="63" t="s">
        <v>1035</v>
      </c>
      <c r="C3794" s="66"/>
      <c r="D3794" s="56"/>
      <c r="F3794" s="65"/>
      <c r="G3794" s="66" t="s">
        <v>2390</v>
      </c>
      <c r="H3794" s="66"/>
      <c r="I3794" s="56"/>
    </row>
    <row r="3795" spans="1:9" ht="144" x14ac:dyDescent="0.3">
      <c r="A3795" s="59"/>
      <c r="B3795" s="63" t="s">
        <v>1037</v>
      </c>
      <c r="C3795" s="66"/>
      <c r="D3795" s="56"/>
      <c r="F3795" s="65"/>
      <c r="G3795" s="66" t="s">
        <v>2391</v>
      </c>
      <c r="H3795" s="66"/>
      <c r="I3795" s="56"/>
    </row>
    <row r="3796" spans="1:9" ht="129.6" x14ac:dyDescent="0.3">
      <c r="A3796" s="59"/>
      <c r="B3796" s="63" t="s">
        <v>1039</v>
      </c>
      <c r="C3796" s="66"/>
      <c r="D3796" s="56"/>
      <c r="F3796" s="65"/>
      <c r="G3796" s="66" t="s">
        <v>2392</v>
      </c>
      <c r="H3796" s="66"/>
      <c r="I3796" s="56"/>
    </row>
    <row r="3797" spans="1:9" ht="72" x14ac:dyDescent="0.3">
      <c r="A3797" s="59"/>
      <c r="B3797" s="63" t="s">
        <v>1041</v>
      </c>
      <c r="C3797" s="66"/>
      <c r="D3797" s="56"/>
      <c r="F3797" s="65"/>
      <c r="G3797" s="66" t="s">
        <v>2393</v>
      </c>
      <c r="H3797" s="66"/>
      <c r="I3797" s="56"/>
    </row>
    <row r="3798" spans="1:9" ht="100.8" x14ac:dyDescent="0.3">
      <c r="A3798" s="59"/>
      <c r="B3798" s="63" t="s">
        <v>1043</v>
      </c>
      <c r="C3798" s="66"/>
      <c r="D3798" s="56"/>
      <c r="F3798" s="65"/>
      <c r="G3798" s="66" t="s">
        <v>2394</v>
      </c>
      <c r="H3798" s="66"/>
      <c r="I3798" s="56"/>
    </row>
    <row r="3799" spans="1:9" ht="129.6" x14ac:dyDescent="0.3">
      <c r="A3799" s="59"/>
      <c r="B3799" s="63" t="s">
        <v>1055</v>
      </c>
      <c r="C3799" s="86"/>
      <c r="D3799" s="56"/>
      <c r="F3799" s="65"/>
      <c r="G3799" s="86" t="s">
        <v>2402</v>
      </c>
      <c r="H3799" s="86"/>
      <c r="I3799" s="56"/>
    </row>
    <row r="3800" spans="1:9" ht="100.8" x14ac:dyDescent="0.3">
      <c r="A3800" s="59"/>
      <c r="B3800" s="63" t="s">
        <v>1033</v>
      </c>
      <c r="C3800" s="55"/>
      <c r="D3800" s="56"/>
      <c r="F3800" s="65"/>
      <c r="G3800" s="66" t="s">
        <v>2389</v>
      </c>
      <c r="H3800" s="55"/>
      <c r="I3800" s="56"/>
    </row>
    <row r="3801" spans="1:9" ht="57.6" x14ac:dyDescent="0.3">
      <c r="A3801" s="59"/>
      <c r="B3801" s="63" t="s">
        <v>797</v>
      </c>
      <c r="C3801" s="85"/>
      <c r="D3801" s="56"/>
      <c r="F3801" s="65"/>
      <c r="G3801" s="85" t="s">
        <v>2262</v>
      </c>
      <c r="H3801" s="85"/>
      <c r="I3801" s="56"/>
    </row>
    <row r="3802" spans="1:9" x14ac:dyDescent="0.3">
      <c r="A3802" s="59"/>
      <c r="B3802" s="63" t="s">
        <v>799</v>
      </c>
      <c r="C3802" s="85"/>
      <c r="D3802" s="56"/>
      <c r="F3802" s="65"/>
      <c r="G3802" s="85" t="s">
        <v>2263</v>
      </c>
      <c r="H3802" s="85"/>
      <c r="I3802" s="56"/>
    </row>
    <row r="3803" spans="1:9" ht="86.4" x14ac:dyDescent="0.3">
      <c r="A3803" s="59"/>
      <c r="B3803" s="63" t="s">
        <v>1035</v>
      </c>
      <c r="C3803" s="55"/>
      <c r="D3803" s="56"/>
      <c r="F3803" s="65"/>
      <c r="G3803" s="66" t="s">
        <v>2390</v>
      </c>
      <c r="H3803" s="55"/>
      <c r="I3803" s="56"/>
    </row>
    <row r="3804" spans="1:9" ht="57.6" x14ac:dyDescent="0.3">
      <c r="A3804" s="59"/>
      <c r="B3804" s="63" t="s">
        <v>797</v>
      </c>
      <c r="C3804" s="85"/>
      <c r="D3804" s="56"/>
      <c r="F3804" s="65"/>
      <c r="G3804" s="85" t="s">
        <v>2262</v>
      </c>
      <c r="H3804" s="85"/>
      <c r="I3804" s="56"/>
    </row>
    <row r="3805" spans="1:9" x14ac:dyDescent="0.3">
      <c r="A3805" s="59"/>
      <c r="B3805" s="63" t="s">
        <v>799</v>
      </c>
      <c r="C3805" s="85"/>
      <c r="D3805" s="56"/>
      <c r="F3805" s="65"/>
      <c r="G3805" s="85" t="s">
        <v>2263</v>
      </c>
      <c r="H3805" s="85"/>
      <c r="I3805" s="56"/>
    </row>
    <row r="3806" spans="1:9" ht="144" x14ac:dyDescent="0.3">
      <c r="A3806" s="59"/>
      <c r="B3806" s="63" t="s">
        <v>1037</v>
      </c>
      <c r="C3806" s="55"/>
      <c r="D3806" s="56"/>
      <c r="F3806" s="65"/>
      <c r="G3806" s="66" t="s">
        <v>2391</v>
      </c>
      <c r="H3806" s="55"/>
      <c r="I3806" s="56"/>
    </row>
    <row r="3807" spans="1:9" ht="57.6" x14ac:dyDescent="0.3">
      <c r="A3807" s="59"/>
      <c r="B3807" s="63" t="s">
        <v>797</v>
      </c>
      <c r="C3807" s="85"/>
      <c r="D3807" s="56"/>
      <c r="F3807" s="65"/>
      <c r="G3807" s="85" t="s">
        <v>2262</v>
      </c>
      <c r="H3807" s="85"/>
      <c r="I3807" s="56"/>
    </row>
    <row r="3808" spans="1:9" x14ac:dyDescent="0.3">
      <c r="A3808" s="59"/>
      <c r="B3808" s="63" t="s">
        <v>799</v>
      </c>
      <c r="C3808" s="85"/>
      <c r="D3808" s="56"/>
      <c r="F3808" s="65"/>
      <c r="G3808" s="85" t="s">
        <v>2263</v>
      </c>
      <c r="H3808" s="85"/>
      <c r="I3808" s="56"/>
    </row>
    <row r="3809" spans="1:9" ht="129.6" x14ac:dyDescent="0.3">
      <c r="A3809" s="59"/>
      <c r="B3809" s="63" t="s">
        <v>1039</v>
      </c>
      <c r="C3809" s="55"/>
      <c r="D3809" s="56"/>
      <c r="F3809" s="65"/>
      <c r="G3809" s="66" t="s">
        <v>2392</v>
      </c>
      <c r="H3809" s="55"/>
      <c r="I3809" s="56"/>
    </row>
    <row r="3810" spans="1:9" ht="57.6" x14ac:dyDescent="0.3">
      <c r="A3810" s="59"/>
      <c r="B3810" s="63" t="s">
        <v>797</v>
      </c>
      <c r="C3810" s="85"/>
      <c r="D3810" s="56"/>
      <c r="F3810" s="65"/>
      <c r="G3810" s="85" t="s">
        <v>2262</v>
      </c>
      <c r="H3810" s="85"/>
      <c r="I3810" s="56"/>
    </row>
    <row r="3811" spans="1:9" x14ac:dyDescent="0.3">
      <c r="A3811" s="59"/>
      <c r="B3811" s="63" t="s">
        <v>799</v>
      </c>
      <c r="C3811" s="85"/>
      <c r="D3811" s="56"/>
      <c r="F3811" s="65"/>
      <c r="G3811" s="85" t="s">
        <v>2263</v>
      </c>
      <c r="H3811" s="85"/>
      <c r="I3811" s="56"/>
    </row>
    <row r="3812" spans="1:9" ht="72" x14ac:dyDescent="0.3">
      <c r="A3812" s="59"/>
      <c r="B3812" s="63" t="s">
        <v>1041</v>
      </c>
      <c r="C3812" s="55"/>
      <c r="D3812" s="56"/>
      <c r="F3812" s="65"/>
      <c r="G3812" s="66" t="s">
        <v>2393</v>
      </c>
      <c r="H3812" s="55"/>
      <c r="I3812" s="56"/>
    </row>
    <row r="3813" spans="1:9" ht="57.6" x14ac:dyDescent="0.3">
      <c r="A3813" s="59"/>
      <c r="B3813" s="63" t="s">
        <v>797</v>
      </c>
      <c r="C3813" s="85"/>
      <c r="D3813" s="56"/>
      <c r="F3813" s="65"/>
      <c r="G3813" s="85" t="s">
        <v>2262</v>
      </c>
      <c r="H3813" s="85"/>
      <c r="I3813" s="56"/>
    </row>
    <row r="3814" spans="1:9" x14ac:dyDescent="0.3">
      <c r="A3814" s="59"/>
      <c r="B3814" s="63" t="s">
        <v>799</v>
      </c>
      <c r="C3814" s="85"/>
      <c r="D3814" s="56"/>
      <c r="F3814" s="65"/>
      <c r="G3814" s="85" t="s">
        <v>2263</v>
      </c>
      <c r="H3814" s="85"/>
      <c r="I3814" s="56"/>
    </row>
    <row r="3815" spans="1:9" ht="100.8" x14ac:dyDescent="0.3">
      <c r="A3815" s="59"/>
      <c r="B3815" s="63" t="s">
        <v>1043</v>
      </c>
      <c r="C3815" s="55"/>
      <c r="D3815" s="56"/>
      <c r="F3815" s="65"/>
      <c r="G3815" s="66" t="s">
        <v>2394</v>
      </c>
      <c r="H3815" s="55"/>
      <c r="I3815" s="56"/>
    </row>
    <row r="3816" spans="1:9" ht="57.6" x14ac:dyDescent="0.3">
      <c r="A3816" s="59"/>
      <c r="B3816" s="63" t="s">
        <v>797</v>
      </c>
      <c r="C3816" s="85"/>
      <c r="D3816" s="56"/>
      <c r="F3816" s="65"/>
      <c r="G3816" s="85" t="s">
        <v>2262</v>
      </c>
      <c r="H3816" s="85"/>
      <c r="I3816" s="56"/>
    </row>
    <row r="3817" spans="1:9" x14ac:dyDescent="0.3">
      <c r="A3817" s="59"/>
      <c r="B3817" s="63" t="s">
        <v>799</v>
      </c>
      <c r="C3817" s="85"/>
      <c r="D3817" s="56"/>
      <c r="F3817" s="65"/>
      <c r="G3817" s="85" t="s">
        <v>2263</v>
      </c>
      <c r="H3817" s="85"/>
      <c r="I3817" s="56"/>
    </row>
    <row r="3818" spans="1:9" ht="158.4" x14ac:dyDescent="0.3">
      <c r="A3818" s="59">
        <v>313100200</v>
      </c>
      <c r="B3818" s="63"/>
      <c r="C3818" s="85"/>
      <c r="D3818" s="56"/>
      <c r="F3818" s="85" t="s">
        <v>2766</v>
      </c>
      <c r="G3818" s="85"/>
      <c r="H3818" s="85"/>
      <c r="I3818" s="56"/>
    </row>
    <row r="3819" spans="1:9" ht="100.8" x14ac:dyDescent="0.3">
      <c r="A3819" s="59"/>
      <c r="B3819" s="63" t="s">
        <v>1046</v>
      </c>
      <c r="C3819" s="64"/>
      <c r="D3819" s="56"/>
      <c r="F3819" s="65"/>
      <c r="G3819" s="64" t="s">
        <v>2396</v>
      </c>
      <c r="H3819" s="64"/>
      <c r="I3819" s="56"/>
    </row>
    <row r="3820" spans="1:9" ht="86.4" x14ac:dyDescent="0.3">
      <c r="A3820" s="59"/>
      <c r="B3820" s="63" t="s">
        <v>1047</v>
      </c>
      <c r="C3820" s="66"/>
      <c r="D3820" s="56"/>
      <c r="F3820" s="66"/>
      <c r="G3820" s="58" t="s">
        <v>2397</v>
      </c>
      <c r="H3820" s="66"/>
      <c r="I3820" s="56"/>
    </row>
    <row r="3821" spans="1:9" ht="158.4" x14ac:dyDescent="0.3">
      <c r="A3821" s="59"/>
      <c r="B3821" s="63" t="s">
        <v>1049</v>
      </c>
      <c r="C3821" s="66"/>
      <c r="D3821" s="56"/>
      <c r="F3821" s="65"/>
      <c r="G3821" s="66" t="s">
        <v>2398</v>
      </c>
      <c r="H3821" s="66"/>
      <c r="I3821" s="56"/>
    </row>
    <row r="3822" spans="1:9" ht="172.8" x14ac:dyDescent="0.3">
      <c r="A3822" s="59"/>
      <c r="B3822" s="63" t="s">
        <v>1051</v>
      </c>
      <c r="C3822" s="66"/>
      <c r="D3822" s="56"/>
      <c r="F3822" s="65"/>
      <c r="G3822" s="66" t="s">
        <v>2399</v>
      </c>
      <c r="H3822" s="66"/>
      <c r="I3822" s="56"/>
    </row>
    <row r="3823" spans="1:9" ht="57.6" x14ac:dyDescent="0.3">
      <c r="A3823" s="59"/>
      <c r="B3823" s="63" t="s">
        <v>752</v>
      </c>
      <c r="C3823" s="86"/>
      <c r="D3823" s="56"/>
      <c r="F3823" s="65"/>
      <c r="G3823" s="86" t="s">
        <v>2238</v>
      </c>
      <c r="H3823" s="86"/>
      <c r="I3823" s="56"/>
    </row>
    <row r="3824" spans="1:9" x14ac:dyDescent="0.3">
      <c r="A3824" s="59"/>
      <c r="B3824" s="63" t="s">
        <v>754</v>
      </c>
      <c r="C3824" s="66"/>
      <c r="D3824" s="56"/>
      <c r="F3824" s="65"/>
      <c r="G3824" s="66" t="s">
        <v>2239</v>
      </c>
      <c r="H3824" s="66"/>
      <c r="I3824" s="56"/>
    </row>
    <row r="3825" spans="1:9" ht="28.8" x14ac:dyDescent="0.3">
      <c r="A3825" s="59"/>
      <c r="B3825" s="63" t="s">
        <v>756</v>
      </c>
      <c r="C3825" s="66"/>
      <c r="D3825" s="56"/>
      <c r="F3825" s="65"/>
      <c r="G3825" s="66" t="s">
        <v>2240</v>
      </c>
      <c r="H3825" s="66"/>
      <c r="I3825" s="56"/>
    </row>
    <row r="3826" spans="1:9" ht="28.8" x14ac:dyDescent="0.3">
      <c r="A3826" s="59"/>
      <c r="B3826" s="63" t="s">
        <v>758</v>
      </c>
      <c r="C3826" s="66"/>
      <c r="D3826" s="56"/>
      <c r="F3826" s="65"/>
      <c r="G3826" s="66" t="s">
        <v>2241</v>
      </c>
      <c r="H3826" s="66"/>
      <c r="I3826" s="56"/>
    </row>
    <row r="3827" spans="1:9" x14ac:dyDescent="0.3">
      <c r="A3827" s="59"/>
      <c r="B3827" s="63" t="s">
        <v>760</v>
      </c>
      <c r="C3827" s="66"/>
      <c r="D3827" s="56"/>
      <c r="F3827" s="65"/>
      <c r="G3827" s="66" t="s">
        <v>2242</v>
      </c>
      <c r="H3827" s="66"/>
      <c r="I3827" s="56"/>
    </row>
    <row r="3828" spans="1:9" ht="28.8" x14ac:dyDescent="0.3">
      <c r="A3828" s="59"/>
      <c r="B3828" s="63" t="s">
        <v>762</v>
      </c>
      <c r="C3828" s="66"/>
      <c r="D3828" s="56"/>
      <c r="F3828" s="65"/>
      <c r="G3828" s="66" t="s">
        <v>2243</v>
      </c>
      <c r="H3828" s="66"/>
      <c r="I3828" s="56"/>
    </row>
    <row r="3829" spans="1:9" ht="43.2" x14ac:dyDescent="0.3">
      <c r="A3829" s="59"/>
      <c r="B3829" s="63" t="s">
        <v>764</v>
      </c>
      <c r="C3829" s="86"/>
      <c r="D3829" s="56"/>
      <c r="F3829" s="65"/>
      <c r="G3829" s="86" t="s">
        <v>2244</v>
      </c>
      <c r="H3829" s="86"/>
      <c r="I3829" s="56"/>
    </row>
    <row r="3830" spans="1:9" x14ac:dyDescent="0.3">
      <c r="A3830" s="59"/>
      <c r="B3830" s="63" t="s">
        <v>766</v>
      </c>
      <c r="C3830" s="66"/>
      <c r="D3830" s="56"/>
      <c r="F3830" s="65"/>
      <c r="G3830" s="66" t="s">
        <v>2245</v>
      </c>
      <c r="H3830" s="66"/>
      <c r="I3830" s="56"/>
    </row>
    <row r="3831" spans="1:9" ht="28.8" x14ac:dyDescent="0.3">
      <c r="A3831" s="59"/>
      <c r="B3831" s="63" t="s">
        <v>768</v>
      </c>
      <c r="C3831" s="66"/>
      <c r="D3831" s="56"/>
      <c r="F3831" s="65"/>
      <c r="G3831" s="66" t="s">
        <v>2246</v>
      </c>
      <c r="H3831" s="66"/>
      <c r="I3831" s="56"/>
    </row>
    <row r="3832" spans="1:9" x14ac:dyDescent="0.3">
      <c r="A3832" s="59"/>
      <c r="B3832" s="63" t="s">
        <v>770</v>
      </c>
      <c r="C3832" s="66"/>
      <c r="D3832" s="56"/>
      <c r="F3832" s="65"/>
      <c r="G3832" s="66" t="s">
        <v>2672</v>
      </c>
      <c r="H3832" s="66"/>
      <c r="I3832" s="56"/>
    </row>
    <row r="3833" spans="1:9" ht="72" x14ac:dyDescent="0.3">
      <c r="A3833" s="59"/>
      <c r="B3833" s="63" t="s">
        <v>771</v>
      </c>
      <c r="C3833" s="86"/>
      <c r="D3833" s="56"/>
      <c r="F3833" s="65"/>
      <c r="G3833" s="86" t="s">
        <v>2248</v>
      </c>
      <c r="H3833" s="86"/>
      <c r="I3833" s="56"/>
    </row>
    <row r="3834" spans="1:9" ht="28.8" x14ac:dyDescent="0.3">
      <c r="A3834" s="59"/>
      <c r="B3834" s="63" t="s">
        <v>773</v>
      </c>
      <c r="C3834" s="66"/>
      <c r="D3834" s="56"/>
      <c r="F3834" s="65"/>
      <c r="G3834" s="66" t="s">
        <v>2249</v>
      </c>
      <c r="H3834" s="66"/>
      <c r="I3834" s="56"/>
    </row>
    <row r="3835" spans="1:9" ht="28.8" x14ac:dyDescent="0.3">
      <c r="A3835" s="59"/>
      <c r="B3835" s="63" t="s">
        <v>775</v>
      </c>
      <c r="C3835" s="66"/>
      <c r="D3835" s="56"/>
      <c r="F3835" s="65"/>
      <c r="G3835" s="66" t="s">
        <v>2250</v>
      </c>
      <c r="H3835" s="66"/>
      <c r="I3835" s="56"/>
    </row>
    <row r="3836" spans="1:9" ht="57.6" x14ac:dyDescent="0.3">
      <c r="A3836" s="59"/>
      <c r="B3836" s="63" t="s">
        <v>808</v>
      </c>
      <c r="C3836" s="86"/>
      <c r="D3836" s="56"/>
      <c r="F3836" s="65"/>
      <c r="G3836" s="86" t="s">
        <v>2268</v>
      </c>
      <c r="H3836" s="86"/>
      <c r="I3836" s="56"/>
    </row>
    <row r="3837" spans="1:9" x14ac:dyDescent="0.3">
      <c r="A3837" s="59"/>
      <c r="B3837" s="63"/>
      <c r="C3837" s="93"/>
      <c r="D3837" s="56"/>
      <c r="F3837" s="58"/>
      <c r="G3837" s="93" t="s">
        <v>810</v>
      </c>
      <c r="H3837" s="93"/>
      <c r="I3837" s="56"/>
    </row>
    <row r="3838" spans="1:9" x14ac:dyDescent="0.3">
      <c r="A3838" s="59"/>
      <c r="B3838" s="63"/>
      <c r="C3838" s="93"/>
      <c r="D3838" s="56"/>
      <c r="F3838" s="58"/>
      <c r="G3838" s="93" t="s">
        <v>811</v>
      </c>
      <c r="H3838" s="93"/>
      <c r="I3838" s="56"/>
    </row>
    <row r="3839" spans="1:9" x14ac:dyDescent="0.3">
      <c r="A3839" s="59"/>
      <c r="B3839" s="63"/>
      <c r="C3839" s="93"/>
      <c r="D3839" s="56"/>
      <c r="F3839" s="58"/>
      <c r="G3839" s="93" t="s">
        <v>812</v>
      </c>
      <c r="H3839" s="93"/>
      <c r="I3839" s="56"/>
    </row>
    <row r="3840" spans="1:9" x14ac:dyDescent="0.3">
      <c r="A3840" s="59"/>
      <c r="B3840" s="63"/>
      <c r="C3840" s="93"/>
      <c r="D3840" s="56"/>
      <c r="F3840" s="58"/>
      <c r="G3840" s="93" t="s">
        <v>813</v>
      </c>
      <c r="H3840" s="93"/>
      <c r="I3840" s="56"/>
    </row>
    <row r="3841" spans="1:9" x14ac:dyDescent="0.3">
      <c r="A3841" s="59"/>
      <c r="B3841" s="63"/>
      <c r="C3841" s="93"/>
      <c r="D3841" s="56"/>
      <c r="F3841" s="58"/>
      <c r="G3841" s="93" t="s">
        <v>814</v>
      </c>
      <c r="H3841" s="93"/>
      <c r="I3841" s="56"/>
    </row>
    <row r="3842" spans="1:9" x14ac:dyDescent="0.3">
      <c r="A3842" s="59"/>
      <c r="B3842" s="63"/>
      <c r="C3842" s="93"/>
      <c r="D3842" s="56"/>
      <c r="F3842" s="58"/>
      <c r="G3842" s="93" t="s">
        <v>815</v>
      </c>
      <c r="H3842" s="93"/>
      <c r="I3842" s="56"/>
    </row>
    <row r="3843" spans="1:9" x14ac:dyDescent="0.3">
      <c r="A3843" s="59"/>
      <c r="B3843" s="63"/>
      <c r="C3843" s="93"/>
      <c r="D3843" s="56"/>
      <c r="F3843" s="58"/>
      <c r="G3843" s="93" t="s">
        <v>816</v>
      </c>
      <c r="H3843" s="93"/>
      <c r="I3843" s="56"/>
    </row>
    <row r="3844" spans="1:9" x14ac:dyDescent="0.3">
      <c r="A3844" s="59"/>
      <c r="B3844" s="63"/>
      <c r="C3844" s="93"/>
      <c r="D3844" s="56"/>
      <c r="F3844" s="58"/>
      <c r="G3844" s="93" t="s">
        <v>817</v>
      </c>
      <c r="H3844" s="93"/>
      <c r="I3844" s="56"/>
    </row>
    <row r="3845" spans="1:9" x14ac:dyDescent="0.3">
      <c r="A3845" s="59"/>
      <c r="B3845" s="63"/>
      <c r="C3845" s="93"/>
      <c r="D3845" s="56"/>
      <c r="F3845" s="58"/>
      <c r="G3845" s="93" t="s">
        <v>818</v>
      </c>
      <c r="H3845" s="93"/>
      <c r="I3845" s="56"/>
    </row>
    <row r="3846" spans="1:9" x14ac:dyDescent="0.3">
      <c r="A3846" s="59"/>
      <c r="B3846" s="63"/>
      <c r="C3846" s="93"/>
      <c r="D3846" s="56"/>
      <c r="F3846" s="58"/>
      <c r="G3846" s="93" t="s">
        <v>819</v>
      </c>
      <c r="H3846" s="93"/>
      <c r="I3846" s="56"/>
    </row>
    <row r="3847" spans="1:9" x14ac:dyDescent="0.3">
      <c r="A3847" s="59"/>
      <c r="B3847" s="63"/>
      <c r="C3847" s="93"/>
      <c r="D3847" s="56"/>
      <c r="F3847" s="58"/>
      <c r="G3847" s="93" t="s">
        <v>820</v>
      </c>
      <c r="H3847" s="93"/>
      <c r="I3847" s="56"/>
    </row>
    <row r="3848" spans="1:9" x14ac:dyDescent="0.3">
      <c r="A3848" s="59"/>
      <c r="B3848" s="63"/>
      <c r="C3848" s="93"/>
      <c r="D3848" s="56"/>
      <c r="F3848" s="58"/>
      <c r="G3848" s="93" t="s">
        <v>821</v>
      </c>
      <c r="H3848" s="93"/>
      <c r="I3848" s="56"/>
    </row>
    <row r="3849" spans="1:9" x14ac:dyDescent="0.3">
      <c r="A3849" s="59"/>
      <c r="B3849" s="63"/>
      <c r="C3849" s="93"/>
      <c r="D3849" s="56"/>
      <c r="F3849" s="58"/>
      <c r="G3849" s="93" t="s">
        <v>822</v>
      </c>
      <c r="H3849" s="93"/>
      <c r="I3849" s="56"/>
    </row>
    <row r="3850" spans="1:9" x14ac:dyDescent="0.3">
      <c r="A3850" s="59"/>
      <c r="B3850" s="63"/>
      <c r="C3850" s="93"/>
      <c r="D3850" s="56"/>
      <c r="F3850" s="58"/>
      <c r="G3850" s="93" t="s">
        <v>823</v>
      </c>
      <c r="H3850" s="93"/>
      <c r="I3850" s="56"/>
    </row>
    <row r="3851" spans="1:9" x14ac:dyDescent="0.3">
      <c r="A3851" s="59"/>
      <c r="B3851" s="63"/>
      <c r="C3851" s="93"/>
      <c r="D3851" s="56"/>
      <c r="F3851" s="58"/>
      <c r="G3851" s="93" t="s">
        <v>824</v>
      </c>
      <c r="H3851" s="93"/>
      <c r="I3851" s="56"/>
    </row>
    <row r="3852" spans="1:9" x14ac:dyDescent="0.3">
      <c r="A3852" s="59"/>
      <c r="B3852" s="63"/>
      <c r="C3852" s="93"/>
      <c r="D3852" s="56"/>
      <c r="F3852" s="58"/>
      <c r="G3852" s="93" t="s">
        <v>825</v>
      </c>
      <c r="H3852" s="93"/>
      <c r="I3852" s="56"/>
    </row>
    <row r="3853" spans="1:9" x14ac:dyDescent="0.3">
      <c r="A3853" s="59"/>
      <c r="B3853" s="63"/>
      <c r="C3853" s="93"/>
      <c r="D3853" s="56"/>
      <c r="F3853" s="58"/>
      <c r="G3853" s="93" t="s">
        <v>826</v>
      </c>
      <c r="H3853" s="93"/>
      <c r="I3853" s="56"/>
    </row>
    <row r="3854" spans="1:9" x14ac:dyDescent="0.3">
      <c r="A3854" s="59"/>
      <c r="B3854" s="63"/>
      <c r="C3854" s="93"/>
      <c r="D3854" s="56"/>
      <c r="F3854" s="58"/>
      <c r="G3854" s="93" t="s">
        <v>827</v>
      </c>
      <c r="H3854" s="93"/>
      <c r="I3854" s="56"/>
    </row>
    <row r="3855" spans="1:9" x14ac:dyDescent="0.3">
      <c r="A3855" s="59"/>
      <c r="B3855" s="63"/>
      <c r="C3855" s="93"/>
      <c r="D3855" s="56"/>
      <c r="F3855" s="58"/>
      <c r="G3855" s="93" t="s">
        <v>828</v>
      </c>
      <c r="H3855" s="93"/>
      <c r="I3855" s="56"/>
    </row>
    <row r="3856" spans="1:9" x14ac:dyDescent="0.3">
      <c r="A3856" s="59"/>
      <c r="B3856" s="63"/>
      <c r="C3856" s="93"/>
      <c r="D3856" s="56"/>
      <c r="F3856" s="58"/>
      <c r="G3856" s="93" t="s">
        <v>829</v>
      </c>
      <c r="H3856" s="93"/>
      <c r="I3856" s="56"/>
    </row>
    <row r="3857" spans="1:9" ht="230.4" x14ac:dyDescent="0.3">
      <c r="A3857" s="59">
        <v>313200000</v>
      </c>
      <c r="B3857" s="63"/>
      <c r="C3857" s="61"/>
      <c r="D3857" s="56"/>
      <c r="F3857" s="61" t="s">
        <v>2767</v>
      </c>
      <c r="G3857" s="61"/>
      <c r="H3857" s="61"/>
      <c r="I3857" s="56"/>
    </row>
    <row r="3858" spans="1:9" ht="230.4" x14ac:dyDescent="0.3">
      <c r="A3858" s="59">
        <v>313200100</v>
      </c>
      <c r="B3858" s="63"/>
      <c r="C3858" s="85"/>
      <c r="D3858" s="56"/>
      <c r="F3858" s="85" t="s">
        <v>2768</v>
      </c>
      <c r="G3858" s="85"/>
      <c r="H3858" s="85"/>
      <c r="I3858" s="56"/>
    </row>
    <row r="3859" spans="1:9" ht="100.8" x14ac:dyDescent="0.3">
      <c r="A3859" s="59"/>
      <c r="B3859" s="63" t="s">
        <v>1029</v>
      </c>
      <c r="C3859" s="64"/>
      <c r="D3859" s="56"/>
      <c r="F3859" s="65"/>
      <c r="G3859" s="64" t="s">
        <v>2387</v>
      </c>
      <c r="H3859" s="64"/>
      <c r="I3859" s="56"/>
    </row>
    <row r="3860" spans="1:9" ht="72" x14ac:dyDescent="0.3">
      <c r="A3860" s="59"/>
      <c r="B3860" s="63" t="s">
        <v>1031</v>
      </c>
      <c r="C3860" s="64"/>
      <c r="D3860" s="56"/>
      <c r="F3860" s="99"/>
      <c r="G3860" s="66" t="s">
        <v>2388</v>
      </c>
      <c r="H3860" s="64"/>
      <c r="I3860" s="56"/>
    </row>
    <row r="3861" spans="1:9" ht="100.8" x14ac:dyDescent="0.3">
      <c r="A3861" s="59"/>
      <c r="B3861" s="63" t="s">
        <v>1033</v>
      </c>
      <c r="C3861" s="66"/>
      <c r="D3861" s="56"/>
      <c r="F3861" s="65"/>
      <c r="G3861" s="66" t="s">
        <v>2389</v>
      </c>
      <c r="H3861" s="66"/>
      <c r="I3861" s="56"/>
    </row>
    <row r="3862" spans="1:9" ht="86.4" x14ac:dyDescent="0.3">
      <c r="A3862" s="59"/>
      <c r="B3862" s="63" t="s">
        <v>1035</v>
      </c>
      <c r="C3862" s="66"/>
      <c r="D3862" s="56"/>
      <c r="F3862" s="65"/>
      <c r="G3862" s="66" t="s">
        <v>2390</v>
      </c>
      <c r="H3862" s="66"/>
      <c r="I3862" s="56"/>
    </row>
    <row r="3863" spans="1:9" ht="144" x14ac:dyDescent="0.3">
      <c r="A3863" s="59"/>
      <c r="B3863" s="63" t="s">
        <v>1037</v>
      </c>
      <c r="C3863" s="66"/>
      <c r="D3863" s="56"/>
      <c r="F3863" s="65"/>
      <c r="G3863" s="66" t="s">
        <v>2391</v>
      </c>
      <c r="H3863" s="66"/>
      <c r="I3863" s="56"/>
    </row>
    <row r="3864" spans="1:9" ht="129.6" x14ac:dyDescent="0.3">
      <c r="A3864" s="59"/>
      <c r="B3864" s="63" t="s">
        <v>1039</v>
      </c>
      <c r="C3864" s="66"/>
      <c r="D3864" s="56"/>
      <c r="F3864" s="65"/>
      <c r="G3864" s="66" t="s">
        <v>2392</v>
      </c>
      <c r="H3864" s="66"/>
      <c r="I3864" s="56"/>
    </row>
    <row r="3865" spans="1:9" ht="72" x14ac:dyDescent="0.3">
      <c r="A3865" s="59"/>
      <c r="B3865" s="63" t="s">
        <v>1041</v>
      </c>
      <c r="C3865" s="66"/>
      <c r="D3865" s="56"/>
      <c r="F3865" s="65"/>
      <c r="G3865" s="66" t="s">
        <v>2393</v>
      </c>
      <c r="H3865" s="66"/>
      <c r="I3865" s="56"/>
    </row>
    <row r="3866" spans="1:9" ht="100.8" x14ac:dyDescent="0.3">
      <c r="A3866" s="59"/>
      <c r="B3866" s="63" t="s">
        <v>1043</v>
      </c>
      <c r="C3866" s="66"/>
      <c r="D3866" s="56"/>
      <c r="F3866" s="65"/>
      <c r="G3866" s="66" t="s">
        <v>2394</v>
      </c>
      <c r="H3866" s="66"/>
      <c r="I3866" s="56"/>
    </row>
    <row r="3867" spans="1:9" ht="230.4" x14ac:dyDescent="0.3">
      <c r="A3867" s="59">
        <v>313200200</v>
      </c>
      <c r="B3867" s="63"/>
      <c r="C3867" s="85"/>
      <c r="D3867" s="56"/>
      <c r="F3867" s="85" t="s">
        <v>2769</v>
      </c>
      <c r="G3867" s="85"/>
      <c r="H3867" s="85"/>
      <c r="I3867" s="56"/>
    </row>
    <row r="3868" spans="1:9" ht="100.8" x14ac:dyDescent="0.3">
      <c r="A3868" s="59"/>
      <c r="B3868" s="63" t="s">
        <v>1046</v>
      </c>
      <c r="C3868" s="64"/>
      <c r="D3868" s="56"/>
      <c r="F3868" s="65"/>
      <c r="G3868" s="64" t="s">
        <v>2396</v>
      </c>
      <c r="H3868" s="64"/>
      <c r="I3868" s="56"/>
    </row>
    <row r="3869" spans="1:9" ht="86.4" x14ac:dyDescent="0.3">
      <c r="A3869" s="59"/>
      <c r="B3869" s="63" t="s">
        <v>1047</v>
      </c>
      <c r="C3869" s="66"/>
      <c r="D3869" s="56"/>
      <c r="F3869" s="66"/>
      <c r="G3869" s="58" t="s">
        <v>2397</v>
      </c>
      <c r="H3869" s="66"/>
      <c r="I3869" s="56"/>
    </row>
    <row r="3870" spans="1:9" ht="158.4" x14ac:dyDescent="0.3">
      <c r="A3870" s="59"/>
      <c r="B3870" s="63" t="s">
        <v>1049</v>
      </c>
      <c r="C3870" s="66"/>
      <c r="D3870" s="56"/>
      <c r="F3870" s="65"/>
      <c r="G3870" s="66" t="s">
        <v>2398</v>
      </c>
      <c r="H3870" s="66"/>
      <c r="I3870" s="56"/>
    </row>
    <row r="3871" spans="1:9" ht="172.8" x14ac:dyDescent="0.3">
      <c r="A3871" s="59"/>
      <c r="B3871" s="63" t="s">
        <v>1051</v>
      </c>
      <c r="C3871" s="66"/>
      <c r="D3871" s="56"/>
      <c r="F3871" s="65"/>
      <c r="G3871" s="66" t="s">
        <v>2399</v>
      </c>
      <c r="H3871" s="66"/>
      <c r="I3871" s="56"/>
    </row>
    <row r="3872" spans="1:9" ht="57.6" x14ac:dyDescent="0.3">
      <c r="A3872" s="59"/>
      <c r="B3872" s="63" t="s">
        <v>752</v>
      </c>
      <c r="C3872" s="86"/>
      <c r="D3872" s="56"/>
      <c r="F3872" s="65"/>
      <c r="G3872" s="86" t="s">
        <v>2238</v>
      </c>
      <c r="H3872" s="86"/>
      <c r="I3872" s="56"/>
    </row>
    <row r="3873" spans="1:9" x14ac:dyDescent="0.3">
      <c r="A3873" s="59"/>
      <c r="B3873" s="63" t="s">
        <v>754</v>
      </c>
      <c r="C3873" s="66"/>
      <c r="D3873" s="56"/>
      <c r="F3873" s="65"/>
      <c r="G3873" s="66" t="s">
        <v>2239</v>
      </c>
      <c r="H3873" s="66"/>
      <c r="I3873" s="56"/>
    </row>
    <row r="3874" spans="1:9" ht="28.8" x14ac:dyDescent="0.3">
      <c r="A3874" s="59"/>
      <c r="B3874" s="63" t="s">
        <v>756</v>
      </c>
      <c r="C3874" s="66"/>
      <c r="D3874" s="56"/>
      <c r="F3874" s="65"/>
      <c r="G3874" s="66" t="s">
        <v>2240</v>
      </c>
      <c r="H3874" s="66"/>
      <c r="I3874" s="56"/>
    </row>
    <row r="3875" spans="1:9" ht="28.8" x14ac:dyDescent="0.3">
      <c r="A3875" s="59"/>
      <c r="B3875" s="63" t="s">
        <v>758</v>
      </c>
      <c r="C3875" s="66"/>
      <c r="D3875" s="56"/>
      <c r="F3875" s="65"/>
      <c r="G3875" s="66" t="s">
        <v>2241</v>
      </c>
      <c r="H3875" s="66"/>
      <c r="I3875" s="56"/>
    </row>
    <row r="3876" spans="1:9" x14ac:dyDescent="0.3">
      <c r="A3876" s="59"/>
      <c r="B3876" s="63" t="s">
        <v>760</v>
      </c>
      <c r="C3876" s="66"/>
      <c r="D3876" s="56"/>
      <c r="F3876" s="65"/>
      <c r="G3876" s="66" t="s">
        <v>2242</v>
      </c>
      <c r="H3876" s="66"/>
      <c r="I3876" s="56"/>
    </row>
    <row r="3877" spans="1:9" ht="28.8" x14ac:dyDescent="0.3">
      <c r="A3877" s="59"/>
      <c r="B3877" s="63" t="s">
        <v>762</v>
      </c>
      <c r="C3877" s="66"/>
      <c r="D3877" s="56"/>
      <c r="F3877" s="65"/>
      <c r="G3877" s="66" t="s">
        <v>2243</v>
      </c>
      <c r="H3877" s="66"/>
      <c r="I3877" s="56"/>
    </row>
    <row r="3878" spans="1:9" ht="43.2" x14ac:dyDescent="0.3">
      <c r="A3878" s="59"/>
      <c r="B3878" s="63" t="s">
        <v>764</v>
      </c>
      <c r="C3878" s="86"/>
      <c r="D3878" s="56"/>
      <c r="F3878" s="65"/>
      <c r="G3878" s="86" t="s">
        <v>2244</v>
      </c>
      <c r="H3878" s="86"/>
      <c r="I3878" s="56"/>
    </row>
    <row r="3879" spans="1:9" x14ac:dyDescent="0.3">
      <c r="A3879" s="59"/>
      <c r="B3879" s="63" t="s">
        <v>766</v>
      </c>
      <c r="C3879" s="66"/>
      <c r="D3879" s="56"/>
      <c r="F3879" s="65"/>
      <c r="G3879" s="66" t="s">
        <v>2245</v>
      </c>
      <c r="H3879" s="66"/>
      <c r="I3879" s="56"/>
    </row>
    <row r="3880" spans="1:9" ht="28.8" x14ac:dyDescent="0.3">
      <c r="A3880" s="59"/>
      <c r="B3880" s="63" t="s">
        <v>768</v>
      </c>
      <c r="C3880" s="66"/>
      <c r="D3880" s="56"/>
      <c r="F3880" s="65"/>
      <c r="G3880" s="66" t="s">
        <v>2246</v>
      </c>
      <c r="H3880" s="66"/>
      <c r="I3880" s="56"/>
    </row>
    <row r="3881" spans="1:9" x14ac:dyDescent="0.3">
      <c r="A3881" s="59"/>
      <c r="B3881" s="63" t="s">
        <v>770</v>
      </c>
      <c r="C3881" s="66"/>
      <c r="D3881" s="56"/>
      <c r="F3881" s="65"/>
      <c r="G3881" s="66" t="s">
        <v>2247</v>
      </c>
      <c r="H3881" s="66"/>
      <c r="I3881" s="56"/>
    </row>
    <row r="3882" spans="1:9" ht="72" x14ac:dyDescent="0.3">
      <c r="A3882" s="59"/>
      <c r="B3882" s="63" t="s">
        <v>771</v>
      </c>
      <c r="C3882" s="86"/>
      <c r="D3882" s="56"/>
      <c r="F3882" s="65"/>
      <c r="G3882" s="86" t="s">
        <v>2248</v>
      </c>
      <c r="H3882" s="86"/>
      <c r="I3882" s="56"/>
    </row>
    <row r="3883" spans="1:9" ht="28.8" x14ac:dyDescent="0.3">
      <c r="A3883" s="59"/>
      <c r="B3883" s="63" t="s">
        <v>773</v>
      </c>
      <c r="C3883" s="66"/>
      <c r="D3883" s="56"/>
      <c r="F3883" s="65"/>
      <c r="G3883" s="66" t="s">
        <v>2249</v>
      </c>
      <c r="H3883" s="66"/>
      <c r="I3883" s="56"/>
    </row>
    <row r="3884" spans="1:9" ht="28.8" x14ac:dyDescent="0.3">
      <c r="A3884" s="59"/>
      <c r="B3884" s="63" t="s">
        <v>775</v>
      </c>
      <c r="C3884" s="66"/>
      <c r="D3884" s="56"/>
      <c r="F3884" s="65"/>
      <c r="G3884" s="66" t="s">
        <v>2250</v>
      </c>
      <c r="H3884" s="66"/>
      <c r="I3884" s="56"/>
    </row>
    <row r="3885" spans="1:9" ht="144" x14ac:dyDescent="0.3">
      <c r="A3885" s="59">
        <v>313300000</v>
      </c>
      <c r="B3885" s="63"/>
      <c r="C3885" s="61"/>
      <c r="D3885" s="56"/>
      <c r="F3885" s="61" t="s">
        <v>2770</v>
      </c>
      <c r="G3885" s="61"/>
      <c r="H3885" s="61"/>
      <c r="I3885" s="56"/>
    </row>
    <row r="3886" spans="1:9" ht="172.8" x14ac:dyDescent="0.3">
      <c r="A3886" s="59">
        <v>313300100</v>
      </c>
      <c r="B3886" s="63"/>
      <c r="C3886" s="85"/>
      <c r="D3886" s="56"/>
      <c r="F3886" s="85" t="s">
        <v>2771</v>
      </c>
      <c r="G3886" s="85"/>
      <c r="H3886" s="85"/>
      <c r="I3886" s="56"/>
    </row>
    <row r="3887" spans="1:9" ht="172.8" x14ac:dyDescent="0.3">
      <c r="A3887" s="59">
        <v>313300200</v>
      </c>
      <c r="B3887" s="63"/>
      <c r="C3887" s="66"/>
      <c r="D3887" s="56"/>
      <c r="F3887" s="66" t="s">
        <v>2772</v>
      </c>
      <c r="G3887" s="66"/>
      <c r="H3887" s="66"/>
      <c r="I3887" s="56"/>
    </row>
    <row r="3888" spans="1:9" ht="187.2" x14ac:dyDescent="0.3">
      <c r="A3888" s="59">
        <v>313400000</v>
      </c>
      <c r="B3888" s="63"/>
      <c r="C3888" s="61"/>
      <c r="D3888" s="56"/>
      <c r="F3888" s="61" t="s">
        <v>2773</v>
      </c>
      <c r="G3888" s="61"/>
      <c r="H3888" s="61"/>
      <c r="I3888" s="56"/>
    </row>
    <row r="3889" spans="1:9" ht="187.2" x14ac:dyDescent="0.3">
      <c r="A3889" s="59">
        <v>313400100</v>
      </c>
      <c r="B3889" s="63"/>
      <c r="C3889" s="66"/>
      <c r="D3889" s="56"/>
      <c r="F3889" s="66" t="s">
        <v>2774</v>
      </c>
      <c r="G3889" s="66"/>
      <c r="H3889" s="66"/>
      <c r="I3889" s="56"/>
    </row>
    <row r="3890" spans="1:9" ht="187.2" x14ac:dyDescent="0.3">
      <c r="A3890" s="59">
        <v>313400200</v>
      </c>
      <c r="B3890" s="63"/>
      <c r="C3890" s="66"/>
      <c r="D3890" s="56"/>
      <c r="F3890" s="66" t="s">
        <v>2775</v>
      </c>
      <c r="G3890" s="66"/>
      <c r="H3890" s="66"/>
      <c r="I3890" s="56"/>
    </row>
    <row r="3891" spans="1:9" ht="187.2" x14ac:dyDescent="0.3">
      <c r="A3891" s="59">
        <v>313500100</v>
      </c>
      <c r="B3891" s="63"/>
      <c r="C3891" s="66"/>
      <c r="D3891" s="56"/>
      <c r="F3891" s="66" t="s">
        <v>2776</v>
      </c>
      <c r="G3891" s="66"/>
      <c r="H3891" s="66"/>
      <c r="I3891" s="56"/>
    </row>
    <row r="3892" spans="1:9" ht="100.8" x14ac:dyDescent="0.3">
      <c r="A3892" s="59"/>
      <c r="B3892" s="63" t="s">
        <v>1029</v>
      </c>
      <c r="C3892" s="64"/>
      <c r="D3892" s="56"/>
      <c r="F3892" s="65"/>
      <c r="G3892" s="64" t="s">
        <v>2387</v>
      </c>
      <c r="H3892" s="64"/>
      <c r="I3892" s="56"/>
    </row>
    <row r="3893" spans="1:9" ht="72" x14ac:dyDescent="0.3">
      <c r="A3893" s="59"/>
      <c r="B3893" s="63" t="s">
        <v>1031</v>
      </c>
      <c r="C3893" s="64"/>
      <c r="D3893" s="56"/>
      <c r="F3893" s="99"/>
      <c r="G3893" s="66" t="s">
        <v>2388</v>
      </c>
      <c r="H3893" s="64"/>
      <c r="I3893" s="56"/>
    </row>
    <row r="3894" spans="1:9" ht="100.8" x14ac:dyDescent="0.3">
      <c r="A3894" s="59"/>
      <c r="B3894" s="63" t="s">
        <v>1033</v>
      </c>
      <c r="C3894" s="66"/>
      <c r="D3894" s="56"/>
      <c r="F3894" s="65"/>
      <c r="G3894" s="66" t="s">
        <v>2389</v>
      </c>
      <c r="H3894" s="66"/>
      <c r="I3894" s="56"/>
    </row>
    <row r="3895" spans="1:9" ht="86.4" x14ac:dyDescent="0.3">
      <c r="A3895" s="59"/>
      <c r="B3895" s="63" t="s">
        <v>1035</v>
      </c>
      <c r="C3895" s="66"/>
      <c r="D3895" s="56"/>
      <c r="F3895" s="65"/>
      <c r="G3895" s="66" t="s">
        <v>2390</v>
      </c>
      <c r="H3895" s="66"/>
      <c r="I3895" s="56"/>
    </row>
    <row r="3896" spans="1:9" ht="144" x14ac:dyDescent="0.3">
      <c r="A3896" s="59"/>
      <c r="B3896" s="63" t="s">
        <v>1037</v>
      </c>
      <c r="C3896" s="66"/>
      <c r="D3896" s="56"/>
      <c r="F3896" s="65"/>
      <c r="G3896" s="66" t="s">
        <v>2391</v>
      </c>
      <c r="H3896" s="66"/>
      <c r="I3896" s="56"/>
    </row>
    <row r="3897" spans="1:9" ht="129.6" x14ac:dyDescent="0.3">
      <c r="A3897" s="59"/>
      <c r="B3897" s="63" t="s">
        <v>1039</v>
      </c>
      <c r="C3897" s="66"/>
      <c r="D3897" s="56"/>
      <c r="F3897" s="65"/>
      <c r="G3897" s="66" t="s">
        <v>2392</v>
      </c>
      <c r="H3897" s="66"/>
      <c r="I3897" s="56"/>
    </row>
    <row r="3898" spans="1:9" ht="72" x14ac:dyDescent="0.3">
      <c r="A3898" s="59"/>
      <c r="B3898" s="63" t="s">
        <v>1041</v>
      </c>
      <c r="C3898" s="66"/>
      <c r="D3898" s="56"/>
      <c r="F3898" s="65"/>
      <c r="G3898" s="66" t="s">
        <v>2393</v>
      </c>
      <c r="H3898" s="66"/>
      <c r="I3898" s="56"/>
    </row>
    <row r="3899" spans="1:9" ht="100.8" x14ac:dyDescent="0.3">
      <c r="A3899" s="59"/>
      <c r="B3899" s="63" t="s">
        <v>1043</v>
      </c>
      <c r="C3899" s="66"/>
      <c r="D3899" s="56"/>
      <c r="F3899" s="65"/>
      <c r="G3899" s="66" t="s">
        <v>2394</v>
      </c>
      <c r="H3899" s="66"/>
      <c r="I3899" s="56"/>
    </row>
    <row r="3900" spans="1:9" ht="187.2" x14ac:dyDescent="0.3">
      <c r="A3900" s="59">
        <v>313600100</v>
      </c>
      <c r="B3900" s="78"/>
      <c r="C3900" s="78"/>
      <c r="D3900" s="56"/>
      <c r="F3900" s="78" t="s">
        <v>2777</v>
      </c>
      <c r="G3900" s="78"/>
      <c r="H3900" s="78"/>
      <c r="I3900" s="56"/>
    </row>
    <row r="3901" spans="1:9" ht="187.2" x14ac:dyDescent="0.3">
      <c r="A3901" s="59">
        <v>313700100</v>
      </c>
      <c r="B3901" s="66"/>
      <c r="C3901" s="61"/>
      <c r="D3901" s="56"/>
      <c r="F3901" s="66" t="s">
        <v>2778</v>
      </c>
      <c r="G3901" s="61"/>
      <c r="H3901" s="61"/>
      <c r="I3901" s="56"/>
    </row>
    <row r="3902" spans="1:9" ht="86.4" x14ac:dyDescent="0.3">
      <c r="A3902" s="59">
        <v>314000000</v>
      </c>
      <c r="B3902" s="60"/>
      <c r="C3902" s="61"/>
      <c r="D3902" s="56"/>
      <c r="F3902" s="51" t="s">
        <v>2779</v>
      </c>
      <c r="G3902" s="51"/>
      <c r="H3902" s="51"/>
      <c r="I3902" s="56"/>
    </row>
    <row r="3903" spans="1:9" ht="72" x14ac:dyDescent="0.3">
      <c r="A3903" s="59">
        <v>315000000</v>
      </c>
      <c r="B3903" s="77"/>
      <c r="C3903" s="101"/>
      <c r="D3903" s="56"/>
      <c r="F3903" s="101" t="s">
        <v>2780</v>
      </c>
      <c r="G3903" s="101"/>
      <c r="H3903" s="101"/>
      <c r="I3903" s="56"/>
    </row>
    <row r="3904" spans="1:9" ht="43.2" x14ac:dyDescent="0.3">
      <c r="A3904" s="59">
        <v>315100000</v>
      </c>
      <c r="B3904" s="77"/>
      <c r="C3904" s="101"/>
      <c r="D3904" s="56"/>
      <c r="F3904" s="101" t="s">
        <v>2781</v>
      </c>
      <c r="G3904" s="101"/>
      <c r="H3904" s="101"/>
      <c r="I3904" s="56"/>
    </row>
    <row r="3905" spans="1:9" ht="57.6" x14ac:dyDescent="0.3">
      <c r="A3905" s="59"/>
      <c r="B3905" s="63" t="s">
        <v>1429</v>
      </c>
      <c r="C3905" s="102"/>
      <c r="D3905" s="56"/>
      <c r="F3905" s="65"/>
      <c r="G3905" s="102" t="s">
        <v>2650</v>
      </c>
      <c r="H3905" s="102"/>
      <c r="I3905" s="56"/>
    </row>
    <row r="3906" spans="1:9" ht="28.8" x14ac:dyDescent="0.3">
      <c r="A3906" s="59"/>
      <c r="B3906" s="63" t="s">
        <v>1431</v>
      </c>
      <c r="C3906" s="66"/>
      <c r="D3906" s="56"/>
      <c r="F3906" s="65"/>
      <c r="G3906" s="66" t="s">
        <v>2651</v>
      </c>
      <c r="H3906" s="66"/>
      <c r="I3906" s="56"/>
    </row>
    <row r="3907" spans="1:9" ht="28.8" x14ac:dyDescent="0.3">
      <c r="A3907" s="59"/>
      <c r="B3907" s="63" t="s">
        <v>1433</v>
      </c>
      <c r="C3907" s="66"/>
      <c r="D3907" s="56"/>
      <c r="F3907" s="65"/>
      <c r="G3907" s="66" t="s">
        <v>2652</v>
      </c>
      <c r="H3907" s="66"/>
      <c r="I3907" s="56"/>
    </row>
    <row r="3908" spans="1:9" ht="28.8" x14ac:dyDescent="0.3">
      <c r="A3908" s="59"/>
      <c r="B3908" s="63" t="s">
        <v>1435</v>
      </c>
      <c r="C3908" s="66"/>
      <c r="D3908" s="56"/>
      <c r="F3908" s="65"/>
      <c r="G3908" s="66" t="s">
        <v>2653</v>
      </c>
      <c r="H3908" s="66"/>
      <c r="I3908" s="56"/>
    </row>
    <row r="3909" spans="1:9" x14ac:dyDescent="0.3">
      <c r="A3909" s="59"/>
      <c r="B3909" s="63" t="s">
        <v>1437</v>
      </c>
      <c r="C3909" s="66"/>
      <c r="D3909" s="56"/>
      <c r="F3909" s="65"/>
      <c r="G3909" s="66" t="s">
        <v>1438</v>
      </c>
      <c r="H3909" s="66"/>
      <c r="I3909" s="56"/>
    </row>
    <row r="3910" spans="1:9" x14ac:dyDescent="0.3">
      <c r="A3910" s="59"/>
      <c r="B3910" s="63" t="s">
        <v>1439</v>
      </c>
      <c r="C3910" s="66"/>
      <c r="D3910" s="56"/>
      <c r="F3910" s="65"/>
      <c r="G3910" s="66" t="s">
        <v>1440</v>
      </c>
      <c r="H3910" s="66"/>
      <c r="I3910" s="56"/>
    </row>
    <row r="3911" spans="1:9" ht="72" x14ac:dyDescent="0.3">
      <c r="A3911" s="59">
        <v>315100100</v>
      </c>
      <c r="B3911" s="77"/>
      <c r="C3911" s="78"/>
      <c r="D3911" s="56"/>
      <c r="F3911" s="78" t="s">
        <v>2782</v>
      </c>
      <c r="G3911" s="78"/>
      <c r="H3911" s="78"/>
      <c r="I3911" s="56"/>
    </row>
    <row r="3912" spans="1:9" ht="129.6" x14ac:dyDescent="0.3">
      <c r="A3912" s="59"/>
      <c r="B3912" s="63" t="s">
        <v>1574</v>
      </c>
      <c r="C3912" s="102"/>
      <c r="D3912" s="56"/>
      <c r="F3912" s="65"/>
      <c r="G3912" s="102" t="s">
        <v>2783</v>
      </c>
      <c r="H3912" s="102"/>
      <c r="I3912" s="56"/>
    </row>
    <row r="3913" spans="1:9" ht="28.8" x14ac:dyDescent="0.3">
      <c r="A3913" s="59"/>
      <c r="B3913" s="66" t="s">
        <v>1370</v>
      </c>
      <c r="C3913" s="85"/>
      <c r="D3913" s="56"/>
      <c r="F3913" s="65"/>
      <c r="G3913" s="85" t="s">
        <v>2604</v>
      </c>
      <c r="H3913" s="85"/>
      <c r="I3913" s="56"/>
    </row>
    <row r="3914" spans="1:9" ht="28.8" x14ac:dyDescent="0.3">
      <c r="A3914" s="59"/>
      <c r="B3914" s="66" t="s">
        <v>1372</v>
      </c>
      <c r="C3914" s="88"/>
      <c r="D3914" s="56"/>
      <c r="F3914" s="65"/>
      <c r="G3914" s="88" t="s">
        <v>2605</v>
      </c>
      <c r="H3914" s="88"/>
      <c r="I3914" s="56"/>
    </row>
    <row r="3915" spans="1:9" ht="86.4" x14ac:dyDescent="0.3">
      <c r="A3915" s="59"/>
      <c r="B3915" s="66" t="s">
        <v>1374</v>
      </c>
      <c r="C3915" s="85"/>
      <c r="D3915" s="56"/>
      <c r="F3915" s="65"/>
      <c r="G3915" s="85" t="s">
        <v>2606</v>
      </c>
      <c r="H3915" s="85"/>
      <c r="I3915" s="56"/>
    </row>
    <row r="3916" spans="1:9" ht="72" x14ac:dyDescent="0.3">
      <c r="A3916" s="59"/>
      <c r="B3916" s="66" t="s">
        <v>1376</v>
      </c>
      <c r="C3916" s="85"/>
      <c r="D3916" s="56"/>
      <c r="F3916" s="65"/>
      <c r="G3916" s="85" t="s">
        <v>2607</v>
      </c>
      <c r="H3916" s="85"/>
      <c r="I3916" s="56"/>
    </row>
    <row r="3917" spans="1:9" ht="28.8" x14ac:dyDescent="0.3">
      <c r="A3917" s="59"/>
      <c r="B3917" s="66" t="s">
        <v>1378</v>
      </c>
      <c r="C3917" s="88"/>
      <c r="D3917" s="56"/>
      <c r="F3917" s="65"/>
      <c r="G3917" s="88" t="s">
        <v>2608</v>
      </c>
      <c r="H3917" s="88"/>
      <c r="I3917" s="56"/>
    </row>
    <row r="3918" spans="1:9" ht="43.2" x14ac:dyDescent="0.3">
      <c r="A3918" s="59"/>
      <c r="B3918" s="66" t="s">
        <v>1380</v>
      </c>
      <c r="C3918" s="66"/>
      <c r="D3918" s="56"/>
      <c r="F3918" s="65"/>
      <c r="G3918" s="66" t="s">
        <v>2609</v>
      </c>
      <c r="H3918" s="66"/>
      <c r="I3918" s="56"/>
    </row>
    <row r="3919" spans="1:9" ht="28.8" x14ac:dyDescent="0.3">
      <c r="A3919" s="59"/>
      <c r="B3919" s="66" t="s">
        <v>1382</v>
      </c>
      <c r="C3919" s="66"/>
      <c r="D3919" s="56"/>
      <c r="F3919" s="65"/>
      <c r="G3919" s="66" t="s">
        <v>2610</v>
      </c>
      <c r="H3919" s="66"/>
      <c r="I3919" s="56"/>
    </row>
    <row r="3920" spans="1:9" ht="28.8" x14ac:dyDescent="0.3">
      <c r="A3920" s="59"/>
      <c r="B3920" s="66" t="s">
        <v>1384</v>
      </c>
      <c r="C3920" s="66"/>
      <c r="D3920" s="56"/>
      <c r="F3920" s="65"/>
      <c r="G3920" s="66" t="s">
        <v>2611</v>
      </c>
      <c r="H3920" s="66"/>
      <c r="I3920" s="56"/>
    </row>
    <row r="3921" spans="1:9" ht="28.8" x14ac:dyDescent="0.3">
      <c r="A3921" s="59"/>
      <c r="B3921" s="66" t="s">
        <v>1386</v>
      </c>
      <c r="C3921" s="66"/>
      <c r="D3921" s="56"/>
      <c r="F3921" s="65"/>
      <c r="G3921" s="66" t="s">
        <v>2612</v>
      </c>
      <c r="H3921" s="66"/>
      <c r="I3921" s="56"/>
    </row>
    <row r="3922" spans="1:9" ht="43.2" x14ac:dyDescent="0.3">
      <c r="A3922" s="59"/>
      <c r="B3922" s="66" t="s">
        <v>1388</v>
      </c>
      <c r="C3922" s="66"/>
      <c r="D3922" s="56"/>
      <c r="F3922" s="65"/>
      <c r="G3922" s="66" t="s">
        <v>2613</v>
      </c>
      <c r="H3922" s="66"/>
      <c r="I3922" s="56"/>
    </row>
    <row r="3923" spans="1:9" ht="28.8" x14ac:dyDescent="0.3">
      <c r="A3923" s="59"/>
      <c r="B3923" s="66" t="s">
        <v>1390</v>
      </c>
      <c r="C3923" s="66"/>
      <c r="D3923" s="56"/>
      <c r="F3923" s="65"/>
      <c r="G3923" s="66" t="s">
        <v>2614</v>
      </c>
      <c r="H3923" s="66"/>
      <c r="I3923" s="56"/>
    </row>
    <row r="3924" spans="1:9" ht="43.2" x14ac:dyDescent="0.3">
      <c r="A3924" s="59"/>
      <c r="B3924" s="66" t="s">
        <v>1392</v>
      </c>
      <c r="C3924" s="66"/>
      <c r="D3924" s="56"/>
      <c r="F3924" s="65"/>
      <c r="G3924" s="66" t="s">
        <v>2615</v>
      </c>
      <c r="H3924" s="66"/>
      <c r="I3924" s="56"/>
    </row>
    <row r="3925" spans="1:9" ht="100.8" x14ac:dyDescent="0.3">
      <c r="A3925" s="59"/>
      <c r="B3925" s="63" t="s">
        <v>1575</v>
      </c>
      <c r="C3925" s="102"/>
      <c r="D3925" s="56"/>
      <c r="F3925" s="65"/>
      <c r="G3925" s="102" t="s">
        <v>2784</v>
      </c>
      <c r="H3925" s="102"/>
      <c r="I3925" s="56"/>
    </row>
    <row r="3926" spans="1:9" ht="28.8" x14ac:dyDescent="0.3">
      <c r="A3926" s="59"/>
      <c r="B3926" s="66" t="s">
        <v>1370</v>
      </c>
      <c r="C3926" s="85"/>
      <c r="D3926" s="56"/>
      <c r="F3926" s="65"/>
      <c r="G3926" s="85" t="s">
        <v>2604</v>
      </c>
      <c r="H3926" s="85"/>
      <c r="I3926" s="56"/>
    </row>
    <row r="3927" spans="1:9" ht="28.8" x14ac:dyDescent="0.3">
      <c r="A3927" s="59"/>
      <c r="B3927" s="66" t="s">
        <v>1372</v>
      </c>
      <c r="C3927" s="88"/>
      <c r="D3927" s="56"/>
      <c r="F3927" s="65"/>
      <c r="G3927" s="88" t="s">
        <v>2605</v>
      </c>
      <c r="H3927" s="88"/>
      <c r="I3927" s="56"/>
    </row>
    <row r="3928" spans="1:9" ht="86.4" x14ac:dyDescent="0.3">
      <c r="A3928" s="59"/>
      <c r="B3928" s="66" t="s">
        <v>1374</v>
      </c>
      <c r="C3928" s="85"/>
      <c r="D3928" s="56"/>
      <c r="F3928" s="65"/>
      <c r="G3928" s="85" t="s">
        <v>2606</v>
      </c>
      <c r="H3928" s="85"/>
      <c r="I3928" s="56"/>
    </row>
    <row r="3929" spans="1:9" ht="72" x14ac:dyDescent="0.3">
      <c r="A3929" s="59"/>
      <c r="B3929" s="66" t="s">
        <v>1376</v>
      </c>
      <c r="C3929" s="85"/>
      <c r="D3929" s="56"/>
      <c r="F3929" s="65"/>
      <c r="G3929" s="85" t="s">
        <v>2607</v>
      </c>
      <c r="H3929" s="85"/>
      <c r="I3929" s="56"/>
    </row>
    <row r="3930" spans="1:9" ht="28.8" x14ac:dyDescent="0.3">
      <c r="A3930" s="59"/>
      <c r="B3930" s="66" t="s">
        <v>1378</v>
      </c>
      <c r="C3930" s="88"/>
      <c r="D3930" s="56"/>
      <c r="F3930" s="65"/>
      <c r="G3930" s="88" t="s">
        <v>2608</v>
      </c>
      <c r="H3930" s="88"/>
      <c r="I3930" s="56"/>
    </row>
    <row r="3931" spans="1:9" ht="43.2" x14ac:dyDescent="0.3">
      <c r="A3931" s="59"/>
      <c r="B3931" s="66" t="s">
        <v>1380</v>
      </c>
      <c r="C3931" s="66"/>
      <c r="D3931" s="56"/>
      <c r="F3931" s="65"/>
      <c r="G3931" s="66" t="s">
        <v>2609</v>
      </c>
      <c r="H3931" s="66"/>
      <c r="I3931" s="56"/>
    </row>
    <row r="3932" spans="1:9" ht="28.8" x14ac:dyDescent="0.3">
      <c r="A3932" s="59"/>
      <c r="B3932" s="66" t="s">
        <v>1382</v>
      </c>
      <c r="C3932" s="66"/>
      <c r="D3932" s="56"/>
      <c r="F3932" s="65"/>
      <c r="G3932" s="66" t="s">
        <v>2610</v>
      </c>
      <c r="H3932" s="66"/>
      <c r="I3932" s="56"/>
    </row>
    <row r="3933" spans="1:9" ht="28.8" x14ac:dyDescent="0.3">
      <c r="A3933" s="59"/>
      <c r="B3933" s="66" t="s">
        <v>1384</v>
      </c>
      <c r="C3933" s="66"/>
      <c r="D3933" s="56"/>
      <c r="F3933" s="65"/>
      <c r="G3933" s="66" t="s">
        <v>2611</v>
      </c>
      <c r="H3933" s="66"/>
      <c r="I3933" s="56"/>
    </row>
    <row r="3934" spans="1:9" ht="28.8" x14ac:dyDescent="0.3">
      <c r="A3934" s="59"/>
      <c r="B3934" s="66" t="s">
        <v>1386</v>
      </c>
      <c r="C3934" s="66"/>
      <c r="D3934" s="56"/>
      <c r="F3934" s="65"/>
      <c r="G3934" s="66" t="s">
        <v>2612</v>
      </c>
      <c r="H3934" s="66"/>
      <c r="I3934" s="56"/>
    </row>
    <row r="3935" spans="1:9" ht="43.2" x14ac:dyDescent="0.3">
      <c r="A3935" s="59"/>
      <c r="B3935" s="66" t="s">
        <v>1388</v>
      </c>
      <c r="C3935" s="66"/>
      <c r="D3935" s="56"/>
      <c r="F3935" s="65"/>
      <c r="G3935" s="66" t="s">
        <v>2613</v>
      </c>
      <c r="H3935" s="66"/>
      <c r="I3935" s="56"/>
    </row>
    <row r="3936" spans="1:9" ht="28.8" x14ac:dyDescent="0.3">
      <c r="A3936" s="59"/>
      <c r="B3936" s="66" t="s">
        <v>1390</v>
      </c>
      <c r="C3936" s="66"/>
      <c r="D3936" s="56"/>
      <c r="F3936" s="65"/>
      <c r="G3936" s="66" t="s">
        <v>2614</v>
      </c>
      <c r="H3936" s="66"/>
      <c r="I3936" s="56"/>
    </row>
    <row r="3937" spans="1:9" ht="43.2" x14ac:dyDescent="0.3">
      <c r="A3937" s="59"/>
      <c r="B3937" s="66" t="s">
        <v>1392</v>
      </c>
      <c r="C3937" s="66"/>
      <c r="D3937" s="56"/>
      <c r="F3937" s="65"/>
      <c r="G3937" s="66" t="s">
        <v>2615</v>
      </c>
      <c r="H3937" s="66"/>
      <c r="I3937" s="56"/>
    </row>
    <row r="3938" spans="1:9" ht="144" x14ac:dyDescent="0.3">
      <c r="A3938" s="59">
        <v>315110000</v>
      </c>
      <c r="B3938" s="77"/>
      <c r="C3938" s="101"/>
      <c r="D3938" s="56"/>
      <c r="F3938" s="101" t="s">
        <v>2785</v>
      </c>
      <c r="G3938" s="101"/>
      <c r="H3938" s="101"/>
      <c r="I3938" s="56"/>
    </row>
    <row r="3939" spans="1:9" ht="158.4" x14ac:dyDescent="0.3">
      <c r="A3939" s="59">
        <v>315110100</v>
      </c>
      <c r="B3939" s="77"/>
      <c r="C3939" s="78"/>
      <c r="D3939" s="56"/>
      <c r="F3939" s="78" t="s">
        <v>2786</v>
      </c>
      <c r="G3939" s="78"/>
      <c r="H3939" s="78"/>
      <c r="I3939" s="56"/>
    </row>
    <row r="3940" spans="1:9" ht="172.8" x14ac:dyDescent="0.3">
      <c r="A3940" s="59">
        <v>315110200</v>
      </c>
      <c r="B3940" s="77"/>
      <c r="C3940" s="78"/>
      <c r="D3940" s="56"/>
      <c r="F3940" s="78" t="s">
        <v>2787</v>
      </c>
      <c r="G3940" s="78"/>
      <c r="H3940" s="78"/>
      <c r="I3940" s="56"/>
    </row>
    <row r="3941" spans="1:9" ht="129.6" x14ac:dyDescent="0.3">
      <c r="A3941" s="59">
        <v>315120100</v>
      </c>
      <c r="B3941" s="77"/>
      <c r="C3941" s="78"/>
      <c r="D3941" s="56"/>
      <c r="F3941" s="78" t="s">
        <v>2788</v>
      </c>
      <c r="G3941" s="78"/>
      <c r="H3941" s="78"/>
      <c r="I3941" s="56"/>
    </row>
    <row r="3942" spans="1:9" ht="43.2" x14ac:dyDescent="0.3">
      <c r="A3942" s="59">
        <v>315200100</v>
      </c>
      <c r="B3942" s="77"/>
      <c r="C3942" s="78"/>
      <c r="D3942" s="56"/>
      <c r="F3942" s="78" t="s">
        <v>2789</v>
      </c>
      <c r="G3942" s="78"/>
      <c r="H3942" s="78"/>
      <c r="I3942" s="56"/>
    </row>
    <row r="3943" spans="1:9" ht="57.6" x14ac:dyDescent="0.3">
      <c r="A3943" s="59"/>
      <c r="B3943" s="63" t="s">
        <v>1429</v>
      </c>
      <c r="C3943" s="102"/>
      <c r="D3943" s="56"/>
      <c r="F3943" s="65"/>
      <c r="G3943" s="102" t="s">
        <v>2650</v>
      </c>
      <c r="H3943" s="102"/>
      <c r="I3943" s="56"/>
    </row>
    <row r="3944" spans="1:9" ht="28.8" x14ac:dyDescent="0.3">
      <c r="A3944" s="59"/>
      <c r="B3944" s="63" t="s">
        <v>1431</v>
      </c>
      <c r="C3944" s="66"/>
      <c r="D3944" s="56"/>
      <c r="F3944" s="65"/>
      <c r="G3944" s="66" t="s">
        <v>2651</v>
      </c>
      <c r="H3944" s="66"/>
      <c r="I3944" s="56"/>
    </row>
    <row r="3945" spans="1:9" ht="28.8" x14ac:dyDescent="0.3">
      <c r="A3945" s="59"/>
      <c r="B3945" s="63" t="s">
        <v>1433</v>
      </c>
      <c r="C3945" s="66"/>
      <c r="D3945" s="56"/>
      <c r="F3945" s="65"/>
      <c r="G3945" s="66" t="s">
        <v>2652</v>
      </c>
      <c r="H3945" s="66"/>
      <c r="I3945" s="56"/>
    </row>
    <row r="3946" spans="1:9" ht="28.8" x14ac:dyDescent="0.3">
      <c r="A3946" s="59"/>
      <c r="B3946" s="63" t="s">
        <v>1435</v>
      </c>
      <c r="C3946" s="66"/>
      <c r="D3946" s="56"/>
      <c r="F3946" s="65"/>
      <c r="G3946" s="66" t="s">
        <v>2653</v>
      </c>
      <c r="H3946" s="66"/>
      <c r="I3946" s="56"/>
    </row>
    <row r="3947" spans="1:9" x14ac:dyDescent="0.3">
      <c r="A3947" s="59"/>
      <c r="B3947" s="63" t="s">
        <v>1437</v>
      </c>
      <c r="C3947" s="66"/>
      <c r="D3947" s="56"/>
      <c r="F3947" s="65"/>
      <c r="G3947" s="66" t="s">
        <v>1438</v>
      </c>
      <c r="H3947" s="66"/>
      <c r="I3947" s="56"/>
    </row>
    <row r="3948" spans="1:9" x14ac:dyDescent="0.3">
      <c r="A3948" s="59"/>
      <c r="B3948" s="63" t="s">
        <v>1439</v>
      </c>
      <c r="C3948" s="66"/>
      <c r="D3948" s="56"/>
      <c r="F3948" s="65"/>
      <c r="G3948" s="66" t="s">
        <v>1440</v>
      </c>
      <c r="H3948" s="66"/>
      <c r="I3948" s="56"/>
    </row>
    <row r="3949" spans="1:9" ht="115.2" x14ac:dyDescent="0.3">
      <c r="A3949" s="59">
        <v>315300100</v>
      </c>
      <c r="B3949" s="77"/>
      <c r="C3949" s="78"/>
      <c r="D3949" s="56"/>
      <c r="F3949" s="78" t="s">
        <v>2790</v>
      </c>
      <c r="G3949" s="78"/>
      <c r="H3949" s="78"/>
      <c r="I3949" s="56"/>
    </row>
    <row r="3950" spans="1:9" ht="100.8" x14ac:dyDescent="0.3">
      <c r="A3950" s="59">
        <v>316000000</v>
      </c>
      <c r="B3950" s="77"/>
      <c r="C3950" s="78"/>
      <c r="D3950" s="56"/>
      <c r="F3950" s="78" t="s">
        <v>2791</v>
      </c>
      <c r="G3950" s="78"/>
      <c r="H3950" s="78"/>
      <c r="I3950" s="56"/>
    </row>
    <row r="3951" spans="1:9" ht="86.4" x14ac:dyDescent="0.3">
      <c r="A3951" s="59">
        <v>317000000</v>
      </c>
      <c r="B3951" s="60"/>
      <c r="C3951" s="61"/>
      <c r="D3951" s="56"/>
      <c r="F3951" s="51" t="s">
        <v>2792</v>
      </c>
      <c r="G3951" s="51"/>
      <c r="H3951" s="51"/>
      <c r="I3951" s="56"/>
    </row>
    <row r="3952" spans="1:9" ht="115.2" x14ac:dyDescent="0.3">
      <c r="A3952" s="59">
        <v>318000000</v>
      </c>
      <c r="B3952" s="77"/>
      <c r="C3952" s="101"/>
      <c r="D3952" s="56"/>
      <c r="F3952" s="101" t="s">
        <v>2793</v>
      </c>
      <c r="G3952" s="101"/>
      <c r="H3952" s="101"/>
      <c r="I3952" s="56"/>
    </row>
    <row r="3953" spans="1:9" ht="57.6" x14ac:dyDescent="0.3">
      <c r="A3953" s="59">
        <v>318100000</v>
      </c>
      <c r="B3953" s="77"/>
      <c r="C3953" s="101"/>
      <c r="D3953" s="56"/>
      <c r="F3953" s="101" t="s">
        <v>2794</v>
      </c>
      <c r="G3953" s="101"/>
      <c r="H3953" s="101"/>
      <c r="I3953" s="56"/>
    </row>
    <row r="3954" spans="1:9" ht="115.2" x14ac:dyDescent="0.3">
      <c r="A3954" s="59">
        <v>318100100</v>
      </c>
      <c r="B3954" s="77"/>
      <c r="C3954" s="78"/>
      <c r="D3954" s="56"/>
      <c r="F3954" s="78" t="s">
        <v>2795</v>
      </c>
      <c r="G3954" s="78"/>
      <c r="H3954" s="78"/>
      <c r="I3954" s="56"/>
    </row>
    <row r="3955" spans="1:9" ht="72" x14ac:dyDescent="0.3">
      <c r="A3955" s="59"/>
      <c r="B3955" s="63" t="s">
        <v>1587</v>
      </c>
      <c r="C3955" s="102"/>
      <c r="D3955" s="56"/>
      <c r="F3955" s="65"/>
      <c r="G3955" s="102" t="s">
        <v>2796</v>
      </c>
      <c r="H3955" s="102"/>
      <c r="I3955" s="56"/>
    </row>
    <row r="3956" spans="1:9" ht="28.8" x14ac:dyDescent="0.3">
      <c r="A3956" s="59"/>
      <c r="B3956" s="63" t="s">
        <v>1589</v>
      </c>
      <c r="C3956" s="78"/>
      <c r="D3956" s="56"/>
      <c r="F3956" s="65"/>
      <c r="G3956" s="78" t="s">
        <v>2797</v>
      </c>
      <c r="H3956" s="78"/>
      <c r="I3956" s="56"/>
    </row>
    <row r="3957" spans="1:9" ht="28.8" x14ac:dyDescent="0.3">
      <c r="A3957" s="59"/>
      <c r="B3957" s="63" t="s">
        <v>1591</v>
      </c>
      <c r="C3957" s="78"/>
      <c r="D3957" s="56"/>
      <c r="F3957" s="65"/>
      <c r="G3957" s="78" t="s">
        <v>2798</v>
      </c>
      <c r="H3957" s="78"/>
      <c r="I3957" s="56"/>
    </row>
    <row r="3958" spans="1:9" ht="144" x14ac:dyDescent="0.3">
      <c r="A3958" s="59">
        <v>318100200</v>
      </c>
      <c r="B3958" s="77"/>
      <c r="C3958" s="78"/>
      <c r="D3958" s="56"/>
      <c r="F3958" s="78" t="s">
        <v>2799</v>
      </c>
      <c r="G3958" s="78"/>
      <c r="H3958" s="78"/>
      <c r="I3958" s="56"/>
    </row>
    <row r="3959" spans="1:9" x14ac:dyDescent="0.3">
      <c r="A3959" s="59">
        <v>318100300</v>
      </c>
      <c r="B3959" s="77"/>
      <c r="C3959" s="78"/>
      <c r="D3959" s="56"/>
      <c r="F3959" s="78">
        <v>50105</v>
      </c>
      <c r="G3959" s="78"/>
      <c r="H3959" s="78"/>
      <c r="I3959" s="56"/>
    </row>
    <row r="3960" spans="1:9" ht="144" x14ac:dyDescent="0.3">
      <c r="A3960" s="59">
        <v>318100400</v>
      </c>
      <c r="B3960" s="77"/>
      <c r="C3960" s="78"/>
      <c r="D3960" s="56"/>
      <c r="F3960" s="78" t="s">
        <v>2800</v>
      </c>
      <c r="G3960" s="78"/>
      <c r="H3960" s="78"/>
      <c r="I3960" s="56"/>
    </row>
    <row r="3961" spans="1:9" ht="129.6" x14ac:dyDescent="0.3">
      <c r="A3961" s="59">
        <v>318100500</v>
      </c>
      <c r="B3961" s="77"/>
      <c r="C3961" s="78"/>
      <c r="D3961" s="56"/>
      <c r="F3961" s="78" t="s">
        <v>2801</v>
      </c>
      <c r="G3961" s="78"/>
      <c r="H3961" s="78"/>
      <c r="I3961" s="56"/>
    </row>
    <row r="3962" spans="1:9" ht="72" x14ac:dyDescent="0.3">
      <c r="A3962" s="59"/>
      <c r="B3962" s="63" t="s">
        <v>594</v>
      </c>
      <c r="C3962" s="86"/>
      <c r="D3962" s="65"/>
      <c r="F3962" s="65"/>
      <c r="G3962" s="86" t="s">
        <v>2129</v>
      </c>
      <c r="H3962" s="86"/>
      <c r="I3962" s="85"/>
    </row>
    <row r="3963" spans="1:9" ht="43.2" x14ac:dyDescent="0.3">
      <c r="A3963" s="59"/>
      <c r="B3963" s="63" t="s">
        <v>887</v>
      </c>
      <c r="C3963" s="85"/>
      <c r="D3963" s="65"/>
      <c r="F3963" s="65"/>
      <c r="G3963" s="85" t="s">
        <v>2306</v>
      </c>
      <c r="H3963" s="85"/>
      <c r="I3963" s="85"/>
    </row>
    <row r="3964" spans="1:9" ht="86.4" x14ac:dyDescent="0.3">
      <c r="A3964" s="59"/>
      <c r="B3964" s="63" t="s">
        <v>889</v>
      </c>
      <c r="C3964" s="85"/>
      <c r="D3964" s="65"/>
      <c r="F3964" s="65"/>
      <c r="G3964" s="85" t="s">
        <v>2307</v>
      </c>
      <c r="H3964" s="85"/>
      <c r="I3964" s="85"/>
    </row>
    <row r="3965" spans="1:9" ht="57.6" x14ac:dyDescent="0.3">
      <c r="A3965" s="59"/>
      <c r="B3965" s="63" t="s">
        <v>891</v>
      </c>
      <c r="C3965" s="85"/>
      <c r="D3965" s="65"/>
      <c r="F3965" s="65"/>
      <c r="G3965" s="85" t="s">
        <v>2308</v>
      </c>
      <c r="H3965" s="85"/>
      <c r="I3965" s="85"/>
    </row>
    <row r="3966" spans="1:9" ht="43.2" x14ac:dyDescent="0.3">
      <c r="A3966" s="59"/>
      <c r="B3966" s="63" t="s">
        <v>893</v>
      </c>
      <c r="C3966" s="85"/>
      <c r="D3966" s="65"/>
      <c r="F3966" s="65"/>
      <c r="G3966" s="85" t="s">
        <v>2309</v>
      </c>
      <c r="H3966" s="85"/>
      <c r="I3966" s="85"/>
    </row>
    <row r="3967" spans="1:9" ht="57.6" x14ac:dyDescent="0.3">
      <c r="A3967" s="59"/>
      <c r="B3967" s="63" t="s">
        <v>895</v>
      </c>
      <c r="C3967" s="85"/>
      <c r="D3967" s="65"/>
      <c r="F3967" s="65"/>
      <c r="G3967" s="85" t="s">
        <v>2310</v>
      </c>
      <c r="H3967" s="85"/>
      <c r="I3967" s="85"/>
    </row>
    <row r="3968" spans="1:9" ht="57.6" x14ac:dyDescent="0.3">
      <c r="A3968" s="59"/>
      <c r="B3968" s="63" t="s">
        <v>897</v>
      </c>
      <c r="C3968" s="85"/>
      <c r="D3968" s="65"/>
      <c r="F3968" s="65"/>
      <c r="G3968" s="85" t="s">
        <v>2311</v>
      </c>
      <c r="H3968" s="85"/>
      <c r="I3968" s="85"/>
    </row>
    <row r="3969" spans="1:9" ht="100.8" x14ac:dyDescent="0.3">
      <c r="A3969" s="59"/>
      <c r="B3969" s="63" t="s">
        <v>899</v>
      </c>
      <c r="C3969" s="85"/>
      <c r="D3969" s="65"/>
      <c r="F3969" s="65"/>
      <c r="G3969" s="85" t="s">
        <v>2312</v>
      </c>
      <c r="H3969" s="85"/>
      <c r="I3969" s="85"/>
    </row>
    <row r="3970" spans="1:9" ht="86.4" x14ac:dyDescent="0.3">
      <c r="A3970" s="59"/>
      <c r="B3970" s="63" t="s">
        <v>901</v>
      </c>
      <c r="C3970" s="85"/>
      <c r="D3970" s="65"/>
      <c r="F3970" s="65"/>
      <c r="G3970" s="85" t="s">
        <v>2313</v>
      </c>
      <c r="H3970" s="85"/>
      <c r="I3970" s="85"/>
    </row>
    <row r="3971" spans="1:9" ht="86.4" x14ac:dyDescent="0.3">
      <c r="A3971" s="59"/>
      <c r="B3971" s="63" t="s">
        <v>903</v>
      </c>
      <c r="C3971" s="85"/>
      <c r="D3971" s="65"/>
      <c r="F3971" s="65"/>
      <c r="G3971" s="85" t="s">
        <v>2314</v>
      </c>
      <c r="H3971" s="85"/>
      <c r="I3971" s="85"/>
    </row>
    <row r="3972" spans="1:9" ht="57.6" x14ac:dyDescent="0.3">
      <c r="A3972" s="59"/>
      <c r="B3972" s="63" t="s">
        <v>905</v>
      </c>
      <c r="C3972" s="85"/>
      <c r="D3972" s="65"/>
      <c r="F3972" s="65"/>
      <c r="G3972" s="85" t="s">
        <v>2315</v>
      </c>
      <c r="H3972" s="85"/>
      <c r="I3972" s="85"/>
    </row>
    <row r="3973" spans="1:9" ht="86.4" x14ac:dyDescent="0.3">
      <c r="A3973" s="59"/>
      <c r="B3973" s="63" t="s">
        <v>907</v>
      </c>
      <c r="C3973" s="85"/>
      <c r="D3973" s="65"/>
      <c r="F3973" s="65"/>
      <c r="G3973" s="85" t="s">
        <v>2316</v>
      </c>
      <c r="H3973" s="85"/>
      <c r="I3973" s="85"/>
    </row>
    <row r="3974" spans="1:9" ht="86.4" x14ac:dyDescent="0.3">
      <c r="A3974" s="59"/>
      <c r="B3974" s="63" t="s">
        <v>909</v>
      </c>
      <c r="C3974" s="85"/>
      <c r="D3974" s="65"/>
      <c r="F3974" s="65"/>
      <c r="G3974" s="85" t="s">
        <v>2317</v>
      </c>
      <c r="H3974" s="85"/>
      <c r="I3974" s="85"/>
    </row>
    <row r="3975" spans="1:9" ht="86.4" x14ac:dyDescent="0.3">
      <c r="A3975" s="59"/>
      <c r="B3975" s="63" t="s">
        <v>600</v>
      </c>
      <c r="C3975" s="85"/>
      <c r="D3975" s="65"/>
      <c r="F3975" s="65"/>
      <c r="G3975" s="85" t="s">
        <v>2132</v>
      </c>
      <c r="H3975" s="85"/>
      <c r="I3975" s="85"/>
    </row>
    <row r="3976" spans="1:9" ht="43.2" x14ac:dyDescent="0.3">
      <c r="A3976" s="59"/>
      <c r="B3976" s="63" t="s">
        <v>911</v>
      </c>
      <c r="C3976" s="66"/>
      <c r="D3976" s="65"/>
      <c r="F3976" s="65"/>
      <c r="G3976" s="66" t="s">
        <v>2318</v>
      </c>
      <c r="H3976" s="66"/>
      <c r="I3976" s="66"/>
    </row>
    <row r="3977" spans="1:9" ht="28.8" x14ac:dyDescent="0.3">
      <c r="A3977" s="59"/>
      <c r="B3977" s="63" t="s">
        <v>913</v>
      </c>
      <c r="C3977" s="66"/>
      <c r="D3977" s="65"/>
      <c r="F3977" s="65"/>
      <c r="G3977" s="66" t="s">
        <v>2319</v>
      </c>
      <c r="H3977" s="66"/>
      <c r="I3977" s="66"/>
    </row>
    <row r="3978" spans="1:9" ht="86.4" x14ac:dyDescent="0.3">
      <c r="A3978" s="59"/>
      <c r="B3978" s="63" t="s">
        <v>915</v>
      </c>
      <c r="C3978" s="66"/>
      <c r="D3978" s="65"/>
      <c r="F3978" s="65"/>
      <c r="G3978" s="66" t="s">
        <v>2320</v>
      </c>
      <c r="H3978" s="66"/>
      <c r="I3978" s="66"/>
    </row>
    <row r="3979" spans="1:9" ht="115.2" x14ac:dyDescent="0.3">
      <c r="A3979" s="59"/>
      <c r="B3979" s="63" t="s">
        <v>917</v>
      </c>
      <c r="C3979" s="66"/>
      <c r="D3979" s="65"/>
      <c r="F3979" s="65"/>
      <c r="G3979" s="66" t="s">
        <v>2321</v>
      </c>
      <c r="H3979" s="66"/>
      <c r="I3979" s="66"/>
    </row>
    <row r="3980" spans="1:9" x14ac:dyDescent="0.3">
      <c r="A3980" s="59"/>
      <c r="B3980" s="63" t="s">
        <v>919</v>
      </c>
      <c r="C3980" s="85"/>
      <c r="D3980" s="65"/>
      <c r="F3980" s="65"/>
      <c r="G3980" s="85" t="s">
        <v>2322</v>
      </c>
      <c r="H3980" s="85"/>
      <c r="I3980" s="85"/>
    </row>
    <row r="3981" spans="1:9" ht="28.8" x14ac:dyDescent="0.3">
      <c r="A3981" s="59"/>
      <c r="B3981" s="63" t="s">
        <v>921</v>
      </c>
      <c r="C3981" s="85"/>
      <c r="D3981" s="65"/>
      <c r="F3981" s="65"/>
      <c r="G3981" s="85" t="s">
        <v>2323</v>
      </c>
      <c r="H3981" s="85"/>
      <c r="I3981" s="85"/>
    </row>
    <row r="3982" spans="1:9" ht="43.2" x14ac:dyDescent="0.3">
      <c r="A3982" s="59"/>
      <c r="B3982" s="63" t="s">
        <v>923</v>
      </c>
      <c r="C3982" s="85"/>
      <c r="D3982" s="65"/>
      <c r="F3982" s="65"/>
      <c r="G3982" s="85" t="s">
        <v>2324</v>
      </c>
      <c r="H3982" s="85"/>
      <c r="I3982" s="85"/>
    </row>
    <row r="3983" spans="1:9" ht="100.8" x14ac:dyDescent="0.3">
      <c r="A3983" s="59"/>
      <c r="B3983" s="63" t="s">
        <v>604</v>
      </c>
      <c r="C3983" s="85"/>
      <c r="D3983" s="65"/>
      <c r="F3983" s="65"/>
      <c r="G3983" s="85" t="s">
        <v>2134</v>
      </c>
      <c r="H3983" s="85"/>
      <c r="I3983" s="85"/>
    </row>
    <row r="3984" spans="1:9" ht="43.2" x14ac:dyDescent="0.3">
      <c r="A3984" s="59"/>
      <c r="B3984" s="63" t="s">
        <v>925</v>
      </c>
      <c r="C3984" s="66"/>
      <c r="D3984" s="65"/>
      <c r="F3984" s="65"/>
      <c r="G3984" s="66" t="s">
        <v>2325</v>
      </c>
      <c r="H3984" s="66"/>
      <c r="I3984" s="66"/>
    </row>
    <row r="3985" spans="1:9" ht="86.4" x14ac:dyDescent="0.3">
      <c r="A3985" s="59"/>
      <c r="B3985" s="63" t="s">
        <v>927</v>
      </c>
      <c r="C3985" s="66"/>
      <c r="D3985" s="65"/>
      <c r="F3985" s="65"/>
      <c r="G3985" s="66" t="s">
        <v>2326</v>
      </c>
      <c r="H3985" s="66"/>
      <c r="I3985" s="66"/>
    </row>
    <row r="3986" spans="1:9" ht="43.2" x14ac:dyDescent="0.3">
      <c r="A3986" s="59"/>
      <c r="B3986" s="63" t="s">
        <v>608</v>
      </c>
      <c r="C3986" s="85"/>
      <c r="D3986" s="65"/>
      <c r="F3986" s="65"/>
      <c r="G3986" s="66" t="s">
        <v>2136</v>
      </c>
      <c r="H3986" s="85"/>
      <c r="I3986" s="85"/>
    </row>
    <row r="3987" spans="1:9" ht="28.8" x14ac:dyDescent="0.3">
      <c r="A3987" s="59"/>
      <c r="B3987" s="63" t="s">
        <v>929</v>
      </c>
      <c r="C3987" s="85"/>
      <c r="D3987" s="65"/>
      <c r="F3987" s="65"/>
      <c r="G3987" s="85" t="s">
        <v>2327</v>
      </c>
      <c r="H3987" s="85"/>
      <c r="I3987" s="85"/>
    </row>
    <row r="3988" spans="1:9" x14ac:dyDescent="0.3">
      <c r="A3988" s="59"/>
      <c r="B3988" s="63" t="s">
        <v>931</v>
      </c>
      <c r="C3988" s="85"/>
      <c r="D3988" s="65"/>
      <c r="F3988" s="65"/>
      <c r="G3988" s="85" t="s">
        <v>2328</v>
      </c>
      <c r="H3988" s="85"/>
      <c r="I3988" s="85"/>
    </row>
    <row r="3989" spans="1:9" x14ac:dyDescent="0.3">
      <c r="A3989" s="59"/>
      <c r="B3989" s="63" t="s">
        <v>933</v>
      </c>
      <c r="C3989" s="85"/>
      <c r="D3989" s="65"/>
      <c r="F3989" s="65"/>
      <c r="G3989" s="85" t="s">
        <v>2329</v>
      </c>
      <c r="H3989" s="85"/>
      <c r="I3989" s="85"/>
    </row>
    <row r="3990" spans="1:9" ht="57.6" x14ac:dyDescent="0.3">
      <c r="A3990" s="59"/>
      <c r="B3990" s="63" t="s">
        <v>935</v>
      </c>
      <c r="C3990" s="85"/>
      <c r="D3990" s="65"/>
      <c r="F3990" s="65"/>
      <c r="G3990" s="85" t="s">
        <v>2330</v>
      </c>
      <c r="H3990" s="85"/>
      <c r="I3990" s="85"/>
    </row>
    <row r="3991" spans="1:9" ht="28.8" x14ac:dyDescent="0.3">
      <c r="A3991" s="59"/>
      <c r="B3991" s="63" t="s">
        <v>610</v>
      </c>
      <c r="C3991" s="85"/>
      <c r="D3991" s="65"/>
      <c r="F3991" s="65"/>
      <c r="G3991" s="66" t="s">
        <v>2137</v>
      </c>
      <c r="H3991" s="85"/>
      <c r="I3991" s="85"/>
    </row>
    <row r="3992" spans="1:9" ht="43.2" x14ac:dyDescent="0.3">
      <c r="A3992" s="59"/>
      <c r="B3992" s="63" t="s">
        <v>937</v>
      </c>
      <c r="C3992" s="85"/>
      <c r="D3992" s="65"/>
      <c r="F3992" s="65"/>
      <c r="G3992" s="85" t="s">
        <v>2331</v>
      </c>
      <c r="H3992" s="85"/>
      <c r="I3992" s="85"/>
    </row>
    <row r="3993" spans="1:9" ht="43.2" x14ac:dyDescent="0.3">
      <c r="A3993" s="59"/>
      <c r="B3993" s="63" t="s">
        <v>939</v>
      </c>
      <c r="C3993" s="102"/>
      <c r="D3993" s="56"/>
      <c r="F3993" s="65"/>
      <c r="G3993" s="102" t="s">
        <v>2332</v>
      </c>
      <c r="H3993" s="102"/>
      <c r="I3993" s="56"/>
    </row>
    <row r="3994" spans="1:9" ht="28.8" x14ac:dyDescent="0.3">
      <c r="A3994" s="59"/>
      <c r="B3994" s="63" t="s">
        <v>941</v>
      </c>
      <c r="C3994" s="78"/>
      <c r="D3994" s="56"/>
      <c r="F3994" s="65"/>
      <c r="G3994" s="78" t="s">
        <v>2333</v>
      </c>
      <c r="H3994" s="78"/>
      <c r="I3994" s="56"/>
    </row>
    <row r="3995" spans="1:9" ht="28.8" x14ac:dyDescent="0.3">
      <c r="A3995" s="59"/>
      <c r="B3995" s="63" t="s">
        <v>943</v>
      </c>
      <c r="C3995" s="78"/>
      <c r="D3995" s="56"/>
      <c r="F3995" s="65"/>
      <c r="G3995" s="78" t="s">
        <v>2334</v>
      </c>
      <c r="H3995" s="78"/>
      <c r="I3995" s="56"/>
    </row>
    <row r="3996" spans="1:9" ht="158.4" x14ac:dyDescent="0.3">
      <c r="A3996" s="59">
        <v>318100600</v>
      </c>
      <c r="B3996" s="77"/>
      <c r="C3996" s="78"/>
      <c r="D3996" s="56"/>
      <c r="F3996" s="78" t="s">
        <v>2802</v>
      </c>
      <c r="G3996" s="78"/>
      <c r="H3996" s="78"/>
      <c r="I3996" s="56"/>
    </row>
    <row r="3997" spans="1:9" ht="129.6" x14ac:dyDescent="0.3">
      <c r="A3997" s="59">
        <v>318100700</v>
      </c>
      <c r="B3997" s="77"/>
      <c r="C3997" s="78"/>
      <c r="D3997" s="56"/>
      <c r="F3997" s="78" t="s">
        <v>2803</v>
      </c>
      <c r="G3997" s="78"/>
      <c r="H3997" s="78"/>
      <c r="I3997" s="56"/>
    </row>
    <row r="3998" spans="1:9" ht="158.4" x14ac:dyDescent="0.3">
      <c r="A3998" s="59">
        <v>318100800</v>
      </c>
      <c r="B3998" s="77"/>
      <c r="C3998" s="78"/>
      <c r="D3998" s="56"/>
      <c r="F3998" s="78" t="s">
        <v>2804</v>
      </c>
      <c r="G3998" s="78"/>
      <c r="H3998" s="78"/>
      <c r="I3998" s="56"/>
    </row>
    <row r="3999" spans="1:9" ht="115.2" x14ac:dyDescent="0.3">
      <c r="A3999" s="59">
        <v>318200000</v>
      </c>
      <c r="B3999" s="77"/>
      <c r="C3999" s="101"/>
      <c r="D3999" s="56"/>
      <c r="F3999" s="101" t="s">
        <v>2805</v>
      </c>
      <c r="G3999" s="101"/>
      <c r="H3999" s="101"/>
      <c r="I3999" s="56"/>
    </row>
    <row r="4000" spans="1:9" ht="115.2" x14ac:dyDescent="0.3">
      <c r="A4000" s="59">
        <v>318200100</v>
      </c>
      <c r="B4000" s="77"/>
      <c r="C4000" s="78"/>
      <c r="D4000" s="56"/>
      <c r="F4000" s="78" t="s">
        <v>2806</v>
      </c>
      <c r="G4000" s="78"/>
      <c r="H4000" s="78"/>
      <c r="I4000" s="56"/>
    </row>
    <row r="4001" spans="1:9" ht="144" x14ac:dyDescent="0.3">
      <c r="A4001" s="59">
        <v>318200200</v>
      </c>
      <c r="B4001" s="77"/>
      <c r="C4001" s="78"/>
      <c r="D4001" s="56"/>
      <c r="F4001" s="78" t="s">
        <v>2807</v>
      </c>
      <c r="G4001" s="78"/>
      <c r="H4001" s="78"/>
      <c r="I4001" s="56"/>
    </row>
    <row r="4002" spans="1:9" ht="86.4" x14ac:dyDescent="0.3">
      <c r="A4002" s="59">
        <v>318200300</v>
      </c>
      <c r="B4002" s="77"/>
      <c r="C4002" s="78"/>
      <c r="D4002" s="56"/>
      <c r="F4002" s="78" t="s">
        <v>2808</v>
      </c>
      <c r="G4002" s="78"/>
      <c r="H4002" s="78"/>
      <c r="I4002" s="56"/>
    </row>
    <row r="4003" spans="1:9" ht="100.8" x14ac:dyDescent="0.3">
      <c r="A4003" s="59"/>
      <c r="B4003" s="63" t="s">
        <v>1604</v>
      </c>
      <c r="C4003" s="102"/>
      <c r="D4003" s="56"/>
      <c r="F4003" s="65"/>
      <c r="G4003" s="78" t="s">
        <v>2809</v>
      </c>
      <c r="H4003" s="102"/>
      <c r="I4003" s="56"/>
    </row>
    <row r="4004" spans="1:9" ht="115.2" x14ac:dyDescent="0.3">
      <c r="A4004" s="59">
        <v>318200400</v>
      </c>
      <c r="B4004" s="77"/>
      <c r="C4004" s="78"/>
      <c r="D4004" s="56"/>
      <c r="F4004" s="78" t="s">
        <v>2810</v>
      </c>
      <c r="G4004" s="78"/>
      <c r="H4004" s="78"/>
      <c r="I4004" s="56"/>
    </row>
    <row r="4005" spans="1:9" ht="144" x14ac:dyDescent="0.3">
      <c r="A4005" s="59">
        <v>319000000</v>
      </c>
      <c r="B4005" s="60"/>
      <c r="C4005" s="61"/>
      <c r="D4005" s="56"/>
      <c r="F4005" s="51" t="s">
        <v>2811</v>
      </c>
      <c r="G4005" s="51"/>
      <c r="H4005" s="51"/>
      <c r="I4005" s="56"/>
    </row>
    <row r="4006" spans="1:9" ht="28.8" x14ac:dyDescent="0.3">
      <c r="A4006" s="59">
        <v>400000000</v>
      </c>
      <c r="B4006" s="60"/>
      <c r="C4006" s="61"/>
      <c r="D4006" s="56"/>
      <c r="F4006" s="51" t="s">
        <v>2812</v>
      </c>
      <c r="G4006" s="51"/>
      <c r="H4006" s="51"/>
      <c r="I4006" s="56"/>
    </row>
    <row r="4007" spans="1:9" ht="43.2" x14ac:dyDescent="0.3">
      <c r="A4007" s="59">
        <v>420000000</v>
      </c>
      <c r="B4007" s="77"/>
      <c r="C4007" s="101"/>
      <c r="D4007" s="56"/>
      <c r="F4007" s="101" t="s">
        <v>2813</v>
      </c>
      <c r="G4007" s="101"/>
      <c r="H4007" s="101"/>
      <c r="I4007" s="56"/>
    </row>
    <row r="4008" spans="1:9" ht="72" x14ac:dyDescent="0.3">
      <c r="A4008" s="59">
        <v>420000100</v>
      </c>
      <c r="B4008" s="77"/>
      <c r="C4008" s="78"/>
      <c r="D4008" s="56"/>
      <c r="F4008" s="78" t="s">
        <v>2814</v>
      </c>
      <c r="G4008" s="78"/>
      <c r="H4008" s="78"/>
      <c r="I4008" s="56"/>
    </row>
    <row r="4009" spans="1:9" ht="57.6" x14ac:dyDescent="0.3">
      <c r="A4009" s="59">
        <v>420100000</v>
      </c>
      <c r="B4009" s="77"/>
      <c r="C4009" s="101"/>
      <c r="D4009" s="56"/>
      <c r="F4009" s="101" t="s">
        <v>2815</v>
      </c>
      <c r="G4009" s="101"/>
      <c r="H4009" s="101"/>
      <c r="I4009" s="56"/>
    </row>
    <row r="4010" spans="1:9" ht="57.6" x14ac:dyDescent="0.3">
      <c r="A4010" s="59"/>
      <c r="B4010" s="63" t="s">
        <v>1429</v>
      </c>
      <c r="C4010" s="102"/>
      <c r="D4010" s="56"/>
      <c r="F4010" s="65"/>
      <c r="G4010" s="102" t="s">
        <v>2650</v>
      </c>
      <c r="H4010" s="102"/>
      <c r="I4010" s="56"/>
    </row>
    <row r="4011" spans="1:9" ht="28.8" x14ac:dyDescent="0.3">
      <c r="A4011" s="59"/>
      <c r="B4011" s="63" t="s">
        <v>1431</v>
      </c>
      <c r="C4011" s="66"/>
      <c r="D4011" s="56"/>
      <c r="F4011" s="65"/>
      <c r="G4011" s="66" t="s">
        <v>2651</v>
      </c>
      <c r="H4011" s="66"/>
      <c r="I4011" s="56"/>
    </row>
    <row r="4012" spans="1:9" ht="28.8" x14ac:dyDescent="0.3">
      <c r="A4012" s="59"/>
      <c r="B4012" s="63" t="s">
        <v>1433</v>
      </c>
      <c r="C4012" s="66"/>
      <c r="D4012" s="56"/>
      <c r="F4012" s="65"/>
      <c r="G4012" s="66" t="s">
        <v>2652</v>
      </c>
      <c r="H4012" s="66"/>
      <c r="I4012" s="56"/>
    </row>
    <row r="4013" spans="1:9" ht="28.8" x14ac:dyDescent="0.3">
      <c r="A4013" s="59"/>
      <c r="B4013" s="63" t="s">
        <v>1435</v>
      </c>
      <c r="C4013" s="66"/>
      <c r="D4013" s="56"/>
      <c r="F4013" s="65"/>
      <c r="G4013" s="66" t="s">
        <v>2653</v>
      </c>
      <c r="H4013" s="66"/>
      <c r="I4013" s="56"/>
    </row>
    <row r="4014" spans="1:9" x14ac:dyDescent="0.3">
      <c r="A4014" s="59"/>
      <c r="B4014" s="63" t="s">
        <v>1437</v>
      </c>
      <c r="C4014" s="66"/>
      <c r="D4014" s="56"/>
      <c r="F4014" s="65"/>
      <c r="G4014" s="66" t="s">
        <v>1438</v>
      </c>
      <c r="H4014" s="66"/>
      <c r="I4014" s="56"/>
    </row>
    <row r="4015" spans="1:9" x14ac:dyDescent="0.3">
      <c r="A4015" s="59"/>
      <c r="B4015" s="63" t="s">
        <v>1439</v>
      </c>
      <c r="C4015" s="66"/>
      <c r="D4015" s="56"/>
      <c r="F4015" s="65"/>
      <c r="G4015" s="66" t="s">
        <v>1440</v>
      </c>
      <c r="H4015" s="66"/>
      <c r="I4015" s="56"/>
    </row>
    <row r="4016" spans="1:9" ht="43.2" x14ac:dyDescent="0.3">
      <c r="A4016" s="59">
        <v>420100010</v>
      </c>
      <c r="B4016" s="77"/>
      <c r="C4016" s="78"/>
      <c r="D4016" s="56"/>
      <c r="F4016" s="78" t="s">
        <v>2816</v>
      </c>
      <c r="G4016" s="78"/>
      <c r="H4016" s="78"/>
      <c r="I4016" s="56"/>
    </row>
    <row r="4017" spans="1:9" ht="144" x14ac:dyDescent="0.3">
      <c r="A4017" s="59">
        <v>420100020</v>
      </c>
      <c r="B4017" s="77"/>
      <c r="C4017" s="78"/>
      <c r="D4017" s="56"/>
      <c r="F4017" s="78" t="s">
        <v>2817</v>
      </c>
      <c r="G4017" s="78"/>
      <c r="H4017" s="78"/>
      <c r="I4017" s="56"/>
    </row>
    <row r="4018" spans="1:9" ht="86.4" x14ac:dyDescent="0.3">
      <c r="A4018" s="59">
        <v>420100030</v>
      </c>
      <c r="B4018" s="77"/>
      <c r="C4018" s="78"/>
      <c r="D4018" s="56"/>
      <c r="F4018" s="78" t="s">
        <v>2818</v>
      </c>
      <c r="G4018" s="78"/>
      <c r="H4018" s="78"/>
      <c r="I4018" s="56"/>
    </row>
    <row r="4019" spans="1:9" ht="43.2" x14ac:dyDescent="0.3">
      <c r="A4019" s="59">
        <v>420100040</v>
      </c>
      <c r="B4019" s="77"/>
      <c r="C4019" s="78"/>
      <c r="D4019" s="56"/>
      <c r="F4019" s="78" t="s">
        <v>2819</v>
      </c>
      <c r="G4019" s="78"/>
      <c r="H4019" s="78"/>
      <c r="I4019" s="56"/>
    </row>
    <row r="4020" spans="1:9" ht="57.6" x14ac:dyDescent="0.3">
      <c r="A4020" s="59">
        <v>420100050</v>
      </c>
      <c r="B4020" s="77"/>
      <c r="C4020" s="78"/>
      <c r="D4020" s="56"/>
      <c r="F4020" s="78" t="s">
        <v>2820</v>
      </c>
      <c r="G4020" s="78"/>
      <c r="H4020" s="78"/>
      <c r="I4020" s="56"/>
    </row>
    <row r="4021" spans="1:9" ht="43.2" x14ac:dyDescent="0.3">
      <c r="A4021" s="59">
        <v>420100060</v>
      </c>
      <c r="B4021" s="77"/>
      <c r="C4021" s="78"/>
      <c r="D4021" s="56"/>
      <c r="F4021" s="78" t="s">
        <v>2821</v>
      </c>
      <c r="G4021" s="78"/>
      <c r="H4021" s="78"/>
      <c r="I4021" s="56"/>
    </row>
    <row r="4022" spans="1:9" ht="43.2" x14ac:dyDescent="0.3">
      <c r="A4022" s="59">
        <v>420100070</v>
      </c>
      <c r="B4022" s="77"/>
      <c r="C4022" s="78"/>
      <c r="D4022" s="56"/>
      <c r="F4022" s="78" t="s">
        <v>2822</v>
      </c>
      <c r="G4022" s="78"/>
      <c r="H4022" s="78"/>
      <c r="I4022" s="56"/>
    </row>
    <row r="4023" spans="1:9" ht="72" x14ac:dyDescent="0.3">
      <c r="A4023" s="59">
        <v>420100080</v>
      </c>
      <c r="B4023" s="77"/>
      <c r="C4023" s="78"/>
      <c r="D4023" s="56"/>
      <c r="F4023" s="78" t="s">
        <v>2823</v>
      </c>
      <c r="G4023" s="78"/>
      <c r="H4023" s="78"/>
      <c r="I4023" s="56"/>
    </row>
    <row r="4024" spans="1:9" ht="72" x14ac:dyDescent="0.3">
      <c r="A4024" s="59">
        <v>420100090</v>
      </c>
      <c r="B4024" s="77"/>
      <c r="C4024" s="78"/>
      <c r="D4024" s="56"/>
      <c r="F4024" s="78" t="s">
        <v>2824</v>
      </c>
      <c r="G4024" s="78"/>
      <c r="H4024" s="78"/>
      <c r="I4024" s="56"/>
    </row>
    <row r="4025" spans="1:9" ht="72" x14ac:dyDescent="0.3">
      <c r="A4025" s="59">
        <v>420100100</v>
      </c>
      <c r="B4025" s="77"/>
      <c r="C4025" s="78"/>
      <c r="D4025" s="56"/>
      <c r="F4025" s="78" t="s">
        <v>2825</v>
      </c>
      <c r="G4025" s="78"/>
      <c r="H4025" s="78"/>
      <c r="I4025" s="56"/>
    </row>
    <row r="4026" spans="1:9" ht="129.6" x14ac:dyDescent="0.3">
      <c r="A4026" s="59">
        <v>420100110</v>
      </c>
      <c r="B4026" s="77"/>
      <c r="C4026" s="78"/>
      <c r="D4026" s="56"/>
      <c r="F4026" s="78" t="s">
        <v>2826</v>
      </c>
      <c r="G4026" s="78"/>
      <c r="H4026" s="78"/>
      <c r="I4026" s="56"/>
    </row>
    <row r="4027" spans="1:9" ht="57.6" x14ac:dyDescent="0.3">
      <c r="A4027" s="59">
        <v>420200000</v>
      </c>
      <c r="B4027" s="77"/>
      <c r="C4027" s="101"/>
      <c r="D4027" s="56"/>
      <c r="F4027" s="101" t="s">
        <v>2827</v>
      </c>
      <c r="G4027" s="101"/>
      <c r="H4027" s="101"/>
      <c r="I4027" s="56"/>
    </row>
    <row r="4028" spans="1:9" ht="57.6" x14ac:dyDescent="0.3">
      <c r="A4028" s="59"/>
      <c r="B4028" s="63" t="s">
        <v>1429</v>
      </c>
      <c r="C4028" s="102"/>
      <c r="D4028" s="56"/>
      <c r="F4028" s="65"/>
      <c r="G4028" s="102" t="s">
        <v>2650</v>
      </c>
      <c r="H4028" s="102"/>
      <c r="I4028" s="56"/>
    </row>
    <row r="4029" spans="1:9" ht="28.8" x14ac:dyDescent="0.3">
      <c r="A4029" s="59"/>
      <c r="B4029" s="63" t="s">
        <v>1431</v>
      </c>
      <c r="C4029" s="66"/>
      <c r="D4029" s="56"/>
      <c r="F4029" s="65"/>
      <c r="G4029" s="66" t="s">
        <v>2651</v>
      </c>
      <c r="H4029" s="66"/>
      <c r="I4029" s="56"/>
    </row>
    <row r="4030" spans="1:9" ht="28.8" x14ac:dyDescent="0.3">
      <c r="A4030" s="59"/>
      <c r="B4030" s="63" t="s">
        <v>1433</v>
      </c>
      <c r="C4030" s="66"/>
      <c r="D4030" s="56"/>
      <c r="F4030" s="65"/>
      <c r="G4030" s="66" t="s">
        <v>2652</v>
      </c>
      <c r="H4030" s="66"/>
      <c r="I4030" s="56"/>
    </row>
    <row r="4031" spans="1:9" ht="28.8" x14ac:dyDescent="0.3">
      <c r="A4031" s="59"/>
      <c r="B4031" s="63" t="s">
        <v>1435</v>
      </c>
      <c r="C4031" s="66"/>
      <c r="D4031" s="56"/>
      <c r="F4031" s="65"/>
      <c r="G4031" s="66" t="s">
        <v>2653</v>
      </c>
      <c r="H4031" s="66"/>
      <c r="I4031" s="56"/>
    </row>
    <row r="4032" spans="1:9" x14ac:dyDescent="0.3">
      <c r="A4032" s="59"/>
      <c r="B4032" s="63" t="s">
        <v>1437</v>
      </c>
      <c r="C4032" s="66"/>
      <c r="D4032" s="56"/>
      <c r="F4032" s="65"/>
      <c r="G4032" s="66" t="s">
        <v>1438</v>
      </c>
      <c r="H4032" s="66"/>
      <c r="I4032" s="56"/>
    </row>
    <row r="4033" spans="1:9" x14ac:dyDescent="0.3">
      <c r="A4033" s="59"/>
      <c r="B4033" s="63" t="s">
        <v>1439</v>
      </c>
      <c r="C4033" s="66"/>
      <c r="D4033" s="56"/>
      <c r="F4033" s="65"/>
      <c r="G4033" s="66" t="s">
        <v>1440</v>
      </c>
      <c r="H4033" s="66"/>
      <c r="I4033" s="56"/>
    </row>
    <row r="4034" spans="1:9" ht="43.2" x14ac:dyDescent="0.3">
      <c r="A4034" s="59">
        <v>420200010</v>
      </c>
      <c r="B4034" s="77"/>
      <c r="C4034" s="78"/>
      <c r="D4034" s="56"/>
      <c r="F4034" s="78" t="s">
        <v>2828</v>
      </c>
      <c r="G4034" s="78"/>
      <c r="H4034" s="78"/>
      <c r="I4034" s="56"/>
    </row>
    <row r="4035" spans="1:9" ht="144" x14ac:dyDescent="0.3">
      <c r="A4035" s="59">
        <v>420200020</v>
      </c>
      <c r="B4035" s="77"/>
      <c r="C4035" s="78"/>
      <c r="D4035" s="56"/>
      <c r="F4035" s="78" t="s">
        <v>2829</v>
      </c>
      <c r="G4035" s="78"/>
      <c r="H4035" s="78"/>
      <c r="I4035" s="56"/>
    </row>
    <row r="4036" spans="1:9" ht="86.4" x14ac:dyDescent="0.3">
      <c r="A4036" s="59">
        <v>420200030</v>
      </c>
      <c r="B4036" s="77"/>
      <c r="C4036" s="78"/>
      <c r="D4036" s="56"/>
      <c r="F4036" s="78" t="s">
        <v>2830</v>
      </c>
      <c r="G4036" s="78"/>
      <c r="H4036" s="78"/>
      <c r="I4036" s="56"/>
    </row>
    <row r="4037" spans="1:9" ht="43.2" x14ac:dyDescent="0.3">
      <c r="A4037" s="59">
        <v>420200040</v>
      </c>
      <c r="B4037" s="77"/>
      <c r="C4037" s="78"/>
      <c r="D4037" s="56"/>
      <c r="F4037" s="78" t="s">
        <v>2831</v>
      </c>
      <c r="G4037" s="78"/>
      <c r="H4037" s="78"/>
      <c r="I4037" s="56"/>
    </row>
    <row r="4038" spans="1:9" ht="43.2" x14ac:dyDescent="0.3">
      <c r="A4038" s="59">
        <v>420200050</v>
      </c>
      <c r="B4038" s="77"/>
      <c r="C4038" s="78"/>
      <c r="D4038" s="56"/>
      <c r="F4038" s="78" t="s">
        <v>2832</v>
      </c>
      <c r="G4038" s="78"/>
      <c r="H4038" s="78"/>
      <c r="I4038" s="56"/>
    </row>
    <row r="4039" spans="1:9" ht="43.2" x14ac:dyDescent="0.3">
      <c r="A4039" s="59">
        <v>420200060</v>
      </c>
      <c r="B4039" s="77"/>
      <c r="C4039" s="78"/>
      <c r="D4039" s="56"/>
      <c r="F4039" s="78" t="s">
        <v>2833</v>
      </c>
      <c r="G4039" s="78"/>
      <c r="H4039" s="78"/>
      <c r="I4039" s="56"/>
    </row>
    <row r="4040" spans="1:9" ht="72" x14ac:dyDescent="0.3">
      <c r="A4040" s="59">
        <v>420200070</v>
      </c>
      <c r="B4040" s="77"/>
      <c r="C4040" s="78"/>
      <c r="D4040" s="56"/>
      <c r="F4040" s="78" t="s">
        <v>2834</v>
      </c>
      <c r="G4040" s="78"/>
      <c r="H4040" s="78"/>
      <c r="I4040" s="56"/>
    </row>
    <row r="4041" spans="1:9" ht="72" x14ac:dyDescent="0.3">
      <c r="A4041" s="59">
        <v>420200080</v>
      </c>
      <c r="B4041" s="77"/>
      <c r="C4041" s="78"/>
      <c r="D4041" s="56"/>
      <c r="F4041" s="78" t="s">
        <v>2835</v>
      </c>
      <c r="G4041" s="78"/>
      <c r="H4041" s="78"/>
      <c r="I4041" s="56"/>
    </row>
    <row r="4042" spans="1:9" ht="72" x14ac:dyDescent="0.3">
      <c r="A4042" s="59">
        <v>420200090</v>
      </c>
      <c r="B4042" s="77"/>
      <c r="C4042" s="78"/>
      <c r="D4042" s="56"/>
      <c r="F4042" s="78" t="s">
        <v>2836</v>
      </c>
      <c r="G4042" s="78"/>
      <c r="H4042" s="78"/>
      <c r="I4042" s="56"/>
    </row>
    <row r="4043" spans="1:9" ht="86.4" x14ac:dyDescent="0.3">
      <c r="A4043" s="59">
        <v>420200100</v>
      </c>
      <c r="B4043" s="60"/>
      <c r="C4043" s="66"/>
      <c r="D4043" s="56"/>
      <c r="F4043" s="66" t="s">
        <v>2837</v>
      </c>
      <c r="G4043" s="66"/>
      <c r="H4043" s="66"/>
      <c r="I4043" s="56"/>
    </row>
    <row r="4044" spans="1:9" ht="129.6" x14ac:dyDescent="0.3">
      <c r="A4044" s="59">
        <v>420200110</v>
      </c>
      <c r="B4044" s="60"/>
      <c r="C4044" s="66"/>
      <c r="D4044" s="56"/>
      <c r="F4044" s="66" t="s">
        <v>2838</v>
      </c>
      <c r="G4044" s="66"/>
      <c r="H4044" s="66"/>
      <c r="I4044" s="56"/>
    </row>
    <row r="4045" spans="1:9" ht="72" x14ac:dyDescent="0.3">
      <c r="A4045" s="59">
        <v>420300000</v>
      </c>
      <c r="B4045" s="77"/>
      <c r="C4045" s="101"/>
      <c r="D4045" s="56"/>
      <c r="F4045" s="101" t="s">
        <v>2839</v>
      </c>
      <c r="G4045" s="101"/>
      <c r="H4045" s="101"/>
      <c r="I4045" s="56"/>
    </row>
    <row r="4046" spans="1:9" ht="57.6" x14ac:dyDescent="0.3">
      <c r="A4046" s="59"/>
      <c r="B4046" s="63" t="s">
        <v>1429</v>
      </c>
      <c r="C4046" s="102"/>
      <c r="D4046" s="56"/>
      <c r="F4046" s="65"/>
      <c r="G4046" s="102" t="s">
        <v>2650</v>
      </c>
      <c r="H4046" s="102"/>
      <c r="I4046" s="56"/>
    </row>
    <row r="4047" spans="1:9" ht="28.8" x14ac:dyDescent="0.3">
      <c r="A4047" s="59"/>
      <c r="B4047" s="63" t="s">
        <v>1431</v>
      </c>
      <c r="C4047" s="66"/>
      <c r="D4047" s="56"/>
      <c r="F4047" s="65"/>
      <c r="G4047" s="66" t="s">
        <v>2651</v>
      </c>
      <c r="H4047" s="66"/>
      <c r="I4047" s="56"/>
    </row>
    <row r="4048" spans="1:9" ht="28.8" x14ac:dyDescent="0.3">
      <c r="A4048" s="59"/>
      <c r="B4048" s="63" t="s">
        <v>1433</v>
      </c>
      <c r="C4048" s="66"/>
      <c r="D4048" s="56"/>
      <c r="F4048" s="65"/>
      <c r="G4048" s="66" t="s">
        <v>2652</v>
      </c>
      <c r="H4048" s="66"/>
      <c r="I4048" s="56"/>
    </row>
    <row r="4049" spans="1:9" ht="28.8" x14ac:dyDescent="0.3">
      <c r="A4049" s="59"/>
      <c r="B4049" s="63" t="s">
        <v>1435</v>
      </c>
      <c r="C4049" s="66"/>
      <c r="D4049" s="56"/>
      <c r="F4049" s="65"/>
      <c r="G4049" s="66" t="s">
        <v>2653</v>
      </c>
      <c r="H4049" s="66"/>
      <c r="I4049" s="56"/>
    </row>
    <row r="4050" spans="1:9" x14ac:dyDescent="0.3">
      <c r="A4050" s="59"/>
      <c r="B4050" s="63" t="s">
        <v>1437</v>
      </c>
      <c r="C4050" s="66"/>
      <c r="D4050" s="56"/>
      <c r="F4050" s="65"/>
      <c r="G4050" s="66" t="s">
        <v>1438</v>
      </c>
      <c r="H4050" s="66"/>
      <c r="I4050" s="56"/>
    </row>
    <row r="4051" spans="1:9" x14ac:dyDescent="0.3">
      <c r="A4051" s="59"/>
      <c r="B4051" s="63" t="s">
        <v>1439</v>
      </c>
      <c r="C4051" s="66"/>
      <c r="D4051" s="56"/>
      <c r="F4051" s="65"/>
      <c r="G4051" s="66" t="s">
        <v>1440</v>
      </c>
      <c r="H4051" s="66"/>
      <c r="I4051" s="56"/>
    </row>
    <row r="4052" spans="1:9" ht="43.2" x14ac:dyDescent="0.3">
      <c r="A4052" s="59">
        <v>420300010</v>
      </c>
      <c r="B4052" s="77"/>
      <c r="C4052" s="78"/>
      <c r="D4052" s="56"/>
      <c r="F4052" s="78" t="s">
        <v>2840</v>
      </c>
      <c r="G4052" s="78"/>
      <c r="H4052" s="78"/>
      <c r="I4052" s="56"/>
    </row>
    <row r="4053" spans="1:9" ht="144" x14ac:dyDescent="0.3">
      <c r="A4053" s="59">
        <v>420300020</v>
      </c>
      <c r="B4053" s="77"/>
      <c r="C4053" s="78"/>
      <c r="D4053" s="56"/>
      <c r="F4053" s="78" t="s">
        <v>2841</v>
      </c>
      <c r="G4053" s="78"/>
      <c r="H4053" s="78"/>
      <c r="I4053" s="56"/>
    </row>
    <row r="4054" spans="1:9" ht="86.4" x14ac:dyDescent="0.3">
      <c r="A4054" s="59">
        <v>420300030</v>
      </c>
      <c r="B4054" s="77"/>
      <c r="C4054" s="78"/>
      <c r="D4054" s="56"/>
      <c r="F4054" s="78" t="s">
        <v>2842</v>
      </c>
      <c r="G4054" s="78"/>
      <c r="H4054" s="78"/>
      <c r="I4054" s="56"/>
    </row>
    <row r="4055" spans="1:9" ht="43.2" x14ac:dyDescent="0.3">
      <c r="A4055" s="59">
        <v>420300040</v>
      </c>
      <c r="B4055" s="77"/>
      <c r="C4055" s="78"/>
      <c r="D4055" s="56"/>
      <c r="F4055" s="78" t="s">
        <v>2843</v>
      </c>
      <c r="G4055" s="78"/>
      <c r="H4055" s="78"/>
      <c r="I4055" s="56"/>
    </row>
    <row r="4056" spans="1:9" ht="43.2" x14ac:dyDescent="0.3">
      <c r="A4056" s="59">
        <v>420300050</v>
      </c>
      <c r="B4056" s="77"/>
      <c r="C4056" s="78"/>
      <c r="D4056" s="56"/>
      <c r="F4056" s="78" t="s">
        <v>2844</v>
      </c>
      <c r="G4056" s="78"/>
      <c r="H4056" s="78"/>
      <c r="I4056" s="56"/>
    </row>
    <row r="4057" spans="1:9" ht="43.2" x14ac:dyDescent="0.3">
      <c r="A4057" s="59">
        <v>420300060</v>
      </c>
      <c r="B4057" s="77"/>
      <c r="C4057" s="78"/>
      <c r="D4057" s="56"/>
      <c r="F4057" s="78" t="s">
        <v>2845</v>
      </c>
      <c r="G4057" s="78"/>
      <c r="H4057" s="78"/>
      <c r="I4057" s="56"/>
    </row>
    <row r="4058" spans="1:9" ht="72" x14ac:dyDescent="0.3">
      <c r="A4058" s="59">
        <v>420300070</v>
      </c>
      <c r="B4058" s="77"/>
      <c r="C4058" s="78"/>
      <c r="D4058" s="56"/>
      <c r="F4058" s="78" t="s">
        <v>2846</v>
      </c>
      <c r="G4058" s="78"/>
      <c r="H4058" s="78"/>
      <c r="I4058" s="56"/>
    </row>
    <row r="4059" spans="1:9" ht="72" x14ac:dyDescent="0.3">
      <c r="A4059" s="59">
        <v>420300080</v>
      </c>
      <c r="B4059" s="77"/>
      <c r="C4059" s="78"/>
      <c r="D4059" s="56"/>
      <c r="F4059" s="78" t="s">
        <v>2847</v>
      </c>
      <c r="G4059" s="78"/>
      <c r="H4059" s="78"/>
      <c r="I4059" s="56"/>
    </row>
    <row r="4060" spans="1:9" ht="72" x14ac:dyDescent="0.3">
      <c r="A4060" s="59">
        <v>420300090</v>
      </c>
      <c r="B4060" s="77"/>
      <c r="C4060" s="78"/>
      <c r="D4060" s="56"/>
      <c r="F4060" s="78" t="s">
        <v>2848</v>
      </c>
      <c r="G4060" s="78"/>
      <c r="H4060" s="78"/>
      <c r="I4060" s="56"/>
    </row>
    <row r="4061" spans="1:9" ht="86.4" x14ac:dyDescent="0.3">
      <c r="A4061" s="59">
        <v>420300100</v>
      </c>
      <c r="B4061" s="60"/>
      <c r="C4061" s="66"/>
      <c r="D4061" s="56"/>
      <c r="F4061" s="66" t="s">
        <v>2849</v>
      </c>
      <c r="G4061" s="66"/>
      <c r="H4061" s="66"/>
      <c r="I4061" s="56"/>
    </row>
    <row r="4062" spans="1:9" ht="129.6" x14ac:dyDescent="0.3">
      <c r="A4062" s="59">
        <v>420300110</v>
      </c>
      <c r="B4062" s="77"/>
      <c r="C4062" s="78"/>
      <c r="D4062" s="56"/>
      <c r="F4062" s="78" t="s">
        <v>2850</v>
      </c>
      <c r="G4062" s="78"/>
      <c r="H4062" s="78"/>
      <c r="I4062" s="56"/>
    </row>
    <row r="4063" spans="1:9" ht="57.6" x14ac:dyDescent="0.3">
      <c r="A4063" s="59">
        <v>421000000</v>
      </c>
      <c r="B4063" s="60"/>
      <c r="C4063" s="61"/>
      <c r="D4063" s="56"/>
      <c r="F4063" s="51" t="s">
        <v>2851</v>
      </c>
      <c r="G4063" s="51"/>
      <c r="H4063" s="51"/>
      <c r="I4063" s="56"/>
    </row>
    <row r="4064" spans="1:9" ht="86.4" x14ac:dyDescent="0.3">
      <c r="A4064" s="59">
        <v>421000100</v>
      </c>
      <c r="B4064" s="77"/>
      <c r="C4064" s="78"/>
      <c r="D4064" s="56"/>
      <c r="F4064" s="78" t="s">
        <v>2852</v>
      </c>
      <c r="G4064" s="78"/>
      <c r="H4064" s="78"/>
      <c r="I4064" s="56"/>
    </row>
    <row r="4065" spans="1:9" ht="86.4" x14ac:dyDescent="0.3">
      <c r="A4065" s="59">
        <v>421100000</v>
      </c>
      <c r="B4065" s="60"/>
      <c r="C4065" s="61"/>
      <c r="D4065" s="56"/>
      <c r="F4065" s="51" t="s">
        <v>2853</v>
      </c>
      <c r="G4065" s="51"/>
      <c r="H4065" s="51"/>
      <c r="I4065" s="56"/>
    </row>
    <row r="4066" spans="1:9" ht="57.6" x14ac:dyDescent="0.3">
      <c r="A4066" s="59"/>
      <c r="B4066" s="63" t="s">
        <v>1429</v>
      </c>
      <c r="C4066" s="102"/>
      <c r="D4066" s="56"/>
      <c r="F4066" s="65"/>
      <c r="G4066" s="102" t="s">
        <v>2650</v>
      </c>
      <c r="H4066" s="102"/>
      <c r="I4066" s="56"/>
    </row>
    <row r="4067" spans="1:9" ht="28.8" x14ac:dyDescent="0.3">
      <c r="A4067" s="59"/>
      <c r="B4067" s="63" t="s">
        <v>1431</v>
      </c>
      <c r="C4067" s="66"/>
      <c r="D4067" s="56"/>
      <c r="F4067" s="65"/>
      <c r="G4067" s="66" t="s">
        <v>2651</v>
      </c>
      <c r="H4067" s="66"/>
      <c r="I4067" s="56"/>
    </row>
    <row r="4068" spans="1:9" ht="28.8" x14ac:dyDescent="0.3">
      <c r="A4068" s="59"/>
      <c r="B4068" s="63" t="s">
        <v>1433</v>
      </c>
      <c r="C4068" s="66"/>
      <c r="D4068" s="56"/>
      <c r="F4068" s="65"/>
      <c r="G4068" s="66" t="s">
        <v>2652</v>
      </c>
      <c r="H4068" s="66"/>
      <c r="I4068" s="56"/>
    </row>
    <row r="4069" spans="1:9" ht="28.8" x14ac:dyDescent="0.3">
      <c r="A4069" s="59"/>
      <c r="B4069" s="63" t="s">
        <v>1435</v>
      </c>
      <c r="C4069" s="66"/>
      <c r="D4069" s="56"/>
      <c r="F4069" s="65"/>
      <c r="G4069" s="66" t="s">
        <v>2653</v>
      </c>
      <c r="H4069" s="66"/>
      <c r="I4069" s="56"/>
    </row>
    <row r="4070" spans="1:9" x14ac:dyDescent="0.3">
      <c r="A4070" s="59"/>
      <c r="B4070" s="63" t="s">
        <v>1437</v>
      </c>
      <c r="C4070" s="66"/>
      <c r="D4070" s="56"/>
      <c r="F4070" s="65"/>
      <c r="G4070" s="66" t="s">
        <v>1438</v>
      </c>
      <c r="H4070" s="66"/>
      <c r="I4070" s="56"/>
    </row>
    <row r="4071" spans="1:9" x14ac:dyDescent="0.3">
      <c r="A4071" s="59"/>
      <c r="B4071" s="63" t="s">
        <v>1439</v>
      </c>
      <c r="C4071" s="66"/>
      <c r="D4071" s="56"/>
      <c r="F4071" s="65"/>
      <c r="G4071" s="66" t="s">
        <v>1440</v>
      </c>
      <c r="H4071" s="66"/>
      <c r="I4071" s="56"/>
    </row>
    <row r="4072" spans="1:9" ht="72" x14ac:dyDescent="0.3">
      <c r="A4072" s="59">
        <v>421100100</v>
      </c>
      <c r="B4072" s="77"/>
      <c r="C4072" s="78"/>
      <c r="D4072" s="56"/>
      <c r="F4072" s="78" t="s">
        <v>2854</v>
      </c>
      <c r="G4072" s="78"/>
      <c r="H4072" s="78"/>
      <c r="I4072" s="56"/>
    </row>
    <row r="4073" spans="1:9" ht="86.4" x14ac:dyDescent="0.3">
      <c r="A4073" s="59">
        <v>421100200</v>
      </c>
      <c r="B4073" s="77"/>
      <c r="C4073" s="78"/>
      <c r="D4073" s="56"/>
      <c r="F4073" s="78" t="s">
        <v>2855</v>
      </c>
      <c r="G4073" s="78"/>
      <c r="H4073" s="78"/>
      <c r="I4073" s="56"/>
    </row>
    <row r="4074" spans="1:9" ht="86.4" x14ac:dyDescent="0.3">
      <c r="A4074" s="59">
        <v>421100300</v>
      </c>
      <c r="B4074" s="82"/>
      <c r="C4074" s="85"/>
      <c r="D4074" s="56"/>
      <c r="F4074" s="85" t="s">
        <v>2856</v>
      </c>
      <c r="G4074" s="85"/>
      <c r="H4074" s="85"/>
      <c r="I4074" s="56"/>
    </row>
    <row r="4075" spans="1:9" ht="57.6" x14ac:dyDescent="0.3">
      <c r="A4075" s="118">
        <v>421200000</v>
      </c>
      <c r="B4075" s="77"/>
      <c r="C4075" s="101"/>
      <c r="D4075" s="56"/>
      <c r="F4075" s="101" t="s">
        <v>2857</v>
      </c>
      <c r="G4075" s="101"/>
      <c r="H4075" s="101"/>
      <c r="I4075" s="56"/>
    </row>
    <row r="4076" spans="1:9" ht="57.6" x14ac:dyDescent="0.3">
      <c r="A4076" s="59"/>
      <c r="B4076" s="63" t="s">
        <v>1429</v>
      </c>
      <c r="C4076" s="102"/>
      <c r="D4076" s="56"/>
      <c r="F4076" s="65"/>
      <c r="G4076" s="102" t="s">
        <v>2650</v>
      </c>
      <c r="H4076" s="102"/>
      <c r="I4076" s="56"/>
    </row>
    <row r="4077" spans="1:9" ht="28.8" x14ac:dyDescent="0.3">
      <c r="A4077" s="59"/>
      <c r="B4077" s="63" t="s">
        <v>1431</v>
      </c>
      <c r="C4077" s="66"/>
      <c r="D4077" s="56"/>
      <c r="F4077" s="65"/>
      <c r="G4077" s="66" t="s">
        <v>2651</v>
      </c>
      <c r="H4077" s="66"/>
      <c r="I4077" s="56"/>
    </row>
    <row r="4078" spans="1:9" ht="28.8" x14ac:dyDescent="0.3">
      <c r="A4078" s="59"/>
      <c r="B4078" s="63" t="s">
        <v>1433</v>
      </c>
      <c r="C4078" s="66"/>
      <c r="D4078" s="56"/>
      <c r="F4078" s="65"/>
      <c r="G4078" s="66" t="s">
        <v>2652</v>
      </c>
      <c r="H4078" s="66"/>
      <c r="I4078" s="56"/>
    </row>
    <row r="4079" spans="1:9" ht="28.8" x14ac:dyDescent="0.3">
      <c r="A4079" s="59"/>
      <c r="B4079" s="63" t="s">
        <v>1435</v>
      </c>
      <c r="C4079" s="66"/>
      <c r="D4079" s="56"/>
      <c r="F4079" s="65"/>
      <c r="G4079" s="66" t="s">
        <v>2653</v>
      </c>
      <c r="H4079" s="66"/>
      <c r="I4079" s="56"/>
    </row>
    <row r="4080" spans="1:9" x14ac:dyDescent="0.3">
      <c r="A4080" s="59"/>
      <c r="B4080" s="63" t="s">
        <v>1437</v>
      </c>
      <c r="C4080" s="66"/>
      <c r="D4080" s="56"/>
      <c r="F4080" s="65"/>
      <c r="G4080" s="66" t="s">
        <v>1438</v>
      </c>
      <c r="H4080" s="66"/>
      <c r="I4080" s="56"/>
    </row>
    <row r="4081" spans="1:9" x14ac:dyDescent="0.3">
      <c r="A4081" s="59"/>
      <c r="B4081" s="63" t="s">
        <v>1439</v>
      </c>
      <c r="C4081" s="66"/>
      <c r="D4081" s="56"/>
      <c r="F4081" s="65"/>
      <c r="G4081" s="66" t="s">
        <v>1440</v>
      </c>
      <c r="H4081" s="66"/>
      <c r="I4081" s="56"/>
    </row>
    <row r="4082" spans="1:9" ht="43.2" x14ac:dyDescent="0.3">
      <c r="A4082" s="59">
        <v>421200010</v>
      </c>
      <c r="B4082" s="77"/>
      <c r="C4082" s="78"/>
      <c r="D4082" s="56"/>
      <c r="F4082" s="78" t="s">
        <v>2858</v>
      </c>
      <c r="G4082" s="78"/>
      <c r="H4082" s="78"/>
      <c r="I4082" s="56"/>
    </row>
    <row r="4083" spans="1:9" ht="144" x14ac:dyDescent="0.3">
      <c r="A4083" s="59">
        <v>421200020</v>
      </c>
      <c r="B4083" s="77"/>
      <c r="C4083" s="78"/>
      <c r="D4083" s="56"/>
      <c r="F4083" s="78" t="s">
        <v>2859</v>
      </c>
      <c r="G4083" s="78"/>
      <c r="H4083" s="78"/>
      <c r="I4083" s="56"/>
    </row>
    <row r="4084" spans="1:9" ht="86.4" x14ac:dyDescent="0.3">
      <c r="A4084" s="59">
        <v>421200030</v>
      </c>
      <c r="B4084" s="77"/>
      <c r="C4084" s="78"/>
      <c r="D4084" s="56"/>
      <c r="F4084" s="78" t="s">
        <v>2860</v>
      </c>
      <c r="G4084" s="78"/>
      <c r="H4084" s="78"/>
      <c r="I4084" s="56"/>
    </row>
    <row r="4085" spans="1:9" ht="43.2" x14ac:dyDescent="0.3">
      <c r="A4085" s="59">
        <v>421200040</v>
      </c>
      <c r="B4085" s="77"/>
      <c r="C4085" s="78"/>
      <c r="D4085" s="56"/>
      <c r="F4085" s="78" t="s">
        <v>2861</v>
      </c>
      <c r="G4085" s="78"/>
      <c r="H4085" s="78"/>
      <c r="I4085" s="56"/>
    </row>
    <row r="4086" spans="1:9" ht="43.2" x14ac:dyDescent="0.3">
      <c r="A4086" s="59">
        <v>421200050</v>
      </c>
      <c r="B4086" s="77"/>
      <c r="C4086" s="78"/>
      <c r="D4086" s="56"/>
      <c r="F4086" s="78" t="s">
        <v>2862</v>
      </c>
      <c r="G4086" s="78"/>
      <c r="H4086" s="78"/>
      <c r="I4086" s="56"/>
    </row>
    <row r="4087" spans="1:9" ht="43.2" x14ac:dyDescent="0.3">
      <c r="A4087" s="59">
        <v>421200060</v>
      </c>
      <c r="B4087" s="77"/>
      <c r="C4087" s="78"/>
      <c r="D4087" s="56"/>
      <c r="F4087" s="78" t="s">
        <v>2863</v>
      </c>
      <c r="G4087" s="78"/>
      <c r="H4087" s="78"/>
      <c r="I4087" s="56"/>
    </row>
    <row r="4088" spans="1:9" ht="72" x14ac:dyDescent="0.3">
      <c r="A4088" s="59">
        <v>421200070</v>
      </c>
      <c r="B4088" s="77"/>
      <c r="C4088" s="78"/>
      <c r="D4088" s="56"/>
      <c r="F4088" s="78" t="s">
        <v>2864</v>
      </c>
      <c r="G4088" s="78"/>
      <c r="H4088" s="78"/>
      <c r="I4088" s="56"/>
    </row>
    <row r="4089" spans="1:9" ht="72" x14ac:dyDescent="0.3">
      <c r="A4089" s="59">
        <v>421200080</v>
      </c>
      <c r="B4089" s="77"/>
      <c r="C4089" s="78"/>
      <c r="D4089" s="56"/>
      <c r="F4089" s="78" t="s">
        <v>2865</v>
      </c>
      <c r="G4089" s="78"/>
      <c r="H4089" s="78"/>
      <c r="I4089" s="56"/>
    </row>
    <row r="4090" spans="1:9" ht="72" x14ac:dyDescent="0.3">
      <c r="A4090" s="59">
        <v>421200090</v>
      </c>
      <c r="B4090" s="77"/>
      <c r="C4090" s="78"/>
      <c r="D4090" s="56"/>
      <c r="F4090" s="78" t="s">
        <v>2866</v>
      </c>
      <c r="G4090" s="78"/>
      <c r="H4090" s="78"/>
      <c r="I4090" s="56"/>
    </row>
    <row r="4091" spans="1:9" ht="100.8" x14ac:dyDescent="0.3">
      <c r="A4091" s="59">
        <v>421200100</v>
      </c>
      <c r="B4091" s="77"/>
      <c r="C4091" s="78"/>
      <c r="D4091" s="56"/>
      <c r="F4091" s="78" t="s">
        <v>2867</v>
      </c>
      <c r="G4091" s="78"/>
      <c r="H4091" s="78"/>
      <c r="I4091" s="56"/>
    </row>
    <row r="4092" spans="1:9" ht="129.6" x14ac:dyDescent="0.3">
      <c r="A4092" s="59">
        <v>421200110</v>
      </c>
      <c r="B4092" s="77"/>
      <c r="C4092" s="78"/>
      <c r="D4092" s="56"/>
      <c r="F4092" s="78" t="s">
        <v>2868</v>
      </c>
      <c r="G4092" s="78"/>
      <c r="H4092" s="78"/>
      <c r="I4092" s="56"/>
    </row>
    <row r="4093" spans="1:9" ht="57.6" x14ac:dyDescent="0.3">
      <c r="A4093" s="59">
        <v>421300000</v>
      </c>
      <c r="B4093" s="77"/>
      <c r="C4093" s="101"/>
      <c r="D4093" s="56"/>
      <c r="F4093" s="101" t="s">
        <v>2869</v>
      </c>
      <c r="G4093" s="101"/>
      <c r="H4093" s="101"/>
      <c r="I4093" s="56"/>
    </row>
    <row r="4094" spans="1:9" ht="57.6" x14ac:dyDescent="0.3">
      <c r="A4094" s="59"/>
      <c r="B4094" s="63" t="s">
        <v>1429</v>
      </c>
      <c r="C4094" s="102"/>
      <c r="D4094" s="56"/>
      <c r="F4094" s="65"/>
      <c r="G4094" s="102" t="s">
        <v>2650</v>
      </c>
      <c r="H4094" s="102"/>
      <c r="I4094" s="56"/>
    </row>
    <row r="4095" spans="1:9" ht="28.8" x14ac:dyDescent="0.3">
      <c r="A4095" s="59"/>
      <c r="B4095" s="63" t="s">
        <v>1431</v>
      </c>
      <c r="C4095" s="66"/>
      <c r="D4095" s="56"/>
      <c r="F4095" s="65"/>
      <c r="G4095" s="66" t="s">
        <v>2651</v>
      </c>
      <c r="H4095" s="66"/>
      <c r="I4095" s="56"/>
    </row>
    <row r="4096" spans="1:9" ht="28.8" x14ac:dyDescent="0.3">
      <c r="A4096" s="59"/>
      <c r="B4096" s="63" t="s">
        <v>1433</v>
      </c>
      <c r="C4096" s="66"/>
      <c r="D4096" s="56"/>
      <c r="F4096" s="65"/>
      <c r="G4096" s="66" t="s">
        <v>2652</v>
      </c>
      <c r="H4096" s="66"/>
      <c r="I4096" s="56"/>
    </row>
    <row r="4097" spans="1:9" ht="28.8" x14ac:dyDescent="0.3">
      <c r="A4097" s="59"/>
      <c r="B4097" s="63" t="s">
        <v>1435</v>
      </c>
      <c r="C4097" s="66"/>
      <c r="D4097" s="56"/>
      <c r="F4097" s="65"/>
      <c r="G4097" s="66" t="s">
        <v>2653</v>
      </c>
      <c r="H4097" s="66"/>
      <c r="I4097" s="56"/>
    </row>
    <row r="4098" spans="1:9" x14ac:dyDescent="0.3">
      <c r="A4098" s="59"/>
      <c r="B4098" s="63" t="s">
        <v>1437</v>
      </c>
      <c r="C4098" s="66"/>
      <c r="D4098" s="56"/>
      <c r="F4098" s="65"/>
      <c r="G4098" s="66" t="s">
        <v>1438</v>
      </c>
      <c r="H4098" s="66"/>
      <c r="I4098" s="56"/>
    </row>
    <row r="4099" spans="1:9" x14ac:dyDescent="0.3">
      <c r="A4099" s="59"/>
      <c r="B4099" s="63" t="s">
        <v>1439</v>
      </c>
      <c r="C4099" s="66"/>
      <c r="D4099" s="56"/>
      <c r="F4099" s="65"/>
      <c r="G4099" s="66" t="s">
        <v>1440</v>
      </c>
      <c r="H4099" s="66"/>
      <c r="I4099" s="56"/>
    </row>
    <row r="4100" spans="1:9" ht="43.2" x14ac:dyDescent="0.3">
      <c r="A4100" s="59">
        <v>421300010</v>
      </c>
      <c r="B4100" s="77"/>
      <c r="C4100" s="78"/>
      <c r="D4100" s="56"/>
      <c r="F4100" s="78" t="s">
        <v>2870</v>
      </c>
      <c r="G4100" s="78"/>
      <c r="H4100" s="78"/>
      <c r="I4100" s="56"/>
    </row>
    <row r="4101" spans="1:9" ht="144" x14ac:dyDescent="0.3">
      <c r="A4101" s="59">
        <v>421300020</v>
      </c>
      <c r="B4101" s="77"/>
      <c r="C4101" s="78"/>
      <c r="D4101" s="56"/>
      <c r="F4101" s="78" t="s">
        <v>2871</v>
      </c>
      <c r="G4101" s="78"/>
      <c r="H4101" s="78"/>
      <c r="I4101" s="56"/>
    </row>
    <row r="4102" spans="1:9" ht="86.4" x14ac:dyDescent="0.3">
      <c r="A4102" s="59">
        <v>421300030</v>
      </c>
      <c r="B4102" s="77"/>
      <c r="C4102" s="78"/>
      <c r="D4102" s="56"/>
      <c r="F4102" s="78" t="s">
        <v>2872</v>
      </c>
      <c r="G4102" s="78"/>
      <c r="H4102" s="78"/>
      <c r="I4102" s="56"/>
    </row>
    <row r="4103" spans="1:9" ht="43.2" x14ac:dyDescent="0.3">
      <c r="A4103" s="59">
        <v>421300040</v>
      </c>
      <c r="B4103" s="77"/>
      <c r="C4103" s="78"/>
      <c r="D4103" s="56"/>
      <c r="F4103" s="78" t="s">
        <v>2873</v>
      </c>
      <c r="G4103" s="78"/>
      <c r="H4103" s="78"/>
      <c r="I4103" s="56"/>
    </row>
    <row r="4104" spans="1:9" ht="43.2" x14ac:dyDescent="0.3">
      <c r="A4104" s="59">
        <v>421300050</v>
      </c>
      <c r="B4104" s="77"/>
      <c r="C4104" s="78"/>
      <c r="D4104" s="56"/>
      <c r="F4104" s="78" t="s">
        <v>2874</v>
      </c>
      <c r="G4104" s="78"/>
      <c r="H4104" s="78"/>
      <c r="I4104" s="56"/>
    </row>
    <row r="4105" spans="1:9" ht="43.2" x14ac:dyDescent="0.3">
      <c r="A4105" s="59">
        <v>421300060</v>
      </c>
      <c r="B4105" s="77"/>
      <c r="C4105" s="78"/>
      <c r="D4105" s="56"/>
      <c r="F4105" s="78" t="s">
        <v>2875</v>
      </c>
      <c r="G4105" s="78"/>
      <c r="H4105" s="78"/>
      <c r="I4105" s="56"/>
    </row>
    <row r="4106" spans="1:9" ht="72" x14ac:dyDescent="0.3">
      <c r="A4106" s="59">
        <v>421300070</v>
      </c>
      <c r="B4106" s="77"/>
      <c r="C4106" s="78"/>
      <c r="D4106" s="56"/>
      <c r="F4106" s="78" t="s">
        <v>2876</v>
      </c>
      <c r="G4106" s="78"/>
      <c r="H4106" s="78"/>
      <c r="I4106" s="56"/>
    </row>
    <row r="4107" spans="1:9" ht="72" x14ac:dyDescent="0.3">
      <c r="A4107" s="59">
        <v>421300080</v>
      </c>
      <c r="B4107" s="77"/>
      <c r="C4107" s="78"/>
      <c r="D4107" s="56"/>
      <c r="F4107" s="78" t="s">
        <v>2877</v>
      </c>
      <c r="G4107" s="78"/>
      <c r="H4107" s="78"/>
      <c r="I4107" s="56"/>
    </row>
    <row r="4108" spans="1:9" ht="72" x14ac:dyDescent="0.3">
      <c r="A4108" s="59">
        <v>421300090</v>
      </c>
      <c r="B4108" s="77"/>
      <c r="C4108" s="78"/>
      <c r="D4108" s="56"/>
      <c r="F4108" s="78" t="s">
        <v>2878</v>
      </c>
      <c r="G4108" s="78"/>
      <c r="H4108" s="78"/>
      <c r="I4108" s="56"/>
    </row>
    <row r="4109" spans="1:9" ht="100.8" x14ac:dyDescent="0.3">
      <c r="A4109" s="59">
        <v>421300100</v>
      </c>
      <c r="B4109" s="77"/>
      <c r="C4109" s="78"/>
      <c r="D4109" s="56"/>
      <c r="F4109" s="78" t="s">
        <v>2879</v>
      </c>
      <c r="G4109" s="78"/>
      <c r="H4109" s="78"/>
      <c r="I4109" s="56"/>
    </row>
    <row r="4110" spans="1:9" ht="129.6" x14ac:dyDescent="0.3">
      <c r="A4110" s="59">
        <v>421300110</v>
      </c>
      <c r="B4110" s="77"/>
      <c r="C4110" s="78"/>
      <c r="D4110" s="56"/>
      <c r="F4110" s="78" t="s">
        <v>2880</v>
      </c>
      <c r="G4110" s="78"/>
      <c r="H4110" s="78"/>
      <c r="I4110" s="56"/>
    </row>
    <row r="4111" spans="1:9" ht="28.8" x14ac:dyDescent="0.3">
      <c r="A4111" s="59">
        <v>422000000</v>
      </c>
      <c r="B4111" s="60"/>
      <c r="C4111" s="61"/>
      <c r="D4111" s="56"/>
      <c r="F4111" s="51" t="s">
        <v>2881</v>
      </c>
      <c r="G4111" s="51"/>
      <c r="H4111" s="51"/>
      <c r="I4111" s="56"/>
    </row>
    <row r="4112" spans="1:9" ht="100.8" x14ac:dyDescent="0.3">
      <c r="A4112" s="59">
        <v>423000000</v>
      </c>
      <c r="B4112" s="60"/>
      <c r="C4112" s="61"/>
      <c r="D4112" s="56"/>
      <c r="F4112" s="51" t="s">
        <v>2882</v>
      </c>
      <c r="G4112" s="51"/>
      <c r="H4112" s="51"/>
      <c r="I4112" s="56"/>
    </row>
    <row r="4113" spans="1:9" ht="172.8" x14ac:dyDescent="0.3">
      <c r="A4113" s="59">
        <v>423100000</v>
      </c>
      <c r="B4113" s="78"/>
      <c r="C4113" s="101"/>
      <c r="D4113" s="56"/>
      <c r="F4113" s="101" t="s">
        <v>2883</v>
      </c>
      <c r="G4113" s="101"/>
      <c r="H4113" s="101"/>
      <c r="I4113" s="56"/>
    </row>
    <row r="4114" spans="1:9" ht="158.4" x14ac:dyDescent="0.3">
      <c r="A4114" s="59">
        <v>423100100</v>
      </c>
      <c r="B4114" s="78"/>
      <c r="C4114" s="78"/>
      <c r="D4114" s="56"/>
      <c r="F4114" s="78" t="s">
        <v>2884</v>
      </c>
      <c r="G4114" s="78"/>
      <c r="H4114" s="78"/>
      <c r="I4114" s="56"/>
    </row>
    <row r="4115" spans="1:9" ht="158.4" x14ac:dyDescent="0.3">
      <c r="A4115" s="59">
        <v>423100200</v>
      </c>
      <c r="B4115" s="78"/>
      <c r="C4115" s="78"/>
      <c r="D4115" s="56"/>
      <c r="F4115" s="78" t="s">
        <v>2885</v>
      </c>
      <c r="G4115" s="78"/>
      <c r="H4115" s="78"/>
      <c r="I4115" s="56"/>
    </row>
    <row r="4116" spans="1:9" ht="158.4" x14ac:dyDescent="0.3">
      <c r="A4116" s="59">
        <v>423100300</v>
      </c>
      <c r="B4116" s="78"/>
      <c r="C4116" s="78"/>
      <c r="D4116" s="56"/>
      <c r="F4116" s="78" t="s">
        <v>2886</v>
      </c>
      <c r="G4116" s="78"/>
      <c r="H4116" s="78"/>
      <c r="I4116" s="56"/>
    </row>
    <row r="4117" spans="1:9" ht="187.2" x14ac:dyDescent="0.3">
      <c r="A4117" s="59">
        <v>423200000</v>
      </c>
      <c r="B4117" s="78"/>
      <c r="C4117" s="101"/>
      <c r="D4117" s="56"/>
      <c r="F4117" s="101" t="s">
        <v>2887</v>
      </c>
      <c r="G4117" s="101"/>
      <c r="H4117" s="101"/>
      <c r="I4117" s="56"/>
    </row>
    <row r="4118" spans="1:9" ht="158.4" x14ac:dyDescent="0.3">
      <c r="A4118" s="59">
        <v>423200100</v>
      </c>
      <c r="B4118" s="78"/>
      <c r="C4118" s="78"/>
      <c r="D4118" s="56"/>
      <c r="F4118" s="78" t="s">
        <v>2888</v>
      </c>
      <c r="G4118" s="78"/>
      <c r="H4118" s="78"/>
      <c r="I4118" s="56"/>
    </row>
    <row r="4119" spans="1:9" ht="158.4" x14ac:dyDescent="0.3">
      <c r="A4119" s="59">
        <v>423200200</v>
      </c>
      <c r="B4119" s="78"/>
      <c r="C4119" s="78"/>
      <c r="D4119" s="56"/>
      <c r="F4119" s="78" t="s">
        <v>2889</v>
      </c>
      <c r="G4119" s="78"/>
      <c r="H4119" s="78"/>
      <c r="I4119" s="56"/>
    </row>
    <row r="4120" spans="1:9" ht="172.8" x14ac:dyDescent="0.3">
      <c r="A4120" s="59">
        <v>423200300</v>
      </c>
      <c r="B4120" s="77"/>
      <c r="C4120" s="78"/>
      <c r="D4120" s="56"/>
      <c r="F4120" s="78" t="s">
        <v>2890</v>
      </c>
      <c r="G4120" s="78"/>
      <c r="H4120" s="78"/>
      <c r="I4120" s="56"/>
    </row>
    <row r="4121" spans="1:9" ht="43.2" x14ac:dyDescent="0.3">
      <c r="A4121" s="59">
        <v>424000000</v>
      </c>
      <c r="B4121" s="60"/>
      <c r="C4121" s="61"/>
      <c r="D4121" s="56"/>
      <c r="F4121" s="51" t="s">
        <v>2891</v>
      </c>
      <c r="G4121" s="51"/>
      <c r="H4121" s="51"/>
      <c r="I4121" s="56"/>
    </row>
    <row r="4122" spans="1:9" ht="57.6" x14ac:dyDescent="0.3">
      <c r="A4122" s="59">
        <v>424000100</v>
      </c>
      <c r="B4122" s="77"/>
      <c r="C4122" s="78"/>
      <c r="D4122" s="56"/>
      <c r="F4122" s="78" t="s">
        <v>2892</v>
      </c>
      <c r="G4122" s="78"/>
      <c r="H4122" s="78"/>
      <c r="I4122" s="56"/>
    </row>
    <row r="4123" spans="1:9" ht="57.6" x14ac:dyDescent="0.3">
      <c r="A4123" s="59">
        <v>424000200</v>
      </c>
      <c r="B4123" s="77"/>
      <c r="C4123" s="78"/>
      <c r="D4123" s="56"/>
      <c r="F4123" s="78" t="s">
        <v>2893</v>
      </c>
      <c r="G4123" s="78"/>
      <c r="H4123" s="78"/>
      <c r="I4123" s="56"/>
    </row>
    <row r="4124" spans="1:9" ht="57.6" x14ac:dyDescent="0.3">
      <c r="A4124" s="59">
        <v>424000300</v>
      </c>
      <c r="B4124" s="77"/>
      <c r="C4124" s="78"/>
      <c r="D4124" s="56"/>
      <c r="F4124" s="78" t="s">
        <v>2894</v>
      </c>
      <c r="G4124" s="78"/>
      <c r="H4124" s="78"/>
      <c r="I4124" s="56"/>
    </row>
    <row r="4125" spans="1:9" ht="100.8" x14ac:dyDescent="0.3">
      <c r="A4125" s="59">
        <v>424000400</v>
      </c>
      <c r="B4125" s="77"/>
      <c r="C4125" s="78"/>
      <c r="D4125" s="56"/>
      <c r="F4125" s="78" t="s">
        <v>2895</v>
      </c>
      <c r="G4125" s="78"/>
      <c r="H4125" s="78"/>
      <c r="I4125" s="56"/>
    </row>
    <row r="4126" spans="1:9" ht="100.8" x14ac:dyDescent="0.3">
      <c r="A4126" s="59">
        <v>424000500</v>
      </c>
      <c r="B4126" s="77"/>
      <c r="C4126" s="78"/>
      <c r="D4126" s="56"/>
      <c r="F4126" s="78" t="s">
        <v>2896</v>
      </c>
      <c r="G4126" s="78"/>
      <c r="H4126" s="78"/>
      <c r="I4126" s="56"/>
    </row>
    <row r="4127" spans="1:9" ht="100.8" x14ac:dyDescent="0.3">
      <c r="A4127" s="59">
        <v>424000600</v>
      </c>
      <c r="B4127" s="77"/>
      <c r="C4127" s="78"/>
      <c r="D4127" s="56"/>
      <c r="F4127" s="78" t="s">
        <v>2897</v>
      </c>
      <c r="G4127" s="78"/>
      <c r="H4127" s="78"/>
      <c r="I4127" s="56"/>
    </row>
    <row r="4128" spans="1:9" ht="144" x14ac:dyDescent="0.3">
      <c r="A4128" s="59">
        <v>424000700</v>
      </c>
      <c r="B4128" s="77"/>
      <c r="C4128" s="78"/>
      <c r="D4128" s="56"/>
      <c r="F4128" s="78" t="s">
        <v>2898</v>
      </c>
      <c r="G4128" s="78"/>
      <c r="H4128" s="78"/>
      <c r="I4128" s="56"/>
    </row>
    <row r="4129" spans="1:9" ht="144" x14ac:dyDescent="0.3">
      <c r="A4129" s="59">
        <v>424000800</v>
      </c>
      <c r="B4129" s="77"/>
      <c r="C4129" s="78"/>
      <c r="D4129" s="56"/>
      <c r="F4129" s="78" t="s">
        <v>2899</v>
      </c>
      <c r="G4129" s="78"/>
      <c r="H4129" s="78"/>
      <c r="I4129" s="56"/>
    </row>
    <row r="4130" spans="1:9" ht="43.2" x14ac:dyDescent="0.3">
      <c r="A4130" s="59">
        <v>424000900</v>
      </c>
      <c r="B4130" s="77"/>
      <c r="C4130" s="78"/>
      <c r="D4130" s="56"/>
      <c r="F4130" s="78" t="s">
        <v>2900</v>
      </c>
      <c r="G4130" s="78"/>
      <c r="H4130" s="78"/>
      <c r="I4130" s="56"/>
    </row>
    <row r="4131" spans="1:9" ht="57.6" x14ac:dyDescent="0.3">
      <c r="A4131" s="59">
        <v>425000000</v>
      </c>
      <c r="B4131" s="60"/>
      <c r="C4131" s="61"/>
      <c r="D4131" s="56"/>
      <c r="F4131" s="51" t="s">
        <v>2901</v>
      </c>
      <c r="G4131" s="51"/>
      <c r="H4131" s="51"/>
      <c r="I4131" s="56"/>
    </row>
    <row r="4132" spans="1:9" ht="57.6" x14ac:dyDescent="0.3">
      <c r="A4132" s="59">
        <v>425000100</v>
      </c>
      <c r="B4132" s="77"/>
      <c r="C4132" s="78"/>
      <c r="D4132" s="56"/>
      <c r="F4132" s="78" t="s">
        <v>2902</v>
      </c>
      <c r="G4132" s="78"/>
      <c r="H4132" s="78"/>
      <c r="I4132" s="56"/>
    </row>
    <row r="4133" spans="1:9" ht="57.6" x14ac:dyDescent="0.3">
      <c r="A4133" s="59">
        <v>425000200</v>
      </c>
      <c r="B4133" s="77"/>
      <c r="C4133" s="78"/>
      <c r="D4133" s="56"/>
      <c r="F4133" s="78" t="s">
        <v>2903</v>
      </c>
      <c r="G4133" s="78"/>
      <c r="H4133" s="78"/>
      <c r="I4133" s="56"/>
    </row>
    <row r="4134" spans="1:9" ht="100.8" x14ac:dyDescent="0.3">
      <c r="A4134" s="59">
        <v>425000300</v>
      </c>
      <c r="B4134" s="77"/>
      <c r="C4134" s="78"/>
      <c r="D4134" s="56"/>
      <c r="F4134" s="78" t="s">
        <v>2904</v>
      </c>
      <c r="G4134" s="78"/>
      <c r="H4134" s="78"/>
      <c r="I4134" s="56"/>
    </row>
    <row r="4135" spans="1:9" ht="100.8" x14ac:dyDescent="0.3">
      <c r="A4135" s="59">
        <v>425000400</v>
      </c>
      <c r="B4135" s="77"/>
      <c r="C4135" s="78"/>
      <c r="D4135" s="56"/>
      <c r="F4135" s="78" t="s">
        <v>2905</v>
      </c>
      <c r="G4135" s="78"/>
      <c r="H4135" s="78"/>
      <c r="I4135" s="56"/>
    </row>
    <row r="4136" spans="1:9" ht="144" x14ac:dyDescent="0.3">
      <c r="A4136" s="59">
        <v>425000500</v>
      </c>
      <c r="B4136" s="77"/>
      <c r="C4136" s="78"/>
      <c r="D4136" s="56"/>
      <c r="F4136" s="78" t="s">
        <v>2906</v>
      </c>
      <c r="G4136" s="78"/>
      <c r="H4136" s="78"/>
      <c r="I4136" s="56"/>
    </row>
    <row r="4137" spans="1:9" ht="144" x14ac:dyDescent="0.3">
      <c r="A4137" s="59">
        <v>425000600</v>
      </c>
      <c r="B4137" s="77"/>
      <c r="C4137" s="78"/>
      <c r="D4137" s="56"/>
      <c r="F4137" s="78" t="s">
        <v>2907</v>
      </c>
      <c r="G4137" s="78"/>
      <c r="H4137" s="78"/>
      <c r="I4137" s="56"/>
    </row>
    <row r="4138" spans="1:9" ht="57.6" x14ac:dyDescent="0.3">
      <c r="A4138" s="59">
        <v>425000700</v>
      </c>
      <c r="B4138" s="77"/>
      <c r="C4138" s="78"/>
      <c r="D4138" s="56"/>
      <c r="F4138" s="78" t="s">
        <v>2908</v>
      </c>
      <c r="G4138" s="78"/>
      <c r="H4138" s="78"/>
      <c r="I4138" s="56"/>
    </row>
    <row r="4139" spans="1:9" ht="28.8" x14ac:dyDescent="0.3">
      <c r="A4139" s="59">
        <v>426000000</v>
      </c>
      <c r="B4139" s="60"/>
      <c r="C4139" s="61"/>
      <c r="D4139" s="56"/>
      <c r="F4139" s="51" t="s">
        <v>1</v>
      </c>
      <c r="G4139" s="51"/>
      <c r="H4139" s="51"/>
      <c r="I4139" s="56"/>
    </row>
    <row r="4140" spans="1:9" x14ac:dyDescent="0.3">
      <c r="A4140" s="59"/>
      <c r="B4140" s="60"/>
      <c r="C4140" s="61"/>
      <c r="D4140" s="56"/>
      <c r="F4140" s="51"/>
      <c r="G4140" s="51"/>
      <c r="H4140" s="51"/>
      <c r="I4140" s="56"/>
    </row>
    <row r="4141" spans="1:9" ht="72" x14ac:dyDescent="0.3">
      <c r="A4141" s="59">
        <v>527000000</v>
      </c>
      <c r="B4141" s="60"/>
      <c r="C4141" s="66"/>
      <c r="D4141" s="56"/>
      <c r="F4141" s="70" t="s">
        <v>2909</v>
      </c>
      <c r="G4141" s="70"/>
      <c r="H4141" s="70"/>
      <c r="I4141" s="56"/>
    </row>
    <row r="4142" spans="1:9" ht="28.8" x14ac:dyDescent="0.3">
      <c r="A4142" s="59">
        <v>628000000</v>
      </c>
      <c r="B4142" s="60"/>
      <c r="C4142" s="61"/>
      <c r="D4142" s="56"/>
      <c r="F4142" s="51" t="s">
        <v>2910</v>
      </c>
      <c r="G4142" s="51"/>
      <c r="H4142" s="51"/>
      <c r="I4142" s="56"/>
    </row>
    <row r="4143" spans="1:9" ht="28.8" x14ac:dyDescent="0.3">
      <c r="A4143" s="59">
        <v>628000100</v>
      </c>
      <c r="B4143" s="77"/>
      <c r="C4143" s="78"/>
      <c r="D4143" s="56"/>
      <c r="F4143" s="78" t="s">
        <v>2911</v>
      </c>
      <c r="G4143" s="78"/>
      <c r="H4143" s="78"/>
      <c r="I4143" s="56"/>
    </row>
    <row r="4144" spans="1:9" ht="144" x14ac:dyDescent="0.3">
      <c r="A4144" s="59">
        <v>628000200</v>
      </c>
      <c r="B4144" s="60"/>
      <c r="C4144" s="66"/>
      <c r="D4144" s="56"/>
      <c r="F4144" s="66" t="s">
        <v>2912</v>
      </c>
      <c r="G4144" s="66"/>
      <c r="H4144" s="66"/>
      <c r="I4144" s="56"/>
    </row>
    <row r="4145" spans="1:9" ht="43.2" x14ac:dyDescent="0.3">
      <c r="A4145" s="59">
        <v>629000000</v>
      </c>
      <c r="B4145" s="60"/>
      <c r="C4145" s="61"/>
      <c r="D4145" s="56"/>
      <c r="F4145" s="51" t="s">
        <v>2913</v>
      </c>
      <c r="G4145" s="51"/>
      <c r="H4145" s="51"/>
      <c r="I4145" s="56"/>
    </row>
    <row r="4146" spans="1:9" ht="86.4" x14ac:dyDescent="0.3">
      <c r="A4146" s="59">
        <v>629000100</v>
      </c>
      <c r="B4146" s="77"/>
      <c r="C4146" s="78"/>
      <c r="D4146" s="56"/>
      <c r="F4146" s="78" t="s">
        <v>2914</v>
      </c>
      <c r="G4146" s="78"/>
      <c r="H4146" s="78"/>
      <c r="I4146" s="56"/>
    </row>
    <row r="4147" spans="1:9" ht="100.8" x14ac:dyDescent="0.3">
      <c r="A4147" s="59">
        <v>629000200</v>
      </c>
      <c r="B4147" s="77"/>
      <c r="C4147" s="78"/>
      <c r="D4147" s="56"/>
      <c r="F4147" s="78" t="s">
        <v>2915</v>
      </c>
      <c r="G4147" s="78"/>
      <c r="H4147" s="78"/>
      <c r="I4147" s="56"/>
    </row>
    <row r="4148" spans="1:9" ht="43.2" x14ac:dyDescent="0.3">
      <c r="A4148" s="59">
        <v>629000300</v>
      </c>
      <c r="B4148" s="77"/>
      <c r="C4148" s="78"/>
      <c r="D4148" s="56"/>
      <c r="F4148" s="78" t="s">
        <v>2916</v>
      </c>
      <c r="G4148" s="78"/>
      <c r="H4148" s="78"/>
      <c r="I4148" s="56"/>
    </row>
    <row r="4149" spans="1:9" ht="144" x14ac:dyDescent="0.3">
      <c r="A4149" s="59">
        <v>629000400</v>
      </c>
      <c r="B4149" s="60"/>
      <c r="C4149" s="66"/>
      <c r="D4149" s="56"/>
      <c r="F4149" s="66" t="s">
        <v>2917</v>
      </c>
      <c r="G4149" s="66"/>
      <c r="H4149" s="66"/>
      <c r="I4149" s="56"/>
    </row>
    <row r="4150" spans="1:9" ht="57.6" x14ac:dyDescent="0.3">
      <c r="A4150" s="59">
        <v>630000000</v>
      </c>
      <c r="B4150" s="60"/>
      <c r="C4150" s="61"/>
      <c r="D4150" s="56"/>
      <c r="F4150" s="51" t="s">
        <v>2918</v>
      </c>
      <c r="G4150" s="51"/>
      <c r="H4150" s="51"/>
      <c r="I4150" s="56"/>
    </row>
    <row r="4151" spans="1:9" ht="28.8" x14ac:dyDescent="0.3">
      <c r="A4151" s="59">
        <v>630000100</v>
      </c>
      <c r="B4151" s="77"/>
      <c r="C4151" s="78"/>
      <c r="D4151" s="56"/>
      <c r="F4151" s="78" t="s">
        <v>2919</v>
      </c>
      <c r="G4151" s="78"/>
      <c r="H4151" s="78"/>
      <c r="I4151" s="56"/>
    </row>
    <row r="4152" spans="1:9" ht="43.2" x14ac:dyDescent="0.3">
      <c r="A4152" s="59">
        <v>630000200</v>
      </c>
      <c r="B4152" s="77"/>
      <c r="C4152" s="78"/>
      <c r="D4152" s="56"/>
      <c r="F4152" s="78" t="s">
        <v>2920</v>
      </c>
      <c r="G4152" s="78"/>
      <c r="H4152" s="78"/>
      <c r="I4152" s="56"/>
    </row>
    <row r="4153" spans="1:9" x14ac:dyDescent="0.3">
      <c r="A4153" s="59"/>
      <c r="B4153" s="60"/>
      <c r="C4153" s="61"/>
      <c r="D4153" s="56"/>
      <c r="F4153" s="51"/>
      <c r="G4153" s="51"/>
      <c r="H4153" s="51"/>
      <c r="I4153" s="56"/>
    </row>
    <row r="4154" spans="1:9" ht="43.2" x14ac:dyDescent="0.3">
      <c r="A4154" s="59">
        <v>731000000</v>
      </c>
      <c r="B4154" s="60"/>
      <c r="C4154" s="61"/>
      <c r="D4154" s="56"/>
      <c r="F4154" s="51" t="s">
        <v>2921</v>
      </c>
      <c r="G4154" s="51"/>
      <c r="H4154" s="51"/>
      <c r="I4154" s="56"/>
    </row>
    <row r="4155" spans="1:9" ht="28.8" x14ac:dyDescent="0.3">
      <c r="A4155" s="59">
        <v>732000000</v>
      </c>
      <c r="B4155" s="77"/>
      <c r="C4155" s="101"/>
      <c r="D4155" s="56"/>
      <c r="F4155" s="101" t="s">
        <v>2922</v>
      </c>
      <c r="G4155" s="101"/>
      <c r="H4155" s="101"/>
      <c r="I4155" s="56"/>
    </row>
    <row r="4156" spans="1:9" ht="43.2" x14ac:dyDescent="0.3">
      <c r="A4156" s="59">
        <v>732000100</v>
      </c>
      <c r="B4156" s="77"/>
      <c r="C4156" s="78"/>
      <c r="D4156" s="56"/>
      <c r="F4156" s="78" t="s">
        <v>2923</v>
      </c>
      <c r="G4156" s="78"/>
      <c r="H4156" s="78"/>
      <c r="I4156" s="56"/>
    </row>
    <row r="4157" spans="1:9" ht="43.2" x14ac:dyDescent="0.3">
      <c r="A4157" s="59">
        <v>732000200</v>
      </c>
      <c r="B4157" s="77"/>
      <c r="C4157" s="78"/>
      <c r="D4157" s="56"/>
      <c r="F4157" s="78" t="s">
        <v>2924</v>
      </c>
      <c r="G4157" s="78"/>
      <c r="H4157" s="78"/>
      <c r="I4157" s="56"/>
    </row>
    <row r="4158" spans="1:9" ht="28.8" x14ac:dyDescent="0.3">
      <c r="A4158" s="59">
        <v>732000300</v>
      </c>
      <c r="B4158" s="77"/>
      <c r="C4158" s="78"/>
      <c r="D4158" s="56"/>
      <c r="F4158" s="78" t="s">
        <v>2925</v>
      </c>
      <c r="G4158" s="78"/>
      <c r="H4158" s="78"/>
      <c r="I4158" s="56"/>
    </row>
    <row r="4159" spans="1:9" ht="43.2" x14ac:dyDescent="0.3">
      <c r="A4159" s="59">
        <v>732000400</v>
      </c>
      <c r="B4159" s="77"/>
      <c r="C4159" s="78"/>
      <c r="D4159" s="56"/>
      <c r="F4159" s="78" t="s">
        <v>2926</v>
      </c>
      <c r="G4159" s="78"/>
      <c r="H4159" s="78"/>
      <c r="I4159" s="56"/>
    </row>
    <row r="4160" spans="1:9" ht="43.2" x14ac:dyDescent="0.3">
      <c r="A4160" s="59" t="s">
        <v>1724</v>
      </c>
      <c r="B4160" s="77"/>
      <c r="C4160" s="78"/>
      <c r="D4160" s="56"/>
      <c r="F4160" s="78" t="s">
        <v>2927</v>
      </c>
      <c r="G4160" s="78"/>
      <c r="H4160" s="78"/>
      <c r="I4160" s="56"/>
    </row>
    <row r="4161" spans="1:9" ht="28.8" x14ac:dyDescent="0.3">
      <c r="A4161" s="59">
        <v>733000000</v>
      </c>
      <c r="B4161" s="60"/>
      <c r="C4161" s="61"/>
      <c r="D4161" s="56"/>
      <c r="F4161" s="51" t="s">
        <v>2928</v>
      </c>
      <c r="G4161" s="51"/>
      <c r="H4161" s="51"/>
      <c r="I4161" s="56"/>
    </row>
    <row r="4162" spans="1:9" x14ac:dyDescent="0.3">
      <c r="A4162" s="59"/>
      <c r="B4162" s="60"/>
      <c r="C4162" s="66"/>
      <c r="D4162" s="56"/>
      <c r="F4162" s="70"/>
      <c r="G4162" s="70"/>
      <c r="H4162" s="70"/>
      <c r="I4162" s="56"/>
    </row>
    <row r="4163" spans="1:9" ht="43.2" x14ac:dyDescent="0.3">
      <c r="A4163" s="59"/>
      <c r="B4163" s="60" t="s">
        <v>1727</v>
      </c>
      <c r="C4163" s="66"/>
      <c r="D4163" s="56"/>
      <c r="F4163" s="87"/>
      <c r="G4163" s="66" t="s">
        <v>2929</v>
      </c>
      <c r="H4163" s="66"/>
      <c r="I4163" s="56"/>
    </row>
    <row r="4164" spans="1:9" x14ac:dyDescent="0.3">
      <c r="A4164" s="59"/>
      <c r="B4164" s="60" t="s">
        <v>1729</v>
      </c>
      <c r="C4164" s="66"/>
      <c r="D4164" s="56"/>
      <c r="F4164" s="87"/>
      <c r="G4164" s="66" t="s">
        <v>2930</v>
      </c>
      <c r="H4164" s="66"/>
      <c r="I4164" s="56"/>
    </row>
    <row r="4165" spans="1:9" ht="28.8" x14ac:dyDescent="0.3">
      <c r="A4165" s="59"/>
      <c r="B4165" s="60" t="s">
        <v>1731</v>
      </c>
      <c r="C4165" s="66"/>
      <c r="D4165" s="56"/>
      <c r="F4165" s="87"/>
      <c r="G4165" s="66" t="s">
        <v>2931</v>
      </c>
      <c r="H4165" s="66"/>
      <c r="I4165" s="56"/>
    </row>
  </sheetData>
  <hyperlinks>
    <hyperlink ref="G823" location="'Segmentierung Rück Leben'!A5" display="Segmentierung"/>
    <hyperlink ref="G926" location="'Segmentierung Rück Leben'!A5" display="Segmentierung"/>
    <hyperlink ref="G979" location="'Segmentierung Rück Leben'!A5" display="Segmentierung"/>
    <hyperlink ref="G1076" location="'Segmentierung Rück Schaden'!A5" display="Segmentierung Rückversicherer"/>
    <hyperlink ref="G1153" location="'Segmentierung Rück Schaden'!A5" display="Segmentierung Rückversicherer"/>
    <hyperlink ref="G1360" location="'Segmentierung Rück Schaden'!A5" display="Segmentierung Rückversicherer"/>
    <hyperlink ref="G1392" location="'Segmentierung Rück Schaden'!A5" display="Segmentierung Rückversicherer"/>
    <hyperlink ref="G1466" location="'Segmentierung Rück ALV'!A5" display="Segmentierung Rückversicherer"/>
    <hyperlink ref="G1588" location="'Segmentierung Rück ALV'!A5" display="Segmentierung Rückversicherer"/>
    <hyperlink ref="G1638" location="'Segmentierung Rück ALV'!A5" display="Segmentierung Rückversicherer"/>
    <hyperlink ref="G1990" location="'Segmentierung Rück Leben'!A5" display="Segmentierung"/>
    <hyperlink ref="G2127" location="'Segmentierung Rück Leben'!A5" display="Segmentierung"/>
    <hyperlink ref="G2244" location="'Segmentierung Rück Schaden'!A5" display="Segmentierung Rückversicherer"/>
    <hyperlink ref="G2343" location="'Segmentierung Rück Leben'!A5" display="Segmentierung"/>
    <hyperlink ref="G2390" location="'Segmentierung Rück Leben'!A5" display="Segmentierung"/>
    <hyperlink ref="G2463" location="'Segmentierung Rück Schaden'!A5" display="Segmentierung Rückversicherer"/>
    <hyperlink ref="G2796" location="'Segmentierung Rück Leben'!A5" display="Segmentierung"/>
    <hyperlink ref="G2999" location="'Segmentierung Rück Leben'!A5" display="Segmentierung"/>
    <hyperlink ref="G3107" location="'Segmentierung Rück Schaden'!A5" display="Segmentierung Rückversicherer"/>
    <hyperlink ref="G3205" location="'Segmentierung Rück Leben'!A5" display="Segmentierung"/>
    <hyperlink ref="G3258" location="'Segmentierung Rück Leben'!A5" display="Segmentierung"/>
    <hyperlink ref="G3332" location="'Segmentierung Rück Leben'!A5" display="Segmentierung"/>
    <hyperlink ref="G3422" location="'Segmentierung Rück Schaden'!A5" display="Segmentierung Rückversicherer"/>
    <hyperlink ref="G3588" location="'Segmentierung Rück Schaden'!A5" display="Segmentierung Rückversicherer"/>
    <hyperlink ref="G3620" location="'Segmentierung Rück Schaden'!A5" display="Segmentierung Rückversicherer"/>
    <hyperlink ref="G3823" location="'Segmentierung Rück ALV'!A5" display="Segmentierung Rückversicherer"/>
    <hyperlink ref="G3872" location="'Segmentierung Rück ALV'!A5" display="Segmentierung Rückversicherer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65"/>
  <sheetViews>
    <sheetView topLeftCell="A4145" workbookViewId="0">
      <selection activeCell="A4161" sqref="A4161"/>
    </sheetView>
  </sheetViews>
  <sheetFormatPr baseColWidth="10" defaultRowHeight="14.4" x14ac:dyDescent="0.3"/>
  <cols>
    <col min="1" max="1" width="17.77734375" bestFit="1" customWidth="1"/>
    <col min="2" max="2" width="11.21875" bestFit="1" customWidth="1"/>
    <col min="3" max="3" width="7.77734375" bestFit="1" customWidth="1"/>
    <col min="4" max="4" width="13.77734375" bestFit="1" customWidth="1"/>
    <col min="6" max="6" width="37.33203125" bestFit="1" customWidth="1"/>
    <col min="8" max="8" width="10.77734375" bestFit="1" customWidth="1"/>
  </cols>
  <sheetData>
    <row r="1" spans="1:9" ht="17.399999999999999" x14ac:dyDescent="0.3">
      <c r="A1" s="119" t="s">
        <v>2</v>
      </c>
      <c r="B1" s="120"/>
      <c r="C1" s="3"/>
      <c r="D1" s="4"/>
      <c r="F1" s="1" t="s">
        <v>3</v>
      </c>
      <c r="G1" s="13"/>
      <c r="H1" s="2"/>
      <c r="I1" s="2"/>
    </row>
    <row r="2" spans="1:9" ht="17.399999999999999" x14ac:dyDescent="0.3">
      <c r="A2" s="121">
        <v>100000000</v>
      </c>
      <c r="B2" s="14"/>
      <c r="C2" s="6"/>
      <c r="D2" s="7"/>
      <c r="F2" s="5" t="s">
        <v>4</v>
      </c>
      <c r="G2" s="3"/>
      <c r="H2" s="5"/>
      <c r="I2" s="122"/>
    </row>
    <row r="3" spans="1:9" ht="39.6" x14ac:dyDescent="0.3">
      <c r="A3" s="123"/>
      <c r="B3" s="27" t="s">
        <v>5</v>
      </c>
      <c r="C3" s="8"/>
      <c r="D3" s="9"/>
      <c r="F3" s="2"/>
      <c r="G3" s="13" t="s">
        <v>6</v>
      </c>
      <c r="H3" s="8"/>
      <c r="I3" s="10"/>
    </row>
    <row r="4" spans="1:9" ht="17.399999999999999" x14ac:dyDescent="0.3">
      <c r="A4" s="124"/>
      <c r="B4" s="27" t="s">
        <v>7</v>
      </c>
      <c r="C4" s="10"/>
      <c r="D4" s="9"/>
      <c r="F4" s="2"/>
      <c r="G4" s="13" t="s">
        <v>8</v>
      </c>
      <c r="H4" s="10"/>
      <c r="I4" s="18"/>
    </row>
    <row r="5" spans="1:9" ht="17.399999999999999" x14ac:dyDescent="0.3">
      <c r="A5" s="124"/>
      <c r="B5" s="27" t="s">
        <v>9</v>
      </c>
      <c r="C5" s="10"/>
      <c r="D5" s="9"/>
      <c r="F5" s="2"/>
      <c r="G5" s="13" t="s">
        <v>10</v>
      </c>
      <c r="H5" s="10"/>
      <c r="I5" s="18"/>
    </row>
    <row r="6" spans="1:9" ht="17.399999999999999" x14ac:dyDescent="0.3">
      <c r="A6" s="124"/>
      <c r="B6" s="27" t="s">
        <v>11</v>
      </c>
      <c r="C6" s="10"/>
      <c r="D6" s="9"/>
      <c r="F6" s="2"/>
      <c r="G6" s="13" t="s">
        <v>12</v>
      </c>
      <c r="H6" s="10"/>
      <c r="I6" s="18"/>
    </row>
    <row r="7" spans="1:9" ht="17.399999999999999" x14ac:dyDescent="0.3">
      <c r="A7" s="124"/>
      <c r="B7" s="27" t="s">
        <v>13</v>
      </c>
      <c r="C7" s="10"/>
      <c r="D7" s="9"/>
      <c r="F7" s="2"/>
      <c r="G7" s="13" t="s">
        <v>14</v>
      </c>
      <c r="H7" s="10"/>
      <c r="I7" s="18"/>
    </row>
    <row r="8" spans="1:9" ht="17.399999999999999" x14ac:dyDescent="0.3">
      <c r="A8" s="124"/>
      <c r="B8" s="27" t="s">
        <v>15</v>
      </c>
      <c r="C8" s="10"/>
      <c r="D8" s="9"/>
      <c r="F8" s="2"/>
      <c r="G8" s="13" t="s">
        <v>16</v>
      </c>
      <c r="H8" s="10"/>
      <c r="I8" s="18"/>
    </row>
    <row r="9" spans="1:9" ht="17.399999999999999" x14ac:dyDescent="0.3">
      <c r="A9" s="124"/>
      <c r="B9" s="27" t="s">
        <v>17</v>
      </c>
      <c r="C9" s="10"/>
      <c r="D9" s="9"/>
      <c r="F9" s="2"/>
      <c r="G9" s="3" t="s">
        <v>18</v>
      </c>
      <c r="H9" s="10"/>
      <c r="I9" s="18"/>
    </row>
    <row r="10" spans="1:9" ht="52.8" x14ac:dyDescent="0.3">
      <c r="A10" s="124"/>
      <c r="B10" s="27"/>
      <c r="C10" s="11"/>
      <c r="D10" s="9" t="s">
        <v>19</v>
      </c>
      <c r="F10" s="2"/>
      <c r="G10" s="3"/>
      <c r="H10" s="11"/>
      <c r="I10" s="125" t="s">
        <v>20</v>
      </c>
    </row>
    <row r="11" spans="1:9" ht="26.4" x14ac:dyDescent="0.3">
      <c r="A11" s="121">
        <v>101000000</v>
      </c>
      <c r="B11" s="14"/>
      <c r="C11" s="6"/>
      <c r="D11" s="7"/>
      <c r="F11" s="126" t="s">
        <v>21</v>
      </c>
      <c r="G11" s="3"/>
      <c r="H11" s="5"/>
      <c r="I11" s="122"/>
    </row>
    <row r="12" spans="1:9" ht="132" x14ac:dyDescent="0.3">
      <c r="A12" s="124"/>
      <c r="B12" s="27"/>
      <c r="C12" s="11"/>
      <c r="D12" s="9" t="s">
        <v>22</v>
      </c>
      <c r="F12" s="2"/>
      <c r="G12" s="3"/>
      <c r="H12" s="11"/>
      <c r="I12" s="125" t="s">
        <v>23</v>
      </c>
    </row>
    <row r="13" spans="1:9" ht="132" x14ac:dyDescent="0.3">
      <c r="A13" s="124"/>
      <c r="B13" s="27" t="s">
        <v>24</v>
      </c>
      <c r="C13" s="8"/>
      <c r="D13" s="9"/>
      <c r="F13" s="2"/>
      <c r="G13" s="3" t="s">
        <v>25</v>
      </c>
      <c r="H13" s="12"/>
      <c r="I13" s="13"/>
    </row>
    <row r="14" spans="1:9" ht="17.399999999999999" x14ac:dyDescent="0.3">
      <c r="A14" s="124"/>
      <c r="B14" s="27" t="s">
        <v>26</v>
      </c>
      <c r="C14" s="10"/>
      <c r="D14" s="9"/>
      <c r="F14" s="2"/>
      <c r="G14" s="3" t="s">
        <v>27</v>
      </c>
      <c r="H14" s="10"/>
      <c r="I14" s="18"/>
    </row>
    <row r="15" spans="1:9" ht="26.4" x14ac:dyDescent="0.3">
      <c r="A15" s="124"/>
      <c r="B15" s="27" t="s">
        <v>28</v>
      </c>
      <c r="C15" s="10"/>
      <c r="D15" s="9"/>
      <c r="F15" s="2"/>
      <c r="G15" s="3" t="s">
        <v>29</v>
      </c>
      <c r="H15" s="10"/>
      <c r="I15" s="18"/>
    </row>
    <row r="16" spans="1:9" ht="26.4" x14ac:dyDescent="0.3">
      <c r="A16" s="124"/>
      <c r="B16" s="27" t="s">
        <v>30</v>
      </c>
      <c r="C16" s="10"/>
      <c r="D16" s="9"/>
      <c r="F16" s="2"/>
      <c r="G16" s="3" t="s">
        <v>31</v>
      </c>
      <c r="H16" s="10"/>
      <c r="I16" s="18"/>
    </row>
    <row r="17" spans="1:9" ht="17.399999999999999" x14ac:dyDescent="0.3">
      <c r="A17" s="124"/>
      <c r="B17" s="27" t="s">
        <v>32</v>
      </c>
      <c r="C17" s="10"/>
      <c r="D17" s="9"/>
      <c r="F17" s="2"/>
      <c r="G17" s="3" t="s">
        <v>33</v>
      </c>
      <c r="H17" s="10"/>
      <c r="I17" s="18"/>
    </row>
    <row r="18" spans="1:9" ht="39.6" x14ac:dyDescent="0.3">
      <c r="A18" s="124"/>
      <c r="B18" s="27" t="s">
        <v>34</v>
      </c>
      <c r="C18" s="10"/>
      <c r="D18" s="9"/>
      <c r="F18" s="2"/>
      <c r="G18" s="3" t="s">
        <v>35</v>
      </c>
      <c r="H18" s="10"/>
      <c r="I18" s="18"/>
    </row>
    <row r="19" spans="1:9" ht="17.399999999999999" x14ac:dyDescent="0.3">
      <c r="A19" s="124"/>
      <c r="B19" s="27" t="s">
        <v>36</v>
      </c>
      <c r="C19" s="10"/>
      <c r="D19" s="9"/>
      <c r="F19" s="2"/>
      <c r="G19" s="3" t="s">
        <v>37</v>
      </c>
      <c r="H19" s="10"/>
      <c r="I19" s="18"/>
    </row>
    <row r="20" spans="1:9" ht="26.4" x14ac:dyDescent="0.3">
      <c r="A20" s="124"/>
      <c r="B20" s="27" t="s">
        <v>38</v>
      </c>
      <c r="C20" s="10"/>
      <c r="D20" s="9"/>
      <c r="F20" s="2"/>
      <c r="G20" s="3" t="s">
        <v>39</v>
      </c>
      <c r="H20" s="10"/>
      <c r="I20" s="18"/>
    </row>
    <row r="21" spans="1:9" ht="26.4" x14ac:dyDescent="0.3">
      <c r="A21" s="124"/>
      <c r="B21" s="27" t="s">
        <v>40</v>
      </c>
      <c r="C21" s="10"/>
      <c r="D21" s="9"/>
      <c r="F21" s="2"/>
      <c r="G21" s="3" t="s">
        <v>41</v>
      </c>
      <c r="H21" s="10"/>
      <c r="I21" s="18"/>
    </row>
    <row r="22" spans="1:9" ht="26.4" x14ac:dyDescent="0.3">
      <c r="A22" s="124"/>
      <c r="B22" s="27" t="s">
        <v>42</v>
      </c>
      <c r="C22" s="10"/>
      <c r="D22" s="9"/>
      <c r="F22" s="2"/>
      <c r="G22" s="3" t="s">
        <v>43</v>
      </c>
      <c r="H22" s="10"/>
      <c r="I22" s="18"/>
    </row>
    <row r="23" spans="1:9" ht="145.19999999999999" x14ac:dyDescent="0.3">
      <c r="A23" s="124"/>
      <c r="B23" s="27" t="s">
        <v>44</v>
      </c>
      <c r="C23" s="8"/>
      <c r="D23" s="9"/>
      <c r="F23" s="2"/>
      <c r="G23" s="3" t="s">
        <v>45</v>
      </c>
      <c r="H23" s="12"/>
      <c r="I23" s="13"/>
    </row>
    <row r="24" spans="1:9" ht="118.8" x14ac:dyDescent="0.3">
      <c r="A24" s="124"/>
      <c r="B24" s="27" t="s">
        <v>46</v>
      </c>
      <c r="C24" s="10"/>
      <c r="D24" s="9"/>
      <c r="F24" s="2"/>
      <c r="G24" s="3" t="s">
        <v>47</v>
      </c>
      <c r="H24" s="10"/>
      <c r="I24" s="18"/>
    </row>
    <row r="25" spans="1:9" ht="105.6" x14ac:dyDescent="0.3">
      <c r="A25" s="124"/>
      <c r="B25" s="27" t="s">
        <v>48</v>
      </c>
      <c r="C25" s="10"/>
      <c r="D25" s="9"/>
      <c r="F25" s="2"/>
      <c r="G25" s="3" t="s">
        <v>49</v>
      </c>
      <c r="H25" s="10"/>
      <c r="I25" s="18"/>
    </row>
    <row r="26" spans="1:9" ht="39.6" x14ac:dyDescent="0.3">
      <c r="A26" s="124"/>
      <c r="B26" s="27" t="s">
        <v>50</v>
      </c>
      <c r="C26" s="8"/>
      <c r="D26" s="9"/>
      <c r="F26" s="2"/>
      <c r="G26" s="3" t="s">
        <v>51</v>
      </c>
      <c r="H26" s="8"/>
      <c r="I26" s="18"/>
    </row>
    <row r="27" spans="1:9" ht="17.399999999999999" x14ac:dyDescent="0.3">
      <c r="A27" s="121">
        <v>101100000</v>
      </c>
      <c r="B27" s="14"/>
      <c r="C27" s="6"/>
      <c r="D27" s="7"/>
      <c r="F27" s="126" t="s">
        <v>52</v>
      </c>
      <c r="G27" s="3"/>
      <c r="H27" s="5"/>
      <c r="I27" s="122"/>
    </row>
    <row r="28" spans="1:9" ht="79.2" x14ac:dyDescent="0.3">
      <c r="A28" s="124"/>
      <c r="B28" s="27"/>
      <c r="C28" s="11"/>
      <c r="D28" s="9" t="s">
        <v>53</v>
      </c>
      <c r="F28" s="2"/>
      <c r="G28" s="3"/>
      <c r="H28" s="11"/>
      <c r="I28" s="125" t="s">
        <v>54</v>
      </c>
    </row>
    <row r="29" spans="1:9" ht="17.399999999999999" x14ac:dyDescent="0.3">
      <c r="A29" s="121">
        <v>101110000</v>
      </c>
      <c r="B29" s="14"/>
      <c r="C29" s="6"/>
      <c r="D29" s="7"/>
      <c r="F29" s="126" t="s">
        <v>55</v>
      </c>
      <c r="G29" s="3"/>
      <c r="H29" s="5"/>
      <c r="I29" s="122"/>
    </row>
    <row r="30" spans="1:9" ht="66" x14ac:dyDescent="0.3">
      <c r="A30" s="121"/>
      <c r="B30" s="14"/>
      <c r="C30" s="6"/>
      <c r="D30" s="9" t="s">
        <v>56</v>
      </c>
      <c r="F30" s="126"/>
      <c r="G30" s="3"/>
      <c r="H30" s="5"/>
      <c r="I30" s="13" t="s">
        <v>57</v>
      </c>
    </row>
    <row r="31" spans="1:9" ht="17.399999999999999" x14ac:dyDescent="0.3">
      <c r="A31" s="121">
        <v>101110100</v>
      </c>
      <c r="B31" s="14"/>
      <c r="C31" s="10"/>
      <c r="D31" s="14"/>
      <c r="F31" s="10" t="s">
        <v>58</v>
      </c>
      <c r="G31" s="10"/>
      <c r="H31" s="10"/>
      <c r="I31" s="18"/>
    </row>
    <row r="32" spans="1:9" ht="26.4" x14ac:dyDescent="0.3">
      <c r="A32" s="121">
        <v>101110110</v>
      </c>
      <c r="B32" s="14"/>
      <c r="C32" s="10"/>
      <c r="D32" s="14"/>
      <c r="F32" s="10" t="s">
        <v>59</v>
      </c>
      <c r="G32" s="10"/>
      <c r="H32" s="10"/>
      <c r="I32" s="18"/>
    </row>
    <row r="33" spans="1:9" ht="17.399999999999999" x14ac:dyDescent="0.3">
      <c r="A33" s="121">
        <v>101110200</v>
      </c>
      <c r="B33" s="14"/>
      <c r="C33" s="10"/>
      <c r="D33" s="14"/>
      <c r="F33" s="10" t="s">
        <v>60</v>
      </c>
      <c r="G33" s="10"/>
      <c r="H33" s="10"/>
      <c r="I33" s="18"/>
    </row>
    <row r="34" spans="1:9" ht="26.4" x14ac:dyDescent="0.3">
      <c r="A34" s="121">
        <v>101110210</v>
      </c>
      <c r="B34" s="14"/>
      <c r="C34" s="10"/>
      <c r="D34" s="14"/>
      <c r="F34" s="10" t="s">
        <v>61</v>
      </c>
      <c r="G34" s="10"/>
      <c r="H34" s="10"/>
      <c r="I34" s="18"/>
    </row>
    <row r="35" spans="1:9" ht="17.399999999999999" x14ac:dyDescent="0.3">
      <c r="A35" s="121">
        <v>101110300</v>
      </c>
      <c r="B35" s="14"/>
      <c r="C35" s="10"/>
      <c r="D35" s="14"/>
      <c r="F35" s="3" t="s">
        <v>62</v>
      </c>
      <c r="G35" s="3"/>
      <c r="H35" s="10"/>
      <c r="I35" s="18"/>
    </row>
    <row r="36" spans="1:9" ht="26.4" x14ac:dyDescent="0.3">
      <c r="A36" s="121">
        <v>101110310</v>
      </c>
      <c r="B36" s="14"/>
      <c r="C36" s="10"/>
      <c r="D36" s="14"/>
      <c r="F36" s="10" t="s">
        <v>63</v>
      </c>
      <c r="G36" s="10"/>
      <c r="H36" s="10"/>
      <c r="I36" s="18"/>
    </row>
    <row r="37" spans="1:9" ht="26.4" x14ac:dyDescent="0.3">
      <c r="A37" s="121">
        <v>101110400</v>
      </c>
      <c r="B37" s="14"/>
      <c r="C37" s="10"/>
      <c r="D37" s="14"/>
      <c r="F37" s="10" t="s">
        <v>64</v>
      </c>
      <c r="G37" s="10"/>
      <c r="H37" s="10"/>
      <c r="I37" s="18"/>
    </row>
    <row r="38" spans="1:9" ht="92.4" x14ac:dyDescent="0.3">
      <c r="A38" s="124"/>
      <c r="B38" s="27"/>
      <c r="C38" s="8"/>
      <c r="D38" s="9" t="s">
        <v>65</v>
      </c>
      <c r="F38" s="3"/>
      <c r="G38" s="3"/>
      <c r="H38" s="8"/>
      <c r="I38" s="18" t="s">
        <v>66</v>
      </c>
    </row>
    <row r="39" spans="1:9" ht="26.4" x14ac:dyDescent="0.3">
      <c r="A39" s="121">
        <v>101110410</v>
      </c>
      <c r="B39" s="14"/>
      <c r="C39" s="10"/>
      <c r="D39" s="14"/>
      <c r="F39" s="10" t="s">
        <v>67</v>
      </c>
      <c r="G39" s="10"/>
      <c r="H39" s="10"/>
      <c r="I39" s="18"/>
    </row>
    <row r="40" spans="1:9" ht="17.399999999999999" x14ac:dyDescent="0.3">
      <c r="A40" s="121" t="s">
        <v>68</v>
      </c>
      <c r="B40" s="14"/>
      <c r="C40" s="10"/>
      <c r="D40" s="14"/>
      <c r="F40" s="10" t="s">
        <v>69</v>
      </c>
      <c r="G40" s="10"/>
      <c r="H40" s="10"/>
      <c r="I40" s="18"/>
    </row>
    <row r="41" spans="1:9" ht="26.4" x14ac:dyDescent="0.3">
      <c r="A41" s="121">
        <v>101120100</v>
      </c>
      <c r="B41" s="14"/>
      <c r="C41" s="10"/>
      <c r="D41" s="15"/>
      <c r="F41" s="3" t="s">
        <v>70</v>
      </c>
      <c r="G41" s="3"/>
      <c r="H41" s="13"/>
      <c r="I41" s="127"/>
    </row>
    <row r="42" spans="1:9" ht="92.4" x14ac:dyDescent="0.3">
      <c r="A42" s="121"/>
      <c r="B42" s="27"/>
      <c r="C42" s="8"/>
      <c r="D42" s="9" t="s">
        <v>71</v>
      </c>
      <c r="F42" s="3"/>
      <c r="G42" s="3"/>
      <c r="H42" s="8"/>
      <c r="I42" s="18" t="s">
        <v>72</v>
      </c>
    </row>
    <row r="43" spans="1:9" ht="26.4" x14ac:dyDescent="0.3">
      <c r="A43" s="121">
        <v>101120110</v>
      </c>
      <c r="B43" s="14"/>
      <c r="C43" s="10"/>
      <c r="D43" s="15"/>
      <c r="F43" s="10" t="s">
        <v>73</v>
      </c>
      <c r="G43" s="10"/>
      <c r="H43" s="13"/>
      <c r="I43" s="127"/>
    </row>
    <row r="44" spans="1:9" ht="17.399999999999999" x14ac:dyDescent="0.3">
      <c r="A44" s="121">
        <v>101130000</v>
      </c>
      <c r="B44" s="14"/>
      <c r="C44" s="6"/>
      <c r="D44" s="7"/>
      <c r="F44" s="126" t="s">
        <v>74</v>
      </c>
      <c r="G44" s="3"/>
      <c r="H44" s="5"/>
      <c r="I44" s="122"/>
    </row>
    <row r="45" spans="1:9" ht="92.4" x14ac:dyDescent="0.3">
      <c r="A45" s="121"/>
      <c r="B45" s="14"/>
      <c r="C45" s="6"/>
      <c r="D45" s="9" t="s">
        <v>75</v>
      </c>
      <c r="F45" s="126"/>
      <c r="G45" s="3"/>
      <c r="H45" s="5"/>
      <c r="I45" s="10" t="s">
        <v>76</v>
      </c>
    </row>
    <row r="46" spans="1:9" ht="26.4" x14ac:dyDescent="0.3">
      <c r="A46" s="121">
        <v>101130100</v>
      </c>
      <c r="B46" s="14"/>
      <c r="C46" s="10"/>
      <c r="D46" s="14"/>
      <c r="F46" s="3" t="s">
        <v>77</v>
      </c>
      <c r="G46" s="3"/>
      <c r="H46" s="10"/>
      <c r="I46" s="18"/>
    </row>
    <row r="47" spans="1:9" ht="39.6" x14ac:dyDescent="0.3">
      <c r="A47" s="121">
        <v>101130110</v>
      </c>
      <c r="B47" s="14"/>
      <c r="C47" s="10"/>
      <c r="D47" s="14"/>
      <c r="F47" s="10" t="s">
        <v>78</v>
      </c>
      <c r="G47" s="10"/>
      <c r="H47" s="10"/>
      <c r="I47" s="18"/>
    </row>
    <row r="48" spans="1:9" ht="39.6" x14ac:dyDescent="0.3">
      <c r="A48" s="121">
        <v>101130200</v>
      </c>
      <c r="B48" s="14"/>
      <c r="C48" s="10"/>
      <c r="D48" s="14"/>
      <c r="F48" s="3" t="s">
        <v>79</v>
      </c>
      <c r="G48" s="3"/>
      <c r="H48" s="10"/>
      <c r="I48" s="18"/>
    </row>
    <row r="49" spans="1:9" ht="52.8" x14ac:dyDescent="0.3">
      <c r="A49" s="121">
        <v>101130210</v>
      </c>
      <c r="B49" s="10"/>
      <c r="C49" s="10"/>
      <c r="D49" s="10"/>
      <c r="F49" s="10" t="s">
        <v>80</v>
      </c>
      <c r="G49" s="10"/>
      <c r="H49" s="10"/>
      <c r="I49" s="18"/>
    </row>
    <row r="50" spans="1:9" ht="17.399999999999999" x14ac:dyDescent="0.3">
      <c r="A50" s="121">
        <v>101140000</v>
      </c>
      <c r="B50" s="14"/>
      <c r="C50" s="6"/>
      <c r="D50" s="7"/>
      <c r="F50" s="126" t="s">
        <v>81</v>
      </c>
      <c r="G50" s="3"/>
      <c r="H50" s="5"/>
      <c r="I50" s="122"/>
    </row>
    <row r="51" spans="1:9" ht="66" x14ac:dyDescent="0.3">
      <c r="A51" s="121"/>
      <c r="B51" s="14"/>
      <c r="C51" s="6"/>
      <c r="D51" s="9" t="s">
        <v>82</v>
      </c>
      <c r="F51" s="126"/>
      <c r="G51" s="3"/>
      <c r="H51" s="5"/>
      <c r="I51" s="10" t="s">
        <v>83</v>
      </c>
    </row>
    <row r="52" spans="1:9" ht="26.4" x14ac:dyDescent="0.3">
      <c r="A52" s="121">
        <v>101140100</v>
      </c>
      <c r="B52" s="14"/>
      <c r="C52" s="10"/>
      <c r="D52" s="14"/>
      <c r="F52" s="3" t="s">
        <v>84</v>
      </c>
      <c r="G52" s="3"/>
      <c r="H52" s="10"/>
      <c r="I52" s="18"/>
    </row>
    <row r="53" spans="1:9" ht="39.6" x14ac:dyDescent="0.3">
      <c r="A53" s="121">
        <v>101140110</v>
      </c>
      <c r="B53" s="14"/>
      <c r="C53" s="10"/>
      <c r="D53" s="14"/>
      <c r="F53" s="10" t="s">
        <v>85</v>
      </c>
      <c r="G53" s="10"/>
      <c r="H53" s="10"/>
      <c r="I53" s="18"/>
    </row>
    <row r="54" spans="1:9" ht="26.4" x14ac:dyDescent="0.3">
      <c r="A54" s="121">
        <v>101140200</v>
      </c>
      <c r="B54" s="14"/>
      <c r="C54" s="10"/>
      <c r="D54" s="14"/>
      <c r="F54" s="3" t="s">
        <v>86</v>
      </c>
      <c r="G54" s="3"/>
      <c r="H54" s="10"/>
      <c r="I54" s="18"/>
    </row>
    <row r="55" spans="1:9" ht="39.6" x14ac:dyDescent="0.3">
      <c r="A55" s="121">
        <v>101140210</v>
      </c>
      <c r="B55" s="14"/>
      <c r="C55" s="10"/>
      <c r="D55" s="14"/>
      <c r="F55" s="10" t="s">
        <v>87</v>
      </c>
      <c r="G55" s="10"/>
      <c r="H55" s="10"/>
      <c r="I55" s="18"/>
    </row>
    <row r="56" spans="1:9" ht="17.399999999999999" x14ac:dyDescent="0.3">
      <c r="A56" s="121">
        <v>101140300</v>
      </c>
      <c r="B56" s="14"/>
      <c r="C56" s="10"/>
      <c r="D56" s="14"/>
      <c r="F56" s="3" t="s">
        <v>88</v>
      </c>
      <c r="G56" s="3"/>
      <c r="H56" s="10"/>
      <c r="I56" s="18"/>
    </row>
    <row r="57" spans="1:9" ht="26.4" x14ac:dyDescent="0.3">
      <c r="A57" s="121">
        <v>101140310</v>
      </c>
      <c r="B57" s="14"/>
      <c r="C57" s="10"/>
      <c r="D57" s="14"/>
      <c r="F57" s="10" t="s">
        <v>89</v>
      </c>
      <c r="G57" s="10"/>
      <c r="H57" s="10"/>
      <c r="I57" s="18"/>
    </row>
    <row r="58" spans="1:9" ht="26.4" x14ac:dyDescent="0.3">
      <c r="A58" s="121">
        <v>101140400</v>
      </c>
      <c r="B58" s="14"/>
      <c r="C58" s="10"/>
      <c r="D58" s="14"/>
      <c r="F58" s="3" t="s">
        <v>90</v>
      </c>
      <c r="G58" s="3"/>
      <c r="H58" s="10"/>
      <c r="I58" s="18"/>
    </row>
    <row r="59" spans="1:9" ht="92.4" x14ac:dyDescent="0.3">
      <c r="A59" s="124"/>
      <c r="B59" s="27"/>
      <c r="C59" s="8"/>
      <c r="D59" s="9" t="s">
        <v>91</v>
      </c>
      <c r="F59" s="3"/>
      <c r="G59" s="3"/>
      <c r="H59" s="8"/>
      <c r="I59" s="18" t="s">
        <v>92</v>
      </c>
    </row>
    <row r="60" spans="1:9" ht="26.4" x14ac:dyDescent="0.3">
      <c r="A60" s="121">
        <v>101140410</v>
      </c>
      <c r="B60" s="14"/>
      <c r="C60" s="10"/>
      <c r="D60" s="14"/>
      <c r="F60" s="10" t="s">
        <v>93</v>
      </c>
      <c r="G60" s="10"/>
      <c r="H60" s="10"/>
      <c r="I60" s="18"/>
    </row>
    <row r="61" spans="1:9" ht="17.399999999999999" x14ac:dyDescent="0.3">
      <c r="A61" s="121">
        <v>101150100</v>
      </c>
      <c r="B61" s="14"/>
      <c r="C61" s="10"/>
      <c r="D61" s="14"/>
      <c r="F61" s="3" t="s">
        <v>94</v>
      </c>
      <c r="G61" s="3"/>
      <c r="H61" s="10"/>
      <c r="I61" s="18"/>
    </row>
    <row r="62" spans="1:9" ht="79.2" x14ac:dyDescent="0.3">
      <c r="A62" s="124"/>
      <c r="B62" s="27"/>
      <c r="C62" s="8"/>
      <c r="D62" s="9" t="s">
        <v>95</v>
      </c>
      <c r="F62" s="3"/>
      <c r="G62" s="3"/>
      <c r="H62" s="8"/>
      <c r="I62" s="18" t="s">
        <v>96</v>
      </c>
    </row>
    <row r="63" spans="1:9" ht="26.4" x14ac:dyDescent="0.3">
      <c r="A63" s="121">
        <v>101150110</v>
      </c>
      <c r="B63" s="14"/>
      <c r="C63" s="10"/>
      <c r="D63" s="14"/>
      <c r="F63" s="3" t="s">
        <v>97</v>
      </c>
      <c r="G63" s="3"/>
      <c r="H63" s="10"/>
      <c r="I63" s="18"/>
    </row>
    <row r="64" spans="1:9" ht="17.399999999999999" x14ac:dyDescent="0.3">
      <c r="A64" s="121">
        <v>101160100</v>
      </c>
      <c r="B64" s="14"/>
      <c r="C64" s="10"/>
      <c r="D64" s="14"/>
      <c r="F64" s="3" t="s">
        <v>98</v>
      </c>
      <c r="G64" s="3"/>
      <c r="H64" s="10"/>
      <c r="I64" s="18"/>
    </row>
    <row r="65" spans="1:9" ht="66" x14ac:dyDescent="0.3">
      <c r="A65" s="124"/>
      <c r="B65" s="27"/>
      <c r="C65" s="8"/>
      <c r="D65" s="9" t="s">
        <v>99</v>
      </c>
      <c r="F65" s="3"/>
      <c r="G65" s="3"/>
      <c r="H65" s="8"/>
      <c r="I65" s="18" t="s">
        <v>100</v>
      </c>
    </row>
    <row r="66" spans="1:9" ht="17.399999999999999" x14ac:dyDescent="0.3">
      <c r="A66" s="121">
        <v>101160110</v>
      </c>
      <c r="B66" s="14"/>
      <c r="C66" s="10"/>
      <c r="D66" s="14"/>
      <c r="F66" s="3" t="s">
        <v>101</v>
      </c>
      <c r="G66" s="3"/>
      <c r="H66" s="10"/>
      <c r="I66" s="18"/>
    </row>
    <row r="67" spans="1:9" ht="17.399999999999999" x14ac:dyDescent="0.3">
      <c r="A67" s="121">
        <v>101200000</v>
      </c>
      <c r="B67" s="14"/>
      <c r="C67" s="6"/>
      <c r="D67" s="7"/>
      <c r="F67" s="5" t="s">
        <v>102</v>
      </c>
      <c r="G67" s="3"/>
      <c r="H67" s="5"/>
      <c r="I67" s="18"/>
    </row>
    <row r="68" spans="1:9" ht="52.8" x14ac:dyDescent="0.3">
      <c r="A68" s="124"/>
      <c r="B68" s="27"/>
      <c r="C68" s="11"/>
      <c r="D68" s="9" t="s">
        <v>103</v>
      </c>
      <c r="F68" s="2"/>
      <c r="G68" s="3"/>
      <c r="H68" s="11"/>
      <c r="I68" s="125" t="s">
        <v>104</v>
      </c>
    </row>
    <row r="69" spans="1:9" ht="17.399999999999999" x14ac:dyDescent="0.3">
      <c r="A69" s="121">
        <v>101200100</v>
      </c>
      <c r="B69" s="14"/>
      <c r="C69" s="10"/>
      <c r="D69" s="14"/>
      <c r="F69" s="3" t="s">
        <v>105</v>
      </c>
      <c r="G69" s="3"/>
      <c r="H69" s="10"/>
      <c r="I69" s="18"/>
    </row>
    <row r="70" spans="1:9" ht="39.6" x14ac:dyDescent="0.3">
      <c r="A70" s="124"/>
      <c r="B70" s="27" t="s">
        <v>106</v>
      </c>
      <c r="C70" s="16"/>
      <c r="D70" s="9"/>
      <c r="F70" s="3"/>
      <c r="G70" s="3" t="s">
        <v>107</v>
      </c>
      <c r="H70" s="16"/>
      <c r="I70" s="10"/>
    </row>
    <row r="71" spans="1:9" ht="17.399999999999999" x14ac:dyDescent="0.3">
      <c r="A71" s="124"/>
      <c r="B71" s="27" t="s">
        <v>108</v>
      </c>
      <c r="C71" s="10"/>
      <c r="D71" s="9"/>
      <c r="F71" s="3"/>
      <c r="G71" s="3" t="s">
        <v>109</v>
      </c>
      <c r="H71" s="10"/>
      <c r="I71" s="18"/>
    </row>
    <row r="72" spans="1:9" ht="17.399999999999999" x14ac:dyDescent="0.3">
      <c r="A72" s="124"/>
      <c r="B72" s="27" t="s">
        <v>110</v>
      </c>
      <c r="C72" s="10"/>
      <c r="D72" s="9"/>
      <c r="F72" s="3"/>
      <c r="G72" s="3" t="s">
        <v>111</v>
      </c>
      <c r="H72" s="10"/>
      <c r="I72" s="18"/>
    </row>
    <row r="73" spans="1:9" ht="66" x14ac:dyDescent="0.3">
      <c r="A73" s="124"/>
      <c r="B73" s="27"/>
      <c r="C73" s="8"/>
      <c r="D73" s="9" t="s">
        <v>112</v>
      </c>
      <c r="F73" s="3"/>
      <c r="G73" s="3"/>
      <c r="H73" s="8"/>
      <c r="I73" s="18" t="s">
        <v>113</v>
      </c>
    </row>
    <row r="74" spans="1:9" ht="26.4" x14ac:dyDescent="0.3">
      <c r="A74" s="121">
        <v>101200110</v>
      </c>
      <c r="B74" s="14"/>
      <c r="C74" s="10"/>
      <c r="D74" s="14"/>
      <c r="F74" s="3" t="s">
        <v>114</v>
      </c>
      <c r="G74" s="3"/>
      <c r="H74" s="10"/>
      <c r="I74" s="18"/>
    </row>
    <row r="75" spans="1:9" ht="17.399999999999999" x14ac:dyDescent="0.3">
      <c r="A75" s="121">
        <v>101200200</v>
      </c>
      <c r="B75" s="14"/>
      <c r="C75" s="10"/>
      <c r="D75" s="14"/>
      <c r="F75" s="3" t="s">
        <v>115</v>
      </c>
      <c r="G75" s="3"/>
      <c r="H75" s="10"/>
      <c r="I75" s="18"/>
    </row>
    <row r="76" spans="1:9" ht="39.6" x14ac:dyDescent="0.3">
      <c r="A76" s="124"/>
      <c r="B76" s="27" t="s">
        <v>106</v>
      </c>
      <c r="C76" s="8"/>
      <c r="D76" s="9"/>
      <c r="F76" s="3"/>
      <c r="G76" s="3" t="s">
        <v>107</v>
      </c>
      <c r="H76" s="8"/>
      <c r="I76" s="10"/>
    </row>
    <row r="77" spans="1:9" ht="17.399999999999999" x14ac:dyDescent="0.3">
      <c r="A77" s="124"/>
      <c r="B77" s="27" t="s">
        <v>108</v>
      </c>
      <c r="C77" s="10"/>
      <c r="D77" s="9"/>
      <c r="F77" s="3"/>
      <c r="G77" s="3" t="s">
        <v>109</v>
      </c>
      <c r="H77" s="10"/>
      <c r="I77" s="18"/>
    </row>
    <row r="78" spans="1:9" ht="17.399999999999999" x14ac:dyDescent="0.3">
      <c r="A78" s="124"/>
      <c r="B78" s="27" t="s">
        <v>110</v>
      </c>
      <c r="C78" s="10"/>
      <c r="D78" s="9"/>
      <c r="F78" s="3"/>
      <c r="G78" s="3" t="s">
        <v>111</v>
      </c>
      <c r="H78" s="10"/>
      <c r="I78" s="18"/>
    </row>
    <row r="79" spans="1:9" ht="79.2" x14ac:dyDescent="0.3">
      <c r="A79" s="124"/>
      <c r="B79" s="27"/>
      <c r="C79" s="8"/>
      <c r="D79" s="9" t="s">
        <v>116</v>
      </c>
      <c r="F79" s="3"/>
      <c r="G79" s="3"/>
      <c r="H79" s="8"/>
      <c r="I79" s="18" t="s">
        <v>117</v>
      </c>
    </row>
    <row r="80" spans="1:9" ht="26.4" x14ac:dyDescent="0.3">
      <c r="A80" s="121">
        <v>101200210</v>
      </c>
      <c r="B80" s="14"/>
      <c r="C80" s="10"/>
      <c r="D80" s="14"/>
      <c r="F80" s="3" t="s">
        <v>118</v>
      </c>
      <c r="G80" s="3"/>
      <c r="H80" s="10"/>
      <c r="I80" s="18"/>
    </row>
    <row r="81" spans="1:9" ht="17.399999999999999" x14ac:dyDescent="0.3">
      <c r="A81" s="121">
        <v>101300000</v>
      </c>
      <c r="B81" s="14"/>
      <c r="C81" s="6"/>
      <c r="D81" s="7"/>
      <c r="F81" s="126" t="s">
        <v>31</v>
      </c>
      <c r="G81" s="3"/>
      <c r="H81" s="5"/>
      <c r="I81" s="18"/>
    </row>
    <row r="82" spans="1:9" ht="52.8" x14ac:dyDescent="0.3">
      <c r="A82" s="124"/>
      <c r="B82" s="27" t="s">
        <v>119</v>
      </c>
      <c r="C82" s="8"/>
      <c r="D82" s="9"/>
      <c r="F82" s="2"/>
      <c r="G82" s="3" t="s">
        <v>120</v>
      </c>
      <c r="H82" s="12"/>
      <c r="I82" s="10"/>
    </row>
    <row r="83" spans="1:9" ht="39.6" x14ac:dyDescent="0.3">
      <c r="A83" s="124"/>
      <c r="B83" s="27" t="s">
        <v>121</v>
      </c>
      <c r="C83" s="10"/>
      <c r="D83" s="9"/>
      <c r="F83" s="2"/>
      <c r="G83" s="3" t="s">
        <v>122</v>
      </c>
      <c r="H83" s="10"/>
      <c r="I83" s="18"/>
    </row>
    <row r="84" spans="1:9" ht="52.8" x14ac:dyDescent="0.3">
      <c r="A84" s="124"/>
      <c r="B84" s="27" t="s">
        <v>123</v>
      </c>
      <c r="C84" s="10"/>
      <c r="D84" s="9"/>
      <c r="F84" s="2"/>
      <c r="G84" s="3" t="s">
        <v>124</v>
      </c>
      <c r="H84" s="10"/>
      <c r="I84" s="18"/>
    </row>
    <row r="85" spans="1:9" ht="52.8" x14ac:dyDescent="0.3">
      <c r="A85" s="124"/>
      <c r="B85" s="27" t="s">
        <v>125</v>
      </c>
      <c r="C85" s="10"/>
      <c r="D85" s="9"/>
      <c r="F85" s="2"/>
      <c r="G85" s="3" t="s">
        <v>126</v>
      </c>
      <c r="H85" s="10"/>
      <c r="I85" s="18"/>
    </row>
    <row r="86" spans="1:9" ht="52.8" x14ac:dyDescent="0.3">
      <c r="A86" s="124"/>
      <c r="B86" s="27" t="s">
        <v>127</v>
      </c>
      <c r="C86" s="10"/>
      <c r="D86" s="9"/>
      <c r="F86" s="2"/>
      <c r="G86" s="3" t="s">
        <v>128</v>
      </c>
      <c r="H86" s="10"/>
      <c r="I86" s="18"/>
    </row>
    <row r="87" spans="1:9" ht="39.6" x14ac:dyDescent="0.3">
      <c r="A87" s="124"/>
      <c r="B87" s="27" t="s">
        <v>129</v>
      </c>
      <c r="C87" s="8"/>
      <c r="D87" s="9"/>
      <c r="F87" s="2"/>
      <c r="G87" s="3" t="s">
        <v>130</v>
      </c>
      <c r="H87" s="8"/>
      <c r="I87" s="10"/>
    </row>
    <row r="88" spans="1:9" ht="52.8" x14ac:dyDescent="0.3">
      <c r="A88" s="124"/>
      <c r="B88" s="27" t="s">
        <v>131</v>
      </c>
      <c r="C88" s="10"/>
      <c r="D88" s="9"/>
      <c r="F88" s="2"/>
      <c r="G88" s="3" t="s">
        <v>132</v>
      </c>
      <c r="H88" s="10"/>
      <c r="I88" s="18"/>
    </row>
    <row r="89" spans="1:9" ht="52.8" x14ac:dyDescent="0.3">
      <c r="A89" s="124"/>
      <c r="B89" s="27" t="s">
        <v>133</v>
      </c>
      <c r="C89" s="10"/>
      <c r="D89" s="9"/>
      <c r="F89" s="2"/>
      <c r="G89" s="3" t="s">
        <v>134</v>
      </c>
      <c r="H89" s="10"/>
      <c r="I89" s="18"/>
    </row>
    <row r="90" spans="1:9" ht="52.8" x14ac:dyDescent="0.3">
      <c r="A90" s="124"/>
      <c r="B90" s="27" t="s">
        <v>135</v>
      </c>
      <c r="C90" s="10"/>
      <c r="D90" s="9"/>
      <c r="F90" s="2"/>
      <c r="G90" s="3" t="s">
        <v>136</v>
      </c>
      <c r="H90" s="10"/>
      <c r="I90" s="18"/>
    </row>
    <row r="91" spans="1:9" ht="52.8" x14ac:dyDescent="0.3">
      <c r="A91" s="124"/>
      <c r="B91" s="27" t="s">
        <v>137</v>
      </c>
      <c r="C91" s="10"/>
      <c r="D91" s="9"/>
      <c r="F91" s="2"/>
      <c r="G91" s="3" t="s">
        <v>138</v>
      </c>
      <c r="H91" s="10"/>
      <c r="I91" s="18"/>
    </row>
    <row r="92" spans="1:9" ht="52.8" x14ac:dyDescent="0.3">
      <c r="A92" s="124"/>
      <c r="B92" s="27" t="s">
        <v>139</v>
      </c>
      <c r="C92" s="10"/>
      <c r="D92" s="9"/>
      <c r="F92" s="2"/>
      <c r="G92" s="3" t="s">
        <v>140</v>
      </c>
      <c r="H92" s="10"/>
      <c r="I92" s="18"/>
    </row>
    <row r="93" spans="1:9" ht="52.8" x14ac:dyDescent="0.3">
      <c r="A93" s="124"/>
      <c r="B93" s="27" t="s">
        <v>141</v>
      </c>
      <c r="C93" s="10"/>
      <c r="D93" s="9"/>
      <c r="F93" s="2"/>
      <c r="G93" s="3" t="s">
        <v>142</v>
      </c>
      <c r="H93" s="10"/>
      <c r="I93" s="18"/>
    </row>
    <row r="94" spans="1:9" ht="52.8" x14ac:dyDescent="0.3">
      <c r="A94" s="124"/>
      <c r="B94" s="27" t="s">
        <v>143</v>
      </c>
      <c r="C94" s="10"/>
      <c r="D94" s="9"/>
      <c r="F94" s="2"/>
      <c r="G94" s="3" t="s">
        <v>144</v>
      </c>
      <c r="H94" s="10"/>
      <c r="I94" s="18"/>
    </row>
    <row r="95" spans="1:9" ht="26.4" x14ac:dyDescent="0.3">
      <c r="A95" s="124"/>
      <c r="B95" s="27" t="s">
        <v>145</v>
      </c>
      <c r="C95" s="10"/>
      <c r="D95" s="9"/>
      <c r="F95" s="2"/>
      <c r="G95" s="3" t="s">
        <v>146</v>
      </c>
      <c r="H95" s="10"/>
      <c r="I95" s="18"/>
    </row>
    <row r="96" spans="1:9" ht="66" x14ac:dyDescent="0.3">
      <c r="A96" s="124"/>
      <c r="B96" s="27"/>
      <c r="C96" s="11"/>
      <c r="D96" s="9" t="s">
        <v>147</v>
      </c>
      <c r="F96" s="2"/>
      <c r="G96" s="3"/>
      <c r="H96" s="11"/>
      <c r="I96" s="125" t="s">
        <v>148</v>
      </c>
    </row>
    <row r="97" spans="1:9" ht="17.399999999999999" x14ac:dyDescent="0.3">
      <c r="A97" s="121">
        <v>101300100</v>
      </c>
      <c r="B97" s="14"/>
      <c r="C97" s="10"/>
      <c r="D97" s="14"/>
      <c r="F97" s="3" t="s">
        <v>149</v>
      </c>
      <c r="G97" s="3"/>
      <c r="H97" s="10"/>
      <c r="I97" s="18"/>
    </row>
    <row r="98" spans="1:9" ht="92.4" x14ac:dyDescent="0.3">
      <c r="A98" s="124"/>
      <c r="B98" s="27"/>
      <c r="C98" s="8"/>
      <c r="D98" s="9" t="s">
        <v>150</v>
      </c>
      <c r="F98" s="3"/>
      <c r="G98" s="3"/>
      <c r="H98" s="8"/>
      <c r="I98" s="18" t="s">
        <v>151</v>
      </c>
    </row>
    <row r="99" spans="1:9" ht="26.4" x14ac:dyDescent="0.3">
      <c r="A99" s="121">
        <v>101300110</v>
      </c>
      <c r="B99" s="14"/>
      <c r="C99" s="10"/>
      <c r="D99" s="14"/>
      <c r="F99" s="3" t="s">
        <v>152</v>
      </c>
      <c r="G99" s="3"/>
      <c r="H99" s="10"/>
      <c r="I99" s="18"/>
    </row>
    <row r="100" spans="1:9" ht="17.399999999999999" x14ac:dyDescent="0.3">
      <c r="A100" s="121">
        <v>101300200</v>
      </c>
      <c r="B100" s="14"/>
      <c r="C100" s="10"/>
      <c r="D100" s="14"/>
      <c r="F100" s="3" t="s">
        <v>153</v>
      </c>
      <c r="G100" s="3"/>
      <c r="H100" s="10"/>
      <c r="I100" s="18"/>
    </row>
    <row r="101" spans="1:9" ht="66" x14ac:dyDescent="0.3">
      <c r="A101" s="124"/>
      <c r="B101" s="27"/>
      <c r="C101" s="8"/>
      <c r="D101" s="9" t="s">
        <v>154</v>
      </c>
      <c r="F101" s="3"/>
      <c r="G101" s="3"/>
      <c r="H101" s="8"/>
      <c r="I101" s="18" t="s">
        <v>155</v>
      </c>
    </row>
    <row r="102" spans="1:9" ht="26.4" x14ac:dyDescent="0.3">
      <c r="A102" s="121">
        <v>101300210</v>
      </c>
      <c r="B102" s="14"/>
      <c r="C102" s="10"/>
      <c r="D102" s="14"/>
      <c r="F102" s="3" t="s">
        <v>156</v>
      </c>
      <c r="G102" s="3"/>
      <c r="H102" s="10"/>
      <c r="I102" s="18"/>
    </row>
    <row r="103" spans="1:9" ht="17.399999999999999" x14ac:dyDescent="0.3">
      <c r="A103" s="121">
        <v>101300300</v>
      </c>
      <c r="B103" s="14"/>
      <c r="C103" s="10"/>
      <c r="D103" s="14"/>
      <c r="F103" s="3" t="s">
        <v>157</v>
      </c>
      <c r="G103" s="3"/>
      <c r="H103" s="10"/>
      <c r="I103" s="18"/>
    </row>
    <row r="104" spans="1:9" ht="79.2" x14ac:dyDescent="0.3">
      <c r="A104" s="124"/>
      <c r="B104" s="27"/>
      <c r="C104" s="8"/>
      <c r="D104" s="9" t="s">
        <v>158</v>
      </c>
      <c r="F104" s="3"/>
      <c r="G104" s="3"/>
      <c r="H104" s="8"/>
      <c r="I104" s="18" t="s">
        <v>159</v>
      </c>
    </row>
    <row r="105" spans="1:9" ht="26.4" x14ac:dyDescent="0.3">
      <c r="A105" s="121">
        <v>101300310</v>
      </c>
      <c r="B105" s="14"/>
      <c r="C105" s="10"/>
      <c r="D105" s="14"/>
      <c r="F105" s="3" t="s">
        <v>160</v>
      </c>
      <c r="G105" s="3"/>
      <c r="H105" s="10"/>
      <c r="I105" s="18"/>
    </row>
    <row r="106" spans="1:9" ht="17.399999999999999" x14ac:dyDescent="0.3">
      <c r="A106" s="121">
        <v>101300400</v>
      </c>
      <c r="B106" s="14"/>
      <c r="C106" s="10"/>
      <c r="D106" s="14"/>
      <c r="F106" s="3" t="s">
        <v>161</v>
      </c>
      <c r="G106" s="3"/>
      <c r="H106" s="10"/>
      <c r="I106" s="18"/>
    </row>
    <row r="107" spans="1:9" ht="66" x14ac:dyDescent="0.3">
      <c r="A107" s="124"/>
      <c r="B107" s="27"/>
      <c r="C107" s="8"/>
      <c r="D107" s="9" t="s">
        <v>162</v>
      </c>
      <c r="F107" s="3"/>
      <c r="G107" s="3"/>
      <c r="H107" s="8"/>
      <c r="I107" s="18" t="s">
        <v>163</v>
      </c>
    </row>
    <row r="108" spans="1:9" ht="17.399999999999999" x14ac:dyDescent="0.3">
      <c r="A108" s="121">
        <v>101300410</v>
      </c>
      <c r="B108" s="14"/>
      <c r="C108" s="10"/>
      <c r="D108" s="14"/>
      <c r="F108" s="3" t="s">
        <v>164</v>
      </c>
      <c r="G108" s="3"/>
      <c r="H108" s="10"/>
      <c r="I108" s="18"/>
    </row>
    <row r="109" spans="1:9" ht="17.399999999999999" x14ac:dyDescent="0.3">
      <c r="A109" s="121">
        <v>101310000</v>
      </c>
      <c r="B109" s="14"/>
      <c r="C109" s="10"/>
      <c r="D109" s="14"/>
      <c r="F109" s="126" t="s">
        <v>165</v>
      </c>
      <c r="G109" s="3"/>
      <c r="H109" s="10"/>
      <c r="I109" s="18"/>
    </row>
    <row r="110" spans="1:9" ht="52.8" x14ac:dyDescent="0.3">
      <c r="A110" s="121"/>
      <c r="B110" s="14"/>
      <c r="C110" s="10"/>
      <c r="D110" s="9" t="s">
        <v>166</v>
      </c>
      <c r="F110" s="3"/>
      <c r="G110" s="3"/>
      <c r="H110" s="10"/>
      <c r="I110" s="18" t="s">
        <v>167</v>
      </c>
    </row>
    <row r="111" spans="1:9" ht="17.399999999999999" x14ac:dyDescent="0.3">
      <c r="A111" s="121">
        <v>101310100</v>
      </c>
      <c r="B111" s="14"/>
      <c r="C111" s="10"/>
      <c r="D111" s="14"/>
      <c r="F111" s="3" t="s">
        <v>168</v>
      </c>
      <c r="G111" s="3"/>
      <c r="H111" s="10"/>
      <c r="I111" s="18"/>
    </row>
    <row r="112" spans="1:9" ht="17.399999999999999" x14ac:dyDescent="0.3">
      <c r="A112" s="121">
        <v>101310110</v>
      </c>
      <c r="B112" s="14"/>
      <c r="C112" s="10"/>
      <c r="D112" s="14"/>
      <c r="F112" s="3" t="s">
        <v>169</v>
      </c>
      <c r="G112" s="3"/>
      <c r="H112" s="10"/>
      <c r="I112" s="18"/>
    </row>
    <row r="113" spans="1:9" ht="17.399999999999999" x14ac:dyDescent="0.3">
      <c r="A113" s="121">
        <v>101310200</v>
      </c>
      <c r="B113" s="14"/>
      <c r="C113" s="10"/>
      <c r="D113" s="14"/>
      <c r="F113" s="3" t="s">
        <v>170</v>
      </c>
      <c r="G113" s="3"/>
      <c r="H113" s="10"/>
      <c r="I113" s="18"/>
    </row>
    <row r="114" spans="1:9" ht="26.4" x14ac:dyDescent="0.3">
      <c r="A114" s="121">
        <v>101310210</v>
      </c>
      <c r="B114" s="14"/>
      <c r="C114" s="10"/>
      <c r="D114" s="14"/>
      <c r="F114" s="3" t="s">
        <v>171</v>
      </c>
      <c r="G114" s="3"/>
      <c r="H114" s="10"/>
      <c r="I114" s="18"/>
    </row>
    <row r="115" spans="1:9" ht="17.399999999999999" x14ac:dyDescent="0.3">
      <c r="A115" s="128">
        <v>101310300</v>
      </c>
      <c r="B115" s="14"/>
      <c r="C115" s="10"/>
      <c r="D115" s="14"/>
      <c r="F115" s="3" t="s">
        <v>172</v>
      </c>
      <c r="G115" s="3"/>
      <c r="H115" s="10"/>
      <c r="I115" s="18"/>
    </row>
    <row r="116" spans="1:9" ht="17.399999999999999" x14ac:dyDescent="0.3">
      <c r="A116" s="128">
        <v>101310310</v>
      </c>
      <c r="B116" s="14"/>
      <c r="C116" s="10"/>
      <c r="D116" s="14"/>
      <c r="F116" s="3" t="s">
        <v>173</v>
      </c>
      <c r="G116" s="3"/>
      <c r="H116" s="10"/>
      <c r="I116" s="18"/>
    </row>
    <row r="117" spans="1:9" ht="26.4" x14ac:dyDescent="0.3">
      <c r="A117" s="121" t="s">
        <v>174</v>
      </c>
      <c r="B117" s="14"/>
      <c r="C117" s="10"/>
      <c r="D117" s="14"/>
      <c r="F117" s="3" t="s">
        <v>175</v>
      </c>
      <c r="G117" s="3"/>
      <c r="H117" s="10"/>
      <c r="I117" s="18"/>
    </row>
    <row r="118" spans="1:9" ht="17.399999999999999" x14ac:dyDescent="0.3">
      <c r="A118" s="121">
        <v>101400000</v>
      </c>
      <c r="B118" s="14"/>
      <c r="C118" s="6"/>
      <c r="D118" s="7"/>
      <c r="F118" s="126" t="s">
        <v>33</v>
      </c>
      <c r="G118" s="3"/>
      <c r="H118" s="5"/>
      <c r="I118" s="18"/>
    </row>
    <row r="119" spans="1:9" ht="52.8" x14ac:dyDescent="0.3">
      <c r="A119" s="124"/>
      <c r="B119" s="27"/>
      <c r="C119" s="11"/>
      <c r="D119" s="9" t="s">
        <v>176</v>
      </c>
      <c r="F119" s="2"/>
      <c r="G119" s="3"/>
      <c r="H119" s="19"/>
      <c r="I119" s="125" t="s">
        <v>177</v>
      </c>
    </row>
    <row r="120" spans="1:9" ht="17.399999999999999" x14ac:dyDescent="0.3">
      <c r="A120" s="121">
        <v>101400100</v>
      </c>
      <c r="B120" s="14"/>
      <c r="C120" s="10"/>
      <c r="D120" s="14"/>
      <c r="F120" s="3" t="s">
        <v>178</v>
      </c>
      <c r="G120" s="3"/>
      <c r="H120" s="10"/>
      <c r="I120" s="18"/>
    </row>
    <row r="121" spans="1:9" ht="39.6" x14ac:dyDescent="0.3">
      <c r="A121" s="124"/>
      <c r="B121" s="27" t="s">
        <v>129</v>
      </c>
      <c r="C121" s="8"/>
      <c r="D121" s="9"/>
      <c r="F121" s="2"/>
      <c r="G121" s="3" t="s">
        <v>130</v>
      </c>
      <c r="H121" s="8"/>
      <c r="I121" s="10"/>
    </row>
    <row r="122" spans="1:9" ht="52.8" x14ac:dyDescent="0.3">
      <c r="A122" s="124"/>
      <c r="B122" s="27" t="s">
        <v>131</v>
      </c>
      <c r="C122" s="10"/>
      <c r="D122" s="9"/>
      <c r="F122" s="2"/>
      <c r="G122" s="3" t="s">
        <v>132</v>
      </c>
      <c r="H122" s="10"/>
      <c r="I122" s="18"/>
    </row>
    <row r="123" spans="1:9" ht="52.8" x14ac:dyDescent="0.3">
      <c r="A123" s="124"/>
      <c r="B123" s="27" t="s">
        <v>133</v>
      </c>
      <c r="C123" s="10"/>
      <c r="D123" s="9"/>
      <c r="F123" s="2"/>
      <c r="G123" s="3" t="s">
        <v>134</v>
      </c>
      <c r="H123" s="10"/>
      <c r="I123" s="18"/>
    </row>
    <row r="124" spans="1:9" ht="52.8" x14ac:dyDescent="0.3">
      <c r="A124" s="124"/>
      <c r="B124" s="27" t="s">
        <v>135</v>
      </c>
      <c r="C124" s="10"/>
      <c r="D124" s="9"/>
      <c r="F124" s="2"/>
      <c r="G124" s="3" t="s">
        <v>136</v>
      </c>
      <c r="H124" s="10"/>
      <c r="I124" s="18"/>
    </row>
    <row r="125" spans="1:9" ht="52.8" x14ac:dyDescent="0.3">
      <c r="A125" s="124"/>
      <c r="B125" s="27" t="s">
        <v>137</v>
      </c>
      <c r="C125" s="10"/>
      <c r="D125" s="9"/>
      <c r="F125" s="2"/>
      <c r="G125" s="3" t="s">
        <v>138</v>
      </c>
      <c r="H125" s="10"/>
      <c r="I125" s="18"/>
    </row>
    <row r="126" spans="1:9" ht="52.8" x14ac:dyDescent="0.3">
      <c r="A126" s="124"/>
      <c r="B126" s="27" t="s">
        <v>139</v>
      </c>
      <c r="C126" s="10"/>
      <c r="D126" s="9"/>
      <c r="F126" s="2"/>
      <c r="G126" s="3" t="s">
        <v>140</v>
      </c>
      <c r="H126" s="10"/>
      <c r="I126" s="18"/>
    </row>
    <row r="127" spans="1:9" ht="52.8" x14ac:dyDescent="0.3">
      <c r="A127" s="124"/>
      <c r="B127" s="27" t="s">
        <v>141</v>
      </c>
      <c r="C127" s="10"/>
      <c r="D127" s="9"/>
      <c r="F127" s="2"/>
      <c r="G127" s="3" t="s">
        <v>142</v>
      </c>
      <c r="H127" s="10"/>
      <c r="I127" s="18"/>
    </row>
    <row r="128" spans="1:9" ht="52.8" x14ac:dyDescent="0.3">
      <c r="A128" s="124"/>
      <c r="B128" s="27" t="s">
        <v>143</v>
      </c>
      <c r="C128" s="10"/>
      <c r="D128" s="9"/>
      <c r="F128" s="2"/>
      <c r="G128" s="3" t="s">
        <v>144</v>
      </c>
      <c r="H128" s="10"/>
      <c r="I128" s="18"/>
    </row>
    <row r="129" spans="1:9" ht="26.4" x14ac:dyDescent="0.3">
      <c r="A129" s="124"/>
      <c r="B129" s="27" t="s">
        <v>145</v>
      </c>
      <c r="C129" s="10"/>
      <c r="D129" s="9"/>
      <c r="F129" s="2"/>
      <c r="G129" s="3" t="s">
        <v>146</v>
      </c>
      <c r="H129" s="10"/>
      <c r="I129" s="18"/>
    </row>
    <row r="130" spans="1:9" ht="79.2" x14ac:dyDescent="0.3">
      <c r="A130" s="124"/>
      <c r="B130" s="27"/>
      <c r="C130" s="8"/>
      <c r="D130" s="9" t="s">
        <v>179</v>
      </c>
      <c r="F130" s="2"/>
      <c r="G130" s="3"/>
      <c r="H130" s="8"/>
      <c r="I130" s="18" t="s">
        <v>180</v>
      </c>
    </row>
    <row r="131" spans="1:9" ht="26.4" x14ac:dyDescent="0.3">
      <c r="A131" s="121">
        <v>101400110</v>
      </c>
      <c r="B131" s="14"/>
      <c r="C131" s="10"/>
      <c r="D131" s="14"/>
      <c r="F131" s="3" t="s">
        <v>181</v>
      </c>
      <c r="G131" s="3"/>
      <c r="H131" s="10"/>
      <c r="I131" s="18"/>
    </row>
    <row r="132" spans="1:9" ht="17.399999999999999" x14ac:dyDescent="0.3">
      <c r="A132" s="121">
        <v>101410000</v>
      </c>
      <c r="B132" s="14"/>
      <c r="C132" s="6"/>
      <c r="D132" s="20"/>
      <c r="F132" s="126" t="s">
        <v>182</v>
      </c>
      <c r="G132" s="3"/>
      <c r="H132" s="6"/>
      <c r="I132" s="18"/>
    </row>
    <row r="133" spans="1:9" ht="66" x14ac:dyDescent="0.3">
      <c r="A133" s="124"/>
      <c r="B133" s="27"/>
      <c r="C133" s="11"/>
      <c r="D133" s="9" t="s">
        <v>183</v>
      </c>
      <c r="F133" s="2"/>
      <c r="G133" s="3"/>
      <c r="H133" s="11"/>
      <c r="I133" s="18" t="s">
        <v>184</v>
      </c>
    </row>
    <row r="134" spans="1:9" ht="17.399999999999999" x14ac:dyDescent="0.3">
      <c r="A134" s="121">
        <v>101410100</v>
      </c>
      <c r="B134" s="22"/>
      <c r="C134" s="21"/>
      <c r="D134" s="22"/>
      <c r="F134" s="3" t="s">
        <v>185</v>
      </c>
      <c r="G134" s="3"/>
      <c r="H134" s="21"/>
      <c r="I134" s="18"/>
    </row>
    <row r="135" spans="1:9" ht="26.4" x14ac:dyDescent="0.3">
      <c r="A135" s="121">
        <v>101410110</v>
      </c>
      <c r="B135" s="14"/>
      <c r="C135" s="10"/>
      <c r="D135" s="14"/>
      <c r="F135" s="3" t="s">
        <v>186</v>
      </c>
      <c r="G135" s="3"/>
      <c r="H135" s="10"/>
      <c r="I135" s="18"/>
    </row>
    <row r="136" spans="1:9" ht="17.399999999999999" x14ac:dyDescent="0.3">
      <c r="A136" s="121">
        <v>101410200</v>
      </c>
      <c r="B136" s="22"/>
      <c r="C136" s="21"/>
      <c r="D136" s="22"/>
      <c r="F136" s="3" t="s">
        <v>187</v>
      </c>
      <c r="G136" s="3"/>
      <c r="H136" s="21"/>
      <c r="I136" s="18"/>
    </row>
    <row r="137" spans="1:9" ht="26.4" x14ac:dyDescent="0.3">
      <c r="A137" s="121">
        <v>101410210</v>
      </c>
      <c r="B137" s="14"/>
      <c r="C137" s="10"/>
      <c r="D137" s="14"/>
      <c r="F137" s="3" t="s">
        <v>188</v>
      </c>
      <c r="G137" s="3"/>
      <c r="H137" s="10"/>
      <c r="I137" s="18"/>
    </row>
    <row r="138" spans="1:9" ht="26.4" x14ac:dyDescent="0.3">
      <c r="A138" s="121" t="s">
        <v>189</v>
      </c>
      <c r="B138" s="14"/>
      <c r="C138" s="10"/>
      <c r="D138" s="14"/>
      <c r="F138" s="3" t="s">
        <v>190</v>
      </c>
      <c r="G138" s="3"/>
      <c r="H138" s="10"/>
      <c r="I138" s="18"/>
    </row>
    <row r="139" spans="1:9" ht="17.399999999999999" x14ac:dyDescent="0.3">
      <c r="A139" s="121">
        <v>101500000</v>
      </c>
      <c r="B139" s="14"/>
      <c r="C139" s="6"/>
      <c r="D139" s="7"/>
      <c r="F139" s="126" t="s">
        <v>191</v>
      </c>
      <c r="G139" s="3"/>
      <c r="H139" s="5"/>
      <c r="I139" s="18"/>
    </row>
    <row r="140" spans="1:9" ht="39.6" x14ac:dyDescent="0.3">
      <c r="A140" s="124"/>
      <c r="B140" s="27" t="s">
        <v>129</v>
      </c>
      <c r="C140" s="8"/>
      <c r="D140" s="9"/>
      <c r="F140" s="2"/>
      <c r="G140" s="3" t="s">
        <v>130</v>
      </c>
      <c r="H140" s="8"/>
      <c r="I140" s="10"/>
    </row>
    <row r="141" spans="1:9" ht="52.8" x14ac:dyDescent="0.3">
      <c r="A141" s="124"/>
      <c r="B141" s="27" t="s">
        <v>131</v>
      </c>
      <c r="C141" s="10"/>
      <c r="D141" s="9"/>
      <c r="F141" s="2"/>
      <c r="G141" s="3" t="s">
        <v>132</v>
      </c>
      <c r="H141" s="10"/>
      <c r="I141" s="18"/>
    </row>
    <row r="142" spans="1:9" ht="52.8" x14ac:dyDescent="0.3">
      <c r="A142" s="124"/>
      <c r="B142" s="27" t="s">
        <v>133</v>
      </c>
      <c r="C142" s="10"/>
      <c r="D142" s="9"/>
      <c r="F142" s="2"/>
      <c r="G142" s="3" t="s">
        <v>134</v>
      </c>
      <c r="H142" s="10"/>
      <c r="I142" s="18"/>
    </row>
    <row r="143" spans="1:9" ht="52.8" x14ac:dyDescent="0.3">
      <c r="A143" s="124"/>
      <c r="B143" s="27" t="s">
        <v>135</v>
      </c>
      <c r="C143" s="10"/>
      <c r="D143" s="9"/>
      <c r="F143" s="2"/>
      <c r="G143" s="3" t="s">
        <v>136</v>
      </c>
      <c r="H143" s="10"/>
      <c r="I143" s="18"/>
    </row>
    <row r="144" spans="1:9" ht="52.8" x14ac:dyDescent="0.3">
      <c r="A144" s="124"/>
      <c r="B144" s="27" t="s">
        <v>137</v>
      </c>
      <c r="C144" s="10"/>
      <c r="D144" s="9"/>
      <c r="F144" s="2"/>
      <c r="G144" s="3" t="s">
        <v>138</v>
      </c>
      <c r="H144" s="10"/>
      <c r="I144" s="18"/>
    </row>
    <row r="145" spans="1:9" ht="52.8" x14ac:dyDescent="0.3">
      <c r="A145" s="124"/>
      <c r="B145" s="27" t="s">
        <v>139</v>
      </c>
      <c r="C145" s="10"/>
      <c r="D145" s="9"/>
      <c r="F145" s="2"/>
      <c r="G145" s="3" t="s">
        <v>140</v>
      </c>
      <c r="H145" s="10"/>
      <c r="I145" s="18"/>
    </row>
    <row r="146" spans="1:9" ht="52.8" x14ac:dyDescent="0.3">
      <c r="A146" s="124"/>
      <c r="B146" s="27" t="s">
        <v>141</v>
      </c>
      <c r="C146" s="10"/>
      <c r="D146" s="9"/>
      <c r="F146" s="2"/>
      <c r="G146" s="3" t="s">
        <v>142</v>
      </c>
      <c r="H146" s="10"/>
      <c r="I146" s="18"/>
    </row>
    <row r="147" spans="1:9" ht="52.8" x14ac:dyDescent="0.3">
      <c r="A147" s="124"/>
      <c r="B147" s="27" t="s">
        <v>143</v>
      </c>
      <c r="C147" s="10"/>
      <c r="D147" s="9"/>
      <c r="F147" s="2"/>
      <c r="G147" s="3" t="s">
        <v>144</v>
      </c>
      <c r="H147" s="10"/>
      <c r="I147" s="18"/>
    </row>
    <row r="148" spans="1:9" ht="26.4" x14ac:dyDescent="0.3">
      <c r="A148" s="124"/>
      <c r="B148" s="27" t="s">
        <v>145</v>
      </c>
      <c r="C148" s="10"/>
      <c r="D148" s="9"/>
      <c r="F148" s="2"/>
      <c r="G148" s="3" t="s">
        <v>146</v>
      </c>
      <c r="H148" s="10"/>
      <c r="I148" s="18"/>
    </row>
    <row r="149" spans="1:9" ht="52.8" x14ac:dyDescent="0.3">
      <c r="A149" s="124"/>
      <c r="B149" s="27"/>
      <c r="C149" s="11"/>
      <c r="D149" s="9" t="s">
        <v>192</v>
      </c>
      <c r="F149" s="2"/>
      <c r="G149" s="3"/>
      <c r="H149" s="11"/>
      <c r="I149" s="125" t="s">
        <v>193</v>
      </c>
    </row>
    <row r="150" spans="1:9" ht="26.4" x14ac:dyDescent="0.3">
      <c r="A150" s="121">
        <v>101500100</v>
      </c>
      <c r="B150" s="14"/>
      <c r="C150" s="10"/>
      <c r="D150" s="14"/>
      <c r="F150" s="3" t="s">
        <v>194</v>
      </c>
      <c r="G150" s="3"/>
      <c r="H150" s="10"/>
      <c r="I150" s="18"/>
    </row>
    <row r="151" spans="1:9" ht="26.4" x14ac:dyDescent="0.3">
      <c r="A151" s="121">
        <v>101500110</v>
      </c>
      <c r="B151" s="14"/>
      <c r="C151" s="10"/>
      <c r="D151" s="14"/>
      <c r="F151" s="3" t="s">
        <v>195</v>
      </c>
      <c r="G151" s="3"/>
      <c r="H151" s="10"/>
      <c r="I151" s="18"/>
    </row>
    <row r="152" spans="1:9" ht="17.399999999999999" x14ac:dyDescent="0.3">
      <c r="A152" s="121">
        <v>101500200</v>
      </c>
      <c r="B152" s="14"/>
      <c r="C152" s="10"/>
      <c r="D152" s="14"/>
      <c r="F152" s="3" t="s">
        <v>196</v>
      </c>
      <c r="G152" s="3"/>
      <c r="H152" s="10"/>
      <c r="I152" s="18"/>
    </row>
    <row r="153" spans="1:9" ht="26.4" x14ac:dyDescent="0.3">
      <c r="A153" s="121">
        <v>101500210</v>
      </c>
      <c r="B153" s="14"/>
      <c r="C153" s="10"/>
      <c r="D153" s="14"/>
      <c r="F153" s="3" t="s">
        <v>197</v>
      </c>
      <c r="G153" s="3"/>
      <c r="H153" s="10"/>
      <c r="I153" s="18"/>
    </row>
    <row r="154" spans="1:9" ht="17.399999999999999" x14ac:dyDescent="0.3">
      <c r="A154" s="121">
        <v>101500300</v>
      </c>
      <c r="B154" s="14"/>
      <c r="C154" s="10"/>
      <c r="D154" s="14"/>
      <c r="F154" s="3" t="s">
        <v>198</v>
      </c>
      <c r="G154" s="3"/>
      <c r="H154" s="10"/>
      <c r="I154" s="18"/>
    </row>
    <row r="155" spans="1:9" ht="26.4" x14ac:dyDescent="0.3">
      <c r="A155" s="121">
        <v>101500310</v>
      </c>
      <c r="B155" s="14"/>
      <c r="C155" s="10"/>
      <c r="D155" s="14"/>
      <c r="F155" s="3" t="s">
        <v>199</v>
      </c>
      <c r="G155" s="3"/>
      <c r="H155" s="10"/>
      <c r="I155" s="18"/>
    </row>
    <row r="156" spans="1:9" ht="26.4" x14ac:dyDescent="0.3">
      <c r="A156" s="121">
        <v>101500400</v>
      </c>
      <c r="B156" s="14"/>
      <c r="C156" s="10"/>
      <c r="D156" s="14"/>
      <c r="F156" s="3" t="s">
        <v>200</v>
      </c>
      <c r="G156" s="3"/>
      <c r="H156" s="10"/>
      <c r="I156" s="18"/>
    </row>
    <row r="157" spans="1:9" ht="39.6" x14ac:dyDescent="0.3">
      <c r="A157" s="121">
        <v>101500410</v>
      </c>
      <c r="B157" s="14"/>
      <c r="C157" s="10"/>
      <c r="D157" s="14"/>
      <c r="F157" s="3" t="s">
        <v>201</v>
      </c>
      <c r="G157" s="3"/>
      <c r="H157" s="10"/>
      <c r="I157" s="18"/>
    </row>
    <row r="158" spans="1:9" ht="26.4" x14ac:dyDescent="0.3">
      <c r="A158" s="121">
        <v>101500500</v>
      </c>
      <c r="B158" s="14"/>
      <c r="C158" s="10"/>
      <c r="D158" s="14"/>
      <c r="F158" s="3" t="s">
        <v>202</v>
      </c>
      <c r="G158" s="3"/>
      <c r="H158" s="10"/>
      <c r="I158" s="18"/>
    </row>
    <row r="159" spans="1:9" ht="26.4" x14ac:dyDescent="0.3">
      <c r="A159" s="121">
        <v>101500510</v>
      </c>
      <c r="B159" s="14"/>
      <c r="C159" s="10"/>
      <c r="D159" s="14"/>
      <c r="F159" s="3" t="s">
        <v>203</v>
      </c>
      <c r="G159" s="3"/>
      <c r="H159" s="10"/>
      <c r="I159" s="18"/>
    </row>
    <row r="160" spans="1:9" ht="26.4" x14ac:dyDescent="0.3">
      <c r="A160" s="121">
        <v>101500600</v>
      </c>
      <c r="B160" s="14"/>
      <c r="C160" s="10"/>
      <c r="D160" s="14"/>
      <c r="F160" s="3" t="s">
        <v>204</v>
      </c>
      <c r="G160" s="3"/>
      <c r="H160" s="10"/>
      <c r="I160" s="18"/>
    </row>
    <row r="161" spans="1:9" ht="39.6" x14ac:dyDescent="0.3">
      <c r="A161" s="121">
        <v>101500610</v>
      </c>
      <c r="B161" s="14"/>
      <c r="C161" s="10"/>
      <c r="D161" s="14"/>
      <c r="F161" s="3" t="s">
        <v>205</v>
      </c>
      <c r="G161" s="3"/>
      <c r="H161" s="10"/>
      <c r="I161" s="18"/>
    </row>
    <row r="162" spans="1:9" ht="39.6" x14ac:dyDescent="0.3">
      <c r="A162" s="121">
        <v>101500700</v>
      </c>
      <c r="B162" s="14"/>
      <c r="C162" s="10"/>
      <c r="D162" s="14"/>
      <c r="F162" s="3" t="s">
        <v>206</v>
      </c>
      <c r="G162" s="3"/>
      <c r="H162" s="10"/>
      <c r="I162" s="18"/>
    </row>
    <row r="163" spans="1:9" ht="52.8" x14ac:dyDescent="0.3">
      <c r="A163" s="121">
        <v>101500710</v>
      </c>
      <c r="B163" s="14"/>
      <c r="C163" s="10"/>
      <c r="D163" s="14"/>
      <c r="F163" s="3" t="s">
        <v>207</v>
      </c>
      <c r="G163" s="3"/>
      <c r="H163" s="10"/>
      <c r="I163" s="18"/>
    </row>
    <row r="164" spans="1:9" ht="17.399999999999999" x14ac:dyDescent="0.3">
      <c r="A164" s="121">
        <v>101500800</v>
      </c>
      <c r="B164" s="14"/>
      <c r="C164" s="10"/>
      <c r="D164" s="14"/>
      <c r="F164" s="3" t="s">
        <v>208</v>
      </c>
      <c r="G164" s="3"/>
      <c r="H164" s="10"/>
      <c r="I164" s="18"/>
    </row>
    <row r="165" spans="1:9" ht="26.4" x14ac:dyDescent="0.3">
      <c r="A165" s="121">
        <v>101500810</v>
      </c>
      <c r="B165" s="14"/>
      <c r="C165" s="10"/>
      <c r="D165" s="14"/>
      <c r="F165" s="3" t="s">
        <v>209</v>
      </c>
      <c r="G165" s="3"/>
      <c r="H165" s="10"/>
      <c r="I165" s="18"/>
    </row>
    <row r="166" spans="1:9" ht="17.399999999999999" x14ac:dyDescent="0.3">
      <c r="A166" s="121">
        <v>101500900</v>
      </c>
      <c r="B166" s="14"/>
      <c r="C166" s="10"/>
      <c r="D166" s="14"/>
      <c r="F166" s="3" t="s">
        <v>210</v>
      </c>
      <c r="G166" s="3"/>
      <c r="H166" s="10"/>
      <c r="I166" s="18"/>
    </row>
    <row r="167" spans="1:9" ht="26.4" x14ac:dyDescent="0.3">
      <c r="A167" s="121">
        <v>101500910</v>
      </c>
      <c r="B167" s="14"/>
      <c r="C167" s="10"/>
      <c r="D167" s="14"/>
      <c r="F167" s="3" t="s">
        <v>211</v>
      </c>
      <c r="G167" s="3"/>
      <c r="H167" s="10"/>
      <c r="I167" s="18"/>
    </row>
    <row r="168" spans="1:9" ht="17.399999999999999" x14ac:dyDescent="0.3">
      <c r="A168" s="121">
        <v>101600000</v>
      </c>
      <c r="B168" s="14"/>
      <c r="C168" s="6"/>
      <c r="D168" s="7"/>
      <c r="F168" s="5" t="s">
        <v>37</v>
      </c>
      <c r="G168" s="3"/>
      <c r="H168" s="5"/>
      <c r="I168" s="18"/>
    </row>
    <row r="169" spans="1:9" ht="52.8" x14ac:dyDescent="0.3">
      <c r="A169" s="124"/>
      <c r="B169" s="27"/>
      <c r="C169" s="11"/>
      <c r="D169" s="9" t="s">
        <v>212</v>
      </c>
      <c r="F169" s="2"/>
      <c r="G169" s="3"/>
      <c r="H169" s="11"/>
      <c r="I169" s="125" t="s">
        <v>213</v>
      </c>
    </row>
    <row r="170" spans="1:9" ht="17.399999999999999" x14ac:dyDescent="0.3">
      <c r="A170" s="121">
        <v>101600100</v>
      </c>
      <c r="B170" s="14"/>
      <c r="C170" s="10"/>
      <c r="D170" s="14"/>
      <c r="F170" s="3" t="s">
        <v>214</v>
      </c>
      <c r="G170" s="3"/>
      <c r="H170" s="10"/>
      <c r="I170" s="18"/>
    </row>
    <row r="171" spans="1:9" ht="39.6" x14ac:dyDescent="0.3">
      <c r="A171" s="124"/>
      <c r="B171" s="27" t="s">
        <v>106</v>
      </c>
      <c r="C171" s="8"/>
      <c r="D171" s="9"/>
      <c r="F171" s="3"/>
      <c r="G171" s="3" t="s">
        <v>107</v>
      </c>
      <c r="H171" s="8"/>
      <c r="I171" s="10"/>
    </row>
    <row r="172" spans="1:9" ht="17.399999999999999" x14ac:dyDescent="0.3">
      <c r="A172" s="124"/>
      <c r="B172" s="27" t="s">
        <v>108</v>
      </c>
      <c r="C172" s="10"/>
      <c r="D172" s="9"/>
      <c r="F172" s="3"/>
      <c r="G172" s="3" t="s">
        <v>109</v>
      </c>
      <c r="H172" s="10"/>
      <c r="I172" s="18"/>
    </row>
    <row r="173" spans="1:9" ht="17.399999999999999" x14ac:dyDescent="0.3">
      <c r="A173" s="124"/>
      <c r="B173" s="27" t="s">
        <v>110</v>
      </c>
      <c r="C173" s="10"/>
      <c r="D173" s="9"/>
      <c r="F173" s="3"/>
      <c r="G173" s="3" t="s">
        <v>111</v>
      </c>
      <c r="H173" s="10"/>
      <c r="I173" s="18"/>
    </row>
    <row r="174" spans="1:9" ht="79.2" x14ac:dyDescent="0.3">
      <c r="A174" s="124"/>
      <c r="B174" s="27"/>
      <c r="C174" s="8"/>
      <c r="D174" s="9" t="s">
        <v>215</v>
      </c>
      <c r="F174" s="3"/>
      <c r="G174" s="3"/>
      <c r="H174" s="8"/>
      <c r="I174" s="18" t="s">
        <v>216</v>
      </c>
    </row>
    <row r="175" spans="1:9" ht="26.4" x14ac:dyDescent="0.3">
      <c r="A175" s="121">
        <v>101600110</v>
      </c>
      <c r="B175" s="14"/>
      <c r="C175" s="10"/>
      <c r="D175" s="14"/>
      <c r="F175" s="3" t="s">
        <v>217</v>
      </c>
      <c r="G175" s="3"/>
      <c r="H175" s="10"/>
      <c r="I175" s="18"/>
    </row>
    <row r="176" spans="1:9" ht="17.399999999999999" x14ac:dyDescent="0.3">
      <c r="A176" s="121">
        <v>101600200</v>
      </c>
      <c r="B176" s="24"/>
      <c r="C176" s="23"/>
      <c r="D176" s="24"/>
      <c r="F176" s="3" t="s">
        <v>218</v>
      </c>
      <c r="G176" s="3"/>
      <c r="H176" s="23"/>
      <c r="I176" s="18"/>
    </row>
    <row r="177" spans="1:9" ht="39.6" x14ac:dyDescent="0.3">
      <c r="A177" s="124"/>
      <c r="B177" s="27" t="s">
        <v>106</v>
      </c>
      <c r="C177" s="8"/>
      <c r="D177" s="9"/>
      <c r="F177" s="3"/>
      <c r="G177" s="3" t="s">
        <v>107</v>
      </c>
      <c r="H177" s="8"/>
      <c r="I177" s="10"/>
    </row>
    <row r="178" spans="1:9" ht="17.399999999999999" x14ac:dyDescent="0.3">
      <c r="A178" s="124"/>
      <c r="B178" s="27" t="s">
        <v>108</v>
      </c>
      <c r="C178" s="10"/>
      <c r="D178" s="9"/>
      <c r="F178" s="3"/>
      <c r="G178" s="3" t="s">
        <v>109</v>
      </c>
      <c r="H178" s="10"/>
      <c r="I178" s="18"/>
    </row>
    <row r="179" spans="1:9" ht="17.399999999999999" x14ac:dyDescent="0.3">
      <c r="A179" s="124"/>
      <c r="B179" s="27" t="s">
        <v>110</v>
      </c>
      <c r="C179" s="10"/>
      <c r="D179" s="9"/>
      <c r="F179" s="3"/>
      <c r="G179" s="3" t="s">
        <v>111</v>
      </c>
      <c r="H179" s="10"/>
      <c r="I179" s="18"/>
    </row>
    <row r="180" spans="1:9" ht="79.2" x14ac:dyDescent="0.3">
      <c r="A180" s="124"/>
      <c r="B180" s="27"/>
      <c r="C180" s="8"/>
      <c r="D180" s="9" t="s">
        <v>219</v>
      </c>
      <c r="F180" s="3"/>
      <c r="G180" s="3"/>
      <c r="H180" s="8"/>
      <c r="I180" s="18" t="s">
        <v>220</v>
      </c>
    </row>
    <row r="181" spans="1:9" ht="26.4" x14ac:dyDescent="0.3">
      <c r="A181" s="121">
        <v>101600210</v>
      </c>
      <c r="B181" s="14"/>
      <c r="C181" s="10"/>
      <c r="D181" s="14"/>
      <c r="F181" s="3" t="s">
        <v>221</v>
      </c>
      <c r="G181" s="3"/>
      <c r="H181" s="10"/>
      <c r="I181" s="18"/>
    </row>
    <row r="182" spans="1:9" ht="17.399999999999999" x14ac:dyDescent="0.3">
      <c r="A182" s="121">
        <v>101600300</v>
      </c>
      <c r="B182" s="24"/>
      <c r="C182" s="23"/>
      <c r="D182" s="24"/>
      <c r="F182" s="3" t="s">
        <v>222</v>
      </c>
      <c r="G182" s="3"/>
      <c r="H182" s="23"/>
      <c r="I182" s="18"/>
    </row>
    <row r="183" spans="1:9" ht="39.6" x14ac:dyDescent="0.3">
      <c r="A183" s="124"/>
      <c r="B183" s="27" t="s">
        <v>106</v>
      </c>
      <c r="C183" s="8"/>
      <c r="D183" s="9"/>
      <c r="F183" s="3"/>
      <c r="G183" s="3" t="s">
        <v>107</v>
      </c>
      <c r="H183" s="8"/>
      <c r="I183" s="10"/>
    </row>
    <row r="184" spans="1:9" ht="17.399999999999999" x14ac:dyDescent="0.3">
      <c r="A184" s="124"/>
      <c r="B184" s="27" t="s">
        <v>108</v>
      </c>
      <c r="C184" s="10"/>
      <c r="D184" s="9"/>
      <c r="F184" s="3"/>
      <c r="G184" s="3" t="s">
        <v>109</v>
      </c>
      <c r="H184" s="10"/>
      <c r="I184" s="18"/>
    </row>
    <row r="185" spans="1:9" ht="17.399999999999999" x14ac:dyDescent="0.3">
      <c r="A185" s="124"/>
      <c r="B185" s="27" t="s">
        <v>110</v>
      </c>
      <c r="C185" s="10"/>
      <c r="D185" s="9"/>
      <c r="F185" s="3"/>
      <c r="G185" s="3" t="s">
        <v>111</v>
      </c>
      <c r="H185" s="10"/>
      <c r="I185" s="18"/>
    </row>
    <row r="186" spans="1:9" ht="92.4" x14ac:dyDescent="0.3">
      <c r="A186" s="124"/>
      <c r="B186" s="27"/>
      <c r="C186" s="8"/>
      <c r="D186" s="9" t="s">
        <v>223</v>
      </c>
      <c r="F186" s="3"/>
      <c r="G186" s="3"/>
      <c r="H186" s="8"/>
      <c r="I186" s="18" t="s">
        <v>224</v>
      </c>
    </row>
    <row r="187" spans="1:9" ht="26.4" x14ac:dyDescent="0.3">
      <c r="A187" s="121">
        <v>101600310</v>
      </c>
      <c r="B187" s="14"/>
      <c r="C187" s="10"/>
      <c r="D187" s="14"/>
      <c r="F187" s="3" t="s">
        <v>225</v>
      </c>
      <c r="G187" s="3"/>
      <c r="H187" s="10"/>
      <c r="I187" s="18"/>
    </row>
    <row r="188" spans="1:9" ht="17.399999999999999" x14ac:dyDescent="0.3">
      <c r="A188" s="121" t="s">
        <v>226</v>
      </c>
      <c r="B188" s="14"/>
      <c r="C188" s="10"/>
      <c r="D188" s="14"/>
      <c r="F188" s="3" t="s">
        <v>227</v>
      </c>
      <c r="G188" s="3"/>
      <c r="H188" s="10"/>
      <c r="I188" s="18"/>
    </row>
    <row r="189" spans="1:9" ht="17.399999999999999" x14ac:dyDescent="0.3">
      <c r="A189" s="121">
        <v>101700000</v>
      </c>
      <c r="B189" s="14"/>
      <c r="C189" s="6"/>
      <c r="D189" s="7"/>
      <c r="F189" s="126" t="s">
        <v>43</v>
      </c>
      <c r="G189" s="3"/>
      <c r="H189" s="5"/>
      <c r="I189" s="18"/>
    </row>
    <row r="190" spans="1:9" ht="66" x14ac:dyDescent="0.3">
      <c r="A190" s="124"/>
      <c r="B190" s="27"/>
      <c r="C190" s="11"/>
      <c r="D190" s="9" t="s">
        <v>228</v>
      </c>
      <c r="F190" s="2"/>
      <c r="G190" s="3"/>
      <c r="H190" s="11"/>
      <c r="I190" s="125" t="s">
        <v>229</v>
      </c>
    </row>
    <row r="191" spans="1:9" ht="17.399999999999999" x14ac:dyDescent="0.3">
      <c r="A191" s="121">
        <v>101710000</v>
      </c>
      <c r="B191" s="14"/>
      <c r="C191" s="6"/>
      <c r="D191" s="20"/>
      <c r="F191" s="126" t="s">
        <v>39</v>
      </c>
      <c r="G191" s="3"/>
      <c r="H191" s="6"/>
      <c r="I191" s="18"/>
    </row>
    <row r="192" spans="1:9" ht="39.6" x14ac:dyDescent="0.3">
      <c r="A192" s="124"/>
      <c r="B192" s="27" t="s">
        <v>106</v>
      </c>
      <c r="C192" s="8"/>
      <c r="D192" s="9"/>
      <c r="F192" s="2"/>
      <c r="G192" s="3" t="s">
        <v>107</v>
      </c>
      <c r="H192" s="8"/>
      <c r="I192" s="10"/>
    </row>
    <row r="193" spans="1:9" ht="17.399999999999999" x14ac:dyDescent="0.3">
      <c r="A193" s="124"/>
      <c r="B193" s="27" t="s">
        <v>108</v>
      </c>
      <c r="C193" s="10"/>
      <c r="D193" s="9"/>
      <c r="F193" s="2"/>
      <c r="G193" s="3" t="s">
        <v>109</v>
      </c>
      <c r="H193" s="10"/>
      <c r="I193" s="18"/>
    </row>
    <row r="194" spans="1:9" ht="17.399999999999999" x14ac:dyDescent="0.3">
      <c r="A194" s="124"/>
      <c r="B194" s="27" t="s">
        <v>110</v>
      </c>
      <c r="C194" s="10"/>
      <c r="D194" s="9"/>
      <c r="F194" s="2"/>
      <c r="G194" s="3" t="s">
        <v>111</v>
      </c>
      <c r="H194" s="10"/>
      <c r="I194" s="18"/>
    </row>
    <row r="195" spans="1:9" ht="66" x14ac:dyDescent="0.3">
      <c r="A195" s="124"/>
      <c r="B195" s="27"/>
      <c r="C195" s="11"/>
      <c r="D195" s="9" t="s">
        <v>230</v>
      </c>
      <c r="F195" s="2"/>
      <c r="G195" s="3"/>
      <c r="H195" s="11"/>
      <c r="I195" s="125" t="s">
        <v>231</v>
      </c>
    </row>
    <row r="196" spans="1:9" ht="17.399999999999999" x14ac:dyDescent="0.3">
      <c r="A196" s="121">
        <v>101710100</v>
      </c>
      <c r="B196" s="14"/>
      <c r="C196" s="10"/>
      <c r="D196" s="14"/>
      <c r="F196" s="3" t="s">
        <v>232</v>
      </c>
      <c r="G196" s="3"/>
      <c r="H196" s="10"/>
      <c r="I196" s="18"/>
    </row>
    <row r="197" spans="1:9" ht="92.4" x14ac:dyDescent="0.3">
      <c r="A197" s="121"/>
      <c r="B197" s="27"/>
      <c r="C197" s="8"/>
      <c r="D197" s="9" t="s">
        <v>233</v>
      </c>
      <c r="F197" s="3"/>
      <c r="G197" s="3"/>
      <c r="H197" s="8"/>
      <c r="I197" s="18" t="s">
        <v>234</v>
      </c>
    </row>
    <row r="198" spans="1:9" ht="26.4" x14ac:dyDescent="0.3">
      <c r="A198" s="121">
        <v>101710110</v>
      </c>
      <c r="B198" s="14"/>
      <c r="C198" s="10"/>
      <c r="D198" s="14"/>
      <c r="F198" s="3" t="s">
        <v>235</v>
      </c>
      <c r="G198" s="3"/>
      <c r="H198" s="10"/>
      <c r="I198" s="18"/>
    </row>
    <row r="199" spans="1:9" ht="17.399999999999999" x14ac:dyDescent="0.3">
      <c r="A199" s="121">
        <v>101710200</v>
      </c>
      <c r="B199" s="14"/>
      <c r="C199" s="10"/>
      <c r="D199" s="14"/>
      <c r="F199" s="3" t="s">
        <v>236</v>
      </c>
      <c r="G199" s="3"/>
      <c r="H199" s="10"/>
      <c r="I199" s="18"/>
    </row>
    <row r="200" spans="1:9" ht="79.2" x14ac:dyDescent="0.3">
      <c r="A200" s="121"/>
      <c r="B200" s="27"/>
      <c r="C200" s="8"/>
      <c r="D200" s="9" t="s">
        <v>237</v>
      </c>
      <c r="F200" s="3"/>
      <c r="G200" s="3"/>
      <c r="H200" s="8"/>
      <c r="I200" s="18" t="s">
        <v>238</v>
      </c>
    </row>
    <row r="201" spans="1:9" ht="26.4" x14ac:dyDescent="0.3">
      <c r="A201" s="121">
        <v>101710210</v>
      </c>
      <c r="B201" s="14"/>
      <c r="C201" s="10"/>
      <c r="D201" s="14"/>
      <c r="F201" s="3" t="s">
        <v>239</v>
      </c>
      <c r="G201" s="3"/>
      <c r="H201" s="10"/>
      <c r="I201" s="18"/>
    </row>
    <row r="202" spans="1:9" ht="17.399999999999999" x14ac:dyDescent="0.3">
      <c r="A202" s="121">
        <v>101710300</v>
      </c>
      <c r="B202" s="14"/>
      <c r="C202" s="10"/>
      <c r="D202" s="14"/>
      <c r="F202" s="3" t="s">
        <v>240</v>
      </c>
      <c r="G202" s="3"/>
      <c r="H202" s="10"/>
      <c r="I202" s="18"/>
    </row>
    <row r="203" spans="1:9" ht="79.2" x14ac:dyDescent="0.3">
      <c r="A203" s="121"/>
      <c r="B203" s="27"/>
      <c r="C203" s="8"/>
      <c r="D203" s="9" t="s">
        <v>241</v>
      </c>
      <c r="F203" s="3"/>
      <c r="G203" s="3"/>
      <c r="H203" s="8"/>
      <c r="I203" s="18" t="s">
        <v>242</v>
      </c>
    </row>
    <row r="204" spans="1:9" ht="26.4" x14ac:dyDescent="0.3">
      <c r="A204" s="121">
        <v>101710310</v>
      </c>
      <c r="B204" s="14"/>
      <c r="C204" s="10"/>
      <c r="D204" s="14"/>
      <c r="F204" s="3" t="s">
        <v>243</v>
      </c>
      <c r="G204" s="3"/>
      <c r="H204" s="10"/>
      <c r="I204" s="18"/>
    </row>
    <row r="205" spans="1:9" ht="17.399999999999999" x14ac:dyDescent="0.3">
      <c r="A205" s="121">
        <v>101710400</v>
      </c>
      <c r="B205" s="14"/>
      <c r="C205" s="10"/>
      <c r="D205" s="14"/>
      <c r="F205" s="3" t="s">
        <v>244</v>
      </c>
      <c r="G205" s="3"/>
      <c r="H205" s="10"/>
      <c r="I205" s="18"/>
    </row>
    <row r="206" spans="1:9" ht="92.4" x14ac:dyDescent="0.3">
      <c r="A206" s="121"/>
      <c r="B206" s="27"/>
      <c r="C206" s="8"/>
      <c r="D206" s="9" t="s">
        <v>245</v>
      </c>
      <c r="F206" s="3"/>
      <c r="G206" s="3"/>
      <c r="H206" s="8"/>
      <c r="I206" s="18" t="s">
        <v>246</v>
      </c>
    </row>
    <row r="207" spans="1:9" ht="26.4" x14ac:dyDescent="0.3">
      <c r="A207" s="121">
        <v>101710410</v>
      </c>
      <c r="B207" s="14"/>
      <c r="C207" s="10"/>
      <c r="D207" s="14"/>
      <c r="F207" s="3" t="s">
        <v>247</v>
      </c>
      <c r="G207" s="3"/>
      <c r="H207" s="10"/>
      <c r="I207" s="18"/>
    </row>
    <row r="208" spans="1:9" ht="17.399999999999999" x14ac:dyDescent="0.3">
      <c r="A208" s="121">
        <v>101710500</v>
      </c>
      <c r="B208" s="14"/>
      <c r="C208" s="10"/>
      <c r="D208" s="14"/>
      <c r="F208" s="3" t="s">
        <v>248</v>
      </c>
      <c r="G208" s="3"/>
      <c r="H208" s="10"/>
      <c r="I208" s="18"/>
    </row>
    <row r="209" spans="1:9" ht="79.2" x14ac:dyDescent="0.3">
      <c r="A209" s="121"/>
      <c r="B209" s="27"/>
      <c r="C209" s="8"/>
      <c r="D209" s="9" t="s">
        <v>249</v>
      </c>
      <c r="F209" s="3"/>
      <c r="G209" s="3"/>
      <c r="H209" s="8"/>
      <c r="I209" s="18" t="s">
        <v>250</v>
      </c>
    </row>
    <row r="210" spans="1:9" ht="26.4" x14ac:dyDescent="0.3">
      <c r="A210" s="121">
        <v>101710510</v>
      </c>
      <c r="B210" s="14"/>
      <c r="C210" s="10"/>
      <c r="D210" s="14"/>
      <c r="F210" s="3" t="s">
        <v>251</v>
      </c>
      <c r="G210" s="3"/>
      <c r="H210" s="10"/>
      <c r="I210" s="18"/>
    </row>
    <row r="211" spans="1:9" ht="17.399999999999999" x14ac:dyDescent="0.3">
      <c r="A211" s="121">
        <v>101710600</v>
      </c>
      <c r="B211" s="14"/>
      <c r="C211" s="10"/>
      <c r="D211" s="14"/>
      <c r="F211" s="3" t="s">
        <v>252</v>
      </c>
      <c r="G211" s="3"/>
      <c r="H211" s="10"/>
      <c r="I211" s="18"/>
    </row>
    <row r="212" spans="1:9" ht="79.2" x14ac:dyDescent="0.3">
      <c r="A212" s="121"/>
      <c r="B212" s="27"/>
      <c r="C212" s="8"/>
      <c r="D212" s="9" t="s">
        <v>253</v>
      </c>
      <c r="F212" s="3"/>
      <c r="G212" s="3"/>
      <c r="H212" s="8"/>
      <c r="I212" s="18" t="s">
        <v>254</v>
      </c>
    </row>
    <row r="213" spans="1:9" ht="26.4" x14ac:dyDescent="0.3">
      <c r="A213" s="121">
        <v>101710610</v>
      </c>
      <c r="B213" s="14"/>
      <c r="C213" s="10"/>
      <c r="D213" s="14"/>
      <c r="F213" s="3" t="s">
        <v>255</v>
      </c>
      <c r="G213" s="3"/>
      <c r="H213" s="10"/>
      <c r="I213" s="18"/>
    </row>
    <row r="214" spans="1:9" ht="17.399999999999999" x14ac:dyDescent="0.3">
      <c r="A214" s="121" t="s">
        <v>256</v>
      </c>
      <c r="B214" s="14"/>
      <c r="C214" s="10"/>
      <c r="D214" s="14"/>
      <c r="F214" s="3" t="s">
        <v>257</v>
      </c>
      <c r="G214" s="3"/>
      <c r="H214" s="10"/>
      <c r="I214" s="18"/>
    </row>
    <row r="215" spans="1:9" ht="17.399999999999999" x14ac:dyDescent="0.3">
      <c r="A215" s="121">
        <v>101720000</v>
      </c>
      <c r="B215" s="14"/>
      <c r="C215" s="6"/>
      <c r="D215" s="20"/>
      <c r="F215" s="126" t="s">
        <v>41</v>
      </c>
      <c r="G215" s="3"/>
      <c r="H215" s="6"/>
      <c r="I215" s="18"/>
    </row>
    <row r="216" spans="1:9" ht="66" x14ac:dyDescent="0.3">
      <c r="A216" s="121"/>
      <c r="B216" s="27"/>
      <c r="C216" s="11"/>
      <c r="D216" s="9" t="s">
        <v>258</v>
      </c>
      <c r="F216" s="9"/>
      <c r="G216" s="3"/>
      <c r="H216" s="11"/>
      <c r="I216" s="125" t="s">
        <v>259</v>
      </c>
    </row>
    <row r="217" spans="1:9" ht="17.399999999999999" x14ac:dyDescent="0.3">
      <c r="A217" s="121">
        <v>101721000</v>
      </c>
      <c r="B217" s="14"/>
      <c r="C217" s="6"/>
      <c r="D217" s="20"/>
      <c r="F217" s="6" t="s">
        <v>260</v>
      </c>
      <c r="G217" s="3"/>
      <c r="H217" s="6"/>
      <c r="I217" s="18"/>
    </row>
    <row r="218" spans="1:9" ht="66" x14ac:dyDescent="0.3">
      <c r="A218" s="121"/>
      <c r="B218" s="27"/>
      <c r="C218" s="8"/>
      <c r="D218" s="9" t="s">
        <v>261</v>
      </c>
      <c r="F218" s="9"/>
      <c r="G218" s="3"/>
      <c r="H218" s="8"/>
      <c r="I218" s="18" t="s">
        <v>262</v>
      </c>
    </row>
    <row r="219" spans="1:9" ht="17.399999999999999" x14ac:dyDescent="0.3">
      <c r="A219" s="121">
        <v>101721100</v>
      </c>
      <c r="B219" s="14"/>
      <c r="C219" s="10"/>
      <c r="D219" s="14"/>
      <c r="F219" s="10" t="s">
        <v>263</v>
      </c>
      <c r="G219" s="3"/>
      <c r="H219" s="10"/>
      <c r="I219" s="18"/>
    </row>
    <row r="220" spans="1:9" ht="17.399999999999999" x14ac:dyDescent="0.3">
      <c r="A220" s="121">
        <v>101721110</v>
      </c>
      <c r="B220" s="14"/>
      <c r="C220" s="10"/>
      <c r="D220" s="14"/>
      <c r="F220" s="3" t="s">
        <v>264</v>
      </c>
      <c r="G220" s="3"/>
      <c r="H220" s="10"/>
      <c r="I220" s="18"/>
    </row>
    <row r="221" spans="1:9" ht="17.399999999999999" x14ac:dyDescent="0.3">
      <c r="A221" s="121">
        <v>101721200</v>
      </c>
      <c r="B221" s="14"/>
      <c r="C221" s="10"/>
      <c r="D221" s="14"/>
      <c r="F221" s="3" t="s">
        <v>265</v>
      </c>
      <c r="G221" s="3"/>
      <c r="H221" s="10"/>
      <c r="I221" s="18"/>
    </row>
    <row r="222" spans="1:9" ht="17.399999999999999" x14ac:dyDescent="0.3">
      <c r="A222" s="121">
        <v>101721210</v>
      </c>
      <c r="B222" s="14"/>
      <c r="C222" s="10"/>
      <c r="D222" s="14"/>
      <c r="F222" s="3" t="s">
        <v>266</v>
      </c>
      <c r="G222" s="3"/>
      <c r="H222" s="10"/>
      <c r="I222" s="18"/>
    </row>
    <row r="223" spans="1:9" ht="17.399999999999999" x14ac:dyDescent="0.3">
      <c r="A223" s="121">
        <v>101722000</v>
      </c>
      <c r="B223" s="14"/>
      <c r="C223" s="6"/>
      <c r="D223" s="20"/>
      <c r="F223" s="126" t="s">
        <v>267</v>
      </c>
      <c r="G223" s="3"/>
      <c r="H223" s="6"/>
      <c r="I223" s="18"/>
    </row>
    <row r="224" spans="1:9" ht="79.2" x14ac:dyDescent="0.3">
      <c r="A224" s="121"/>
      <c r="B224" s="27"/>
      <c r="C224" s="8"/>
      <c r="D224" s="9" t="s">
        <v>268</v>
      </c>
      <c r="F224" s="3"/>
      <c r="G224" s="3"/>
      <c r="H224" s="8"/>
      <c r="I224" s="18" t="s">
        <v>269</v>
      </c>
    </row>
    <row r="225" spans="1:9" ht="17.399999999999999" x14ac:dyDescent="0.3">
      <c r="A225" s="121">
        <v>101722100</v>
      </c>
      <c r="B225" s="14"/>
      <c r="C225" s="10"/>
      <c r="D225" s="14"/>
      <c r="F225" s="3" t="s">
        <v>270</v>
      </c>
      <c r="G225" s="3"/>
      <c r="H225" s="10"/>
      <c r="I225" s="18"/>
    </row>
    <row r="226" spans="1:9" ht="26.4" x14ac:dyDescent="0.3">
      <c r="A226" s="121">
        <v>101722110</v>
      </c>
      <c r="B226" s="14"/>
      <c r="C226" s="10"/>
      <c r="D226" s="14"/>
      <c r="F226" s="3" t="s">
        <v>271</v>
      </c>
      <c r="G226" s="3"/>
      <c r="H226" s="10"/>
      <c r="I226" s="18"/>
    </row>
    <row r="227" spans="1:9" ht="17.399999999999999" x14ac:dyDescent="0.3">
      <c r="A227" s="121">
        <v>101722200</v>
      </c>
      <c r="B227" s="14"/>
      <c r="C227" s="10"/>
      <c r="D227" s="14"/>
      <c r="F227" s="3" t="s">
        <v>272</v>
      </c>
      <c r="G227" s="3"/>
      <c r="H227" s="10"/>
      <c r="I227" s="18"/>
    </row>
    <row r="228" spans="1:9" ht="26.4" x14ac:dyDescent="0.3">
      <c r="A228" s="121">
        <v>101722210</v>
      </c>
      <c r="B228" s="14"/>
      <c r="C228" s="10"/>
      <c r="D228" s="14"/>
      <c r="F228" s="3" t="s">
        <v>273</v>
      </c>
      <c r="G228" s="3"/>
      <c r="H228" s="10"/>
      <c r="I228" s="18"/>
    </row>
    <row r="229" spans="1:9" ht="17.399999999999999" x14ac:dyDescent="0.3">
      <c r="A229" s="121">
        <v>101722300</v>
      </c>
      <c r="B229" s="14"/>
      <c r="C229" s="10"/>
      <c r="D229" s="14"/>
      <c r="F229" s="3" t="s">
        <v>274</v>
      </c>
      <c r="G229" s="3"/>
      <c r="H229" s="10"/>
      <c r="I229" s="18"/>
    </row>
    <row r="230" spans="1:9" ht="26.4" x14ac:dyDescent="0.3">
      <c r="A230" s="121">
        <v>101722310</v>
      </c>
      <c r="B230" s="14"/>
      <c r="C230" s="10"/>
      <c r="D230" s="14"/>
      <c r="F230" s="3" t="s">
        <v>275</v>
      </c>
      <c r="G230" s="3"/>
      <c r="H230" s="10"/>
      <c r="I230" s="18"/>
    </row>
    <row r="231" spans="1:9" ht="17.399999999999999" x14ac:dyDescent="0.3">
      <c r="A231" s="121">
        <v>101723000</v>
      </c>
      <c r="B231" s="14"/>
      <c r="C231" s="10"/>
      <c r="D231" s="14"/>
      <c r="F231" s="6" t="s">
        <v>276</v>
      </c>
      <c r="G231" s="3"/>
      <c r="H231" s="10"/>
      <c r="I231" s="18"/>
    </row>
    <row r="232" spans="1:9" ht="17.399999999999999" x14ac:dyDescent="0.3">
      <c r="A232" s="121">
        <v>101723100</v>
      </c>
      <c r="B232" s="14"/>
      <c r="C232" s="10"/>
      <c r="D232" s="14"/>
      <c r="F232" s="10" t="s">
        <v>277</v>
      </c>
      <c r="G232" s="3"/>
      <c r="H232" s="10"/>
      <c r="I232" s="18"/>
    </row>
    <row r="233" spans="1:9" ht="52.8" x14ac:dyDescent="0.3">
      <c r="A233" s="121"/>
      <c r="B233" s="27"/>
      <c r="C233" s="8"/>
      <c r="D233" s="9" t="s">
        <v>278</v>
      </c>
      <c r="F233" s="9"/>
      <c r="G233" s="3"/>
      <c r="H233" s="8"/>
      <c r="I233" s="18" t="s">
        <v>279</v>
      </c>
    </row>
    <row r="234" spans="1:9" ht="17.399999999999999" x14ac:dyDescent="0.3">
      <c r="A234" s="121">
        <v>101723110</v>
      </c>
      <c r="B234" s="14"/>
      <c r="C234" s="10"/>
      <c r="D234" s="14"/>
      <c r="F234" s="3" t="s">
        <v>280</v>
      </c>
      <c r="G234" s="3"/>
      <c r="H234" s="10"/>
      <c r="I234" s="18"/>
    </row>
    <row r="235" spans="1:9" ht="17.399999999999999" x14ac:dyDescent="0.3">
      <c r="A235" s="121">
        <v>101723200</v>
      </c>
      <c r="B235" s="14"/>
      <c r="C235" s="10"/>
      <c r="D235" s="14"/>
      <c r="F235" s="3" t="s">
        <v>281</v>
      </c>
      <c r="G235" s="3"/>
      <c r="H235" s="10"/>
      <c r="I235" s="18"/>
    </row>
    <row r="236" spans="1:9" ht="79.2" x14ac:dyDescent="0.3">
      <c r="A236" s="121"/>
      <c r="B236" s="27"/>
      <c r="C236" s="8"/>
      <c r="D236" s="9" t="s">
        <v>282</v>
      </c>
      <c r="F236" s="3"/>
      <c r="G236" s="3"/>
      <c r="H236" s="8"/>
      <c r="I236" s="18" t="s">
        <v>283</v>
      </c>
    </row>
    <row r="237" spans="1:9" ht="26.4" x14ac:dyDescent="0.3">
      <c r="A237" s="121">
        <v>101723210</v>
      </c>
      <c r="B237" s="14"/>
      <c r="C237" s="10"/>
      <c r="D237" s="14"/>
      <c r="F237" s="3" t="s">
        <v>284</v>
      </c>
      <c r="G237" s="3"/>
      <c r="H237" s="10"/>
      <c r="I237" s="18"/>
    </row>
    <row r="238" spans="1:9" ht="17.399999999999999" x14ac:dyDescent="0.3">
      <c r="A238" s="121">
        <v>101723300</v>
      </c>
      <c r="B238" s="14"/>
      <c r="C238" s="10"/>
      <c r="D238" s="14"/>
      <c r="F238" s="3" t="s">
        <v>285</v>
      </c>
      <c r="G238" s="3"/>
      <c r="H238" s="10"/>
      <c r="I238" s="18"/>
    </row>
    <row r="239" spans="1:9" ht="66" x14ac:dyDescent="0.3">
      <c r="A239" s="121"/>
      <c r="B239" s="27"/>
      <c r="C239" s="8"/>
      <c r="D239" s="9" t="s">
        <v>286</v>
      </c>
      <c r="F239" s="3"/>
      <c r="G239" s="3"/>
      <c r="H239" s="8"/>
      <c r="I239" s="18" t="s">
        <v>287</v>
      </c>
    </row>
    <row r="240" spans="1:9" ht="17.399999999999999" x14ac:dyDescent="0.3">
      <c r="A240" s="121">
        <v>101723310</v>
      </c>
      <c r="B240" s="14"/>
      <c r="C240" s="10"/>
      <c r="D240" s="14"/>
      <c r="F240" s="3" t="s">
        <v>288</v>
      </c>
      <c r="G240" s="3"/>
      <c r="H240" s="10"/>
      <c r="I240" s="18"/>
    </row>
    <row r="241" spans="1:9" ht="17.399999999999999" x14ac:dyDescent="0.3">
      <c r="A241" s="121">
        <v>101730000</v>
      </c>
      <c r="B241" s="14"/>
      <c r="C241" s="6"/>
      <c r="D241" s="20"/>
      <c r="F241" s="126" t="s">
        <v>289</v>
      </c>
      <c r="G241" s="3"/>
      <c r="H241" s="6"/>
      <c r="I241" s="18"/>
    </row>
    <row r="242" spans="1:9" ht="66" x14ac:dyDescent="0.3">
      <c r="A242" s="121"/>
      <c r="B242" s="27"/>
      <c r="C242" s="11"/>
      <c r="D242" s="9" t="s">
        <v>290</v>
      </c>
      <c r="F242" s="9"/>
      <c r="G242" s="3"/>
      <c r="H242" s="11"/>
      <c r="I242" s="125" t="s">
        <v>291</v>
      </c>
    </row>
    <row r="243" spans="1:9" ht="17.399999999999999" x14ac:dyDescent="0.3">
      <c r="A243" s="121">
        <v>101730200</v>
      </c>
      <c r="B243" s="14"/>
      <c r="C243" s="10"/>
      <c r="D243" s="14"/>
      <c r="F243" s="10" t="s">
        <v>292</v>
      </c>
      <c r="G243" s="10"/>
      <c r="H243" s="10"/>
      <c r="I243" s="18"/>
    </row>
    <row r="244" spans="1:9" ht="26.4" x14ac:dyDescent="0.3">
      <c r="A244" s="121">
        <v>101730210</v>
      </c>
      <c r="B244" s="14"/>
      <c r="C244" s="10"/>
      <c r="D244" s="14"/>
      <c r="F244" s="3" t="s">
        <v>293</v>
      </c>
      <c r="G244" s="3"/>
      <c r="H244" s="10"/>
      <c r="I244" s="18"/>
    </row>
    <row r="245" spans="1:9" ht="17.399999999999999" x14ac:dyDescent="0.3">
      <c r="A245" s="121">
        <v>101730300</v>
      </c>
      <c r="B245" s="14"/>
      <c r="C245" s="10"/>
      <c r="D245" s="14"/>
      <c r="F245" s="3" t="s">
        <v>294</v>
      </c>
      <c r="G245" s="3"/>
      <c r="H245" s="10"/>
      <c r="I245" s="18"/>
    </row>
    <row r="246" spans="1:9" ht="26.4" x14ac:dyDescent="0.3">
      <c r="A246" s="121">
        <v>101730310</v>
      </c>
      <c r="B246" s="14"/>
      <c r="C246" s="10"/>
      <c r="D246" s="14"/>
      <c r="F246" s="3" t="s">
        <v>295</v>
      </c>
      <c r="G246" s="3"/>
      <c r="H246" s="10"/>
      <c r="I246" s="18"/>
    </row>
    <row r="247" spans="1:9" ht="17.399999999999999" x14ac:dyDescent="0.3">
      <c r="A247" s="121">
        <v>101740000</v>
      </c>
      <c r="B247" s="14"/>
      <c r="C247" s="6"/>
      <c r="D247" s="20"/>
      <c r="F247" s="126" t="s">
        <v>296</v>
      </c>
      <c r="G247" s="3"/>
      <c r="H247" s="6"/>
      <c r="I247" s="18"/>
    </row>
    <row r="248" spans="1:9" ht="79.2" x14ac:dyDescent="0.3">
      <c r="A248" s="121"/>
      <c r="B248" s="27"/>
      <c r="C248" s="11"/>
      <c r="D248" s="9" t="s">
        <v>297</v>
      </c>
      <c r="F248" s="9"/>
      <c r="G248" s="3"/>
      <c r="H248" s="11"/>
      <c r="I248" s="18" t="s">
        <v>298</v>
      </c>
    </row>
    <row r="249" spans="1:9" ht="17.399999999999999" x14ac:dyDescent="0.3">
      <c r="A249" s="121">
        <v>101741000</v>
      </c>
      <c r="B249" s="14"/>
      <c r="C249" s="6"/>
      <c r="D249" s="20"/>
      <c r="F249" s="126" t="s">
        <v>299</v>
      </c>
      <c r="G249" s="3"/>
      <c r="H249" s="6"/>
      <c r="I249" s="18"/>
    </row>
    <row r="250" spans="1:9" ht="66" x14ac:dyDescent="0.3">
      <c r="A250" s="121"/>
      <c r="B250" s="14"/>
      <c r="C250" s="6"/>
      <c r="D250" s="9" t="s">
        <v>300</v>
      </c>
      <c r="F250" s="126"/>
      <c r="G250" s="3"/>
      <c r="H250" s="6"/>
      <c r="I250" s="6" t="s">
        <v>301</v>
      </c>
    </row>
    <row r="251" spans="1:9" ht="17.399999999999999" x14ac:dyDescent="0.3">
      <c r="A251" s="121">
        <v>101741100</v>
      </c>
      <c r="B251" s="14"/>
      <c r="C251" s="10"/>
      <c r="D251" s="14"/>
      <c r="F251" s="10" t="s">
        <v>302</v>
      </c>
      <c r="G251" s="10"/>
      <c r="H251" s="10"/>
      <c r="I251" s="18"/>
    </row>
    <row r="252" spans="1:9" ht="92.4" x14ac:dyDescent="0.3">
      <c r="A252" s="121"/>
      <c r="B252" s="27"/>
      <c r="C252" s="8"/>
      <c r="D252" s="9" t="s">
        <v>303</v>
      </c>
      <c r="F252" s="3"/>
      <c r="G252" s="3"/>
      <c r="H252" s="8"/>
      <c r="I252" s="18" t="s">
        <v>304</v>
      </c>
    </row>
    <row r="253" spans="1:9" ht="17.399999999999999" x14ac:dyDescent="0.3">
      <c r="A253" s="121">
        <v>101741110</v>
      </c>
      <c r="B253" s="14"/>
      <c r="C253" s="10"/>
      <c r="D253" s="14"/>
      <c r="F253" s="3" t="s">
        <v>305</v>
      </c>
      <c r="G253" s="3"/>
      <c r="H253" s="10"/>
      <c r="I253" s="18"/>
    </row>
    <row r="254" spans="1:9" ht="17.399999999999999" x14ac:dyDescent="0.3">
      <c r="A254" s="121">
        <v>101741200</v>
      </c>
      <c r="B254" s="14"/>
      <c r="C254" s="10"/>
      <c r="D254" s="14"/>
      <c r="F254" s="10" t="s">
        <v>306</v>
      </c>
      <c r="G254" s="10"/>
      <c r="H254" s="10"/>
      <c r="I254" s="18"/>
    </row>
    <row r="255" spans="1:9" ht="92.4" x14ac:dyDescent="0.3">
      <c r="A255" s="121"/>
      <c r="B255" s="27"/>
      <c r="C255" s="8"/>
      <c r="D255" s="9" t="s">
        <v>307</v>
      </c>
      <c r="F255" s="3"/>
      <c r="G255" s="3"/>
      <c r="H255" s="8"/>
      <c r="I255" s="18" t="s">
        <v>308</v>
      </c>
    </row>
    <row r="256" spans="1:9" ht="17.399999999999999" x14ac:dyDescent="0.3">
      <c r="A256" s="121">
        <v>101741210</v>
      </c>
      <c r="B256" s="14"/>
      <c r="C256" s="10"/>
      <c r="D256" s="14"/>
      <c r="F256" s="3" t="s">
        <v>309</v>
      </c>
      <c r="G256" s="3"/>
      <c r="H256" s="10"/>
      <c r="I256" s="18"/>
    </row>
    <row r="257" spans="1:9" ht="26.4" x14ac:dyDescent="0.3">
      <c r="A257" s="121">
        <v>101741300</v>
      </c>
      <c r="B257" s="14"/>
      <c r="C257" s="10"/>
      <c r="D257" s="14"/>
      <c r="F257" s="10" t="s">
        <v>310</v>
      </c>
      <c r="G257" s="10"/>
      <c r="H257" s="10"/>
      <c r="I257" s="18"/>
    </row>
    <row r="258" spans="1:9" ht="145.19999999999999" x14ac:dyDescent="0.3">
      <c r="A258" s="121"/>
      <c r="B258" s="27"/>
      <c r="C258" s="8"/>
      <c r="D258" s="9" t="s">
        <v>311</v>
      </c>
      <c r="F258" s="3"/>
      <c r="G258" s="3"/>
      <c r="H258" s="8"/>
      <c r="I258" s="18" t="s">
        <v>312</v>
      </c>
    </row>
    <row r="259" spans="1:9" ht="17.399999999999999" x14ac:dyDescent="0.3">
      <c r="A259" s="121">
        <v>101741310</v>
      </c>
      <c r="B259" s="14"/>
      <c r="C259" s="10"/>
      <c r="D259" s="14"/>
      <c r="F259" s="3" t="s">
        <v>313</v>
      </c>
      <c r="G259" s="3"/>
      <c r="H259" s="10"/>
      <c r="I259" s="18"/>
    </row>
    <row r="260" spans="1:9" ht="17.399999999999999" x14ac:dyDescent="0.3">
      <c r="A260" s="121">
        <v>101741400</v>
      </c>
      <c r="B260" s="14"/>
      <c r="C260" s="10"/>
      <c r="D260" s="14"/>
      <c r="F260" s="3" t="s">
        <v>314</v>
      </c>
      <c r="G260" s="3"/>
      <c r="H260" s="10"/>
      <c r="I260" s="18"/>
    </row>
    <row r="261" spans="1:9" ht="79.2" x14ac:dyDescent="0.3">
      <c r="A261" s="121"/>
      <c r="B261" s="27"/>
      <c r="C261" s="8"/>
      <c r="D261" s="9" t="s">
        <v>315</v>
      </c>
      <c r="F261" s="3"/>
      <c r="G261" s="3"/>
      <c r="H261" s="8"/>
      <c r="I261" s="18" t="s">
        <v>316</v>
      </c>
    </row>
    <row r="262" spans="1:9" ht="26.4" x14ac:dyDescent="0.3">
      <c r="A262" s="121">
        <v>101741410</v>
      </c>
      <c r="B262" s="14"/>
      <c r="C262" s="10"/>
      <c r="D262" s="14"/>
      <c r="F262" s="3" t="s">
        <v>317</v>
      </c>
      <c r="G262" s="3"/>
      <c r="H262" s="10"/>
      <c r="I262" s="18"/>
    </row>
    <row r="263" spans="1:9" ht="39.6" x14ac:dyDescent="0.3">
      <c r="A263" s="121">
        <v>101742100</v>
      </c>
      <c r="B263" s="14"/>
      <c r="C263" s="10"/>
      <c r="D263" s="14"/>
      <c r="F263" s="3" t="s">
        <v>318</v>
      </c>
      <c r="G263" s="3"/>
      <c r="H263" s="10"/>
      <c r="I263" s="18"/>
    </row>
    <row r="264" spans="1:9" ht="158.4" x14ac:dyDescent="0.3">
      <c r="A264" s="121"/>
      <c r="B264" s="27"/>
      <c r="C264" s="8"/>
      <c r="D264" s="9" t="s">
        <v>319</v>
      </c>
      <c r="F264" s="3"/>
      <c r="G264" s="3"/>
      <c r="H264" s="8"/>
      <c r="I264" s="18" t="s">
        <v>320</v>
      </c>
    </row>
    <row r="265" spans="1:9" ht="17.399999999999999" x14ac:dyDescent="0.3">
      <c r="A265" s="121">
        <v>101742110</v>
      </c>
      <c r="B265" s="14"/>
      <c r="C265" s="10"/>
      <c r="D265" s="14"/>
      <c r="F265" s="3" t="s">
        <v>321</v>
      </c>
      <c r="G265" s="3"/>
      <c r="H265" s="10"/>
      <c r="I265" s="18"/>
    </row>
    <row r="266" spans="1:9" ht="39.6" x14ac:dyDescent="0.3">
      <c r="A266" s="121">
        <v>101800100</v>
      </c>
      <c r="B266" s="14"/>
      <c r="C266" s="10"/>
      <c r="D266" s="14"/>
      <c r="F266" s="3" t="s">
        <v>322</v>
      </c>
      <c r="G266" s="3"/>
      <c r="H266" s="10"/>
      <c r="I266" s="18"/>
    </row>
    <row r="267" spans="1:9" ht="26.4" x14ac:dyDescent="0.3">
      <c r="A267" s="121">
        <v>102000000</v>
      </c>
      <c r="B267" s="14"/>
      <c r="C267" s="6"/>
      <c r="D267" s="7"/>
      <c r="F267" s="126" t="s">
        <v>323</v>
      </c>
      <c r="G267" s="3"/>
      <c r="H267" s="5"/>
      <c r="I267" s="18"/>
    </row>
    <row r="268" spans="1:9" ht="132" x14ac:dyDescent="0.3">
      <c r="A268" s="121"/>
      <c r="B268" s="27"/>
      <c r="C268" s="11"/>
      <c r="D268" s="9" t="s">
        <v>324</v>
      </c>
      <c r="F268" s="9"/>
      <c r="G268" s="3"/>
      <c r="H268" s="11"/>
      <c r="I268" s="125" t="s">
        <v>325</v>
      </c>
    </row>
    <row r="269" spans="1:9" ht="26.4" x14ac:dyDescent="0.3">
      <c r="A269" s="121">
        <v>102100000</v>
      </c>
      <c r="B269" s="14"/>
      <c r="C269" s="6"/>
      <c r="D269" s="20"/>
      <c r="F269" s="126" t="s">
        <v>326</v>
      </c>
      <c r="G269" s="3"/>
      <c r="H269" s="6"/>
      <c r="I269" s="18"/>
    </row>
    <row r="270" spans="1:9" ht="105.6" x14ac:dyDescent="0.3">
      <c r="A270" s="121"/>
      <c r="B270" s="14"/>
      <c r="C270" s="6"/>
      <c r="D270" s="25" t="s">
        <v>327</v>
      </c>
      <c r="F270" s="126"/>
      <c r="G270" s="3"/>
      <c r="H270" s="6"/>
      <c r="I270" s="3" t="s">
        <v>328</v>
      </c>
    </row>
    <row r="271" spans="1:9" ht="39.6" x14ac:dyDescent="0.3">
      <c r="A271" s="121">
        <v>102100100</v>
      </c>
      <c r="B271" s="14"/>
      <c r="C271" s="10"/>
      <c r="D271" s="14"/>
      <c r="F271" s="3" t="s">
        <v>329</v>
      </c>
      <c r="G271" s="3"/>
      <c r="H271" s="10"/>
      <c r="I271" s="18"/>
    </row>
    <row r="272" spans="1:9" ht="39.6" x14ac:dyDescent="0.3">
      <c r="A272" s="121">
        <v>102100110</v>
      </c>
      <c r="B272" s="14"/>
      <c r="C272" s="10"/>
      <c r="D272" s="14"/>
      <c r="F272" s="3" t="s">
        <v>330</v>
      </c>
      <c r="G272" s="3"/>
      <c r="H272" s="10"/>
      <c r="I272" s="18"/>
    </row>
    <row r="273" spans="1:9" ht="39.6" x14ac:dyDescent="0.3">
      <c r="A273" s="121">
        <v>102100200</v>
      </c>
      <c r="B273" s="14"/>
      <c r="C273" s="10"/>
      <c r="D273" s="14"/>
      <c r="F273" s="3" t="s">
        <v>331</v>
      </c>
      <c r="G273" s="3"/>
      <c r="H273" s="10"/>
      <c r="I273" s="18"/>
    </row>
    <row r="274" spans="1:9" ht="39.6" x14ac:dyDescent="0.3">
      <c r="A274" s="121">
        <v>102100210</v>
      </c>
      <c r="B274" s="14"/>
      <c r="C274" s="10"/>
      <c r="D274" s="14"/>
      <c r="F274" s="3" t="s">
        <v>332</v>
      </c>
      <c r="G274" s="3"/>
      <c r="H274" s="10"/>
      <c r="I274" s="18"/>
    </row>
    <row r="275" spans="1:9" ht="39.6" x14ac:dyDescent="0.3">
      <c r="A275" s="121">
        <v>102100300</v>
      </c>
      <c r="B275" s="14"/>
      <c r="C275" s="10"/>
      <c r="D275" s="14"/>
      <c r="F275" s="3" t="s">
        <v>333</v>
      </c>
      <c r="G275" s="3"/>
      <c r="H275" s="10"/>
      <c r="I275" s="18"/>
    </row>
    <row r="276" spans="1:9" ht="39.6" x14ac:dyDescent="0.3">
      <c r="A276" s="121">
        <v>102100310</v>
      </c>
      <c r="B276" s="14"/>
      <c r="C276" s="10"/>
      <c r="D276" s="14"/>
      <c r="F276" s="3" t="s">
        <v>334</v>
      </c>
      <c r="G276" s="3"/>
      <c r="H276" s="10"/>
      <c r="I276" s="18"/>
    </row>
    <row r="277" spans="1:9" ht="39.6" x14ac:dyDescent="0.3">
      <c r="A277" s="121">
        <v>102100400</v>
      </c>
      <c r="B277" s="14"/>
      <c r="C277" s="10"/>
      <c r="D277" s="14"/>
      <c r="F277" s="3" t="s">
        <v>335</v>
      </c>
      <c r="G277" s="3"/>
      <c r="H277" s="10"/>
      <c r="I277" s="18"/>
    </row>
    <row r="278" spans="1:9" ht="39.6" x14ac:dyDescent="0.3">
      <c r="A278" s="121">
        <v>102100410</v>
      </c>
      <c r="B278" s="14"/>
      <c r="C278" s="10"/>
      <c r="D278" s="14"/>
      <c r="F278" s="3" t="s">
        <v>336</v>
      </c>
      <c r="G278" s="3"/>
      <c r="H278" s="10"/>
      <c r="I278" s="18"/>
    </row>
    <row r="279" spans="1:9" ht="39.6" x14ac:dyDescent="0.3">
      <c r="A279" s="121">
        <v>102100500</v>
      </c>
      <c r="B279" s="14"/>
      <c r="C279" s="10"/>
      <c r="D279" s="14"/>
      <c r="F279" s="3" t="s">
        <v>337</v>
      </c>
      <c r="G279" s="3"/>
      <c r="H279" s="10"/>
      <c r="I279" s="18"/>
    </row>
    <row r="280" spans="1:9" ht="39.6" x14ac:dyDescent="0.3">
      <c r="A280" s="121">
        <v>102100510</v>
      </c>
      <c r="B280" s="14"/>
      <c r="C280" s="10"/>
      <c r="D280" s="14"/>
      <c r="F280" s="3" t="s">
        <v>338</v>
      </c>
      <c r="G280" s="3"/>
      <c r="H280" s="10"/>
      <c r="I280" s="18"/>
    </row>
    <row r="281" spans="1:9" ht="39.6" x14ac:dyDescent="0.3">
      <c r="A281" s="121">
        <v>102100600</v>
      </c>
      <c r="B281" s="14"/>
      <c r="C281" s="10"/>
      <c r="D281" s="14"/>
      <c r="F281" s="3" t="s">
        <v>339</v>
      </c>
      <c r="G281" s="3"/>
      <c r="H281" s="10"/>
      <c r="I281" s="18"/>
    </row>
    <row r="282" spans="1:9" ht="39.6" x14ac:dyDescent="0.3">
      <c r="A282" s="121">
        <v>102100610</v>
      </c>
      <c r="B282" s="14"/>
      <c r="C282" s="10"/>
      <c r="D282" s="14"/>
      <c r="F282" s="3" t="s">
        <v>340</v>
      </c>
      <c r="G282" s="3"/>
      <c r="H282" s="10"/>
      <c r="I282" s="18"/>
    </row>
    <row r="283" spans="1:9" ht="39.6" x14ac:dyDescent="0.3">
      <c r="A283" s="121">
        <v>102100700</v>
      </c>
      <c r="B283" s="14"/>
      <c r="C283" s="10"/>
      <c r="D283" s="14"/>
      <c r="F283" s="3" t="s">
        <v>341</v>
      </c>
      <c r="G283" s="3"/>
      <c r="H283" s="10"/>
      <c r="I283" s="18"/>
    </row>
    <row r="284" spans="1:9" ht="39.6" x14ac:dyDescent="0.3">
      <c r="A284" s="121">
        <v>102100710</v>
      </c>
      <c r="B284" s="14"/>
      <c r="C284" s="10"/>
      <c r="D284" s="14"/>
      <c r="F284" s="3" t="s">
        <v>342</v>
      </c>
      <c r="G284" s="3"/>
      <c r="H284" s="10"/>
      <c r="I284" s="18"/>
    </row>
    <row r="285" spans="1:9" ht="39.6" x14ac:dyDescent="0.3">
      <c r="A285" s="121">
        <v>102200000</v>
      </c>
      <c r="B285" s="14"/>
      <c r="C285" s="6"/>
      <c r="D285" s="20"/>
      <c r="F285" s="126" t="s">
        <v>343</v>
      </c>
      <c r="G285" s="3"/>
      <c r="H285" s="6"/>
      <c r="I285" s="18"/>
    </row>
    <row r="286" spans="1:9" ht="132" x14ac:dyDescent="0.3">
      <c r="A286" s="121"/>
      <c r="B286" s="14"/>
      <c r="C286" s="6"/>
      <c r="D286" s="25" t="s">
        <v>344</v>
      </c>
      <c r="F286" s="126"/>
      <c r="G286" s="3"/>
      <c r="H286" s="6"/>
      <c r="I286" s="3" t="s">
        <v>345</v>
      </c>
    </row>
    <row r="287" spans="1:9" ht="39.6" x14ac:dyDescent="0.3">
      <c r="A287" s="121">
        <v>102200010</v>
      </c>
      <c r="B287" s="14"/>
      <c r="C287" s="10"/>
      <c r="D287" s="14"/>
      <c r="F287" s="3" t="s">
        <v>346</v>
      </c>
      <c r="G287" s="3"/>
      <c r="H287" s="10"/>
      <c r="I287" s="18"/>
    </row>
    <row r="288" spans="1:9" ht="39.6" x14ac:dyDescent="0.3">
      <c r="A288" s="121">
        <v>102200011</v>
      </c>
      <c r="B288" s="10"/>
      <c r="C288" s="10"/>
      <c r="D288" s="10"/>
      <c r="F288" s="3" t="s">
        <v>347</v>
      </c>
      <c r="G288" s="3"/>
      <c r="H288" s="10"/>
      <c r="I288" s="18"/>
    </row>
    <row r="289" spans="1:9" ht="39.6" x14ac:dyDescent="0.3">
      <c r="A289" s="121">
        <v>102200020</v>
      </c>
      <c r="B289" s="10"/>
      <c r="C289" s="10"/>
      <c r="D289" s="10"/>
      <c r="F289" s="3" t="s">
        <v>348</v>
      </c>
      <c r="G289" s="3"/>
      <c r="H289" s="10"/>
      <c r="I289" s="18"/>
    </row>
    <row r="290" spans="1:9" ht="39.6" x14ac:dyDescent="0.3">
      <c r="A290" s="121">
        <v>102200021</v>
      </c>
      <c r="B290" s="10"/>
      <c r="C290" s="10"/>
      <c r="D290" s="10"/>
      <c r="F290" s="3" t="s">
        <v>349</v>
      </c>
      <c r="G290" s="3"/>
      <c r="H290" s="10"/>
      <c r="I290" s="18"/>
    </row>
    <row r="291" spans="1:9" ht="39.6" x14ac:dyDescent="0.3">
      <c r="A291" s="121">
        <v>102200030</v>
      </c>
      <c r="B291" s="10"/>
      <c r="C291" s="10"/>
      <c r="D291" s="10"/>
      <c r="F291" s="3" t="s">
        <v>350</v>
      </c>
      <c r="G291" s="3"/>
      <c r="H291" s="10"/>
      <c r="I291" s="18"/>
    </row>
    <row r="292" spans="1:9" ht="39.6" x14ac:dyDescent="0.3">
      <c r="A292" s="121">
        <v>102200031</v>
      </c>
      <c r="B292" s="10"/>
      <c r="C292" s="10"/>
      <c r="D292" s="10"/>
      <c r="F292" s="3" t="s">
        <v>351</v>
      </c>
      <c r="G292" s="3"/>
      <c r="H292" s="10"/>
      <c r="I292" s="18"/>
    </row>
    <row r="293" spans="1:9" ht="39.6" x14ac:dyDescent="0.3">
      <c r="A293" s="121">
        <v>102200040</v>
      </c>
      <c r="B293" s="10"/>
      <c r="C293" s="10"/>
      <c r="D293" s="10"/>
      <c r="F293" s="3" t="s">
        <v>352</v>
      </c>
      <c r="G293" s="3"/>
      <c r="H293" s="10"/>
      <c r="I293" s="18"/>
    </row>
    <row r="294" spans="1:9" ht="39.6" x14ac:dyDescent="0.3">
      <c r="A294" s="121">
        <v>102200041</v>
      </c>
      <c r="B294" s="10"/>
      <c r="C294" s="10"/>
      <c r="D294" s="10"/>
      <c r="F294" s="3" t="s">
        <v>353</v>
      </c>
      <c r="G294" s="3"/>
      <c r="H294" s="10"/>
      <c r="I294" s="18"/>
    </row>
    <row r="295" spans="1:9" ht="39.6" x14ac:dyDescent="0.3">
      <c r="A295" s="121">
        <v>102200050</v>
      </c>
      <c r="B295" s="10"/>
      <c r="C295" s="10"/>
      <c r="D295" s="10"/>
      <c r="F295" s="3" t="s">
        <v>354</v>
      </c>
      <c r="G295" s="3"/>
      <c r="H295" s="10"/>
      <c r="I295" s="18"/>
    </row>
    <row r="296" spans="1:9" ht="39.6" x14ac:dyDescent="0.3">
      <c r="A296" s="121">
        <v>102200051</v>
      </c>
      <c r="B296" s="10"/>
      <c r="C296" s="10"/>
      <c r="D296" s="10"/>
      <c r="F296" s="3" t="s">
        <v>355</v>
      </c>
      <c r="G296" s="3"/>
      <c r="H296" s="10"/>
      <c r="I296" s="18"/>
    </row>
    <row r="297" spans="1:9" ht="39.6" x14ac:dyDescent="0.3">
      <c r="A297" s="121">
        <v>102200060</v>
      </c>
      <c r="B297" s="10"/>
      <c r="C297" s="10"/>
      <c r="D297" s="10"/>
      <c r="F297" s="3" t="s">
        <v>356</v>
      </c>
      <c r="G297" s="3"/>
      <c r="H297" s="10"/>
      <c r="I297" s="18"/>
    </row>
    <row r="298" spans="1:9" ht="39.6" x14ac:dyDescent="0.3">
      <c r="A298" s="121">
        <v>102200061</v>
      </c>
      <c r="B298" s="10"/>
      <c r="C298" s="10"/>
      <c r="D298" s="10"/>
      <c r="F298" s="3" t="s">
        <v>357</v>
      </c>
      <c r="G298" s="3"/>
      <c r="H298" s="10"/>
      <c r="I298" s="18"/>
    </row>
    <row r="299" spans="1:9" ht="39.6" x14ac:dyDescent="0.3">
      <c r="A299" s="121">
        <v>102200070</v>
      </c>
      <c r="B299" s="10"/>
      <c r="C299" s="10"/>
      <c r="D299" s="10"/>
      <c r="F299" s="3" t="s">
        <v>358</v>
      </c>
      <c r="G299" s="3"/>
      <c r="H299" s="10"/>
      <c r="I299" s="18"/>
    </row>
    <row r="300" spans="1:9" ht="39.6" x14ac:dyDescent="0.3">
      <c r="A300" s="121">
        <v>102200071</v>
      </c>
      <c r="B300" s="10"/>
      <c r="C300" s="10"/>
      <c r="D300" s="10"/>
      <c r="F300" s="3" t="s">
        <v>359</v>
      </c>
      <c r="G300" s="3"/>
      <c r="H300" s="10"/>
      <c r="I300" s="18"/>
    </row>
    <row r="301" spans="1:9" ht="39.6" x14ac:dyDescent="0.3">
      <c r="A301" s="121">
        <v>102200080</v>
      </c>
      <c r="B301" s="10"/>
      <c r="C301" s="10"/>
      <c r="D301" s="10"/>
      <c r="F301" s="3" t="s">
        <v>360</v>
      </c>
      <c r="G301" s="3"/>
      <c r="H301" s="10"/>
      <c r="I301" s="18"/>
    </row>
    <row r="302" spans="1:9" ht="39.6" x14ac:dyDescent="0.3">
      <c r="A302" s="121">
        <v>102200081</v>
      </c>
      <c r="B302" s="10"/>
      <c r="C302" s="10"/>
      <c r="D302" s="10"/>
      <c r="F302" s="3" t="s">
        <v>361</v>
      </c>
      <c r="G302" s="3"/>
      <c r="H302" s="10"/>
      <c r="I302" s="18"/>
    </row>
    <row r="303" spans="1:9" ht="39.6" x14ac:dyDescent="0.3">
      <c r="A303" s="121">
        <v>102200090</v>
      </c>
      <c r="B303" s="10"/>
      <c r="C303" s="10"/>
      <c r="D303" s="10"/>
      <c r="F303" s="3" t="s">
        <v>362</v>
      </c>
      <c r="G303" s="3"/>
      <c r="H303" s="10"/>
      <c r="I303" s="18"/>
    </row>
    <row r="304" spans="1:9" ht="52.8" x14ac:dyDescent="0.3">
      <c r="A304" s="121">
        <v>102200091</v>
      </c>
      <c r="B304" s="10"/>
      <c r="C304" s="10"/>
      <c r="D304" s="10"/>
      <c r="F304" s="3" t="s">
        <v>363</v>
      </c>
      <c r="G304" s="3"/>
      <c r="H304" s="10"/>
      <c r="I304" s="18"/>
    </row>
    <row r="305" spans="1:9" ht="52.8" x14ac:dyDescent="0.3">
      <c r="A305" s="121">
        <v>102200100</v>
      </c>
      <c r="B305" s="10"/>
      <c r="C305" s="10"/>
      <c r="D305" s="10"/>
      <c r="F305" s="3" t="s">
        <v>364</v>
      </c>
      <c r="G305" s="3"/>
      <c r="H305" s="10"/>
      <c r="I305" s="18"/>
    </row>
    <row r="306" spans="1:9" ht="52.8" x14ac:dyDescent="0.3">
      <c r="A306" s="121">
        <v>102200101</v>
      </c>
      <c r="B306" s="10"/>
      <c r="C306" s="10"/>
      <c r="D306" s="10"/>
      <c r="F306" s="3" t="s">
        <v>365</v>
      </c>
      <c r="G306" s="3"/>
      <c r="H306" s="10"/>
      <c r="I306" s="18"/>
    </row>
    <row r="307" spans="1:9" ht="39.6" x14ac:dyDescent="0.3">
      <c r="A307" s="121">
        <v>102200110</v>
      </c>
      <c r="B307" s="10"/>
      <c r="C307" s="10"/>
      <c r="D307" s="10"/>
      <c r="F307" s="3" t="s">
        <v>366</v>
      </c>
      <c r="G307" s="3"/>
      <c r="H307" s="10"/>
      <c r="I307" s="18"/>
    </row>
    <row r="308" spans="1:9" ht="39.6" x14ac:dyDescent="0.3">
      <c r="A308" s="121">
        <v>102200111</v>
      </c>
      <c r="B308" s="10"/>
      <c r="C308" s="10"/>
      <c r="D308" s="10"/>
      <c r="F308" s="3" t="s">
        <v>367</v>
      </c>
      <c r="G308" s="3"/>
      <c r="H308" s="10"/>
      <c r="I308" s="18"/>
    </row>
    <row r="309" spans="1:9" ht="39.6" x14ac:dyDescent="0.3">
      <c r="A309" s="121">
        <v>102200120</v>
      </c>
      <c r="B309" s="10"/>
      <c r="C309" s="10"/>
      <c r="D309" s="10"/>
      <c r="F309" s="3" t="s">
        <v>368</v>
      </c>
      <c r="G309" s="3"/>
      <c r="H309" s="10"/>
      <c r="I309" s="18"/>
    </row>
    <row r="310" spans="1:9" ht="39.6" x14ac:dyDescent="0.3">
      <c r="A310" s="121">
        <v>102200121</v>
      </c>
      <c r="B310" s="10"/>
      <c r="C310" s="10"/>
      <c r="D310" s="10"/>
      <c r="F310" s="3" t="s">
        <v>369</v>
      </c>
      <c r="G310" s="3"/>
      <c r="H310" s="10"/>
      <c r="I310" s="18"/>
    </row>
    <row r="311" spans="1:9" ht="39.6" x14ac:dyDescent="0.3">
      <c r="A311" s="121">
        <v>102200130</v>
      </c>
      <c r="B311" s="10"/>
      <c r="C311" s="10"/>
      <c r="D311" s="10"/>
      <c r="F311" s="3" t="s">
        <v>370</v>
      </c>
      <c r="G311" s="3"/>
      <c r="H311" s="10"/>
      <c r="I311" s="18"/>
    </row>
    <row r="312" spans="1:9" ht="39.6" x14ac:dyDescent="0.3">
      <c r="A312" s="121">
        <v>102200131</v>
      </c>
      <c r="B312" s="10"/>
      <c r="C312" s="10"/>
      <c r="D312" s="10"/>
      <c r="F312" s="3" t="s">
        <v>371</v>
      </c>
      <c r="G312" s="3"/>
      <c r="H312" s="10"/>
      <c r="I312" s="18"/>
    </row>
    <row r="313" spans="1:9" ht="39.6" x14ac:dyDescent="0.3">
      <c r="A313" s="121">
        <v>102300100</v>
      </c>
      <c r="B313" s="10"/>
      <c r="C313" s="10"/>
      <c r="D313" s="13"/>
      <c r="F313" s="3" t="s">
        <v>372</v>
      </c>
      <c r="G313" s="3"/>
      <c r="H313" s="13"/>
      <c r="I313" s="18"/>
    </row>
    <row r="314" spans="1:9" ht="26.4" x14ac:dyDescent="0.3">
      <c r="A314" s="121">
        <v>103000000</v>
      </c>
      <c r="B314" s="14"/>
      <c r="C314" s="6"/>
      <c r="D314" s="7"/>
      <c r="F314" s="126" t="s">
        <v>373</v>
      </c>
      <c r="G314" s="3"/>
      <c r="H314" s="5"/>
      <c r="I314" s="18"/>
    </row>
    <row r="315" spans="1:9" ht="105.6" x14ac:dyDescent="0.3">
      <c r="A315" s="121"/>
      <c r="B315" s="27"/>
      <c r="C315" s="11"/>
      <c r="D315" s="9" t="s">
        <v>374</v>
      </c>
      <c r="F315" s="9"/>
      <c r="G315" s="3"/>
      <c r="H315" s="11"/>
      <c r="I315" s="125" t="s">
        <v>375</v>
      </c>
    </row>
    <row r="316" spans="1:9" ht="17.399999999999999" x14ac:dyDescent="0.3">
      <c r="A316" s="121">
        <v>103000100</v>
      </c>
      <c r="B316" s="14"/>
      <c r="C316" s="10"/>
      <c r="D316" s="14"/>
      <c r="F316" s="3" t="s">
        <v>376</v>
      </c>
      <c r="G316" s="3"/>
      <c r="H316" s="10"/>
      <c r="I316" s="18"/>
    </row>
    <row r="317" spans="1:9" ht="92.4" x14ac:dyDescent="0.3">
      <c r="A317" s="121"/>
      <c r="B317" s="27"/>
      <c r="C317" s="8"/>
      <c r="D317" s="9" t="s">
        <v>377</v>
      </c>
      <c r="F317" s="3"/>
      <c r="G317" s="3"/>
      <c r="H317" s="8"/>
      <c r="I317" s="18" t="s">
        <v>378</v>
      </c>
    </row>
    <row r="318" spans="1:9" ht="26.4" x14ac:dyDescent="0.3">
      <c r="A318" s="121">
        <v>103000110</v>
      </c>
      <c r="B318" s="14"/>
      <c r="C318" s="10"/>
      <c r="D318" s="14"/>
      <c r="F318" s="3" t="s">
        <v>379</v>
      </c>
      <c r="G318" s="3"/>
      <c r="H318" s="10"/>
      <c r="I318" s="18"/>
    </row>
    <row r="319" spans="1:9" ht="17.399999999999999" x14ac:dyDescent="0.3">
      <c r="A319" s="121">
        <v>103000200</v>
      </c>
      <c r="B319" s="14"/>
      <c r="C319" s="10"/>
      <c r="D319" s="14"/>
      <c r="F319" s="3" t="s">
        <v>380</v>
      </c>
      <c r="G319" s="3"/>
      <c r="H319" s="10"/>
      <c r="I319" s="18"/>
    </row>
    <row r="320" spans="1:9" ht="92.4" x14ac:dyDescent="0.3">
      <c r="A320" s="121"/>
      <c r="B320" s="27"/>
      <c r="C320" s="8"/>
      <c r="D320" s="129" t="s">
        <v>381</v>
      </c>
      <c r="F320" s="3"/>
      <c r="G320" s="3"/>
      <c r="H320" s="8"/>
      <c r="I320" s="18" t="s">
        <v>382</v>
      </c>
    </row>
    <row r="321" spans="1:9" ht="26.4" x14ac:dyDescent="0.3">
      <c r="A321" s="121">
        <v>103000210</v>
      </c>
      <c r="B321" s="14"/>
      <c r="C321" s="10"/>
      <c r="D321" s="14"/>
      <c r="F321" s="3" t="s">
        <v>383</v>
      </c>
      <c r="G321" s="3"/>
      <c r="H321" s="10"/>
      <c r="I321" s="18"/>
    </row>
    <row r="322" spans="1:9" ht="17.399999999999999" x14ac:dyDescent="0.3">
      <c r="A322" s="121">
        <v>103000300</v>
      </c>
      <c r="B322" s="14"/>
      <c r="C322" s="10"/>
      <c r="D322" s="14"/>
      <c r="F322" s="3" t="s">
        <v>384</v>
      </c>
      <c r="G322" s="3"/>
      <c r="H322" s="10"/>
      <c r="I322" s="18"/>
    </row>
    <row r="323" spans="1:9" ht="92.4" x14ac:dyDescent="0.3">
      <c r="A323" s="121"/>
      <c r="B323" s="27"/>
      <c r="C323" s="8"/>
      <c r="D323" s="9" t="s">
        <v>385</v>
      </c>
      <c r="F323" s="3"/>
      <c r="G323" s="3"/>
      <c r="H323" s="8"/>
      <c r="I323" s="18" t="s">
        <v>386</v>
      </c>
    </row>
    <row r="324" spans="1:9" ht="26.4" x14ac:dyDescent="0.3">
      <c r="A324" s="121">
        <v>103000310</v>
      </c>
      <c r="B324" s="14"/>
      <c r="C324" s="10"/>
      <c r="D324" s="14"/>
      <c r="F324" s="3" t="s">
        <v>387</v>
      </c>
      <c r="G324" s="3"/>
      <c r="H324" s="10"/>
      <c r="I324" s="18"/>
    </row>
    <row r="325" spans="1:9" ht="17.399999999999999" x14ac:dyDescent="0.3">
      <c r="A325" s="121">
        <v>103000400</v>
      </c>
      <c r="B325" s="22"/>
      <c r="C325" s="21"/>
      <c r="D325" s="22"/>
      <c r="F325" s="3" t="s">
        <v>388</v>
      </c>
      <c r="G325" s="3"/>
      <c r="H325" s="21"/>
      <c r="I325" s="18"/>
    </row>
    <row r="326" spans="1:9" ht="92.4" x14ac:dyDescent="0.3">
      <c r="A326" s="121"/>
      <c r="B326" s="27"/>
      <c r="C326" s="8"/>
      <c r="D326" s="9" t="s">
        <v>389</v>
      </c>
      <c r="F326" s="3"/>
      <c r="G326" s="3"/>
      <c r="H326" s="8"/>
      <c r="I326" s="18" t="s">
        <v>390</v>
      </c>
    </row>
    <row r="327" spans="1:9" ht="26.4" x14ac:dyDescent="0.3">
      <c r="A327" s="121">
        <v>103000410</v>
      </c>
      <c r="B327" s="14"/>
      <c r="C327" s="10"/>
      <c r="D327" s="14"/>
      <c r="F327" s="3" t="s">
        <v>391</v>
      </c>
      <c r="G327" s="3"/>
      <c r="H327" s="10"/>
      <c r="I327" s="18"/>
    </row>
    <row r="328" spans="1:9" ht="17.399999999999999" x14ac:dyDescent="0.3">
      <c r="A328" s="121">
        <v>103000500</v>
      </c>
      <c r="B328" s="22"/>
      <c r="C328" s="21"/>
      <c r="D328" s="22"/>
      <c r="F328" s="3" t="s">
        <v>392</v>
      </c>
      <c r="G328" s="3"/>
      <c r="H328" s="21"/>
      <c r="I328" s="18"/>
    </row>
    <row r="329" spans="1:9" ht="92.4" x14ac:dyDescent="0.3">
      <c r="A329" s="121"/>
      <c r="B329" s="27"/>
      <c r="C329" s="8"/>
      <c r="D329" s="9" t="s">
        <v>2932</v>
      </c>
      <c r="F329" s="3"/>
      <c r="G329" s="3"/>
      <c r="H329" s="8"/>
      <c r="I329" s="18" t="s">
        <v>393</v>
      </c>
    </row>
    <row r="330" spans="1:9" ht="26.4" x14ac:dyDescent="0.3">
      <c r="A330" s="121">
        <v>103000510</v>
      </c>
      <c r="B330" s="14"/>
      <c r="C330" s="10"/>
      <c r="D330" s="14"/>
      <c r="F330" s="3" t="s">
        <v>394</v>
      </c>
      <c r="G330" s="3"/>
      <c r="H330" s="10"/>
      <c r="I330" s="18"/>
    </row>
    <row r="331" spans="1:9" ht="17.399999999999999" x14ac:dyDescent="0.3">
      <c r="A331" s="121">
        <v>103000600</v>
      </c>
      <c r="B331" s="14"/>
      <c r="C331" s="10"/>
      <c r="D331" s="14"/>
      <c r="F331" s="3" t="s">
        <v>395</v>
      </c>
      <c r="G331" s="3"/>
      <c r="H331" s="10"/>
      <c r="I331" s="18"/>
    </row>
    <row r="332" spans="1:9" ht="79.2" x14ac:dyDescent="0.3">
      <c r="A332" s="121"/>
      <c r="B332" s="27"/>
      <c r="C332" s="8"/>
      <c r="D332" s="9" t="s">
        <v>396</v>
      </c>
      <c r="F332" s="3"/>
      <c r="G332" s="3"/>
      <c r="H332" s="8"/>
      <c r="I332" s="18" t="s">
        <v>397</v>
      </c>
    </row>
    <row r="333" spans="1:9" ht="17.399999999999999" x14ac:dyDescent="0.3">
      <c r="A333" s="121">
        <v>103000610</v>
      </c>
      <c r="B333" s="14"/>
      <c r="C333" s="10"/>
      <c r="D333" s="14"/>
      <c r="F333" s="3" t="s">
        <v>398</v>
      </c>
      <c r="G333" s="3"/>
      <c r="H333" s="10"/>
      <c r="I333" s="18"/>
    </row>
    <row r="334" spans="1:9" ht="26.4" x14ac:dyDescent="0.3">
      <c r="A334" s="121">
        <v>104000000</v>
      </c>
      <c r="B334" s="22"/>
      <c r="C334" s="21"/>
      <c r="D334" s="22"/>
      <c r="F334" s="3" t="s">
        <v>399</v>
      </c>
      <c r="G334" s="3"/>
      <c r="H334" s="21"/>
      <c r="I334" s="18"/>
    </row>
    <row r="335" spans="1:9" ht="105.6" x14ac:dyDescent="0.3">
      <c r="A335" s="121"/>
      <c r="B335" s="27"/>
      <c r="C335" s="8"/>
      <c r="D335" s="9" t="s">
        <v>400</v>
      </c>
      <c r="F335" s="9"/>
      <c r="G335" s="3"/>
      <c r="H335" s="8"/>
      <c r="I335" s="125" t="s">
        <v>401</v>
      </c>
    </row>
    <row r="336" spans="1:9" ht="17.399999999999999" x14ac:dyDescent="0.3">
      <c r="A336" s="121">
        <v>105000000</v>
      </c>
      <c r="B336" s="14"/>
      <c r="C336" s="6"/>
      <c r="D336" s="7"/>
      <c r="F336" s="126" t="s">
        <v>402</v>
      </c>
      <c r="G336" s="3"/>
      <c r="H336" s="5"/>
      <c r="I336" s="18"/>
    </row>
    <row r="337" spans="1:9" ht="52.8" x14ac:dyDescent="0.3">
      <c r="A337" s="121"/>
      <c r="B337" s="27"/>
      <c r="C337" s="11"/>
      <c r="D337" s="9" t="s">
        <v>403</v>
      </c>
      <c r="F337" s="9"/>
      <c r="G337" s="3"/>
      <c r="H337" s="11"/>
      <c r="I337" s="125" t="s">
        <v>404</v>
      </c>
    </row>
    <row r="338" spans="1:9" ht="39.6" x14ac:dyDescent="0.3">
      <c r="A338" s="121"/>
      <c r="B338" s="27" t="s">
        <v>405</v>
      </c>
      <c r="C338" s="8"/>
      <c r="D338" s="9"/>
      <c r="F338" s="9"/>
      <c r="G338" s="3" t="s">
        <v>406</v>
      </c>
      <c r="H338" s="8"/>
      <c r="I338" s="10"/>
    </row>
    <row r="339" spans="1:9" ht="79.2" x14ac:dyDescent="0.3">
      <c r="A339" s="121"/>
      <c r="B339" s="27" t="s">
        <v>407</v>
      </c>
      <c r="C339" s="26"/>
      <c r="D339" s="9"/>
      <c r="F339" s="2"/>
      <c r="G339" s="130" t="s">
        <v>408</v>
      </c>
      <c r="H339" s="26"/>
      <c r="I339" s="10"/>
    </row>
    <row r="340" spans="1:9" ht="39.6" x14ac:dyDescent="0.3">
      <c r="A340" s="121"/>
      <c r="B340" s="27" t="s">
        <v>409</v>
      </c>
      <c r="C340" s="10"/>
      <c r="D340" s="9"/>
      <c r="F340" s="9"/>
      <c r="G340" s="3" t="s">
        <v>410</v>
      </c>
      <c r="H340" s="10"/>
      <c r="I340" s="18"/>
    </row>
    <row r="341" spans="1:9" ht="92.4" x14ac:dyDescent="0.3">
      <c r="A341" s="121"/>
      <c r="B341" s="27" t="s">
        <v>411</v>
      </c>
      <c r="C341" s="6"/>
      <c r="D341" s="9"/>
      <c r="F341" s="9"/>
      <c r="G341" s="126" t="s">
        <v>412</v>
      </c>
      <c r="H341" s="6"/>
      <c r="I341" s="18"/>
    </row>
    <row r="342" spans="1:9" ht="52.8" x14ac:dyDescent="0.3">
      <c r="A342" s="121"/>
      <c r="B342" s="27" t="s">
        <v>413</v>
      </c>
      <c r="C342" s="10"/>
      <c r="D342" s="9"/>
      <c r="F342" s="9"/>
      <c r="G342" s="10" t="s">
        <v>414</v>
      </c>
      <c r="H342" s="10"/>
      <c r="I342" s="18"/>
    </row>
    <row r="343" spans="1:9" ht="66" x14ac:dyDescent="0.3">
      <c r="A343" s="121"/>
      <c r="B343" s="27" t="s">
        <v>415</v>
      </c>
      <c r="C343" s="10"/>
      <c r="D343" s="9"/>
      <c r="F343" s="9"/>
      <c r="G343" s="3" t="s">
        <v>416</v>
      </c>
      <c r="H343" s="10"/>
      <c r="I343" s="18"/>
    </row>
    <row r="344" spans="1:9" ht="79.2" x14ac:dyDescent="0.3">
      <c r="A344" s="121"/>
      <c r="B344" s="27" t="s">
        <v>417</v>
      </c>
      <c r="C344" s="10"/>
      <c r="D344" s="9"/>
      <c r="F344" s="9"/>
      <c r="G344" s="3" t="s">
        <v>418</v>
      </c>
      <c r="H344" s="10"/>
      <c r="I344" s="18"/>
    </row>
    <row r="345" spans="1:9" ht="52.8" x14ac:dyDescent="0.3">
      <c r="A345" s="121"/>
      <c r="B345" s="27" t="s">
        <v>419</v>
      </c>
      <c r="C345" s="10"/>
      <c r="D345" s="9"/>
      <c r="F345" s="9"/>
      <c r="G345" s="3" t="s">
        <v>420</v>
      </c>
      <c r="H345" s="10"/>
      <c r="I345" s="18"/>
    </row>
    <row r="346" spans="1:9" ht="79.2" x14ac:dyDescent="0.3">
      <c r="A346" s="121"/>
      <c r="B346" s="27" t="s">
        <v>421</v>
      </c>
      <c r="C346" s="6"/>
      <c r="D346" s="9"/>
      <c r="F346" s="9"/>
      <c r="G346" s="126" t="s">
        <v>422</v>
      </c>
      <c r="H346" s="6"/>
      <c r="I346" s="18"/>
    </row>
    <row r="347" spans="1:9" ht="52.8" x14ac:dyDescent="0.3">
      <c r="A347" s="121"/>
      <c r="B347" s="27" t="s">
        <v>423</v>
      </c>
      <c r="C347" s="10"/>
      <c r="D347" s="9"/>
      <c r="F347" s="9"/>
      <c r="G347" s="3" t="s">
        <v>424</v>
      </c>
      <c r="H347" s="10"/>
      <c r="I347" s="18"/>
    </row>
    <row r="348" spans="1:9" ht="92.4" x14ac:dyDescent="0.3">
      <c r="A348" s="121"/>
      <c r="B348" s="27" t="s">
        <v>425</v>
      </c>
      <c r="C348" s="10"/>
      <c r="D348" s="9"/>
      <c r="F348" s="9"/>
      <c r="G348" s="3" t="s">
        <v>426</v>
      </c>
      <c r="H348" s="10"/>
      <c r="I348" s="18"/>
    </row>
    <row r="349" spans="1:9" ht="92.4" x14ac:dyDescent="0.3">
      <c r="A349" s="121"/>
      <c r="B349" s="27" t="s">
        <v>427</v>
      </c>
      <c r="C349" s="10"/>
      <c r="D349" s="9"/>
      <c r="F349" s="9"/>
      <c r="G349" s="3" t="s">
        <v>428</v>
      </c>
      <c r="H349" s="10"/>
      <c r="I349" s="18"/>
    </row>
    <row r="350" spans="1:9" ht="52.8" x14ac:dyDescent="0.3">
      <c r="A350" s="121"/>
      <c r="B350" s="27" t="s">
        <v>429</v>
      </c>
      <c r="C350" s="10"/>
      <c r="D350" s="9"/>
      <c r="F350" s="9"/>
      <c r="G350" s="3" t="s">
        <v>430</v>
      </c>
      <c r="H350" s="10"/>
      <c r="I350" s="18"/>
    </row>
    <row r="351" spans="1:9" ht="26.4" x14ac:dyDescent="0.3">
      <c r="A351" s="121"/>
      <c r="B351" s="27" t="s">
        <v>431</v>
      </c>
      <c r="C351" s="10"/>
      <c r="D351" s="9"/>
      <c r="F351" s="9"/>
      <c r="G351" s="3" t="s">
        <v>432</v>
      </c>
      <c r="H351" s="10"/>
      <c r="I351" s="18"/>
    </row>
    <row r="352" spans="1:9" ht="52.8" x14ac:dyDescent="0.3">
      <c r="A352" s="121"/>
      <c r="B352" s="27" t="s">
        <v>433</v>
      </c>
      <c r="C352" s="10"/>
      <c r="D352" s="9"/>
      <c r="F352" s="9"/>
      <c r="G352" s="3" t="s">
        <v>434</v>
      </c>
      <c r="H352" s="10"/>
      <c r="I352" s="18"/>
    </row>
    <row r="353" spans="1:9" ht="66" x14ac:dyDescent="0.3">
      <c r="A353" s="121"/>
      <c r="B353" s="27" t="s">
        <v>435</v>
      </c>
      <c r="C353" s="10"/>
      <c r="D353" s="9"/>
      <c r="F353" s="9"/>
      <c r="G353" s="3" t="s">
        <v>436</v>
      </c>
      <c r="H353" s="10"/>
      <c r="I353" s="18"/>
    </row>
    <row r="354" spans="1:9" ht="92.4" x14ac:dyDescent="0.3">
      <c r="A354" s="121"/>
      <c r="B354" s="27" t="s">
        <v>437</v>
      </c>
      <c r="C354" s="10"/>
      <c r="D354" s="9"/>
      <c r="F354" s="9"/>
      <c r="G354" s="3" t="s">
        <v>438</v>
      </c>
      <c r="H354" s="10"/>
      <c r="I354" s="18"/>
    </row>
    <row r="355" spans="1:9" ht="26.4" x14ac:dyDescent="0.3">
      <c r="A355" s="121"/>
      <c r="B355" s="27" t="s">
        <v>439</v>
      </c>
      <c r="C355" s="10"/>
      <c r="D355" s="9"/>
      <c r="F355" s="9"/>
      <c r="G355" s="3" t="s">
        <v>440</v>
      </c>
      <c r="H355" s="10"/>
      <c r="I355" s="18"/>
    </row>
    <row r="356" spans="1:9" ht="105.6" x14ac:dyDescent="0.3">
      <c r="A356" s="121"/>
      <c r="B356" s="27" t="s">
        <v>441</v>
      </c>
      <c r="C356" s="6"/>
      <c r="D356" s="9"/>
      <c r="F356" s="9"/>
      <c r="G356" s="126" t="s">
        <v>442</v>
      </c>
      <c r="H356" s="6"/>
      <c r="I356" s="18"/>
    </row>
    <row r="357" spans="1:9" ht="39.6" x14ac:dyDescent="0.3">
      <c r="A357" s="121"/>
      <c r="B357" s="27" t="s">
        <v>443</v>
      </c>
      <c r="C357" s="10"/>
      <c r="D357" s="9"/>
      <c r="F357" s="9"/>
      <c r="G357" s="3" t="s">
        <v>444</v>
      </c>
      <c r="H357" s="10"/>
      <c r="I357" s="18"/>
    </row>
    <row r="358" spans="1:9" ht="26.4" x14ac:dyDescent="0.3">
      <c r="A358" s="121"/>
      <c r="B358" s="27" t="s">
        <v>445</v>
      </c>
      <c r="C358" s="10"/>
      <c r="D358" s="9"/>
      <c r="F358" s="9"/>
      <c r="G358" s="3" t="s">
        <v>446</v>
      </c>
      <c r="H358" s="10"/>
      <c r="I358" s="18"/>
    </row>
    <row r="359" spans="1:9" ht="39.6" x14ac:dyDescent="0.3">
      <c r="A359" s="121"/>
      <c r="B359" s="27" t="s">
        <v>447</v>
      </c>
      <c r="C359" s="10"/>
      <c r="D359" s="9"/>
      <c r="F359" s="9"/>
      <c r="G359" s="3" t="s">
        <v>448</v>
      </c>
      <c r="H359" s="10"/>
      <c r="I359" s="18"/>
    </row>
    <row r="360" spans="1:9" ht="79.2" x14ac:dyDescent="0.3">
      <c r="A360" s="121"/>
      <c r="B360" s="27" t="s">
        <v>449</v>
      </c>
      <c r="C360" s="10"/>
      <c r="D360" s="9"/>
      <c r="F360" s="9"/>
      <c r="G360" s="3" t="s">
        <v>450</v>
      </c>
      <c r="H360" s="10"/>
      <c r="I360" s="18"/>
    </row>
    <row r="361" spans="1:9" ht="39.6" x14ac:dyDescent="0.3">
      <c r="A361" s="121"/>
      <c r="B361" s="27" t="s">
        <v>451</v>
      </c>
      <c r="C361" s="10"/>
      <c r="D361" s="9"/>
      <c r="F361" s="9"/>
      <c r="G361" s="3" t="s">
        <v>452</v>
      </c>
      <c r="H361" s="10"/>
      <c r="I361" s="18"/>
    </row>
    <row r="362" spans="1:9" ht="26.4" x14ac:dyDescent="0.3">
      <c r="A362" s="121"/>
      <c r="B362" s="27" t="s">
        <v>453</v>
      </c>
      <c r="C362" s="10"/>
      <c r="D362" s="9"/>
      <c r="F362" s="9"/>
      <c r="G362" s="3" t="s">
        <v>454</v>
      </c>
      <c r="H362" s="10"/>
      <c r="I362" s="18"/>
    </row>
    <row r="363" spans="1:9" ht="66" x14ac:dyDescent="0.3">
      <c r="A363" s="121"/>
      <c r="B363" s="27" t="s">
        <v>455</v>
      </c>
      <c r="C363" s="10"/>
      <c r="D363" s="9"/>
      <c r="F363" s="9"/>
      <c r="G363" s="3" t="s">
        <v>456</v>
      </c>
      <c r="H363" s="10"/>
      <c r="I363" s="18"/>
    </row>
    <row r="364" spans="1:9" ht="92.4" x14ac:dyDescent="0.3">
      <c r="A364" s="121"/>
      <c r="B364" s="27" t="s">
        <v>457</v>
      </c>
      <c r="C364" s="10"/>
      <c r="D364" s="9"/>
      <c r="F364" s="9"/>
      <c r="G364" s="3" t="s">
        <v>458</v>
      </c>
      <c r="H364" s="10"/>
      <c r="I364" s="18"/>
    </row>
    <row r="365" spans="1:9" ht="79.2" x14ac:dyDescent="0.3">
      <c r="A365" s="121"/>
      <c r="B365" s="27" t="s">
        <v>459</v>
      </c>
      <c r="C365" s="6"/>
      <c r="D365" s="9"/>
      <c r="F365" s="9"/>
      <c r="G365" s="126" t="s">
        <v>460</v>
      </c>
      <c r="H365" s="6"/>
      <c r="I365" s="18"/>
    </row>
    <row r="366" spans="1:9" ht="79.2" x14ac:dyDescent="0.3">
      <c r="A366" s="121"/>
      <c r="B366" s="27" t="s">
        <v>461</v>
      </c>
      <c r="C366" s="26"/>
      <c r="D366" s="9"/>
      <c r="F366" s="2"/>
      <c r="G366" s="130" t="s">
        <v>462</v>
      </c>
      <c r="H366" s="26"/>
      <c r="I366" s="10"/>
    </row>
    <row r="367" spans="1:9" ht="52.8" x14ac:dyDescent="0.3">
      <c r="A367" s="121"/>
      <c r="B367" s="27" t="s">
        <v>463</v>
      </c>
      <c r="C367" s="10"/>
      <c r="D367" s="9"/>
      <c r="F367" s="9"/>
      <c r="G367" s="3" t="s">
        <v>464</v>
      </c>
      <c r="H367" s="10"/>
      <c r="I367" s="18"/>
    </row>
    <row r="368" spans="1:9" ht="52.8" x14ac:dyDescent="0.3">
      <c r="A368" s="121"/>
      <c r="B368" s="27" t="s">
        <v>465</v>
      </c>
      <c r="C368" s="10"/>
      <c r="D368" s="9"/>
      <c r="F368" s="9"/>
      <c r="G368" s="3" t="s">
        <v>466</v>
      </c>
      <c r="H368" s="10"/>
      <c r="I368" s="18"/>
    </row>
    <row r="369" spans="1:9" ht="52.8" x14ac:dyDescent="0.3">
      <c r="A369" s="121"/>
      <c r="B369" s="27" t="s">
        <v>467</v>
      </c>
      <c r="C369" s="10"/>
      <c r="D369" s="9"/>
      <c r="F369" s="9"/>
      <c r="G369" s="3" t="s">
        <v>468</v>
      </c>
      <c r="H369" s="10"/>
      <c r="I369" s="18"/>
    </row>
    <row r="370" spans="1:9" ht="52.8" x14ac:dyDescent="0.3">
      <c r="A370" s="121"/>
      <c r="B370" s="27" t="s">
        <v>469</v>
      </c>
      <c r="C370" s="10"/>
      <c r="D370" s="9"/>
      <c r="F370" s="9"/>
      <c r="G370" s="3" t="s">
        <v>470</v>
      </c>
      <c r="H370" s="10"/>
      <c r="I370" s="18"/>
    </row>
    <row r="371" spans="1:9" ht="26.4" x14ac:dyDescent="0.3">
      <c r="A371" s="121"/>
      <c r="B371" s="27" t="s">
        <v>471</v>
      </c>
      <c r="C371" s="10"/>
      <c r="D371" s="9"/>
      <c r="F371" s="9"/>
      <c r="G371" s="3" t="s">
        <v>472</v>
      </c>
      <c r="H371" s="10"/>
      <c r="I371" s="18"/>
    </row>
    <row r="372" spans="1:9" ht="26.4" x14ac:dyDescent="0.3">
      <c r="A372" s="121"/>
      <c r="B372" s="27" t="s">
        <v>473</v>
      </c>
      <c r="C372" s="10"/>
      <c r="D372" s="9"/>
      <c r="F372" s="9"/>
      <c r="G372" s="3" t="s">
        <v>474</v>
      </c>
      <c r="H372" s="10"/>
      <c r="I372" s="18"/>
    </row>
    <row r="373" spans="1:9" ht="79.2" x14ac:dyDescent="0.3">
      <c r="A373" s="121"/>
      <c r="B373" s="27" t="s">
        <v>2933</v>
      </c>
      <c r="C373" s="10"/>
      <c r="D373" s="9"/>
      <c r="F373" s="9"/>
      <c r="G373" s="3" t="s">
        <v>475</v>
      </c>
      <c r="H373" s="10"/>
      <c r="I373" s="18"/>
    </row>
    <row r="374" spans="1:9" ht="66" x14ac:dyDescent="0.3">
      <c r="A374" s="121"/>
      <c r="B374" s="27" t="s">
        <v>476</v>
      </c>
      <c r="C374" s="10"/>
      <c r="D374" s="9"/>
      <c r="F374" s="9"/>
      <c r="G374" s="3" t="s">
        <v>477</v>
      </c>
      <c r="H374" s="10"/>
      <c r="I374" s="18"/>
    </row>
    <row r="375" spans="1:9" ht="39.6" x14ac:dyDescent="0.3">
      <c r="A375" s="121"/>
      <c r="B375" s="27" t="s">
        <v>478</v>
      </c>
      <c r="C375" s="10"/>
      <c r="D375" s="9"/>
      <c r="F375" s="9"/>
      <c r="G375" s="3" t="s">
        <v>479</v>
      </c>
      <c r="H375" s="10"/>
      <c r="I375" s="18"/>
    </row>
    <row r="376" spans="1:9" ht="79.2" x14ac:dyDescent="0.3">
      <c r="A376" s="121"/>
      <c r="B376" s="27" t="s">
        <v>480</v>
      </c>
      <c r="C376" s="6"/>
      <c r="D376" s="9"/>
      <c r="F376" s="9"/>
      <c r="G376" s="3" t="s">
        <v>481</v>
      </c>
      <c r="H376" s="6"/>
      <c r="I376" s="18"/>
    </row>
    <row r="377" spans="1:9" ht="66" x14ac:dyDescent="0.3">
      <c r="A377" s="121"/>
      <c r="B377" s="27" t="s">
        <v>482</v>
      </c>
      <c r="C377" s="26"/>
      <c r="D377" s="9"/>
      <c r="F377" s="2"/>
      <c r="G377" s="126" t="s">
        <v>483</v>
      </c>
      <c r="H377" s="26"/>
      <c r="I377" s="10"/>
    </row>
    <row r="378" spans="1:9" ht="26.4" x14ac:dyDescent="0.3">
      <c r="A378" s="121"/>
      <c r="B378" s="27" t="s">
        <v>484</v>
      </c>
      <c r="C378" s="10"/>
      <c r="D378" s="9"/>
      <c r="F378" s="9"/>
      <c r="G378" s="3" t="s">
        <v>485</v>
      </c>
      <c r="H378" s="10"/>
      <c r="I378" s="18"/>
    </row>
    <row r="379" spans="1:9" ht="39.6" x14ac:dyDescent="0.3">
      <c r="A379" s="121"/>
      <c r="B379" s="27" t="s">
        <v>486</v>
      </c>
      <c r="C379" s="10"/>
      <c r="D379" s="9"/>
      <c r="F379" s="9"/>
      <c r="G379" s="3" t="s">
        <v>487</v>
      </c>
      <c r="H379" s="10"/>
      <c r="I379" s="18"/>
    </row>
    <row r="380" spans="1:9" ht="39.6" x14ac:dyDescent="0.3">
      <c r="A380" s="121"/>
      <c r="B380" s="27" t="s">
        <v>488</v>
      </c>
      <c r="C380" s="10"/>
      <c r="D380" s="9"/>
      <c r="F380" s="9"/>
      <c r="G380" s="3" t="s">
        <v>489</v>
      </c>
      <c r="H380" s="10"/>
      <c r="I380" s="18"/>
    </row>
    <row r="381" spans="1:9" ht="39.6" x14ac:dyDescent="0.3">
      <c r="A381" s="121"/>
      <c r="B381" s="27" t="s">
        <v>490</v>
      </c>
      <c r="C381" s="10"/>
      <c r="D381" s="9"/>
      <c r="F381" s="9"/>
      <c r="G381" s="3" t="s">
        <v>491</v>
      </c>
      <c r="H381" s="10"/>
      <c r="I381" s="18"/>
    </row>
    <row r="382" spans="1:9" ht="66" x14ac:dyDescent="0.3">
      <c r="A382" s="121"/>
      <c r="B382" s="27" t="s">
        <v>492</v>
      </c>
      <c r="C382" s="10"/>
      <c r="D382" s="9"/>
      <c r="F382" s="9"/>
      <c r="G382" s="3" t="s">
        <v>493</v>
      </c>
      <c r="H382" s="10"/>
      <c r="I382" s="18"/>
    </row>
    <row r="383" spans="1:9" ht="39.6" x14ac:dyDescent="0.3">
      <c r="A383" s="121"/>
      <c r="B383" s="27" t="s">
        <v>494</v>
      </c>
      <c r="C383" s="10"/>
      <c r="D383" s="9"/>
      <c r="F383" s="9"/>
      <c r="G383" s="3" t="s">
        <v>495</v>
      </c>
      <c r="H383" s="10"/>
      <c r="I383" s="18"/>
    </row>
    <row r="384" spans="1:9" ht="79.2" x14ac:dyDescent="0.3">
      <c r="A384" s="121"/>
      <c r="B384" s="27" t="s">
        <v>496</v>
      </c>
      <c r="C384" s="10"/>
      <c r="D384" s="9"/>
      <c r="F384" s="9"/>
      <c r="G384" s="3" t="s">
        <v>497</v>
      </c>
      <c r="H384" s="10"/>
      <c r="I384" s="18"/>
    </row>
    <row r="385" spans="1:9" ht="92.4" x14ac:dyDescent="0.3">
      <c r="A385" s="121"/>
      <c r="B385" s="27" t="s">
        <v>498</v>
      </c>
      <c r="C385" s="10"/>
      <c r="D385" s="9"/>
      <c r="F385" s="9"/>
      <c r="G385" s="3" t="s">
        <v>499</v>
      </c>
      <c r="H385" s="10"/>
      <c r="I385" s="18"/>
    </row>
    <row r="386" spans="1:9" ht="39.6" x14ac:dyDescent="0.3">
      <c r="A386" s="121"/>
      <c r="B386" s="27" t="s">
        <v>500</v>
      </c>
      <c r="C386" s="10"/>
      <c r="D386" s="9"/>
      <c r="F386" s="9"/>
      <c r="G386" s="3" t="s">
        <v>501</v>
      </c>
      <c r="H386" s="10"/>
      <c r="I386" s="18"/>
    </row>
    <row r="387" spans="1:9" ht="66" x14ac:dyDescent="0.3">
      <c r="A387" s="121"/>
      <c r="B387" s="27" t="s">
        <v>502</v>
      </c>
      <c r="C387" s="10"/>
      <c r="D387" s="9"/>
      <c r="F387" s="9"/>
      <c r="G387" s="3" t="s">
        <v>503</v>
      </c>
      <c r="H387" s="10"/>
      <c r="I387" s="18"/>
    </row>
    <row r="388" spans="1:9" ht="79.2" x14ac:dyDescent="0.3">
      <c r="A388" s="121"/>
      <c r="B388" s="27" t="s">
        <v>504</v>
      </c>
      <c r="C388" s="10"/>
      <c r="D388" s="9"/>
      <c r="F388" s="9"/>
      <c r="G388" s="3" t="s">
        <v>505</v>
      </c>
      <c r="H388" s="10"/>
      <c r="I388" s="18"/>
    </row>
    <row r="389" spans="1:9" ht="79.2" x14ac:dyDescent="0.3">
      <c r="A389" s="121"/>
      <c r="B389" s="27" t="s">
        <v>506</v>
      </c>
      <c r="C389" s="6"/>
      <c r="D389" s="9"/>
      <c r="F389" s="9"/>
      <c r="G389" s="126" t="s">
        <v>507</v>
      </c>
      <c r="H389" s="6"/>
      <c r="I389" s="18"/>
    </row>
    <row r="390" spans="1:9" ht="105.6" x14ac:dyDescent="0.3">
      <c r="A390" s="121"/>
      <c r="B390" s="27" t="s">
        <v>508</v>
      </c>
      <c r="C390" s="6"/>
      <c r="D390" s="9"/>
      <c r="F390" s="9"/>
      <c r="G390" s="126" t="s">
        <v>509</v>
      </c>
      <c r="H390" s="6"/>
      <c r="I390" s="18"/>
    </row>
    <row r="391" spans="1:9" ht="52.8" x14ac:dyDescent="0.3">
      <c r="A391" s="121"/>
      <c r="B391" s="27" t="s">
        <v>510</v>
      </c>
      <c r="C391" s="26"/>
      <c r="D391" s="9"/>
      <c r="F391" s="9"/>
      <c r="G391" s="130" t="s">
        <v>511</v>
      </c>
      <c r="H391" s="26"/>
      <c r="I391" s="10"/>
    </row>
    <row r="392" spans="1:9" ht="26.4" x14ac:dyDescent="0.3">
      <c r="A392" s="121"/>
      <c r="B392" s="27" t="s">
        <v>512</v>
      </c>
      <c r="C392" s="10"/>
      <c r="D392" s="9"/>
      <c r="F392" s="9"/>
      <c r="G392" s="3" t="s">
        <v>513</v>
      </c>
      <c r="H392" s="10"/>
      <c r="I392" s="18"/>
    </row>
    <row r="393" spans="1:9" ht="92.4" x14ac:dyDescent="0.3">
      <c r="A393" s="121"/>
      <c r="B393" s="27" t="s">
        <v>514</v>
      </c>
      <c r="C393" s="6"/>
      <c r="D393" s="9"/>
      <c r="F393" s="9"/>
      <c r="G393" s="126" t="s">
        <v>515</v>
      </c>
      <c r="H393" s="6"/>
      <c r="I393" s="18"/>
    </row>
    <row r="394" spans="1:9" ht="52.8" x14ac:dyDescent="0.3">
      <c r="A394" s="121"/>
      <c r="B394" s="27" t="s">
        <v>516</v>
      </c>
      <c r="C394" s="10"/>
      <c r="D394" s="9"/>
      <c r="F394" s="9"/>
      <c r="G394" s="3" t="s">
        <v>517</v>
      </c>
      <c r="H394" s="10"/>
      <c r="I394" s="18"/>
    </row>
    <row r="395" spans="1:9" ht="39.6" x14ac:dyDescent="0.3">
      <c r="A395" s="121"/>
      <c r="B395" s="27" t="s">
        <v>518</v>
      </c>
      <c r="C395" s="10"/>
      <c r="D395" s="9"/>
      <c r="F395" s="9"/>
      <c r="G395" s="3" t="s">
        <v>519</v>
      </c>
      <c r="H395" s="10"/>
      <c r="I395" s="18"/>
    </row>
    <row r="396" spans="1:9" ht="26.4" x14ac:dyDescent="0.3">
      <c r="A396" s="121"/>
      <c r="B396" s="27" t="s">
        <v>520</v>
      </c>
      <c r="C396" s="6"/>
      <c r="D396" s="9"/>
      <c r="F396" s="9"/>
      <c r="G396" s="126" t="s">
        <v>521</v>
      </c>
      <c r="H396" s="6"/>
      <c r="I396" s="18"/>
    </row>
    <row r="397" spans="1:9" ht="17.399999999999999" x14ac:dyDescent="0.3">
      <c r="A397" s="121">
        <v>105000100</v>
      </c>
      <c r="B397" s="14"/>
      <c r="C397" s="10"/>
      <c r="D397" s="14"/>
      <c r="F397" s="3" t="s">
        <v>522</v>
      </c>
      <c r="G397" s="3"/>
      <c r="H397" s="10"/>
      <c r="I397" s="18"/>
    </row>
    <row r="398" spans="1:9" ht="52.8" x14ac:dyDescent="0.3">
      <c r="A398" s="121"/>
      <c r="B398" s="27"/>
      <c r="C398" s="8"/>
      <c r="D398" s="9" t="s">
        <v>523</v>
      </c>
      <c r="F398" s="3"/>
      <c r="G398" s="3"/>
      <c r="H398" s="8"/>
      <c r="I398" s="18" t="s">
        <v>524</v>
      </c>
    </row>
    <row r="399" spans="1:9" ht="17.399999999999999" x14ac:dyDescent="0.3">
      <c r="A399" s="121">
        <v>105000200</v>
      </c>
      <c r="B399" s="14"/>
      <c r="C399" s="10"/>
      <c r="D399" s="14"/>
      <c r="F399" s="3" t="s">
        <v>525</v>
      </c>
      <c r="G399" s="3"/>
      <c r="H399" s="10"/>
      <c r="I399" s="18"/>
    </row>
    <row r="400" spans="1:9" ht="79.2" x14ac:dyDescent="0.3">
      <c r="A400" s="121"/>
      <c r="B400" s="27"/>
      <c r="C400" s="8"/>
      <c r="D400" s="9" t="s">
        <v>526</v>
      </c>
      <c r="F400" s="3"/>
      <c r="G400" s="3"/>
      <c r="H400" s="8"/>
      <c r="I400" s="18" t="s">
        <v>527</v>
      </c>
    </row>
    <row r="401" spans="1:9" ht="17.399999999999999" x14ac:dyDescent="0.3">
      <c r="A401" s="121">
        <v>105000300</v>
      </c>
      <c r="B401" s="14"/>
      <c r="C401" s="10"/>
      <c r="D401" s="14"/>
      <c r="F401" s="3" t="s">
        <v>528</v>
      </c>
      <c r="G401" s="3"/>
      <c r="H401" s="10"/>
      <c r="I401" s="18"/>
    </row>
    <row r="402" spans="1:9" ht="92.4" x14ac:dyDescent="0.3">
      <c r="A402" s="121"/>
      <c r="B402" s="27"/>
      <c r="C402" s="8"/>
      <c r="D402" s="9" t="s">
        <v>529</v>
      </c>
      <c r="F402" s="9"/>
      <c r="G402" s="3"/>
      <c r="H402" s="8"/>
      <c r="I402" s="18" t="s">
        <v>530</v>
      </c>
    </row>
    <row r="403" spans="1:9" ht="17.399999999999999" x14ac:dyDescent="0.3">
      <c r="A403" s="121" t="s">
        <v>531</v>
      </c>
      <c r="B403" s="27"/>
      <c r="C403" s="8"/>
      <c r="D403" s="9"/>
      <c r="F403" s="3" t="s">
        <v>532</v>
      </c>
      <c r="G403" s="3"/>
      <c r="H403" s="8"/>
      <c r="I403" s="18"/>
    </row>
    <row r="404" spans="1:9" ht="17.399999999999999" x14ac:dyDescent="0.3">
      <c r="A404" s="121" t="s">
        <v>533</v>
      </c>
      <c r="B404" s="27"/>
      <c r="C404" s="8"/>
      <c r="D404" s="9"/>
      <c r="F404" s="3" t="s">
        <v>534</v>
      </c>
      <c r="G404" s="3"/>
      <c r="H404" s="8"/>
      <c r="I404" s="18"/>
    </row>
    <row r="405" spans="1:9" ht="26.4" x14ac:dyDescent="0.3">
      <c r="A405" s="121">
        <v>106000000</v>
      </c>
      <c r="B405" s="14"/>
      <c r="C405" s="6"/>
      <c r="D405" s="7"/>
      <c r="F405" s="126" t="s">
        <v>535</v>
      </c>
      <c r="G405" s="3"/>
      <c r="H405" s="5"/>
      <c r="I405" s="18"/>
    </row>
    <row r="406" spans="1:9" ht="26.4" x14ac:dyDescent="0.3">
      <c r="A406" s="121">
        <v>106100000</v>
      </c>
      <c r="B406" s="14"/>
      <c r="C406" s="6"/>
      <c r="D406" s="20"/>
      <c r="F406" s="126" t="s">
        <v>536</v>
      </c>
      <c r="G406" s="3"/>
      <c r="H406" s="6"/>
      <c r="I406" s="18"/>
    </row>
    <row r="407" spans="1:9" ht="26.4" x14ac:dyDescent="0.3">
      <c r="A407" s="121">
        <v>106101000</v>
      </c>
      <c r="B407" s="14"/>
      <c r="C407" s="6"/>
      <c r="D407" s="20"/>
      <c r="F407" s="126" t="s">
        <v>537</v>
      </c>
      <c r="G407" s="3"/>
      <c r="H407" s="6"/>
      <c r="I407" s="18"/>
    </row>
    <row r="408" spans="1:9" ht="132" x14ac:dyDescent="0.3">
      <c r="A408" s="121"/>
      <c r="B408" s="14"/>
      <c r="C408" s="6"/>
      <c r="D408" s="9" t="s">
        <v>538</v>
      </c>
      <c r="F408" s="126"/>
      <c r="G408" s="3"/>
      <c r="H408" s="6"/>
      <c r="I408" s="18" t="s">
        <v>539</v>
      </c>
    </row>
    <row r="409" spans="1:9" ht="26.4" x14ac:dyDescent="0.3">
      <c r="A409" s="121">
        <v>106102000</v>
      </c>
      <c r="B409" s="14"/>
      <c r="C409" s="6"/>
      <c r="D409" s="20"/>
      <c r="F409" s="126" t="s">
        <v>540</v>
      </c>
      <c r="G409" s="3"/>
      <c r="H409" s="6"/>
      <c r="I409" s="18"/>
    </row>
    <row r="410" spans="1:9" ht="145.19999999999999" x14ac:dyDescent="0.3">
      <c r="A410" s="121"/>
      <c r="B410" s="14"/>
      <c r="C410" s="6"/>
      <c r="D410" s="9" t="s">
        <v>541</v>
      </c>
      <c r="F410" s="126"/>
      <c r="G410" s="3"/>
      <c r="H410" s="6"/>
      <c r="I410" s="18" t="s">
        <v>542</v>
      </c>
    </row>
    <row r="411" spans="1:9" ht="26.4" x14ac:dyDescent="0.3">
      <c r="A411" s="121">
        <v>106110000</v>
      </c>
      <c r="B411" s="31"/>
      <c r="C411" s="28"/>
      <c r="D411" s="29"/>
      <c r="F411" s="126" t="s">
        <v>543</v>
      </c>
      <c r="G411" s="3"/>
      <c r="H411" s="28"/>
      <c r="I411" s="18"/>
    </row>
    <row r="412" spans="1:9" ht="26.4" x14ac:dyDescent="0.3">
      <c r="A412" s="121">
        <v>106110100</v>
      </c>
      <c r="B412" s="31"/>
      <c r="C412" s="30"/>
      <c r="D412" s="31"/>
      <c r="F412" s="3" t="s">
        <v>544</v>
      </c>
      <c r="G412" s="3"/>
      <c r="H412" s="30"/>
      <c r="I412" s="18"/>
    </row>
    <row r="413" spans="1:9" ht="52.8" x14ac:dyDescent="0.3">
      <c r="A413" s="121"/>
      <c r="B413" s="27" t="s">
        <v>545</v>
      </c>
      <c r="C413" s="32"/>
      <c r="D413" s="9"/>
      <c r="F413" s="9"/>
      <c r="G413" s="3" t="s">
        <v>546</v>
      </c>
      <c r="H413" s="32"/>
      <c r="I413" s="10"/>
    </row>
    <row r="414" spans="1:9" ht="105.6" x14ac:dyDescent="0.3">
      <c r="A414" s="121"/>
      <c r="B414" s="30" t="s">
        <v>547</v>
      </c>
      <c r="C414" s="10"/>
      <c r="D414" s="9"/>
      <c r="F414" s="9"/>
      <c r="G414" s="2" t="s">
        <v>548</v>
      </c>
      <c r="H414" s="10"/>
      <c r="I414" s="18"/>
    </row>
    <row r="415" spans="1:9" ht="66" x14ac:dyDescent="0.3">
      <c r="A415" s="121"/>
      <c r="B415" s="30" t="s">
        <v>549</v>
      </c>
      <c r="C415" s="10"/>
      <c r="D415" s="9"/>
      <c r="F415" s="9"/>
      <c r="G415" s="2" t="s">
        <v>550</v>
      </c>
      <c r="H415" s="10"/>
      <c r="I415" s="18"/>
    </row>
    <row r="416" spans="1:9" ht="79.2" x14ac:dyDescent="0.3">
      <c r="A416" s="121"/>
      <c r="B416" s="30" t="s">
        <v>551</v>
      </c>
      <c r="C416" s="10"/>
      <c r="D416" s="9"/>
      <c r="F416" s="9"/>
      <c r="G416" s="2" t="s">
        <v>552</v>
      </c>
      <c r="H416" s="10"/>
      <c r="I416" s="18"/>
    </row>
    <row r="417" spans="1:9" ht="66" x14ac:dyDescent="0.3">
      <c r="A417" s="121"/>
      <c r="B417" s="30" t="s">
        <v>553</v>
      </c>
      <c r="C417" s="10"/>
      <c r="D417" s="9"/>
      <c r="F417" s="9"/>
      <c r="G417" s="2" t="s">
        <v>554</v>
      </c>
      <c r="H417" s="10"/>
      <c r="I417" s="18"/>
    </row>
    <row r="418" spans="1:9" ht="66" x14ac:dyDescent="0.3">
      <c r="A418" s="121"/>
      <c r="B418" s="30" t="s">
        <v>555</v>
      </c>
      <c r="C418" s="10"/>
      <c r="D418" s="9"/>
      <c r="F418" s="9"/>
      <c r="G418" s="2" t="s">
        <v>556</v>
      </c>
      <c r="H418" s="10"/>
      <c r="I418" s="18"/>
    </row>
    <row r="419" spans="1:9" ht="26.4" x14ac:dyDescent="0.3">
      <c r="A419" s="121">
        <v>106110200</v>
      </c>
      <c r="B419" s="31"/>
      <c r="C419" s="30"/>
      <c r="D419" s="31"/>
      <c r="F419" s="3" t="s">
        <v>557</v>
      </c>
      <c r="G419" s="3"/>
      <c r="H419" s="30"/>
      <c r="I419" s="18"/>
    </row>
    <row r="420" spans="1:9" ht="52.8" x14ac:dyDescent="0.3">
      <c r="A420" s="121"/>
      <c r="B420" s="27" t="s">
        <v>558</v>
      </c>
      <c r="C420" s="32"/>
      <c r="D420" s="9"/>
      <c r="F420" s="9"/>
      <c r="G420" s="3" t="s">
        <v>559</v>
      </c>
      <c r="H420" s="32"/>
      <c r="I420" s="10"/>
    </row>
    <row r="421" spans="1:9" ht="79.2" x14ac:dyDescent="0.3">
      <c r="A421" s="121"/>
      <c r="B421" s="30" t="s">
        <v>560</v>
      </c>
      <c r="C421" s="10"/>
      <c r="D421" s="9"/>
      <c r="F421" s="9"/>
      <c r="G421" s="2" t="s">
        <v>561</v>
      </c>
      <c r="H421" s="10"/>
      <c r="I421" s="18"/>
    </row>
    <row r="422" spans="1:9" ht="79.2" x14ac:dyDescent="0.3">
      <c r="A422" s="121"/>
      <c r="B422" s="30" t="s">
        <v>562</v>
      </c>
      <c r="C422" s="10"/>
      <c r="D422" s="9"/>
      <c r="F422" s="9"/>
      <c r="G422" s="2" t="s">
        <v>563</v>
      </c>
      <c r="H422" s="10"/>
      <c r="I422" s="18"/>
    </row>
    <row r="423" spans="1:9" ht="79.2" x14ac:dyDescent="0.3">
      <c r="A423" s="121"/>
      <c r="B423" s="30" t="s">
        <v>564</v>
      </c>
      <c r="C423" s="10"/>
      <c r="D423" s="9"/>
      <c r="F423" s="9"/>
      <c r="G423" s="2" t="s">
        <v>565</v>
      </c>
      <c r="H423" s="10"/>
      <c r="I423" s="18"/>
    </row>
    <row r="424" spans="1:9" ht="79.2" x14ac:dyDescent="0.3">
      <c r="A424" s="121"/>
      <c r="B424" s="30" t="s">
        <v>566</v>
      </c>
      <c r="C424" s="10"/>
      <c r="D424" s="9"/>
      <c r="F424" s="9"/>
      <c r="G424" s="2" t="s">
        <v>567</v>
      </c>
      <c r="H424" s="10"/>
      <c r="I424" s="18"/>
    </row>
    <row r="425" spans="1:9" ht="66" x14ac:dyDescent="0.3">
      <c r="A425" s="121"/>
      <c r="B425" s="30" t="s">
        <v>568</v>
      </c>
      <c r="C425" s="10"/>
      <c r="D425" s="9"/>
      <c r="F425" s="9"/>
      <c r="G425" s="2" t="s">
        <v>569</v>
      </c>
      <c r="H425" s="10"/>
      <c r="I425" s="18"/>
    </row>
    <row r="426" spans="1:9" ht="26.4" x14ac:dyDescent="0.3">
      <c r="A426" s="121">
        <v>106120000</v>
      </c>
      <c r="B426" s="31"/>
      <c r="C426" s="28"/>
      <c r="D426" s="29"/>
      <c r="F426" s="126" t="s">
        <v>570</v>
      </c>
      <c r="G426" s="3"/>
      <c r="H426" s="28"/>
      <c r="I426" s="18"/>
    </row>
    <row r="427" spans="1:9" ht="26.4" x14ac:dyDescent="0.3">
      <c r="A427" s="121">
        <v>106120100</v>
      </c>
      <c r="B427" s="31"/>
      <c r="C427" s="30"/>
      <c r="D427" s="31"/>
      <c r="F427" s="3" t="s">
        <v>571</v>
      </c>
      <c r="G427" s="3"/>
      <c r="H427" s="30"/>
      <c r="I427" s="18"/>
    </row>
    <row r="428" spans="1:9" ht="52.8" x14ac:dyDescent="0.3">
      <c r="A428" s="121"/>
      <c r="B428" s="27" t="s">
        <v>545</v>
      </c>
      <c r="C428" s="32"/>
      <c r="D428" s="9"/>
      <c r="F428" s="9"/>
      <c r="G428" s="3" t="s">
        <v>546</v>
      </c>
      <c r="H428" s="32"/>
      <c r="I428" s="10"/>
    </row>
    <row r="429" spans="1:9" ht="105.6" x14ac:dyDescent="0.3">
      <c r="A429" s="121"/>
      <c r="B429" s="30" t="s">
        <v>547</v>
      </c>
      <c r="C429" s="10"/>
      <c r="D429" s="9"/>
      <c r="F429" s="9"/>
      <c r="G429" s="2" t="s">
        <v>548</v>
      </c>
      <c r="H429" s="10"/>
      <c r="I429" s="18"/>
    </row>
    <row r="430" spans="1:9" ht="66" x14ac:dyDescent="0.3">
      <c r="A430" s="121"/>
      <c r="B430" s="30" t="s">
        <v>549</v>
      </c>
      <c r="C430" s="10"/>
      <c r="D430" s="9"/>
      <c r="F430" s="9"/>
      <c r="G430" s="2" t="s">
        <v>550</v>
      </c>
      <c r="H430" s="10"/>
      <c r="I430" s="18"/>
    </row>
    <row r="431" spans="1:9" ht="79.2" x14ac:dyDescent="0.3">
      <c r="A431" s="121"/>
      <c r="B431" s="30" t="s">
        <v>551</v>
      </c>
      <c r="C431" s="10"/>
      <c r="D431" s="9"/>
      <c r="F431" s="9"/>
      <c r="G431" s="2" t="s">
        <v>552</v>
      </c>
      <c r="H431" s="10"/>
      <c r="I431" s="18"/>
    </row>
    <row r="432" spans="1:9" ht="66" x14ac:dyDescent="0.3">
      <c r="A432" s="121"/>
      <c r="B432" s="30" t="s">
        <v>553</v>
      </c>
      <c r="C432" s="10"/>
      <c r="D432" s="9"/>
      <c r="F432" s="9"/>
      <c r="G432" s="2" t="s">
        <v>554</v>
      </c>
      <c r="H432" s="10"/>
      <c r="I432" s="18"/>
    </row>
    <row r="433" spans="1:9" ht="66" x14ac:dyDescent="0.3">
      <c r="A433" s="121"/>
      <c r="B433" s="30" t="s">
        <v>555</v>
      </c>
      <c r="C433" s="10"/>
      <c r="D433" s="9"/>
      <c r="F433" s="9"/>
      <c r="G433" s="2" t="s">
        <v>556</v>
      </c>
      <c r="H433" s="10"/>
      <c r="I433" s="18"/>
    </row>
    <row r="434" spans="1:9" ht="26.4" x14ac:dyDescent="0.3">
      <c r="A434" s="121">
        <v>106120200</v>
      </c>
      <c r="B434" s="31"/>
      <c r="C434" s="30"/>
      <c r="D434" s="31"/>
      <c r="F434" s="3" t="s">
        <v>572</v>
      </c>
      <c r="G434" s="3"/>
      <c r="H434" s="30"/>
      <c r="I434" s="18"/>
    </row>
    <row r="435" spans="1:9" ht="52.8" x14ac:dyDescent="0.3">
      <c r="A435" s="121"/>
      <c r="B435" s="27" t="s">
        <v>558</v>
      </c>
      <c r="C435" s="32"/>
      <c r="D435" s="9"/>
      <c r="F435" s="9"/>
      <c r="G435" s="3" t="s">
        <v>559</v>
      </c>
      <c r="H435" s="32"/>
      <c r="I435" s="10"/>
    </row>
    <row r="436" spans="1:9" ht="79.2" x14ac:dyDescent="0.3">
      <c r="A436" s="121"/>
      <c r="B436" s="30" t="s">
        <v>560</v>
      </c>
      <c r="C436" s="10"/>
      <c r="D436" s="9"/>
      <c r="F436" s="9"/>
      <c r="G436" s="2" t="s">
        <v>561</v>
      </c>
      <c r="H436" s="10"/>
      <c r="I436" s="18"/>
    </row>
    <row r="437" spans="1:9" ht="79.2" x14ac:dyDescent="0.3">
      <c r="A437" s="121"/>
      <c r="B437" s="30" t="s">
        <v>562</v>
      </c>
      <c r="C437" s="10"/>
      <c r="D437" s="9"/>
      <c r="F437" s="9"/>
      <c r="G437" s="2" t="s">
        <v>563</v>
      </c>
      <c r="H437" s="10"/>
      <c r="I437" s="18"/>
    </row>
    <row r="438" spans="1:9" ht="79.2" x14ac:dyDescent="0.3">
      <c r="A438" s="121"/>
      <c r="B438" s="30" t="s">
        <v>564</v>
      </c>
      <c r="C438" s="10"/>
      <c r="D438" s="9"/>
      <c r="F438" s="9"/>
      <c r="G438" s="2" t="s">
        <v>565</v>
      </c>
      <c r="H438" s="10"/>
      <c r="I438" s="18"/>
    </row>
    <row r="439" spans="1:9" ht="79.2" x14ac:dyDescent="0.3">
      <c r="A439" s="121"/>
      <c r="B439" s="30" t="s">
        <v>566</v>
      </c>
      <c r="C439" s="10"/>
      <c r="D439" s="9"/>
      <c r="F439" s="9"/>
      <c r="G439" s="2" t="s">
        <v>567</v>
      </c>
      <c r="H439" s="10"/>
      <c r="I439" s="18"/>
    </row>
    <row r="440" spans="1:9" ht="66" x14ac:dyDescent="0.3">
      <c r="A440" s="121"/>
      <c r="B440" s="30" t="s">
        <v>568</v>
      </c>
      <c r="C440" s="10"/>
      <c r="D440" s="9"/>
      <c r="F440" s="9"/>
      <c r="G440" s="2" t="s">
        <v>569</v>
      </c>
      <c r="H440" s="10"/>
      <c r="I440" s="18"/>
    </row>
    <row r="441" spans="1:9" ht="39.6" x14ac:dyDescent="0.3">
      <c r="A441" s="121">
        <v>106130000</v>
      </c>
      <c r="B441" s="10"/>
      <c r="C441" s="6"/>
      <c r="D441" s="6"/>
      <c r="F441" s="126" t="s">
        <v>573</v>
      </c>
      <c r="G441" s="3"/>
      <c r="H441" s="6"/>
      <c r="I441" s="18"/>
    </row>
    <row r="442" spans="1:9" ht="39.6" x14ac:dyDescent="0.3">
      <c r="A442" s="121">
        <v>106130100</v>
      </c>
      <c r="B442" s="10"/>
      <c r="C442" s="10"/>
      <c r="D442" s="10"/>
      <c r="F442" s="3" t="s">
        <v>574</v>
      </c>
      <c r="G442" s="3"/>
      <c r="H442" s="10"/>
      <c r="I442" s="18"/>
    </row>
    <row r="443" spans="1:9" ht="52.8" x14ac:dyDescent="0.3">
      <c r="A443" s="121"/>
      <c r="B443" s="27" t="s">
        <v>545</v>
      </c>
      <c r="C443" s="32"/>
      <c r="D443" s="9"/>
      <c r="F443" s="9"/>
      <c r="G443" s="3" t="s">
        <v>546</v>
      </c>
      <c r="H443" s="32"/>
      <c r="I443" s="10"/>
    </row>
    <row r="444" spans="1:9" ht="105.6" x14ac:dyDescent="0.3">
      <c r="A444" s="121"/>
      <c r="B444" s="30" t="s">
        <v>547</v>
      </c>
      <c r="C444" s="10"/>
      <c r="D444" s="9"/>
      <c r="F444" s="9"/>
      <c r="G444" s="2" t="s">
        <v>548</v>
      </c>
      <c r="H444" s="10"/>
      <c r="I444" s="18"/>
    </row>
    <row r="445" spans="1:9" ht="66" x14ac:dyDescent="0.3">
      <c r="A445" s="121"/>
      <c r="B445" s="30" t="s">
        <v>549</v>
      </c>
      <c r="C445" s="10"/>
      <c r="D445" s="9"/>
      <c r="F445" s="9"/>
      <c r="G445" s="2" t="s">
        <v>550</v>
      </c>
      <c r="H445" s="10"/>
      <c r="I445" s="18"/>
    </row>
    <row r="446" spans="1:9" ht="79.2" x14ac:dyDescent="0.3">
      <c r="A446" s="121"/>
      <c r="B446" s="30" t="s">
        <v>551</v>
      </c>
      <c r="C446" s="10"/>
      <c r="D446" s="9"/>
      <c r="F446" s="9"/>
      <c r="G446" s="2" t="s">
        <v>552</v>
      </c>
      <c r="H446" s="10"/>
      <c r="I446" s="18"/>
    </row>
    <row r="447" spans="1:9" ht="66" x14ac:dyDescent="0.3">
      <c r="A447" s="121"/>
      <c r="B447" s="30" t="s">
        <v>553</v>
      </c>
      <c r="C447" s="10"/>
      <c r="D447" s="9"/>
      <c r="F447" s="9"/>
      <c r="G447" s="2" t="s">
        <v>554</v>
      </c>
      <c r="H447" s="10"/>
      <c r="I447" s="18"/>
    </row>
    <row r="448" spans="1:9" ht="66" x14ac:dyDescent="0.3">
      <c r="A448" s="121"/>
      <c r="B448" s="30" t="s">
        <v>555</v>
      </c>
      <c r="C448" s="10"/>
      <c r="D448" s="9"/>
      <c r="F448" s="9"/>
      <c r="G448" s="2" t="s">
        <v>556</v>
      </c>
      <c r="H448" s="10"/>
      <c r="I448" s="18"/>
    </row>
    <row r="449" spans="1:9" ht="39.6" x14ac:dyDescent="0.3">
      <c r="A449" s="121">
        <v>106130200</v>
      </c>
      <c r="B449" s="10"/>
      <c r="C449" s="10"/>
      <c r="D449" s="10"/>
      <c r="F449" s="3" t="s">
        <v>575</v>
      </c>
      <c r="G449" s="3"/>
      <c r="H449" s="10"/>
      <c r="I449" s="18"/>
    </row>
    <row r="450" spans="1:9" ht="52.8" x14ac:dyDescent="0.3">
      <c r="A450" s="121"/>
      <c r="B450" s="27" t="s">
        <v>558</v>
      </c>
      <c r="C450" s="32"/>
      <c r="D450" s="9"/>
      <c r="F450" s="9"/>
      <c r="G450" s="3" t="s">
        <v>559</v>
      </c>
      <c r="H450" s="32"/>
      <c r="I450" s="10"/>
    </row>
    <row r="451" spans="1:9" ht="79.2" x14ac:dyDescent="0.3">
      <c r="A451" s="121"/>
      <c r="B451" s="30" t="s">
        <v>560</v>
      </c>
      <c r="C451" s="10"/>
      <c r="D451" s="9"/>
      <c r="F451" s="9"/>
      <c r="G451" s="2" t="s">
        <v>561</v>
      </c>
      <c r="H451" s="10"/>
      <c r="I451" s="18"/>
    </row>
    <row r="452" spans="1:9" ht="79.2" x14ac:dyDescent="0.3">
      <c r="A452" s="121"/>
      <c r="B452" s="30" t="s">
        <v>562</v>
      </c>
      <c r="C452" s="10"/>
      <c r="D452" s="9"/>
      <c r="F452" s="9"/>
      <c r="G452" s="2" t="s">
        <v>563</v>
      </c>
      <c r="H452" s="10"/>
      <c r="I452" s="18"/>
    </row>
    <row r="453" spans="1:9" ht="79.2" x14ac:dyDescent="0.3">
      <c r="A453" s="121"/>
      <c r="B453" s="30" t="s">
        <v>564</v>
      </c>
      <c r="C453" s="10"/>
      <c r="D453" s="9"/>
      <c r="F453" s="9"/>
      <c r="G453" s="2" t="s">
        <v>565</v>
      </c>
      <c r="H453" s="10"/>
      <c r="I453" s="18"/>
    </row>
    <row r="454" spans="1:9" ht="79.2" x14ac:dyDescent="0.3">
      <c r="A454" s="121"/>
      <c r="B454" s="30" t="s">
        <v>566</v>
      </c>
      <c r="C454" s="10"/>
      <c r="D454" s="9"/>
      <c r="F454" s="9"/>
      <c r="G454" s="2" t="s">
        <v>567</v>
      </c>
      <c r="H454" s="10"/>
      <c r="I454" s="18"/>
    </row>
    <row r="455" spans="1:9" ht="66" x14ac:dyDescent="0.3">
      <c r="A455" s="121"/>
      <c r="B455" s="30" t="s">
        <v>568</v>
      </c>
      <c r="C455" s="10"/>
      <c r="D455" s="9"/>
      <c r="F455" s="9"/>
      <c r="G455" s="2" t="s">
        <v>569</v>
      </c>
      <c r="H455" s="10"/>
      <c r="I455" s="18"/>
    </row>
    <row r="456" spans="1:9" ht="26.4" x14ac:dyDescent="0.3">
      <c r="A456" s="121">
        <v>106140000</v>
      </c>
      <c r="B456" s="14"/>
      <c r="C456" s="6"/>
      <c r="D456" s="20"/>
      <c r="F456" s="126" t="s">
        <v>576</v>
      </c>
      <c r="G456" s="3"/>
      <c r="H456" s="6"/>
      <c r="I456" s="18"/>
    </row>
    <row r="457" spans="1:9" ht="26.4" x14ac:dyDescent="0.3">
      <c r="A457" s="121">
        <v>106140100</v>
      </c>
      <c r="B457" s="14"/>
      <c r="C457" s="10"/>
      <c r="D457" s="14"/>
      <c r="F457" s="3" t="s">
        <v>577</v>
      </c>
      <c r="G457" s="3"/>
      <c r="H457" s="10"/>
      <c r="I457" s="18"/>
    </row>
    <row r="458" spans="1:9" ht="52.8" x14ac:dyDescent="0.3">
      <c r="A458" s="121"/>
      <c r="B458" s="27" t="s">
        <v>545</v>
      </c>
      <c r="C458" s="32"/>
      <c r="D458" s="9"/>
      <c r="F458" s="9"/>
      <c r="G458" s="3" t="s">
        <v>546</v>
      </c>
      <c r="H458" s="32"/>
      <c r="I458" s="10"/>
    </row>
    <row r="459" spans="1:9" ht="105.6" x14ac:dyDescent="0.3">
      <c r="A459" s="121"/>
      <c r="B459" s="30" t="s">
        <v>547</v>
      </c>
      <c r="C459" s="10"/>
      <c r="D459" s="9"/>
      <c r="F459" s="9"/>
      <c r="G459" s="2" t="s">
        <v>548</v>
      </c>
      <c r="H459" s="10"/>
      <c r="I459" s="18"/>
    </row>
    <row r="460" spans="1:9" ht="66" x14ac:dyDescent="0.3">
      <c r="A460" s="121"/>
      <c r="B460" s="30" t="s">
        <v>549</v>
      </c>
      <c r="C460" s="10"/>
      <c r="D460" s="9"/>
      <c r="F460" s="9"/>
      <c r="G460" s="2" t="s">
        <v>550</v>
      </c>
      <c r="H460" s="10"/>
      <c r="I460" s="18"/>
    </row>
    <row r="461" spans="1:9" ht="79.2" x14ac:dyDescent="0.3">
      <c r="A461" s="121"/>
      <c r="B461" s="30" t="s">
        <v>551</v>
      </c>
      <c r="C461" s="10"/>
      <c r="D461" s="9"/>
      <c r="F461" s="9"/>
      <c r="G461" s="2" t="s">
        <v>552</v>
      </c>
      <c r="H461" s="10"/>
      <c r="I461" s="18"/>
    </row>
    <row r="462" spans="1:9" ht="66" x14ac:dyDescent="0.3">
      <c r="A462" s="121"/>
      <c r="B462" s="30" t="s">
        <v>553</v>
      </c>
      <c r="C462" s="10"/>
      <c r="D462" s="9"/>
      <c r="F462" s="9"/>
      <c r="G462" s="2" t="s">
        <v>554</v>
      </c>
      <c r="H462" s="10"/>
      <c r="I462" s="18"/>
    </row>
    <row r="463" spans="1:9" ht="66" x14ac:dyDescent="0.3">
      <c r="A463" s="121"/>
      <c r="B463" s="30" t="s">
        <v>555</v>
      </c>
      <c r="C463" s="10"/>
      <c r="D463" s="9"/>
      <c r="F463" s="9"/>
      <c r="G463" s="2" t="s">
        <v>556</v>
      </c>
      <c r="H463" s="10"/>
      <c r="I463" s="18"/>
    </row>
    <row r="464" spans="1:9" ht="26.4" x14ac:dyDescent="0.3">
      <c r="A464" s="121">
        <v>106140200</v>
      </c>
      <c r="B464" s="14"/>
      <c r="C464" s="10"/>
      <c r="D464" s="14"/>
      <c r="F464" s="3" t="s">
        <v>578</v>
      </c>
      <c r="G464" s="3"/>
      <c r="H464" s="10"/>
      <c r="I464" s="18"/>
    </row>
    <row r="465" spans="1:9" ht="52.8" x14ac:dyDescent="0.3">
      <c r="A465" s="121"/>
      <c r="B465" s="27" t="s">
        <v>558</v>
      </c>
      <c r="C465" s="32"/>
      <c r="D465" s="9"/>
      <c r="F465" s="9"/>
      <c r="G465" s="3" t="s">
        <v>559</v>
      </c>
      <c r="H465" s="32"/>
      <c r="I465" s="10"/>
    </row>
    <row r="466" spans="1:9" ht="79.2" x14ac:dyDescent="0.3">
      <c r="A466" s="121"/>
      <c r="B466" s="30" t="s">
        <v>560</v>
      </c>
      <c r="C466" s="10"/>
      <c r="D466" s="9"/>
      <c r="F466" s="9"/>
      <c r="G466" s="2" t="s">
        <v>561</v>
      </c>
      <c r="H466" s="10"/>
      <c r="I466" s="18"/>
    </row>
    <row r="467" spans="1:9" ht="79.2" x14ac:dyDescent="0.3">
      <c r="A467" s="121"/>
      <c r="B467" s="30" t="s">
        <v>562</v>
      </c>
      <c r="C467" s="10"/>
      <c r="D467" s="9"/>
      <c r="F467" s="9"/>
      <c r="G467" s="2" t="s">
        <v>563</v>
      </c>
      <c r="H467" s="10"/>
      <c r="I467" s="18"/>
    </row>
    <row r="468" spans="1:9" ht="79.2" x14ac:dyDescent="0.3">
      <c r="A468" s="121"/>
      <c r="B468" s="30" t="s">
        <v>564</v>
      </c>
      <c r="C468" s="10"/>
      <c r="D468" s="9"/>
      <c r="F468" s="9"/>
      <c r="G468" s="2" t="s">
        <v>565</v>
      </c>
      <c r="H468" s="10"/>
      <c r="I468" s="18"/>
    </row>
    <row r="469" spans="1:9" ht="79.2" x14ac:dyDescent="0.3">
      <c r="A469" s="121"/>
      <c r="B469" s="30" t="s">
        <v>566</v>
      </c>
      <c r="C469" s="10"/>
      <c r="D469" s="9"/>
      <c r="F469" s="9"/>
      <c r="G469" s="2" t="s">
        <v>567</v>
      </c>
      <c r="H469" s="10"/>
      <c r="I469" s="18"/>
    </row>
    <row r="470" spans="1:9" ht="66" x14ac:dyDescent="0.3">
      <c r="A470" s="121"/>
      <c r="B470" s="30" t="s">
        <v>568</v>
      </c>
      <c r="C470" s="10"/>
      <c r="D470" s="9"/>
      <c r="F470" s="9"/>
      <c r="G470" s="2" t="s">
        <v>569</v>
      </c>
      <c r="H470" s="10"/>
      <c r="I470" s="18"/>
    </row>
    <row r="471" spans="1:9" ht="26.4" x14ac:dyDescent="0.3">
      <c r="A471" s="121">
        <v>106150100</v>
      </c>
      <c r="B471" s="14"/>
      <c r="C471" s="10"/>
      <c r="D471" s="14"/>
      <c r="F471" s="3" t="s">
        <v>579</v>
      </c>
      <c r="G471" s="3"/>
      <c r="H471" s="10"/>
      <c r="I471" s="18"/>
    </row>
    <row r="472" spans="1:9" ht="52.8" x14ac:dyDescent="0.3">
      <c r="A472" s="121"/>
      <c r="B472" s="27" t="s">
        <v>545</v>
      </c>
      <c r="C472" s="32"/>
      <c r="D472" s="9"/>
      <c r="F472" s="9"/>
      <c r="G472" s="3" t="s">
        <v>546</v>
      </c>
      <c r="H472" s="32"/>
      <c r="I472" s="10"/>
    </row>
    <row r="473" spans="1:9" ht="105.6" x14ac:dyDescent="0.3">
      <c r="A473" s="121"/>
      <c r="B473" s="30" t="s">
        <v>547</v>
      </c>
      <c r="C473" s="10"/>
      <c r="D473" s="9"/>
      <c r="F473" s="9"/>
      <c r="G473" s="2" t="s">
        <v>548</v>
      </c>
      <c r="H473" s="10"/>
      <c r="I473" s="18"/>
    </row>
    <row r="474" spans="1:9" ht="66" x14ac:dyDescent="0.3">
      <c r="A474" s="121"/>
      <c r="B474" s="30" t="s">
        <v>549</v>
      </c>
      <c r="C474" s="10"/>
      <c r="D474" s="9"/>
      <c r="F474" s="9"/>
      <c r="G474" s="2" t="s">
        <v>550</v>
      </c>
      <c r="H474" s="10"/>
      <c r="I474" s="18"/>
    </row>
    <row r="475" spans="1:9" ht="79.2" x14ac:dyDescent="0.3">
      <c r="A475" s="121"/>
      <c r="B475" s="30" t="s">
        <v>551</v>
      </c>
      <c r="C475" s="10"/>
      <c r="D475" s="9"/>
      <c r="F475" s="9"/>
      <c r="G475" s="2" t="s">
        <v>552</v>
      </c>
      <c r="H475" s="10"/>
      <c r="I475" s="18"/>
    </row>
    <row r="476" spans="1:9" ht="66" x14ac:dyDescent="0.3">
      <c r="A476" s="121"/>
      <c r="B476" s="30" t="s">
        <v>553</v>
      </c>
      <c r="C476" s="10"/>
      <c r="D476" s="9"/>
      <c r="F476" s="9"/>
      <c r="G476" s="2" t="s">
        <v>554</v>
      </c>
      <c r="H476" s="10"/>
      <c r="I476" s="18"/>
    </row>
    <row r="477" spans="1:9" ht="66" x14ac:dyDescent="0.3">
      <c r="A477" s="121"/>
      <c r="B477" s="30" t="s">
        <v>555</v>
      </c>
      <c r="C477" s="10"/>
      <c r="D477" s="9"/>
      <c r="F477" s="9"/>
      <c r="G477" s="2" t="s">
        <v>556</v>
      </c>
      <c r="H477" s="10"/>
      <c r="I477" s="18"/>
    </row>
    <row r="478" spans="1:9" ht="26.4" x14ac:dyDescent="0.3">
      <c r="A478" s="121">
        <v>106160100</v>
      </c>
      <c r="B478" s="14"/>
      <c r="C478" s="10"/>
      <c r="D478" s="14"/>
      <c r="F478" s="3" t="s">
        <v>580</v>
      </c>
      <c r="G478" s="3"/>
      <c r="H478" s="10"/>
      <c r="I478" s="18"/>
    </row>
    <row r="479" spans="1:9" ht="26.4" x14ac:dyDescent="0.3">
      <c r="A479" s="121">
        <v>106200000</v>
      </c>
      <c r="B479" s="14"/>
      <c r="C479" s="6"/>
      <c r="D479" s="20"/>
      <c r="F479" s="126" t="s">
        <v>581</v>
      </c>
      <c r="G479" s="3"/>
      <c r="H479" s="6"/>
      <c r="I479" s="18"/>
    </row>
    <row r="480" spans="1:9" ht="39.6" x14ac:dyDescent="0.3">
      <c r="A480" s="121">
        <v>106201000</v>
      </c>
      <c r="B480" s="14"/>
      <c r="C480" s="6"/>
      <c r="D480" s="20"/>
      <c r="F480" s="126" t="s">
        <v>582</v>
      </c>
      <c r="G480" s="3"/>
      <c r="H480" s="6"/>
      <c r="I480" s="18"/>
    </row>
    <row r="481" spans="1:9" ht="145.19999999999999" x14ac:dyDescent="0.3">
      <c r="A481" s="121"/>
      <c r="B481" s="14"/>
      <c r="C481" s="6"/>
      <c r="D481" s="33" t="s">
        <v>583</v>
      </c>
      <c r="F481" s="126"/>
      <c r="G481" s="3"/>
      <c r="H481" s="6"/>
      <c r="I481" s="18" t="s">
        <v>584</v>
      </c>
    </row>
    <row r="482" spans="1:9" ht="39.6" x14ac:dyDescent="0.3">
      <c r="A482" s="121">
        <v>106202000</v>
      </c>
      <c r="B482" s="14"/>
      <c r="C482" s="6"/>
      <c r="D482" s="20"/>
      <c r="F482" s="126" t="s">
        <v>585</v>
      </c>
      <c r="G482" s="3"/>
      <c r="H482" s="6"/>
      <c r="I482" s="18"/>
    </row>
    <row r="483" spans="1:9" ht="145.19999999999999" x14ac:dyDescent="0.3">
      <c r="A483" s="121"/>
      <c r="B483" s="14"/>
      <c r="C483" s="6"/>
      <c r="D483" s="33" t="s">
        <v>586</v>
      </c>
      <c r="F483" s="126"/>
      <c r="G483" s="3"/>
      <c r="H483" s="6"/>
      <c r="I483" s="18" t="s">
        <v>587</v>
      </c>
    </row>
    <row r="484" spans="1:9" ht="39.6" x14ac:dyDescent="0.3">
      <c r="A484" s="121">
        <v>106203000</v>
      </c>
      <c r="B484" s="14"/>
      <c r="C484" s="6"/>
      <c r="D484" s="20"/>
      <c r="F484" s="126" t="s">
        <v>588</v>
      </c>
      <c r="G484" s="3"/>
      <c r="H484" s="6"/>
      <c r="I484" s="18"/>
    </row>
    <row r="485" spans="1:9" ht="145.19999999999999" x14ac:dyDescent="0.3">
      <c r="A485" s="121"/>
      <c r="B485" s="14"/>
      <c r="C485" s="6"/>
      <c r="D485" s="33" t="s">
        <v>589</v>
      </c>
      <c r="F485" s="126"/>
      <c r="G485" s="3"/>
      <c r="H485" s="6"/>
      <c r="I485" s="18" t="s">
        <v>590</v>
      </c>
    </row>
    <row r="486" spans="1:9" ht="39.6" x14ac:dyDescent="0.3">
      <c r="A486" s="121">
        <v>106204000</v>
      </c>
      <c r="B486" s="14"/>
      <c r="C486" s="6"/>
      <c r="D486" s="20"/>
      <c r="F486" s="126" t="s">
        <v>585</v>
      </c>
      <c r="G486" s="3"/>
      <c r="H486" s="6"/>
      <c r="I486" s="18"/>
    </row>
    <row r="487" spans="1:9" ht="145.19999999999999" x14ac:dyDescent="0.3">
      <c r="A487" s="121"/>
      <c r="B487" s="14"/>
      <c r="C487" s="6"/>
      <c r="D487" s="33" t="s">
        <v>591</v>
      </c>
      <c r="F487" s="6"/>
      <c r="G487" s="3"/>
      <c r="H487" s="6"/>
      <c r="I487" s="18" t="s">
        <v>587</v>
      </c>
    </row>
    <row r="488" spans="1:9" ht="26.4" x14ac:dyDescent="0.3">
      <c r="A488" s="121">
        <v>106210000</v>
      </c>
      <c r="B488" s="31"/>
      <c r="C488" s="28"/>
      <c r="D488" s="29"/>
      <c r="F488" s="126" t="s">
        <v>592</v>
      </c>
      <c r="G488" s="3"/>
      <c r="H488" s="28"/>
      <c r="I488" s="18"/>
    </row>
    <row r="489" spans="1:9" ht="26.4" x14ac:dyDescent="0.3">
      <c r="A489" s="121">
        <v>106210100</v>
      </c>
      <c r="B489" s="31"/>
      <c r="C489" s="30"/>
      <c r="D489" s="31"/>
      <c r="F489" s="3" t="s">
        <v>593</v>
      </c>
      <c r="G489" s="3"/>
      <c r="H489" s="30"/>
      <c r="I489" s="18"/>
    </row>
    <row r="490" spans="1:9" ht="66" x14ac:dyDescent="0.3">
      <c r="A490" s="121"/>
      <c r="B490" s="27" t="s">
        <v>594</v>
      </c>
      <c r="C490" s="32"/>
      <c r="D490" s="4"/>
      <c r="F490" s="3"/>
      <c r="G490" s="3" t="s">
        <v>595</v>
      </c>
      <c r="H490" s="3"/>
      <c r="I490" s="4"/>
    </row>
    <row r="491" spans="1:9" ht="39.6" x14ac:dyDescent="0.3">
      <c r="A491" s="121"/>
      <c r="B491" s="27" t="s">
        <v>596</v>
      </c>
      <c r="C491" s="30"/>
      <c r="D491" s="4"/>
      <c r="F491" s="131"/>
      <c r="G491" s="131" t="s">
        <v>597</v>
      </c>
      <c r="H491" s="131"/>
      <c r="I491" s="42"/>
    </row>
    <row r="492" spans="1:9" ht="39.6" x14ac:dyDescent="0.3">
      <c r="A492" s="121"/>
      <c r="B492" s="27" t="s">
        <v>598</v>
      </c>
      <c r="C492" s="34"/>
      <c r="D492" s="4"/>
      <c r="F492" s="131"/>
      <c r="G492" s="131" t="s">
        <v>599</v>
      </c>
      <c r="H492" s="131"/>
      <c r="I492" s="42"/>
    </row>
    <row r="493" spans="1:9" ht="79.2" x14ac:dyDescent="0.3">
      <c r="A493" s="121"/>
      <c r="B493" s="27" t="s">
        <v>600</v>
      </c>
      <c r="C493" s="30"/>
      <c r="D493" s="4"/>
      <c r="F493" s="131"/>
      <c r="G493" s="131" t="s">
        <v>601</v>
      </c>
      <c r="H493" s="131"/>
      <c r="I493" s="42"/>
    </row>
    <row r="494" spans="1:9" ht="92.4" x14ac:dyDescent="0.3">
      <c r="A494" s="121"/>
      <c r="B494" s="27" t="s">
        <v>602</v>
      </c>
      <c r="C494" s="10"/>
      <c r="D494" s="4"/>
      <c r="F494" s="131"/>
      <c r="G494" s="131" t="s">
        <v>603</v>
      </c>
      <c r="H494" s="131"/>
      <c r="I494" s="42"/>
    </row>
    <row r="495" spans="1:9" ht="79.2" x14ac:dyDescent="0.3">
      <c r="A495" s="121"/>
      <c r="B495" s="27" t="s">
        <v>604</v>
      </c>
      <c r="C495" s="30"/>
      <c r="D495" s="4"/>
      <c r="F495" s="131"/>
      <c r="G495" s="131" t="s">
        <v>605</v>
      </c>
      <c r="H495" s="131"/>
      <c r="I495" s="42"/>
    </row>
    <row r="496" spans="1:9" ht="39.6" x14ac:dyDescent="0.3">
      <c r="A496" s="121"/>
      <c r="B496" s="27" t="s">
        <v>606</v>
      </c>
      <c r="C496" s="34"/>
      <c r="D496" s="4"/>
      <c r="F496" s="131"/>
      <c r="G496" s="131" t="s">
        <v>607</v>
      </c>
      <c r="H496" s="131"/>
      <c r="I496" s="42"/>
    </row>
    <row r="497" spans="1:9" ht="52.8" x14ac:dyDescent="0.3">
      <c r="A497" s="121"/>
      <c r="B497" s="27" t="s">
        <v>608</v>
      </c>
      <c r="C497" s="10"/>
      <c r="D497" s="4"/>
      <c r="F497" s="131"/>
      <c r="G497" s="131" t="s">
        <v>609</v>
      </c>
      <c r="H497" s="131"/>
      <c r="I497" s="42"/>
    </row>
    <row r="498" spans="1:9" ht="39.6" x14ac:dyDescent="0.3">
      <c r="A498" s="121"/>
      <c r="B498" s="27" t="s">
        <v>610</v>
      </c>
      <c r="C498" s="10"/>
      <c r="D498" s="4"/>
      <c r="F498" s="131"/>
      <c r="G498" s="131" t="s">
        <v>611</v>
      </c>
      <c r="H498" s="131"/>
      <c r="I498" s="42"/>
    </row>
    <row r="499" spans="1:9" ht="92.4" x14ac:dyDescent="0.3">
      <c r="A499" s="121"/>
      <c r="B499" s="27" t="s">
        <v>612</v>
      </c>
      <c r="C499" s="10"/>
      <c r="D499" s="4"/>
      <c r="F499" s="131"/>
      <c r="G499" s="131" t="s">
        <v>613</v>
      </c>
      <c r="H499" s="131"/>
      <c r="I499" s="42"/>
    </row>
    <row r="500" spans="1:9" ht="26.4" x14ac:dyDescent="0.3">
      <c r="A500" s="121">
        <v>106210200</v>
      </c>
      <c r="B500" s="31"/>
      <c r="C500" s="30"/>
      <c r="D500" s="31"/>
      <c r="F500" s="3" t="s">
        <v>614</v>
      </c>
      <c r="G500" s="3"/>
      <c r="H500" s="30"/>
      <c r="I500" s="18"/>
    </row>
    <row r="501" spans="1:9" ht="66" x14ac:dyDescent="0.3">
      <c r="A501" s="121"/>
      <c r="B501" s="27" t="s">
        <v>615</v>
      </c>
      <c r="C501" s="32"/>
      <c r="D501" s="9"/>
      <c r="F501" s="3"/>
      <c r="G501" s="3" t="s">
        <v>616</v>
      </c>
      <c r="H501" s="32"/>
      <c r="I501" s="10"/>
    </row>
    <row r="502" spans="1:9" ht="52.8" x14ac:dyDescent="0.3">
      <c r="A502" s="121"/>
      <c r="B502" s="27" t="s">
        <v>617</v>
      </c>
      <c r="C502" s="30"/>
      <c r="D502" s="9"/>
      <c r="F502" s="131"/>
      <c r="G502" s="131" t="s">
        <v>618</v>
      </c>
      <c r="H502" s="30"/>
      <c r="I502" s="18"/>
    </row>
    <row r="503" spans="1:9" ht="52.8" x14ac:dyDescent="0.3">
      <c r="A503" s="121"/>
      <c r="B503" s="27" t="s">
        <v>619</v>
      </c>
      <c r="C503" s="34"/>
      <c r="D503" s="9"/>
      <c r="F503" s="131"/>
      <c r="G503" s="131" t="s">
        <v>620</v>
      </c>
      <c r="H503" s="34"/>
      <c r="I503" s="18"/>
    </row>
    <row r="504" spans="1:9" ht="79.2" x14ac:dyDescent="0.3">
      <c r="A504" s="121"/>
      <c r="B504" s="27" t="s">
        <v>621</v>
      </c>
      <c r="C504" s="30"/>
      <c r="D504" s="9"/>
      <c r="F504" s="131"/>
      <c r="G504" s="131" t="s">
        <v>622</v>
      </c>
      <c r="H504" s="30"/>
      <c r="I504" s="18"/>
    </row>
    <row r="505" spans="1:9" ht="105.6" x14ac:dyDescent="0.3">
      <c r="A505" s="121"/>
      <c r="B505" s="27" t="s">
        <v>623</v>
      </c>
      <c r="C505" s="10"/>
      <c r="D505" s="9"/>
      <c r="F505" s="131"/>
      <c r="G505" s="131" t="s">
        <v>624</v>
      </c>
      <c r="H505" s="10"/>
      <c r="I505" s="18"/>
    </row>
    <row r="506" spans="1:9" ht="92.4" x14ac:dyDescent="0.3">
      <c r="A506" s="121"/>
      <c r="B506" s="27" t="s">
        <v>625</v>
      </c>
      <c r="C506" s="30"/>
      <c r="D506" s="9"/>
      <c r="F506" s="131"/>
      <c r="G506" s="131" t="s">
        <v>626</v>
      </c>
      <c r="H506" s="30"/>
      <c r="I506" s="18"/>
    </row>
    <row r="507" spans="1:9" ht="52.8" x14ac:dyDescent="0.3">
      <c r="A507" s="121"/>
      <c r="B507" s="27" t="s">
        <v>627</v>
      </c>
      <c r="C507" s="34"/>
      <c r="D507" s="9"/>
      <c r="F507" s="131"/>
      <c r="G507" s="131" t="s">
        <v>628</v>
      </c>
      <c r="H507" s="34"/>
      <c r="I507" s="18"/>
    </row>
    <row r="508" spans="1:9" ht="66" x14ac:dyDescent="0.3">
      <c r="A508" s="121"/>
      <c r="B508" s="27" t="s">
        <v>629</v>
      </c>
      <c r="C508" s="10"/>
      <c r="D508" s="9"/>
      <c r="F508" s="131"/>
      <c r="G508" s="131" t="s">
        <v>630</v>
      </c>
      <c r="H508" s="10"/>
      <c r="I508" s="18"/>
    </row>
    <row r="509" spans="1:9" ht="52.8" x14ac:dyDescent="0.3">
      <c r="A509" s="121"/>
      <c r="B509" s="27" t="s">
        <v>631</v>
      </c>
      <c r="C509" s="10"/>
      <c r="D509" s="9"/>
      <c r="F509" s="131"/>
      <c r="G509" s="131" t="s">
        <v>632</v>
      </c>
      <c r="H509" s="10"/>
      <c r="I509" s="18"/>
    </row>
    <row r="510" spans="1:9" ht="92.4" x14ac:dyDescent="0.3">
      <c r="A510" s="121"/>
      <c r="B510" s="27" t="s">
        <v>633</v>
      </c>
      <c r="C510" s="10"/>
      <c r="D510" s="9"/>
      <c r="F510" s="131"/>
      <c r="G510" s="131" t="s">
        <v>634</v>
      </c>
      <c r="H510" s="10"/>
      <c r="I510" s="18"/>
    </row>
    <row r="511" spans="1:9" ht="39.6" x14ac:dyDescent="0.3">
      <c r="A511" s="121">
        <v>106220000</v>
      </c>
      <c r="B511" s="10"/>
      <c r="C511" s="6"/>
      <c r="D511" s="6"/>
      <c r="F511" s="126" t="s">
        <v>635</v>
      </c>
      <c r="G511" s="3"/>
      <c r="H511" s="6"/>
      <c r="I511" s="18"/>
    </row>
    <row r="512" spans="1:9" ht="39.6" x14ac:dyDescent="0.3">
      <c r="A512" s="121">
        <v>106220100</v>
      </c>
      <c r="B512" s="10"/>
      <c r="C512" s="10"/>
      <c r="D512" s="10"/>
      <c r="F512" s="3" t="s">
        <v>636</v>
      </c>
      <c r="G512" s="3"/>
      <c r="H512" s="10"/>
      <c r="I512" s="18"/>
    </row>
    <row r="513" spans="1:9" ht="66" x14ac:dyDescent="0.3">
      <c r="A513" s="121"/>
      <c r="B513" s="27" t="s">
        <v>594</v>
      </c>
      <c r="C513" s="32"/>
      <c r="D513" s="4"/>
      <c r="F513" s="3"/>
      <c r="G513" s="3" t="s">
        <v>595</v>
      </c>
      <c r="H513" s="3"/>
      <c r="I513" s="4"/>
    </row>
    <row r="514" spans="1:9" ht="39.6" x14ac:dyDescent="0.3">
      <c r="A514" s="121"/>
      <c r="B514" s="27" t="s">
        <v>596</v>
      </c>
      <c r="C514" s="30"/>
      <c r="D514" s="4"/>
      <c r="F514" s="131"/>
      <c r="G514" s="131" t="s">
        <v>597</v>
      </c>
      <c r="H514" s="131"/>
      <c r="I514" s="42"/>
    </row>
    <row r="515" spans="1:9" ht="39.6" x14ac:dyDescent="0.3">
      <c r="A515" s="121"/>
      <c r="B515" s="27" t="s">
        <v>598</v>
      </c>
      <c r="C515" s="34"/>
      <c r="D515" s="4"/>
      <c r="F515" s="131"/>
      <c r="G515" s="131" t="s">
        <v>599</v>
      </c>
      <c r="H515" s="131"/>
      <c r="I515" s="42"/>
    </row>
    <row r="516" spans="1:9" ht="79.2" x14ac:dyDescent="0.3">
      <c r="A516" s="121"/>
      <c r="B516" s="27" t="s">
        <v>600</v>
      </c>
      <c r="C516" s="30"/>
      <c r="D516" s="4"/>
      <c r="F516" s="131"/>
      <c r="G516" s="131" t="s">
        <v>601</v>
      </c>
      <c r="H516" s="131"/>
      <c r="I516" s="42"/>
    </row>
    <row r="517" spans="1:9" ht="92.4" x14ac:dyDescent="0.3">
      <c r="A517" s="121"/>
      <c r="B517" s="27" t="s">
        <v>602</v>
      </c>
      <c r="C517" s="10"/>
      <c r="D517" s="4"/>
      <c r="F517" s="131"/>
      <c r="G517" s="131" t="s">
        <v>603</v>
      </c>
      <c r="H517" s="131"/>
      <c r="I517" s="42"/>
    </row>
    <row r="518" spans="1:9" ht="79.2" x14ac:dyDescent="0.3">
      <c r="A518" s="121"/>
      <c r="B518" s="27" t="s">
        <v>604</v>
      </c>
      <c r="C518" s="30"/>
      <c r="D518" s="4"/>
      <c r="F518" s="131"/>
      <c r="G518" s="131" t="s">
        <v>605</v>
      </c>
      <c r="H518" s="131"/>
      <c r="I518" s="42"/>
    </row>
    <row r="519" spans="1:9" ht="39.6" x14ac:dyDescent="0.3">
      <c r="A519" s="121"/>
      <c r="B519" s="27" t="s">
        <v>606</v>
      </c>
      <c r="C519" s="34"/>
      <c r="D519" s="4"/>
      <c r="F519" s="131"/>
      <c r="G519" s="131" t="s">
        <v>607</v>
      </c>
      <c r="H519" s="131"/>
      <c r="I519" s="42"/>
    </row>
    <row r="520" spans="1:9" ht="52.8" x14ac:dyDescent="0.3">
      <c r="A520" s="121"/>
      <c r="B520" s="27" t="s">
        <v>608</v>
      </c>
      <c r="C520" s="10"/>
      <c r="D520" s="4"/>
      <c r="F520" s="131"/>
      <c r="G520" s="131" t="s">
        <v>609</v>
      </c>
      <c r="H520" s="131"/>
      <c r="I520" s="42"/>
    </row>
    <row r="521" spans="1:9" ht="39.6" x14ac:dyDescent="0.3">
      <c r="A521" s="121"/>
      <c r="B521" s="27" t="s">
        <v>610</v>
      </c>
      <c r="C521" s="10"/>
      <c r="D521" s="4"/>
      <c r="F521" s="131"/>
      <c r="G521" s="131" t="s">
        <v>611</v>
      </c>
      <c r="H521" s="131"/>
      <c r="I521" s="42"/>
    </row>
    <row r="522" spans="1:9" ht="92.4" x14ac:dyDescent="0.3">
      <c r="A522" s="121"/>
      <c r="B522" s="27" t="s">
        <v>612</v>
      </c>
      <c r="C522" s="10"/>
      <c r="D522" s="4"/>
      <c r="F522" s="131"/>
      <c r="G522" s="131" t="s">
        <v>613</v>
      </c>
      <c r="H522" s="131"/>
      <c r="I522" s="42"/>
    </row>
    <row r="523" spans="1:9" ht="39.6" x14ac:dyDescent="0.3">
      <c r="A523" s="121">
        <v>106220200</v>
      </c>
      <c r="B523" s="10"/>
      <c r="C523" s="10"/>
      <c r="D523" s="10"/>
      <c r="F523" s="3" t="s">
        <v>637</v>
      </c>
      <c r="G523" s="3"/>
      <c r="H523" s="10"/>
      <c r="I523" s="18"/>
    </row>
    <row r="524" spans="1:9" ht="66" x14ac:dyDescent="0.3">
      <c r="A524" s="121"/>
      <c r="B524" s="27" t="s">
        <v>615</v>
      </c>
      <c r="C524" s="32"/>
      <c r="D524" s="9"/>
      <c r="F524" s="3"/>
      <c r="G524" s="3" t="s">
        <v>616</v>
      </c>
      <c r="H524" s="32"/>
      <c r="I524" s="10"/>
    </row>
    <row r="525" spans="1:9" ht="52.8" x14ac:dyDescent="0.3">
      <c r="A525" s="121"/>
      <c r="B525" s="27" t="s">
        <v>617</v>
      </c>
      <c r="C525" s="30"/>
      <c r="D525" s="9"/>
      <c r="F525" s="131"/>
      <c r="G525" s="131" t="s">
        <v>618</v>
      </c>
      <c r="H525" s="30"/>
      <c r="I525" s="18"/>
    </row>
    <row r="526" spans="1:9" ht="52.8" x14ac:dyDescent="0.3">
      <c r="A526" s="121"/>
      <c r="B526" s="27" t="s">
        <v>619</v>
      </c>
      <c r="C526" s="34"/>
      <c r="D526" s="9"/>
      <c r="F526" s="131"/>
      <c r="G526" s="131" t="s">
        <v>620</v>
      </c>
      <c r="H526" s="34"/>
      <c r="I526" s="18"/>
    </row>
    <row r="527" spans="1:9" ht="79.2" x14ac:dyDescent="0.3">
      <c r="A527" s="121"/>
      <c r="B527" s="27" t="s">
        <v>621</v>
      </c>
      <c r="C527" s="30"/>
      <c r="D527" s="9"/>
      <c r="F527" s="131"/>
      <c r="G527" s="131" t="s">
        <v>622</v>
      </c>
      <c r="H527" s="30"/>
      <c r="I527" s="18"/>
    </row>
    <row r="528" spans="1:9" ht="105.6" x14ac:dyDescent="0.3">
      <c r="A528" s="121"/>
      <c r="B528" s="27" t="s">
        <v>623</v>
      </c>
      <c r="C528" s="10"/>
      <c r="D528" s="9"/>
      <c r="F528" s="131"/>
      <c r="G528" s="131" t="s">
        <v>624</v>
      </c>
      <c r="H528" s="10"/>
      <c r="I528" s="18"/>
    </row>
    <row r="529" spans="1:9" ht="92.4" x14ac:dyDescent="0.3">
      <c r="A529" s="121"/>
      <c r="B529" s="27" t="s">
        <v>625</v>
      </c>
      <c r="C529" s="30"/>
      <c r="D529" s="9"/>
      <c r="F529" s="131"/>
      <c r="G529" s="131" t="s">
        <v>626</v>
      </c>
      <c r="H529" s="30"/>
      <c r="I529" s="18"/>
    </row>
    <row r="530" spans="1:9" ht="52.8" x14ac:dyDescent="0.3">
      <c r="A530" s="121"/>
      <c r="B530" s="27" t="s">
        <v>627</v>
      </c>
      <c r="C530" s="34"/>
      <c r="D530" s="9"/>
      <c r="F530" s="131"/>
      <c r="G530" s="131" t="s">
        <v>628</v>
      </c>
      <c r="H530" s="34"/>
      <c r="I530" s="18"/>
    </row>
    <row r="531" spans="1:9" ht="66" x14ac:dyDescent="0.3">
      <c r="A531" s="121"/>
      <c r="B531" s="27" t="s">
        <v>629</v>
      </c>
      <c r="C531" s="10"/>
      <c r="D531" s="9"/>
      <c r="F531" s="131"/>
      <c r="G531" s="131" t="s">
        <v>630</v>
      </c>
      <c r="H531" s="10"/>
      <c r="I531" s="18"/>
    </row>
    <row r="532" spans="1:9" ht="52.8" x14ac:dyDescent="0.3">
      <c r="A532" s="121"/>
      <c r="B532" s="27" t="s">
        <v>631</v>
      </c>
      <c r="C532" s="10"/>
      <c r="D532" s="9"/>
      <c r="F532" s="131"/>
      <c r="G532" s="131" t="s">
        <v>632</v>
      </c>
      <c r="H532" s="10"/>
      <c r="I532" s="18"/>
    </row>
    <row r="533" spans="1:9" ht="92.4" x14ac:dyDescent="0.3">
      <c r="A533" s="121"/>
      <c r="B533" s="27" t="s">
        <v>633</v>
      </c>
      <c r="C533" s="10"/>
      <c r="D533" s="9"/>
      <c r="F533" s="131"/>
      <c r="G533" s="131" t="s">
        <v>634</v>
      </c>
      <c r="H533" s="10"/>
      <c r="I533" s="18"/>
    </row>
    <row r="534" spans="1:9" ht="26.4" x14ac:dyDescent="0.3">
      <c r="A534" s="121">
        <v>106230000</v>
      </c>
      <c r="B534" s="14"/>
      <c r="C534" s="6"/>
      <c r="D534" s="20"/>
      <c r="F534" s="126" t="s">
        <v>638</v>
      </c>
      <c r="G534" s="3"/>
      <c r="H534" s="6"/>
      <c r="I534" s="18"/>
    </row>
    <row r="535" spans="1:9" ht="26.4" x14ac:dyDescent="0.3">
      <c r="A535" s="121">
        <v>106230100</v>
      </c>
      <c r="B535" s="14"/>
      <c r="C535" s="10"/>
      <c r="D535" s="14"/>
      <c r="F535" s="3" t="s">
        <v>639</v>
      </c>
      <c r="G535" s="3"/>
      <c r="H535" s="10"/>
      <c r="I535" s="18"/>
    </row>
    <row r="536" spans="1:9" ht="66" x14ac:dyDescent="0.3">
      <c r="A536" s="121"/>
      <c r="B536" s="27" t="s">
        <v>594</v>
      </c>
      <c r="C536" s="32"/>
      <c r="D536" s="4"/>
      <c r="F536" s="3"/>
      <c r="G536" s="3" t="s">
        <v>595</v>
      </c>
      <c r="H536" s="3"/>
      <c r="I536" s="4"/>
    </row>
    <row r="537" spans="1:9" ht="39.6" x14ac:dyDescent="0.3">
      <c r="A537" s="121"/>
      <c r="B537" s="27" t="s">
        <v>596</v>
      </c>
      <c r="C537" s="30"/>
      <c r="D537" s="4"/>
      <c r="F537" s="131"/>
      <c r="G537" s="131" t="s">
        <v>597</v>
      </c>
      <c r="H537" s="131"/>
      <c r="I537" s="42"/>
    </row>
    <row r="538" spans="1:9" ht="39.6" x14ac:dyDescent="0.3">
      <c r="A538" s="121"/>
      <c r="B538" s="27" t="s">
        <v>598</v>
      </c>
      <c r="C538" s="34"/>
      <c r="D538" s="4"/>
      <c r="F538" s="131"/>
      <c r="G538" s="131" t="s">
        <v>599</v>
      </c>
      <c r="H538" s="131"/>
      <c r="I538" s="42"/>
    </row>
    <row r="539" spans="1:9" ht="79.2" x14ac:dyDescent="0.3">
      <c r="A539" s="121"/>
      <c r="B539" s="27" t="s">
        <v>600</v>
      </c>
      <c r="C539" s="30"/>
      <c r="D539" s="4"/>
      <c r="F539" s="131"/>
      <c r="G539" s="131" t="s">
        <v>601</v>
      </c>
      <c r="H539" s="131"/>
      <c r="I539" s="42"/>
    </row>
    <row r="540" spans="1:9" ht="92.4" x14ac:dyDescent="0.3">
      <c r="A540" s="121"/>
      <c r="B540" s="27" t="s">
        <v>602</v>
      </c>
      <c r="C540" s="10"/>
      <c r="D540" s="4"/>
      <c r="F540" s="131"/>
      <c r="G540" s="131" t="s">
        <v>603</v>
      </c>
      <c r="H540" s="131"/>
      <c r="I540" s="42"/>
    </row>
    <row r="541" spans="1:9" ht="79.2" x14ac:dyDescent="0.3">
      <c r="A541" s="121"/>
      <c r="B541" s="27" t="s">
        <v>604</v>
      </c>
      <c r="C541" s="30"/>
      <c r="D541" s="4"/>
      <c r="F541" s="131"/>
      <c r="G541" s="131" t="s">
        <v>605</v>
      </c>
      <c r="H541" s="131"/>
      <c r="I541" s="42"/>
    </row>
    <row r="542" spans="1:9" ht="39.6" x14ac:dyDescent="0.3">
      <c r="A542" s="121"/>
      <c r="B542" s="27" t="s">
        <v>606</v>
      </c>
      <c r="C542" s="34"/>
      <c r="D542" s="4"/>
      <c r="F542" s="131"/>
      <c r="G542" s="131" t="s">
        <v>607</v>
      </c>
      <c r="H542" s="131"/>
      <c r="I542" s="42"/>
    </row>
    <row r="543" spans="1:9" ht="52.8" x14ac:dyDescent="0.3">
      <c r="A543" s="121"/>
      <c r="B543" s="27" t="s">
        <v>608</v>
      </c>
      <c r="C543" s="10"/>
      <c r="D543" s="4"/>
      <c r="F543" s="131"/>
      <c r="G543" s="131" t="s">
        <v>609</v>
      </c>
      <c r="H543" s="131"/>
      <c r="I543" s="42"/>
    </row>
    <row r="544" spans="1:9" ht="39.6" x14ac:dyDescent="0.3">
      <c r="A544" s="121"/>
      <c r="B544" s="27" t="s">
        <v>610</v>
      </c>
      <c r="C544" s="10"/>
      <c r="D544" s="4"/>
      <c r="F544" s="131"/>
      <c r="G544" s="131" t="s">
        <v>611</v>
      </c>
      <c r="H544" s="131"/>
      <c r="I544" s="42"/>
    </row>
    <row r="545" spans="1:9" ht="92.4" x14ac:dyDescent="0.3">
      <c r="A545" s="121"/>
      <c r="B545" s="27" t="s">
        <v>612</v>
      </c>
      <c r="C545" s="10"/>
      <c r="D545" s="4"/>
      <c r="F545" s="131"/>
      <c r="G545" s="131" t="s">
        <v>613</v>
      </c>
      <c r="H545" s="131"/>
      <c r="I545" s="42"/>
    </row>
    <row r="546" spans="1:9" ht="39.6" x14ac:dyDescent="0.3">
      <c r="A546" s="121">
        <v>106230200</v>
      </c>
      <c r="B546" s="14"/>
      <c r="C546" s="10"/>
      <c r="D546" s="14"/>
      <c r="F546" s="3" t="s">
        <v>640</v>
      </c>
      <c r="G546" s="3"/>
      <c r="H546" s="10"/>
      <c r="I546" s="18"/>
    </row>
    <row r="547" spans="1:9" ht="66" x14ac:dyDescent="0.3">
      <c r="A547" s="121"/>
      <c r="B547" s="27" t="s">
        <v>615</v>
      </c>
      <c r="C547" s="32"/>
      <c r="D547" s="9"/>
      <c r="F547" s="3"/>
      <c r="G547" s="3" t="s">
        <v>616</v>
      </c>
      <c r="H547" s="32"/>
      <c r="I547" s="10"/>
    </row>
    <row r="548" spans="1:9" ht="52.8" x14ac:dyDescent="0.3">
      <c r="A548" s="121"/>
      <c r="B548" s="27" t="s">
        <v>617</v>
      </c>
      <c r="C548" s="30"/>
      <c r="D548" s="9"/>
      <c r="F548" s="131"/>
      <c r="G548" s="131" t="s">
        <v>618</v>
      </c>
      <c r="H548" s="30"/>
      <c r="I548" s="18"/>
    </row>
    <row r="549" spans="1:9" ht="52.8" x14ac:dyDescent="0.3">
      <c r="A549" s="121"/>
      <c r="B549" s="27" t="s">
        <v>619</v>
      </c>
      <c r="C549" s="34"/>
      <c r="D549" s="9"/>
      <c r="F549" s="131"/>
      <c r="G549" s="131" t="s">
        <v>620</v>
      </c>
      <c r="H549" s="34"/>
      <c r="I549" s="18"/>
    </row>
    <row r="550" spans="1:9" ht="79.2" x14ac:dyDescent="0.3">
      <c r="A550" s="121"/>
      <c r="B550" s="27" t="s">
        <v>621</v>
      </c>
      <c r="C550" s="30"/>
      <c r="D550" s="9"/>
      <c r="F550" s="131"/>
      <c r="G550" s="131" t="s">
        <v>622</v>
      </c>
      <c r="H550" s="30"/>
      <c r="I550" s="18"/>
    </row>
    <row r="551" spans="1:9" ht="105.6" x14ac:dyDescent="0.3">
      <c r="A551" s="121"/>
      <c r="B551" s="27" t="s">
        <v>623</v>
      </c>
      <c r="C551" s="10"/>
      <c r="D551" s="9"/>
      <c r="F551" s="131"/>
      <c r="G551" s="131" t="s">
        <v>624</v>
      </c>
      <c r="H551" s="10"/>
      <c r="I551" s="18"/>
    </row>
    <row r="552" spans="1:9" ht="92.4" x14ac:dyDescent="0.3">
      <c r="A552" s="121"/>
      <c r="B552" s="27" t="s">
        <v>625</v>
      </c>
      <c r="C552" s="30"/>
      <c r="D552" s="9"/>
      <c r="F552" s="131"/>
      <c r="G552" s="131" t="s">
        <v>626</v>
      </c>
      <c r="H552" s="30"/>
      <c r="I552" s="18"/>
    </row>
    <row r="553" spans="1:9" ht="52.8" x14ac:dyDescent="0.3">
      <c r="A553" s="121"/>
      <c r="B553" s="27" t="s">
        <v>627</v>
      </c>
      <c r="C553" s="34"/>
      <c r="D553" s="9"/>
      <c r="F553" s="131"/>
      <c r="G553" s="131" t="s">
        <v>628</v>
      </c>
      <c r="H553" s="34"/>
      <c r="I553" s="18"/>
    </row>
    <row r="554" spans="1:9" ht="66" x14ac:dyDescent="0.3">
      <c r="A554" s="121"/>
      <c r="B554" s="27" t="s">
        <v>629</v>
      </c>
      <c r="C554" s="10"/>
      <c r="D554" s="9"/>
      <c r="F554" s="131"/>
      <c r="G554" s="131" t="s">
        <v>630</v>
      </c>
      <c r="H554" s="10"/>
      <c r="I554" s="18"/>
    </row>
    <row r="555" spans="1:9" ht="52.8" x14ac:dyDescent="0.3">
      <c r="A555" s="121"/>
      <c r="B555" s="27" t="s">
        <v>631</v>
      </c>
      <c r="C555" s="10"/>
      <c r="D555" s="9"/>
      <c r="F555" s="131"/>
      <c r="G555" s="131" t="s">
        <v>632</v>
      </c>
      <c r="H555" s="10"/>
      <c r="I555" s="18"/>
    </row>
    <row r="556" spans="1:9" ht="92.4" x14ac:dyDescent="0.3">
      <c r="A556" s="121"/>
      <c r="B556" s="27" t="s">
        <v>633</v>
      </c>
      <c r="C556" s="10"/>
      <c r="D556" s="9"/>
      <c r="F556" s="131"/>
      <c r="G556" s="131" t="s">
        <v>634</v>
      </c>
      <c r="H556" s="10"/>
      <c r="I556" s="18"/>
    </row>
    <row r="557" spans="1:9" ht="26.4" x14ac:dyDescent="0.3">
      <c r="A557" s="121">
        <v>106240100</v>
      </c>
      <c r="B557" s="14"/>
      <c r="C557" s="10"/>
      <c r="D557" s="14"/>
      <c r="F557" s="3" t="s">
        <v>641</v>
      </c>
      <c r="G557" s="3"/>
      <c r="H557" s="10"/>
      <c r="I557" s="18"/>
    </row>
    <row r="558" spans="1:9" ht="66" x14ac:dyDescent="0.3">
      <c r="A558" s="121"/>
      <c r="B558" s="27" t="s">
        <v>594</v>
      </c>
      <c r="C558" s="32"/>
      <c r="D558" s="4"/>
      <c r="F558" s="3"/>
      <c r="G558" s="3" t="s">
        <v>595</v>
      </c>
      <c r="H558" s="3"/>
      <c r="I558" s="4"/>
    </row>
    <row r="559" spans="1:9" ht="39.6" x14ac:dyDescent="0.3">
      <c r="A559" s="121"/>
      <c r="B559" s="27" t="s">
        <v>596</v>
      </c>
      <c r="C559" s="30"/>
      <c r="D559" s="4"/>
      <c r="F559" s="131"/>
      <c r="G559" s="131" t="s">
        <v>597</v>
      </c>
      <c r="H559" s="131"/>
      <c r="I559" s="42"/>
    </row>
    <row r="560" spans="1:9" ht="39.6" x14ac:dyDescent="0.3">
      <c r="A560" s="121"/>
      <c r="B560" s="27" t="s">
        <v>598</v>
      </c>
      <c r="C560" s="34"/>
      <c r="D560" s="4"/>
      <c r="F560" s="131"/>
      <c r="G560" s="131" t="s">
        <v>599</v>
      </c>
      <c r="H560" s="131"/>
      <c r="I560" s="42"/>
    </row>
    <row r="561" spans="1:9" ht="79.2" x14ac:dyDescent="0.3">
      <c r="A561" s="121"/>
      <c r="B561" s="27" t="s">
        <v>600</v>
      </c>
      <c r="C561" s="30"/>
      <c r="D561" s="4"/>
      <c r="F561" s="131"/>
      <c r="G561" s="131" t="s">
        <v>601</v>
      </c>
      <c r="H561" s="131"/>
      <c r="I561" s="42"/>
    </row>
    <row r="562" spans="1:9" ht="92.4" x14ac:dyDescent="0.3">
      <c r="A562" s="121"/>
      <c r="B562" s="27" t="s">
        <v>602</v>
      </c>
      <c r="C562" s="10"/>
      <c r="D562" s="4"/>
      <c r="F562" s="131"/>
      <c r="G562" s="131" t="s">
        <v>603</v>
      </c>
      <c r="H562" s="131"/>
      <c r="I562" s="42"/>
    </row>
    <row r="563" spans="1:9" ht="79.2" x14ac:dyDescent="0.3">
      <c r="A563" s="121"/>
      <c r="B563" s="27" t="s">
        <v>604</v>
      </c>
      <c r="C563" s="30"/>
      <c r="D563" s="4"/>
      <c r="F563" s="131"/>
      <c r="G563" s="131" t="s">
        <v>605</v>
      </c>
      <c r="H563" s="131"/>
      <c r="I563" s="42"/>
    </row>
    <row r="564" spans="1:9" ht="39.6" x14ac:dyDescent="0.3">
      <c r="A564" s="121"/>
      <c r="B564" s="27" t="s">
        <v>606</v>
      </c>
      <c r="C564" s="34"/>
      <c r="D564" s="4"/>
      <c r="F564" s="131"/>
      <c r="G564" s="131" t="s">
        <v>607</v>
      </c>
      <c r="H564" s="131"/>
      <c r="I564" s="42"/>
    </row>
    <row r="565" spans="1:9" ht="52.8" x14ac:dyDescent="0.3">
      <c r="A565" s="121"/>
      <c r="B565" s="27" t="s">
        <v>608</v>
      </c>
      <c r="C565" s="10"/>
      <c r="D565" s="4"/>
      <c r="F565" s="131"/>
      <c r="G565" s="131" t="s">
        <v>609</v>
      </c>
      <c r="H565" s="131"/>
      <c r="I565" s="42"/>
    </row>
    <row r="566" spans="1:9" ht="39.6" x14ac:dyDescent="0.3">
      <c r="A566" s="121"/>
      <c r="B566" s="27" t="s">
        <v>610</v>
      </c>
      <c r="C566" s="10"/>
      <c r="D566" s="4"/>
      <c r="F566" s="131"/>
      <c r="G566" s="131" t="s">
        <v>611</v>
      </c>
      <c r="H566" s="131"/>
      <c r="I566" s="42"/>
    </row>
    <row r="567" spans="1:9" ht="92.4" x14ac:dyDescent="0.3">
      <c r="A567" s="121"/>
      <c r="B567" s="27" t="s">
        <v>612</v>
      </c>
      <c r="C567" s="10"/>
      <c r="D567" s="4"/>
      <c r="F567" s="131"/>
      <c r="G567" s="131" t="s">
        <v>613</v>
      </c>
      <c r="H567" s="131"/>
      <c r="I567" s="42"/>
    </row>
    <row r="568" spans="1:9" ht="26.4" x14ac:dyDescent="0.3">
      <c r="A568" s="121">
        <v>106250100</v>
      </c>
      <c r="B568" s="10"/>
      <c r="C568" s="10"/>
      <c r="D568" s="10"/>
      <c r="F568" s="3" t="s">
        <v>642</v>
      </c>
      <c r="G568" s="3"/>
      <c r="H568" s="10"/>
      <c r="I568" s="18"/>
    </row>
    <row r="569" spans="1:9" ht="26.4" x14ac:dyDescent="0.3">
      <c r="A569" s="121" t="s">
        <v>643</v>
      </c>
      <c r="B569" s="10"/>
      <c r="C569" s="10"/>
      <c r="D569" s="10"/>
      <c r="F569" s="3" t="s">
        <v>644</v>
      </c>
      <c r="G569" s="3"/>
      <c r="H569" s="10"/>
      <c r="I569" s="18"/>
    </row>
    <row r="570" spans="1:9" ht="39.6" x14ac:dyDescent="0.3">
      <c r="A570" s="121">
        <v>106300000</v>
      </c>
      <c r="B570" s="10"/>
      <c r="C570" s="6"/>
      <c r="D570" s="6"/>
      <c r="F570" s="126" t="s">
        <v>645</v>
      </c>
      <c r="G570" s="3"/>
      <c r="H570" s="6"/>
      <c r="I570" s="18"/>
    </row>
    <row r="571" spans="1:9" ht="39.6" x14ac:dyDescent="0.3">
      <c r="A571" s="121">
        <v>106301000</v>
      </c>
      <c r="B571" s="10"/>
      <c r="C571" s="6"/>
      <c r="D571" s="6"/>
      <c r="F571" s="3" t="s">
        <v>646</v>
      </c>
      <c r="G571" s="3"/>
      <c r="H571" s="6"/>
      <c r="I571" s="18"/>
    </row>
    <row r="572" spans="1:9" ht="184.8" x14ac:dyDescent="0.3">
      <c r="A572" s="121"/>
      <c r="B572" s="10"/>
      <c r="C572" s="6"/>
      <c r="D572" s="35" t="s">
        <v>647</v>
      </c>
      <c r="F572" s="3"/>
      <c r="G572" s="3"/>
      <c r="H572" s="6"/>
      <c r="I572" s="18" t="s">
        <v>648</v>
      </c>
    </row>
    <row r="573" spans="1:9" ht="39.6" x14ac:dyDescent="0.3">
      <c r="A573" s="121">
        <v>106302000</v>
      </c>
      <c r="B573" s="10"/>
      <c r="C573" s="6"/>
      <c r="D573" s="10"/>
      <c r="F573" s="126" t="s">
        <v>649</v>
      </c>
      <c r="G573" s="3"/>
      <c r="H573" s="6"/>
      <c r="I573" s="18"/>
    </row>
    <row r="574" spans="1:9" ht="184.8" x14ac:dyDescent="0.3">
      <c r="A574" s="121"/>
      <c r="B574" s="10"/>
      <c r="C574" s="6"/>
      <c r="D574" s="35" t="s">
        <v>650</v>
      </c>
      <c r="F574" s="3"/>
      <c r="G574" s="3"/>
      <c r="H574" s="6"/>
      <c r="I574" s="18" t="s">
        <v>651</v>
      </c>
    </row>
    <row r="575" spans="1:9" ht="39.6" x14ac:dyDescent="0.3">
      <c r="A575" s="121">
        <v>106310000</v>
      </c>
      <c r="B575" s="30"/>
      <c r="C575" s="28"/>
      <c r="D575" s="28"/>
      <c r="F575" s="126" t="s">
        <v>652</v>
      </c>
      <c r="G575" s="3"/>
      <c r="H575" s="28"/>
      <c r="I575" s="18"/>
    </row>
    <row r="576" spans="1:9" ht="39.6" x14ac:dyDescent="0.3">
      <c r="A576" s="121">
        <v>106310100</v>
      </c>
      <c r="B576" s="30"/>
      <c r="C576" s="30"/>
      <c r="D576" s="30"/>
      <c r="F576" s="3" t="s">
        <v>653</v>
      </c>
      <c r="G576" s="3"/>
      <c r="H576" s="30"/>
      <c r="I576" s="18"/>
    </row>
    <row r="577" spans="1:9" ht="39.6" x14ac:dyDescent="0.3">
      <c r="A577" s="121">
        <v>106310200</v>
      </c>
      <c r="B577" s="30"/>
      <c r="C577" s="30"/>
      <c r="D577" s="30"/>
      <c r="F577" s="3" t="s">
        <v>654</v>
      </c>
      <c r="G577" s="3"/>
      <c r="H577" s="30"/>
      <c r="I577" s="18"/>
    </row>
    <row r="578" spans="1:9" ht="39.6" x14ac:dyDescent="0.3">
      <c r="A578" s="121">
        <v>106320000</v>
      </c>
      <c r="B578" s="30"/>
      <c r="C578" s="28"/>
      <c r="D578" s="28"/>
      <c r="F578" s="126" t="s">
        <v>655</v>
      </c>
      <c r="G578" s="3"/>
      <c r="H578" s="28"/>
      <c r="I578" s="18"/>
    </row>
    <row r="579" spans="1:9" ht="39.6" x14ac:dyDescent="0.3">
      <c r="A579" s="121">
        <v>106320100</v>
      </c>
      <c r="B579" s="30"/>
      <c r="C579" s="30"/>
      <c r="D579" s="30"/>
      <c r="F579" s="3" t="s">
        <v>656</v>
      </c>
      <c r="G579" s="3"/>
      <c r="H579" s="30"/>
      <c r="I579" s="18"/>
    </row>
    <row r="580" spans="1:9" ht="39.6" x14ac:dyDescent="0.3">
      <c r="A580" s="121">
        <v>106320200</v>
      </c>
      <c r="B580" s="30"/>
      <c r="C580" s="30"/>
      <c r="D580" s="30"/>
      <c r="F580" s="3" t="s">
        <v>657</v>
      </c>
      <c r="G580" s="3"/>
      <c r="H580" s="30"/>
      <c r="I580" s="18"/>
    </row>
    <row r="581" spans="1:9" ht="52.8" x14ac:dyDescent="0.3">
      <c r="A581" s="121">
        <v>106330000</v>
      </c>
      <c r="B581" s="30"/>
      <c r="C581" s="28"/>
      <c r="D581" s="28"/>
      <c r="F581" s="126" t="s">
        <v>658</v>
      </c>
      <c r="G581" s="3"/>
      <c r="H581" s="28"/>
      <c r="I581" s="18"/>
    </row>
    <row r="582" spans="1:9" ht="52.8" x14ac:dyDescent="0.3">
      <c r="A582" s="121">
        <v>106330100</v>
      </c>
      <c r="B582" s="30"/>
      <c r="C582" s="30"/>
      <c r="D582" s="30"/>
      <c r="F582" s="3" t="s">
        <v>659</v>
      </c>
      <c r="G582" s="3"/>
      <c r="H582" s="30"/>
      <c r="I582" s="18"/>
    </row>
    <row r="583" spans="1:9" ht="52.8" x14ac:dyDescent="0.3">
      <c r="A583" s="121">
        <v>106330200</v>
      </c>
      <c r="B583" s="30"/>
      <c r="C583" s="30"/>
      <c r="D583" s="30"/>
      <c r="F583" s="3" t="s">
        <v>660</v>
      </c>
      <c r="G583" s="3"/>
      <c r="H583" s="30"/>
      <c r="I583" s="18"/>
    </row>
    <row r="584" spans="1:9" ht="39.6" x14ac:dyDescent="0.3">
      <c r="A584" s="121">
        <v>106340000</v>
      </c>
      <c r="B584" s="30"/>
      <c r="C584" s="28"/>
      <c r="D584" s="28"/>
      <c r="F584" s="126" t="s">
        <v>661</v>
      </c>
      <c r="G584" s="3"/>
      <c r="H584" s="28"/>
      <c r="I584" s="18"/>
    </row>
    <row r="585" spans="1:9" ht="39.6" x14ac:dyDescent="0.3">
      <c r="A585" s="121">
        <v>106340100</v>
      </c>
      <c r="B585" s="30"/>
      <c r="C585" s="30"/>
      <c r="D585" s="30"/>
      <c r="F585" s="3" t="s">
        <v>662</v>
      </c>
      <c r="G585" s="3"/>
      <c r="H585" s="30"/>
      <c r="I585" s="18"/>
    </row>
    <row r="586" spans="1:9" ht="39.6" x14ac:dyDescent="0.3">
      <c r="A586" s="121">
        <v>106340200</v>
      </c>
      <c r="B586" s="30"/>
      <c r="C586" s="30"/>
      <c r="D586" s="30"/>
      <c r="F586" s="3" t="s">
        <v>663</v>
      </c>
      <c r="G586" s="3"/>
      <c r="H586" s="30"/>
      <c r="I586" s="18"/>
    </row>
    <row r="587" spans="1:9" ht="39.6" x14ac:dyDescent="0.3">
      <c r="A587" s="121">
        <v>106350100</v>
      </c>
      <c r="B587" s="10"/>
      <c r="C587" s="10"/>
      <c r="D587" s="10"/>
      <c r="F587" s="3" t="s">
        <v>664</v>
      </c>
      <c r="G587" s="3"/>
      <c r="H587" s="10"/>
      <c r="I587" s="18"/>
    </row>
    <row r="588" spans="1:9" ht="39.6" x14ac:dyDescent="0.3">
      <c r="A588" s="121">
        <v>106360100</v>
      </c>
      <c r="B588" s="21"/>
      <c r="C588" s="21"/>
      <c r="D588" s="21"/>
      <c r="F588" s="3" t="s">
        <v>665</v>
      </c>
      <c r="G588" s="3"/>
      <c r="H588" s="21"/>
      <c r="I588" s="18"/>
    </row>
    <row r="589" spans="1:9" ht="17.399999999999999" x14ac:dyDescent="0.3">
      <c r="A589" s="121">
        <v>107000000</v>
      </c>
      <c r="B589" s="14"/>
      <c r="C589" s="6"/>
      <c r="D589" s="7"/>
      <c r="F589" s="126" t="s">
        <v>666</v>
      </c>
      <c r="G589" s="3"/>
      <c r="H589" s="5"/>
      <c r="I589" s="18"/>
    </row>
    <row r="590" spans="1:9" ht="79.2" x14ac:dyDescent="0.3">
      <c r="A590" s="121"/>
      <c r="B590" s="27"/>
      <c r="C590" s="8"/>
      <c r="D590" s="9" t="s">
        <v>667</v>
      </c>
      <c r="F590" s="3"/>
      <c r="G590" s="3"/>
      <c r="H590" s="8"/>
      <c r="I590" s="18" t="s">
        <v>668</v>
      </c>
    </row>
    <row r="591" spans="1:9" ht="17.399999999999999" x14ac:dyDescent="0.3">
      <c r="A591" s="121">
        <v>107000100</v>
      </c>
      <c r="B591" s="14"/>
      <c r="C591" s="10"/>
      <c r="D591" s="14"/>
      <c r="F591" s="3" t="s">
        <v>669</v>
      </c>
      <c r="G591" s="3"/>
      <c r="H591" s="10"/>
      <c r="I591" s="18"/>
    </row>
    <row r="592" spans="1:9" ht="17.399999999999999" x14ac:dyDescent="0.3">
      <c r="A592" s="121">
        <v>107000200</v>
      </c>
      <c r="B592" s="14"/>
      <c r="C592" s="10"/>
      <c r="D592" s="14"/>
      <c r="F592" s="3" t="s">
        <v>670</v>
      </c>
      <c r="G592" s="3"/>
      <c r="H592" s="10"/>
      <c r="I592" s="18"/>
    </row>
    <row r="593" spans="1:9" ht="17.399999999999999" x14ac:dyDescent="0.3">
      <c r="A593" s="121">
        <v>107000300</v>
      </c>
      <c r="B593" s="14"/>
      <c r="C593" s="10"/>
      <c r="D593" s="14"/>
      <c r="F593" s="3" t="s">
        <v>671</v>
      </c>
      <c r="G593" s="3"/>
      <c r="H593" s="10"/>
      <c r="I593" s="18"/>
    </row>
    <row r="594" spans="1:9" ht="26.4" x14ac:dyDescent="0.3">
      <c r="A594" s="121">
        <v>107000400</v>
      </c>
      <c r="B594" s="14"/>
      <c r="C594" s="10"/>
      <c r="D594" s="14"/>
      <c r="F594" s="10" t="s">
        <v>672</v>
      </c>
      <c r="G594" s="10"/>
      <c r="H594" s="10"/>
      <c r="I594" s="18"/>
    </row>
    <row r="595" spans="1:9" ht="26.4" x14ac:dyDescent="0.3">
      <c r="A595" s="121">
        <v>108000000</v>
      </c>
      <c r="B595" s="14"/>
      <c r="C595" s="10"/>
      <c r="D595" s="15"/>
      <c r="F595" s="13" t="s">
        <v>673</v>
      </c>
      <c r="G595" s="3"/>
      <c r="H595" s="13"/>
      <c r="I595" s="18"/>
    </row>
    <row r="596" spans="1:9" ht="118.8" x14ac:dyDescent="0.3">
      <c r="A596" s="121"/>
      <c r="B596" s="27"/>
      <c r="C596" s="8"/>
      <c r="D596" s="9" t="s">
        <v>674</v>
      </c>
      <c r="F596" s="3"/>
      <c r="G596" s="3"/>
      <c r="H596" s="8"/>
      <c r="I596" s="18" t="s">
        <v>675</v>
      </c>
    </row>
    <row r="597" spans="1:9" ht="17.399999999999999" x14ac:dyDescent="0.3">
      <c r="A597" s="121">
        <v>109000000</v>
      </c>
      <c r="B597" s="14"/>
      <c r="C597" s="6"/>
      <c r="D597" s="7"/>
      <c r="F597" s="5" t="s">
        <v>676</v>
      </c>
      <c r="G597" s="3"/>
      <c r="H597" s="5"/>
      <c r="I597" s="18"/>
    </row>
    <row r="598" spans="1:9" ht="79.2" x14ac:dyDescent="0.3">
      <c r="A598" s="121"/>
      <c r="B598" s="27"/>
      <c r="C598" s="8"/>
      <c r="D598" s="9" t="s">
        <v>677</v>
      </c>
      <c r="F598" s="3"/>
      <c r="G598" s="3"/>
      <c r="H598" s="8"/>
      <c r="I598" s="18" t="s">
        <v>678</v>
      </c>
    </row>
    <row r="599" spans="1:9" ht="17.399999999999999" x14ac:dyDescent="0.3">
      <c r="A599" s="121">
        <v>109000100</v>
      </c>
      <c r="B599" s="14"/>
      <c r="C599" s="10"/>
      <c r="D599" s="14"/>
      <c r="F599" s="3" t="s">
        <v>679</v>
      </c>
      <c r="G599" s="3"/>
      <c r="H599" s="10"/>
      <c r="I599" s="18"/>
    </row>
    <row r="600" spans="1:9" ht="17.399999999999999" x14ac:dyDescent="0.3">
      <c r="A600" s="121">
        <v>109000200</v>
      </c>
      <c r="B600" s="14"/>
      <c r="C600" s="10"/>
      <c r="D600" s="14"/>
      <c r="F600" s="3" t="s">
        <v>680</v>
      </c>
      <c r="G600" s="3"/>
      <c r="H600" s="10"/>
      <c r="I600" s="18"/>
    </row>
    <row r="601" spans="1:9" ht="17.399999999999999" x14ac:dyDescent="0.3">
      <c r="A601" s="121">
        <v>109000300</v>
      </c>
      <c r="B601" s="14"/>
      <c r="C601" s="10"/>
      <c r="D601" s="14"/>
      <c r="F601" s="3" t="s">
        <v>681</v>
      </c>
      <c r="G601" s="3"/>
      <c r="H601" s="10"/>
      <c r="I601" s="18"/>
    </row>
    <row r="602" spans="1:9" ht="17.399999999999999" x14ac:dyDescent="0.3">
      <c r="A602" s="121">
        <v>109000400</v>
      </c>
      <c r="B602" s="14"/>
      <c r="C602" s="10"/>
      <c r="D602" s="14"/>
      <c r="F602" s="10" t="s">
        <v>414</v>
      </c>
      <c r="G602" s="10"/>
      <c r="H602" s="10"/>
      <c r="I602" s="18"/>
    </row>
    <row r="603" spans="1:9" ht="39.6" x14ac:dyDescent="0.3">
      <c r="A603" s="121" t="s">
        <v>682</v>
      </c>
      <c r="B603" s="14"/>
      <c r="C603" s="10"/>
      <c r="D603" s="14"/>
      <c r="F603" s="10" t="s">
        <v>683</v>
      </c>
      <c r="G603" s="10"/>
      <c r="H603" s="10"/>
      <c r="I603" s="18"/>
    </row>
    <row r="604" spans="1:9" ht="17.399999999999999" x14ac:dyDescent="0.3">
      <c r="A604" s="121">
        <v>110000000</v>
      </c>
      <c r="B604" s="14"/>
      <c r="C604" s="6"/>
      <c r="D604" s="7"/>
      <c r="F604" s="126" t="s">
        <v>684</v>
      </c>
      <c r="G604" s="3"/>
      <c r="H604" s="5"/>
      <c r="I604" s="18"/>
    </row>
    <row r="605" spans="1:9" ht="92.4" x14ac:dyDescent="0.3">
      <c r="A605" s="121"/>
      <c r="B605" s="27"/>
      <c r="C605" s="8"/>
      <c r="D605" s="9" t="s">
        <v>685</v>
      </c>
      <c r="F605" s="3"/>
      <c r="G605" s="3"/>
      <c r="H605" s="12"/>
      <c r="I605" s="18" t="s">
        <v>686</v>
      </c>
    </row>
    <row r="606" spans="1:9" ht="26.4" x14ac:dyDescent="0.3">
      <c r="A606" s="121">
        <v>110100000</v>
      </c>
      <c r="B606" s="14"/>
      <c r="C606" s="6"/>
      <c r="D606" s="20"/>
      <c r="F606" s="126" t="s">
        <v>687</v>
      </c>
      <c r="G606" s="3"/>
      <c r="H606" s="6"/>
      <c r="I606" s="18"/>
    </row>
    <row r="607" spans="1:9" ht="17.399999999999999" x14ac:dyDescent="0.3">
      <c r="A607" s="121">
        <v>110100100</v>
      </c>
      <c r="B607" s="14"/>
      <c r="C607" s="10"/>
      <c r="D607" s="14"/>
      <c r="F607" s="3" t="s">
        <v>688</v>
      </c>
      <c r="G607" s="3"/>
      <c r="H607" s="10"/>
      <c r="I607" s="18"/>
    </row>
    <row r="608" spans="1:9" ht="17.399999999999999" x14ac:dyDescent="0.3">
      <c r="A608" s="121">
        <v>110100200</v>
      </c>
      <c r="B608" s="14"/>
      <c r="C608" s="10"/>
      <c r="D608" s="14"/>
      <c r="F608" s="3" t="s">
        <v>689</v>
      </c>
      <c r="G608" s="3"/>
      <c r="H608" s="10"/>
      <c r="I608" s="18"/>
    </row>
    <row r="609" spans="1:9" ht="26.4" x14ac:dyDescent="0.3">
      <c r="A609" s="121">
        <v>110200000</v>
      </c>
      <c r="B609" s="14"/>
      <c r="C609" s="6"/>
      <c r="D609" s="20"/>
      <c r="F609" s="126" t="s">
        <v>690</v>
      </c>
      <c r="G609" s="3"/>
      <c r="H609" s="6"/>
      <c r="I609" s="18"/>
    </row>
    <row r="610" spans="1:9" ht="26.4" x14ac:dyDescent="0.3">
      <c r="A610" s="121">
        <v>110200100</v>
      </c>
      <c r="B610" s="14"/>
      <c r="C610" s="10"/>
      <c r="D610" s="14"/>
      <c r="F610" s="3" t="s">
        <v>691</v>
      </c>
      <c r="G610" s="3"/>
      <c r="H610" s="10"/>
      <c r="I610" s="18"/>
    </row>
    <row r="611" spans="1:9" ht="52.8" x14ac:dyDescent="0.3">
      <c r="A611" s="121"/>
      <c r="B611" s="27" t="s">
        <v>119</v>
      </c>
      <c r="C611" s="8"/>
      <c r="D611" s="9"/>
      <c r="F611" s="3"/>
      <c r="G611" s="3" t="s">
        <v>692</v>
      </c>
      <c r="H611" s="8"/>
      <c r="I611" s="10"/>
    </row>
    <row r="612" spans="1:9" ht="39.6" x14ac:dyDescent="0.3">
      <c r="A612" s="121"/>
      <c r="B612" s="27" t="s">
        <v>693</v>
      </c>
      <c r="C612" s="10"/>
      <c r="D612" s="9"/>
      <c r="F612" s="3"/>
      <c r="G612" s="3" t="s">
        <v>122</v>
      </c>
      <c r="H612" s="10"/>
      <c r="I612" s="18"/>
    </row>
    <row r="613" spans="1:9" ht="52.8" x14ac:dyDescent="0.3">
      <c r="A613" s="121"/>
      <c r="B613" s="27" t="s">
        <v>694</v>
      </c>
      <c r="C613" s="10"/>
      <c r="D613" s="9"/>
      <c r="F613" s="3"/>
      <c r="G613" s="3" t="s">
        <v>124</v>
      </c>
      <c r="H613" s="10"/>
      <c r="I613" s="18"/>
    </row>
    <row r="614" spans="1:9" ht="52.8" x14ac:dyDescent="0.3">
      <c r="A614" s="121"/>
      <c r="B614" s="27" t="s">
        <v>695</v>
      </c>
      <c r="C614" s="10"/>
      <c r="D614" s="9"/>
      <c r="F614" s="3"/>
      <c r="G614" s="3" t="s">
        <v>126</v>
      </c>
      <c r="H614" s="10"/>
      <c r="I614" s="18"/>
    </row>
    <row r="615" spans="1:9" ht="52.8" x14ac:dyDescent="0.3">
      <c r="A615" s="121"/>
      <c r="B615" s="27" t="s">
        <v>696</v>
      </c>
      <c r="C615" s="10"/>
      <c r="D615" s="9"/>
      <c r="F615" s="3"/>
      <c r="G615" s="3" t="s">
        <v>128</v>
      </c>
      <c r="H615" s="10"/>
      <c r="I615" s="18"/>
    </row>
    <row r="616" spans="1:9" ht="26.4" x14ac:dyDescent="0.3">
      <c r="A616" s="121">
        <v>110200200</v>
      </c>
      <c r="B616" s="14"/>
      <c r="C616" s="10"/>
      <c r="D616" s="14"/>
      <c r="F616" s="3" t="s">
        <v>697</v>
      </c>
      <c r="G616" s="3"/>
      <c r="H616" s="10"/>
      <c r="I616" s="18"/>
    </row>
    <row r="617" spans="1:9" ht="26.4" x14ac:dyDescent="0.3">
      <c r="A617" s="121">
        <v>110200300</v>
      </c>
      <c r="B617" s="14"/>
      <c r="C617" s="10"/>
      <c r="D617" s="14"/>
      <c r="F617" s="3" t="s">
        <v>698</v>
      </c>
      <c r="G617" s="3"/>
      <c r="H617" s="10"/>
      <c r="I617" s="18"/>
    </row>
    <row r="618" spans="1:9" ht="26.4" x14ac:dyDescent="0.3">
      <c r="A618" s="121">
        <v>110300100</v>
      </c>
      <c r="B618" s="14"/>
      <c r="C618" s="10"/>
      <c r="D618" s="14"/>
      <c r="F618" s="3" t="s">
        <v>699</v>
      </c>
      <c r="G618" s="3"/>
      <c r="H618" s="10"/>
      <c r="I618" s="18"/>
    </row>
    <row r="619" spans="1:9" ht="17.399999999999999" x14ac:dyDescent="0.3">
      <c r="A619" s="121">
        <v>110400100</v>
      </c>
      <c r="B619" s="14"/>
      <c r="C619" s="10"/>
      <c r="D619" s="14"/>
      <c r="F619" s="3" t="s">
        <v>700</v>
      </c>
      <c r="G619" s="3"/>
      <c r="H619" s="10"/>
      <c r="I619" s="18"/>
    </row>
    <row r="620" spans="1:9" ht="17.399999999999999" x14ac:dyDescent="0.3">
      <c r="A620" s="121">
        <v>111000000</v>
      </c>
      <c r="B620" s="14"/>
      <c r="C620" s="6"/>
      <c r="D620" s="7"/>
      <c r="F620" s="126" t="s">
        <v>701</v>
      </c>
      <c r="G620" s="3"/>
      <c r="H620" s="5"/>
      <c r="I620" s="18"/>
    </row>
    <row r="621" spans="1:9" ht="66" x14ac:dyDescent="0.3">
      <c r="A621" s="121"/>
      <c r="B621" s="27"/>
      <c r="C621" s="8"/>
      <c r="D621" s="9" t="s">
        <v>702</v>
      </c>
      <c r="F621" s="3"/>
      <c r="G621" s="3"/>
      <c r="H621" s="8"/>
      <c r="I621" s="18" t="s">
        <v>703</v>
      </c>
    </row>
    <row r="622" spans="1:9" ht="17.399999999999999" x14ac:dyDescent="0.3">
      <c r="A622" s="121">
        <v>111000100</v>
      </c>
      <c r="B622" s="14"/>
      <c r="C622" s="10"/>
      <c r="D622" s="14"/>
      <c r="F622" s="3" t="s">
        <v>704</v>
      </c>
      <c r="G622" s="3"/>
      <c r="H622" s="10"/>
      <c r="I622" s="18"/>
    </row>
    <row r="623" spans="1:9" ht="17.399999999999999" x14ac:dyDescent="0.3">
      <c r="A623" s="121">
        <v>111000200</v>
      </c>
      <c r="B623" s="14"/>
      <c r="C623" s="10"/>
      <c r="D623" s="14"/>
      <c r="F623" s="3" t="s">
        <v>705</v>
      </c>
      <c r="G623" s="3"/>
      <c r="H623" s="10"/>
      <c r="I623" s="18"/>
    </row>
    <row r="624" spans="1:9" ht="17.399999999999999" x14ac:dyDescent="0.3">
      <c r="A624" s="121">
        <v>111000300</v>
      </c>
      <c r="B624" s="14"/>
      <c r="C624" s="10"/>
      <c r="D624" s="14"/>
      <c r="F624" s="3" t="s">
        <v>706</v>
      </c>
      <c r="G624" s="3"/>
      <c r="H624" s="10"/>
      <c r="I624" s="18"/>
    </row>
    <row r="625" spans="1:9" ht="26.4" x14ac:dyDescent="0.3">
      <c r="A625" s="121" t="s">
        <v>707</v>
      </c>
      <c r="B625" s="14"/>
      <c r="C625" s="10"/>
      <c r="D625" s="14"/>
      <c r="F625" s="3" t="s">
        <v>708</v>
      </c>
      <c r="G625" s="3"/>
      <c r="H625" s="10"/>
      <c r="I625" s="18"/>
    </row>
    <row r="626" spans="1:9" ht="26.4" x14ac:dyDescent="0.3">
      <c r="A626" s="121" t="s">
        <v>709</v>
      </c>
      <c r="B626" s="14"/>
      <c r="C626" s="10"/>
      <c r="D626" s="14"/>
      <c r="F626" s="3" t="s">
        <v>710</v>
      </c>
      <c r="G626" s="3"/>
      <c r="H626" s="10"/>
      <c r="I626" s="18"/>
    </row>
    <row r="627" spans="1:9" ht="17.399999999999999" x14ac:dyDescent="0.3">
      <c r="A627" s="121" t="s">
        <v>711</v>
      </c>
      <c r="B627" s="14"/>
      <c r="C627" s="10"/>
      <c r="D627" s="14"/>
      <c r="F627" s="3" t="s">
        <v>712</v>
      </c>
      <c r="G627" s="3"/>
      <c r="H627" s="10"/>
      <c r="I627" s="18"/>
    </row>
    <row r="628" spans="1:9" ht="17.399999999999999" x14ac:dyDescent="0.3">
      <c r="A628" s="121">
        <v>112000000</v>
      </c>
      <c r="B628" s="14"/>
      <c r="C628" s="10"/>
      <c r="D628" s="15"/>
      <c r="F628" s="3" t="s">
        <v>713</v>
      </c>
      <c r="G628" s="3"/>
      <c r="H628" s="13"/>
      <c r="I628" s="18"/>
    </row>
    <row r="629" spans="1:9" ht="52.8" x14ac:dyDescent="0.3">
      <c r="A629" s="121"/>
      <c r="B629" s="27"/>
      <c r="C629" s="8"/>
      <c r="D629" s="9" t="s">
        <v>714</v>
      </c>
      <c r="F629" s="3"/>
      <c r="G629" s="3"/>
      <c r="H629" s="8"/>
      <c r="I629" s="18" t="s">
        <v>715</v>
      </c>
    </row>
    <row r="630" spans="1:9" ht="17.399999999999999" x14ac:dyDescent="0.3">
      <c r="A630" s="121">
        <v>113000000</v>
      </c>
      <c r="B630" s="14"/>
      <c r="C630" s="10"/>
      <c r="D630" s="15"/>
      <c r="F630" s="3" t="s">
        <v>716</v>
      </c>
      <c r="G630" s="3"/>
      <c r="H630" s="13"/>
      <c r="I630" s="18"/>
    </row>
    <row r="631" spans="1:9" ht="79.2" x14ac:dyDescent="0.3">
      <c r="A631" s="121"/>
      <c r="B631" s="27"/>
      <c r="C631" s="8"/>
      <c r="D631" s="9" t="s">
        <v>717</v>
      </c>
      <c r="F631" s="3"/>
      <c r="G631" s="3"/>
      <c r="H631" s="8"/>
      <c r="I631" s="18" t="s">
        <v>718</v>
      </c>
    </row>
    <row r="632" spans="1:9" ht="17.399999999999999" x14ac:dyDescent="0.3">
      <c r="A632" s="121">
        <v>114000000</v>
      </c>
      <c r="B632" s="14"/>
      <c r="C632" s="6"/>
      <c r="D632" s="7"/>
      <c r="F632" s="126" t="s">
        <v>719</v>
      </c>
      <c r="G632" s="3"/>
      <c r="H632" s="5"/>
      <c r="I632" s="18"/>
    </row>
    <row r="633" spans="1:9" ht="79.2" x14ac:dyDescent="0.3">
      <c r="A633" s="121"/>
      <c r="B633" s="27"/>
      <c r="C633" s="8"/>
      <c r="D633" s="9" t="s">
        <v>720</v>
      </c>
      <c r="F633" s="3"/>
      <c r="G633" s="3"/>
      <c r="H633" s="8"/>
      <c r="I633" s="18" t="s">
        <v>721</v>
      </c>
    </row>
    <row r="634" spans="1:9" ht="17.399999999999999" x14ac:dyDescent="0.3">
      <c r="A634" s="121">
        <v>114000100</v>
      </c>
      <c r="B634" s="14"/>
      <c r="C634" s="10"/>
      <c r="D634" s="14"/>
      <c r="F634" s="3" t="s">
        <v>722</v>
      </c>
      <c r="G634" s="3"/>
      <c r="H634" s="10"/>
      <c r="I634" s="18"/>
    </row>
    <row r="635" spans="1:9" ht="17.399999999999999" x14ac:dyDescent="0.3">
      <c r="A635" s="121">
        <v>114000200</v>
      </c>
      <c r="B635" s="14"/>
      <c r="C635" s="10"/>
      <c r="D635" s="14"/>
      <c r="F635" s="3" t="s">
        <v>723</v>
      </c>
      <c r="G635" s="3"/>
      <c r="H635" s="10"/>
      <c r="I635" s="18"/>
    </row>
    <row r="636" spans="1:9" ht="17.399999999999999" x14ac:dyDescent="0.3">
      <c r="A636" s="121">
        <v>114000300</v>
      </c>
      <c r="B636" s="14"/>
      <c r="C636" s="10"/>
      <c r="D636" s="14"/>
      <c r="F636" s="3" t="s">
        <v>724</v>
      </c>
      <c r="G636" s="3"/>
      <c r="H636" s="10"/>
      <c r="I636" s="18"/>
    </row>
    <row r="637" spans="1:9" ht="17.399999999999999" x14ac:dyDescent="0.3">
      <c r="A637" s="121">
        <v>114000400</v>
      </c>
      <c r="B637" s="14"/>
      <c r="C637" s="10"/>
      <c r="D637" s="14"/>
      <c r="F637" s="3" t="s">
        <v>725</v>
      </c>
      <c r="G637" s="3"/>
      <c r="H637" s="10"/>
      <c r="I637" s="18"/>
    </row>
    <row r="638" spans="1:9" ht="17.399999999999999" x14ac:dyDescent="0.3">
      <c r="A638" s="132" t="s">
        <v>726</v>
      </c>
      <c r="B638" s="14"/>
      <c r="C638" s="10"/>
      <c r="D638" s="15"/>
      <c r="F638" s="15" t="s">
        <v>727</v>
      </c>
      <c r="G638" s="13"/>
      <c r="H638" s="13"/>
      <c r="I638" s="18"/>
    </row>
    <row r="639" spans="1:9" ht="17.399999999999999" x14ac:dyDescent="0.3">
      <c r="A639" s="121">
        <v>200000000</v>
      </c>
      <c r="B639" s="14"/>
      <c r="C639" s="6"/>
      <c r="D639" s="7"/>
      <c r="F639" s="5" t="s">
        <v>728</v>
      </c>
      <c r="G639" s="13"/>
      <c r="H639" s="5"/>
      <c r="I639" s="18"/>
    </row>
    <row r="640" spans="1:9" ht="39.6" x14ac:dyDescent="0.3">
      <c r="A640" s="121"/>
      <c r="B640" s="27" t="s">
        <v>5</v>
      </c>
      <c r="C640" s="8"/>
      <c r="D640" s="9"/>
      <c r="F640" s="13"/>
      <c r="G640" s="13" t="s">
        <v>6</v>
      </c>
      <c r="H640" s="8"/>
      <c r="I640" s="10"/>
    </row>
    <row r="641" spans="1:9" ht="17.399999999999999" x14ac:dyDescent="0.3">
      <c r="A641" s="121"/>
      <c r="B641" s="27" t="s">
        <v>7</v>
      </c>
      <c r="C641" s="10"/>
      <c r="D641" s="9"/>
      <c r="F641" s="13"/>
      <c r="G641" s="13" t="s">
        <v>8</v>
      </c>
      <c r="H641" s="10"/>
      <c r="I641" s="18"/>
    </row>
    <row r="642" spans="1:9" ht="17.399999999999999" x14ac:dyDescent="0.3">
      <c r="A642" s="121"/>
      <c r="B642" s="27" t="s">
        <v>9</v>
      </c>
      <c r="C642" s="10"/>
      <c r="D642" s="9"/>
      <c r="F642" s="13"/>
      <c r="G642" s="13" t="s">
        <v>10</v>
      </c>
      <c r="H642" s="10"/>
      <c r="I642" s="18"/>
    </row>
    <row r="643" spans="1:9" ht="17.399999999999999" x14ac:dyDescent="0.3">
      <c r="A643" s="121"/>
      <c r="B643" s="27" t="s">
        <v>11</v>
      </c>
      <c r="C643" s="10"/>
      <c r="D643" s="9"/>
      <c r="F643" s="13"/>
      <c r="G643" s="13" t="s">
        <v>12</v>
      </c>
      <c r="H643" s="10"/>
      <c r="I643" s="18"/>
    </row>
    <row r="644" spans="1:9" ht="17.399999999999999" x14ac:dyDescent="0.3">
      <c r="A644" s="121"/>
      <c r="B644" s="27" t="s">
        <v>13</v>
      </c>
      <c r="C644" s="10"/>
      <c r="D644" s="9"/>
      <c r="F644" s="13"/>
      <c r="G644" s="13" t="s">
        <v>14</v>
      </c>
      <c r="H644" s="10"/>
      <c r="I644" s="18"/>
    </row>
    <row r="645" spans="1:9" ht="17.399999999999999" x14ac:dyDescent="0.3">
      <c r="A645" s="121"/>
      <c r="B645" s="27" t="s">
        <v>15</v>
      </c>
      <c r="C645" s="10"/>
      <c r="D645" s="9"/>
      <c r="F645" s="13"/>
      <c r="G645" s="13" t="s">
        <v>16</v>
      </c>
      <c r="H645" s="10"/>
      <c r="I645" s="18"/>
    </row>
    <row r="646" spans="1:9" ht="17.399999999999999" x14ac:dyDescent="0.3">
      <c r="A646" s="121"/>
      <c r="B646" s="27" t="s">
        <v>17</v>
      </c>
      <c r="C646" s="10"/>
      <c r="D646" s="9"/>
      <c r="F646" s="3"/>
      <c r="G646" s="3" t="s">
        <v>18</v>
      </c>
      <c r="H646" s="10"/>
      <c r="I646" s="18"/>
    </row>
    <row r="647" spans="1:9" ht="17.399999999999999" x14ac:dyDescent="0.3">
      <c r="A647" s="133" t="s">
        <v>729</v>
      </c>
      <c r="B647" s="14"/>
      <c r="C647" s="6"/>
      <c r="D647" s="7"/>
      <c r="F647" s="134" t="s">
        <v>730</v>
      </c>
      <c r="G647" s="3"/>
      <c r="H647" s="5"/>
      <c r="I647" s="10"/>
    </row>
    <row r="648" spans="1:9" ht="171.6" x14ac:dyDescent="0.3">
      <c r="A648" s="121"/>
      <c r="B648" s="4"/>
      <c r="C648" s="11"/>
      <c r="D648" s="9" t="s">
        <v>731</v>
      </c>
      <c r="F648" s="3"/>
      <c r="G648" s="3"/>
      <c r="H648" s="11"/>
      <c r="I648" s="135" t="s">
        <v>732</v>
      </c>
    </row>
    <row r="649" spans="1:9" ht="17.399999999999999" x14ac:dyDescent="0.3">
      <c r="A649" s="121">
        <v>201000000</v>
      </c>
      <c r="B649" s="14"/>
      <c r="C649" s="6"/>
      <c r="D649" s="7"/>
      <c r="F649" s="126" t="s">
        <v>733</v>
      </c>
      <c r="G649" s="3"/>
      <c r="H649" s="5"/>
      <c r="I649" s="18"/>
    </row>
    <row r="650" spans="1:9" ht="17.399999999999999" x14ac:dyDescent="0.3">
      <c r="A650" s="121">
        <v>201100000</v>
      </c>
      <c r="B650" s="14"/>
      <c r="C650" s="6"/>
      <c r="D650" s="7"/>
      <c r="F650" s="126" t="s">
        <v>734</v>
      </c>
      <c r="G650" s="3"/>
      <c r="H650" s="5"/>
      <c r="I650" s="18"/>
    </row>
    <row r="651" spans="1:9" ht="26.4" x14ac:dyDescent="0.3">
      <c r="A651" s="121">
        <v>201101000</v>
      </c>
      <c r="B651" s="14"/>
      <c r="C651" s="6"/>
      <c r="D651" s="20"/>
      <c r="F651" s="126" t="s">
        <v>735</v>
      </c>
      <c r="G651" s="3"/>
      <c r="H651" s="6"/>
      <c r="I651" s="18"/>
    </row>
    <row r="652" spans="1:9" ht="118.8" x14ac:dyDescent="0.3">
      <c r="A652" s="121"/>
      <c r="B652" s="14"/>
      <c r="C652" s="6"/>
      <c r="D652" s="9" t="s">
        <v>736</v>
      </c>
      <c r="F652" s="126"/>
      <c r="G652" s="3"/>
      <c r="H652" s="6"/>
      <c r="I652" s="18" t="s">
        <v>737</v>
      </c>
    </row>
    <row r="653" spans="1:9" ht="26.4" x14ac:dyDescent="0.3">
      <c r="A653" s="121">
        <v>201102000</v>
      </c>
      <c r="B653" s="14"/>
      <c r="C653" s="6"/>
      <c r="D653" s="20"/>
      <c r="F653" s="126" t="s">
        <v>738</v>
      </c>
      <c r="G653" s="3"/>
      <c r="H653" s="6"/>
      <c r="I653" s="18"/>
    </row>
    <row r="654" spans="1:9" ht="118.8" x14ac:dyDescent="0.3">
      <c r="A654" s="121"/>
      <c r="B654" s="14"/>
      <c r="C654" s="6"/>
      <c r="D654" s="9" t="s">
        <v>739</v>
      </c>
      <c r="F654" s="126"/>
      <c r="G654" s="3"/>
      <c r="H654" s="6"/>
      <c r="I654" s="18" t="s">
        <v>740</v>
      </c>
    </row>
    <row r="655" spans="1:9" ht="17.399999999999999" x14ac:dyDescent="0.3">
      <c r="A655" s="121">
        <v>201110000</v>
      </c>
      <c r="B655" s="31"/>
      <c r="C655" s="28"/>
      <c r="D655" s="29"/>
      <c r="F655" s="126" t="s">
        <v>741</v>
      </c>
      <c r="G655" s="3"/>
      <c r="H655" s="28"/>
      <c r="I655" s="18"/>
    </row>
    <row r="656" spans="1:9" ht="26.4" x14ac:dyDescent="0.3">
      <c r="A656" s="121">
        <v>201110100</v>
      </c>
      <c r="B656" s="31"/>
      <c r="C656" s="30"/>
      <c r="D656" s="31"/>
      <c r="F656" s="3" t="s">
        <v>742</v>
      </c>
      <c r="G656" s="3"/>
      <c r="H656" s="30"/>
      <c r="I656" s="18"/>
    </row>
    <row r="657" spans="1:9" ht="52.8" x14ac:dyDescent="0.3">
      <c r="A657" s="121"/>
      <c r="B657" s="27" t="s">
        <v>545</v>
      </c>
      <c r="C657" s="32"/>
      <c r="D657" s="9"/>
      <c r="F657" s="3"/>
      <c r="G657" s="3" t="s">
        <v>546</v>
      </c>
      <c r="H657" s="32"/>
      <c r="I657" s="10"/>
    </row>
    <row r="658" spans="1:9" ht="105.6" x14ac:dyDescent="0.3">
      <c r="A658" s="121"/>
      <c r="B658" s="27" t="s">
        <v>743</v>
      </c>
      <c r="C658" s="10"/>
      <c r="D658" s="9"/>
      <c r="F658" s="2"/>
      <c r="G658" s="2" t="s">
        <v>744</v>
      </c>
      <c r="H658" s="10"/>
      <c r="I658" s="18"/>
    </row>
    <row r="659" spans="1:9" ht="105.6" x14ac:dyDescent="0.3">
      <c r="A659" s="121"/>
      <c r="B659" s="30" t="s">
        <v>547</v>
      </c>
      <c r="C659" s="10"/>
      <c r="D659" s="9"/>
      <c r="F659" s="2"/>
      <c r="G659" s="2" t="s">
        <v>548</v>
      </c>
      <c r="H659" s="10"/>
      <c r="I659" s="18"/>
    </row>
    <row r="660" spans="1:9" ht="66" x14ac:dyDescent="0.3">
      <c r="A660" s="121"/>
      <c r="B660" s="30" t="s">
        <v>549</v>
      </c>
      <c r="C660" s="10"/>
      <c r="D660" s="9"/>
      <c r="F660" s="2"/>
      <c r="G660" s="2" t="s">
        <v>550</v>
      </c>
      <c r="H660" s="10"/>
      <c r="I660" s="18"/>
    </row>
    <row r="661" spans="1:9" ht="79.2" x14ac:dyDescent="0.3">
      <c r="A661" s="121"/>
      <c r="B661" s="30" t="s">
        <v>551</v>
      </c>
      <c r="C661" s="10"/>
      <c r="D661" s="9"/>
      <c r="F661" s="2"/>
      <c r="G661" s="2" t="s">
        <v>552</v>
      </c>
      <c r="H661" s="10"/>
      <c r="I661" s="18"/>
    </row>
    <row r="662" spans="1:9" ht="105.6" x14ac:dyDescent="0.3">
      <c r="A662" s="121"/>
      <c r="B662" s="27" t="s">
        <v>745</v>
      </c>
      <c r="C662" s="10"/>
      <c r="D662" s="9"/>
      <c r="F662" s="2"/>
      <c r="G662" s="2" t="s">
        <v>746</v>
      </c>
      <c r="H662" s="10"/>
      <c r="I662" s="18"/>
    </row>
    <row r="663" spans="1:9" ht="66" x14ac:dyDescent="0.3">
      <c r="A663" s="121"/>
      <c r="B663" s="27" t="s">
        <v>747</v>
      </c>
      <c r="C663" s="10"/>
      <c r="D663" s="9"/>
      <c r="F663" s="2"/>
      <c r="G663" s="2" t="s">
        <v>748</v>
      </c>
      <c r="H663" s="10"/>
      <c r="I663" s="18"/>
    </row>
    <row r="664" spans="1:9" ht="39.6" x14ac:dyDescent="0.3">
      <c r="A664" s="121"/>
      <c r="B664" s="27" t="s">
        <v>749</v>
      </c>
      <c r="C664" s="10"/>
      <c r="D664" s="9"/>
      <c r="F664" s="2"/>
      <c r="G664" s="2" t="s">
        <v>750</v>
      </c>
      <c r="H664" s="10"/>
      <c r="I664" s="18"/>
    </row>
    <row r="665" spans="1:9" ht="66" x14ac:dyDescent="0.3">
      <c r="A665" s="121"/>
      <c r="B665" s="30" t="s">
        <v>553</v>
      </c>
      <c r="C665" s="10"/>
      <c r="D665" s="9"/>
      <c r="F665" s="2"/>
      <c r="G665" s="2" t="s">
        <v>554</v>
      </c>
      <c r="H665" s="10"/>
      <c r="I665" s="18"/>
    </row>
    <row r="666" spans="1:9" ht="66" x14ac:dyDescent="0.3">
      <c r="A666" s="121"/>
      <c r="B666" s="30" t="s">
        <v>555</v>
      </c>
      <c r="C666" s="10"/>
      <c r="D666" s="9"/>
      <c r="F666" s="2"/>
      <c r="G666" s="2" t="s">
        <v>556</v>
      </c>
      <c r="H666" s="10"/>
      <c r="I666" s="18"/>
    </row>
    <row r="667" spans="1:9" ht="26.4" x14ac:dyDescent="0.3">
      <c r="A667" s="121">
        <v>201110200</v>
      </c>
      <c r="B667" s="27"/>
      <c r="C667" s="30"/>
      <c r="D667" s="31"/>
      <c r="F667" s="3" t="s">
        <v>751</v>
      </c>
      <c r="G667" s="3"/>
      <c r="H667" s="30"/>
      <c r="I667" s="18"/>
    </row>
    <row r="668" spans="1:9" ht="52.8" x14ac:dyDescent="0.3">
      <c r="A668" s="121"/>
      <c r="B668" s="27" t="s">
        <v>558</v>
      </c>
      <c r="C668" s="32"/>
      <c r="D668" s="9"/>
      <c r="F668" s="3"/>
      <c r="G668" s="3" t="s">
        <v>559</v>
      </c>
      <c r="H668" s="32"/>
      <c r="I668" s="10"/>
    </row>
    <row r="669" spans="1:9" ht="79.2" x14ac:dyDescent="0.3">
      <c r="A669" s="121"/>
      <c r="B669" s="30" t="s">
        <v>560</v>
      </c>
      <c r="C669" s="10"/>
      <c r="D669" s="9"/>
      <c r="F669" s="2"/>
      <c r="G669" s="2" t="s">
        <v>561</v>
      </c>
      <c r="H669" s="10"/>
      <c r="I669" s="18"/>
    </row>
    <row r="670" spans="1:9" ht="79.2" x14ac:dyDescent="0.3">
      <c r="A670" s="121"/>
      <c r="B670" s="30" t="s">
        <v>562</v>
      </c>
      <c r="C670" s="10"/>
      <c r="D670" s="9"/>
      <c r="F670" s="2"/>
      <c r="G670" s="2" t="s">
        <v>563</v>
      </c>
      <c r="H670" s="10"/>
      <c r="I670" s="18"/>
    </row>
    <row r="671" spans="1:9" ht="79.2" x14ac:dyDescent="0.3">
      <c r="A671" s="121"/>
      <c r="B671" s="30" t="s">
        <v>564</v>
      </c>
      <c r="C671" s="10"/>
      <c r="D671" s="9"/>
      <c r="F671" s="2"/>
      <c r="G671" s="2" t="s">
        <v>565</v>
      </c>
      <c r="H671" s="10"/>
      <c r="I671" s="18"/>
    </row>
    <row r="672" spans="1:9" ht="79.2" x14ac:dyDescent="0.3">
      <c r="A672" s="121"/>
      <c r="B672" s="30" t="s">
        <v>566</v>
      </c>
      <c r="C672" s="10"/>
      <c r="D672" s="9"/>
      <c r="F672" s="2"/>
      <c r="G672" s="2" t="s">
        <v>567</v>
      </c>
      <c r="H672" s="10"/>
      <c r="I672" s="18"/>
    </row>
    <row r="673" spans="1:9" ht="66" x14ac:dyDescent="0.3">
      <c r="A673" s="121"/>
      <c r="B673" s="30" t="s">
        <v>568</v>
      </c>
      <c r="C673" s="10"/>
      <c r="D673" s="9"/>
      <c r="F673" s="2"/>
      <c r="G673" s="2" t="s">
        <v>569</v>
      </c>
      <c r="H673" s="10"/>
      <c r="I673" s="18"/>
    </row>
    <row r="674" spans="1:9" ht="52.8" x14ac:dyDescent="0.3">
      <c r="A674" s="121"/>
      <c r="B674" s="27" t="s">
        <v>752</v>
      </c>
      <c r="C674" s="32"/>
      <c r="D674" s="9"/>
      <c r="F674" s="3"/>
      <c r="G674" s="3" t="s">
        <v>753</v>
      </c>
      <c r="H674" s="32"/>
      <c r="I674" s="10"/>
    </row>
    <row r="675" spans="1:9" ht="17.399999999999999" x14ac:dyDescent="0.3">
      <c r="A675" s="121"/>
      <c r="B675" s="27" t="s">
        <v>754</v>
      </c>
      <c r="C675" s="10"/>
      <c r="D675" s="9"/>
      <c r="F675" s="3"/>
      <c r="G675" s="3" t="s">
        <v>755</v>
      </c>
      <c r="H675" s="10"/>
      <c r="I675" s="18"/>
    </row>
    <row r="676" spans="1:9" ht="26.4" x14ac:dyDescent="0.3">
      <c r="A676" s="121"/>
      <c r="B676" s="27" t="s">
        <v>756</v>
      </c>
      <c r="C676" s="10"/>
      <c r="D676" s="9"/>
      <c r="F676" s="3"/>
      <c r="G676" s="3" t="s">
        <v>757</v>
      </c>
      <c r="H676" s="10"/>
      <c r="I676" s="18"/>
    </row>
    <row r="677" spans="1:9" ht="52.8" x14ac:dyDescent="0.3">
      <c r="A677" s="121"/>
      <c r="B677" s="27" t="s">
        <v>758</v>
      </c>
      <c r="C677" s="10"/>
      <c r="D677" s="9"/>
      <c r="F677" s="3"/>
      <c r="G677" s="3" t="s">
        <v>759</v>
      </c>
      <c r="H677" s="10"/>
      <c r="I677" s="18"/>
    </row>
    <row r="678" spans="1:9" ht="26.4" x14ac:dyDescent="0.3">
      <c r="A678" s="121"/>
      <c r="B678" s="27" t="s">
        <v>760</v>
      </c>
      <c r="C678" s="10"/>
      <c r="D678" s="9"/>
      <c r="F678" s="3"/>
      <c r="G678" s="3" t="s">
        <v>761</v>
      </c>
      <c r="H678" s="10"/>
      <c r="I678" s="18"/>
    </row>
    <row r="679" spans="1:9" ht="26.4" x14ac:dyDescent="0.3">
      <c r="A679" s="121"/>
      <c r="B679" s="27" t="s">
        <v>762</v>
      </c>
      <c r="C679" s="10"/>
      <c r="D679" s="9"/>
      <c r="F679" s="3"/>
      <c r="G679" s="3" t="s">
        <v>763</v>
      </c>
      <c r="H679" s="10"/>
      <c r="I679" s="18"/>
    </row>
    <row r="680" spans="1:9" ht="39.6" x14ac:dyDescent="0.3">
      <c r="A680" s="121"/>
      <c r="B680" s="27" t="s">
        <v>764</v>
      </c>
      <c r="C680" s="32"/>
      <c r="D680" s="9"/>
      <c r="F680" s="3"/>
      <c r="G680" s="3" t="s">
        <v>765</v>
      </c>
      <c r="H680" s="32"/>
      <c r="I680" s="10"/>
    </row>
    <row r="681" spans="1:9" ht="26.4" x14ac:dyDescent="0.3">
      <c r="A681" s="121"/>
      <c r="B681" s="27" t="s">
        <v>766</v>
      </c>
      <c r="C681" s="10"/>
      <c r="D681" s="9"/>
      <c r="F681" s="3"/>
      <c r="G681" s="3" t="s">
        <v>767</v>
      </c>
      <c r="H681" s="10"/>
      <c r="I681" s="18"/>
    </row>
    <row r="682" spans="1:9" ht="26.4" x14ac:dyDescent="0.3">
      <c r="A682" s="121"/>
      <c r="B682" s="27" t="s">
        <v>768</v>
      </c>
      <c r="C682" s="10"/>
      <c r="D682" s="9"/>
      <c r="F682" s="3"/>
      <c r="G682" s="3" t="s">
        <v>769</v>
      </c>
      <c r="H682" s="10"/>
      <c r="I682" s="18"/>
    </row>
    <row r="683" spans="1:9" ht="17.399999999999999" x14ac:dyDescent="0.3">
      <c r="A683" s="121"/>
      <c r="B683" s="27" t="s">
        <v>770</v>
      </c>
      <c r="C683" s="10"/>
      <c r="D683" s="9"/>
      <c r="F683" s="3"/>
      <c r="G683" s="3" t="s">
        <v>18</v>
      </c>
      <c r="H683" s="10"/>
      <c r="I683" s="18"/>
    </row>
    <row r="684" spans="1:9" ht="66" x14ac:dyDescent="0.3">
      <c r="A684" s="121"/>
      <c r="B684" s="27" t="s">
        <v>771</v>
      </c>
      <c r="C684" s="32"/>
      <c r="D684" s="9"/>
      <c r="F684" s="3"/>
      <c r="G684" s="3" t="s">
        <v>772</v>
      </c>
      <c r="H684" s="32"/>
      <c r="I684" s="10"/>
    </row>
    <row r="685" spans="1:9" ht="26.4" x14ac:dyDescent="0.3">
      <c r="A685" s="121"/>
      <c r="B685" s="27" t="s">
        <v>773</v>
      </c>
      <c r="C685" s="10"/>
      <c r="D685" s="9"/>
      <c r="F685" s="3"/>
      <c r="G685" s="3" t="s">
        <v>774</v>
      </c>
      <c r="H685" s="10"/>
      <c r="I685" s="18"/>
    </row>
    <row r="686" spans="1:9" ht="26.4" x14ac:dyDescent="0.3">
      <c r="A686" s="121"/>
      <c r="B686" s="27" t="s">
        <v>775</v>
      </c>
      <c r="C686" s="10"/>
      <c r="D686" s="9"/>
      <c r="F686" s="3"/>
      <c r="G686" s="3" t="s">
        <v>776</v>
      </c>
      <c r="H686" s="10"/>
      <c r="I686" s="18"/>
    </row>
    <row r="687" spans="1:9" ht="17.399999999999999" x14ac:dyDescent="0.3">
      <c r="A687" s="121">
        <v>201120000</v>
      </c>
      <c r="B687" s="27"/>
      <c r="C687" s="28"/>
      <c r="D687" s="29"/>
      <c r="F687" s="126" t="s">
        <v>777</v>
      </c>
      <c r="G687" s="3"/>
      <c r="H687" s="28"/>
      <c r="I687" s="18"/>
    </row>
    <row r="688" spans="1:9" ht="26.4" x14ac:dyDescent="0.3">
      <c r="A688" s="121">
        <v>201120100</v>
      </c>
      <c r="B688" s="27"/>
      <c r="C688" s="30"/>
      <c r="D688" s="31"/>
      <c r="F688" s="3" t="s">
        <v>778</v>
      </c>
      <c r="G688" s="3"/>
      <c r="H688" s="30"/>
      <c r="I688" s="18"/>
    </row>
    <row r="689" spans="1:9" ht="52.8" x14ac:dyDescent="0.3">
      <c r="A689" s="121"/>
      <c r="B689" s="27" t="s">
        <v>545</v>
      </c>
      <c r="C689" s="32"/>
      <c r="D689" s="9"/>
      <c r="F689" s="3"/>
      <c r="G689" s="3" t="s">
        <v>546</v>
      </c>
      <c r="H689" s="32"/>
      <c r="I689" s="10"/>
    </row>
    <row r="690" spans="1:9" ht="105.6" x14ac:dyDescent="0.3">
      <c r="A690" s="121"/>
      <c r="B690" s="27" t="s">
        <v>743</v>
      </c>
      <c r="C690" s="10"/>
      <c r="D690" s="9"/>
      <c r="F690" s="2"/>
      <c r="G690" s="2" t="s">
        <v>744</v>
      </c>
      <c r="H690" s="2"/>
      <c r="I690" s="18"/>
    </row>
    <row r="691" spans="1:9" ht="105.6" x14ac:dyDescent="0.3">
      <c r="A691" s="121"/>
      <c r="B691" s="30" t="s">
        <v>547</v>
      </c>
      <c r="C691" s="10"/>
      <c r="D691" s="9"/>
      <c r="F691" s="2"/>
      <c r="G691" s="2" t="s">
        <v>548</v>
      </c>
      <c r="H691" s="10"/>
      <c r="I691" s="18"/>
    </row>
    <row r="692" spans="1:9" ht="52.8" x14ac:dyDescent="0.3">
      <c r="A692" s="121"/>
      <c r="B692" s="9"/>
      <c r="C692" s="27" t="s">
        <v>779</v>
      </c>
      <c r="D692" s="4"/>
      <c r="F692" s="3"/>
      <c r="G692" s="3"/>
      <c r="H692" s="3" t="s">
        <v>780</v>
      </c>
      <c r="I692" s="18"/>
    </row>
    <row r="693" spans="1:9" ht="39.6" x14ac:dyDescent="0.3">
      <c r="A693" s="121"/>
      <c r="B693" s="9"/>
      <c r="C693" s="27" t="s">
        <v>781</v>
      </c>
      <c r="D693" s="4"/>
      <c r="F693" s="3"/>
      <c r="G693" s="3"/>
      <c r="H693" s="3" t="s">
        <v>782</v>
      </c>
      <c r="I693" s="18"/>
    </row>
    <row r="694" spans="1:9" ht="66" x14ac:dyDescent="0.3">
      <c r="A694" s="121"/>
      <c r="B694" s="30" t="s">
        <v>549</v>
      </c>
      <c r="C694" s="10"/>
      <c r="D694" s="9"/>
      <c r="F694" s="2"/>
      <c r="G694" s="2" t="s">
        <v>550</v>
      </c>
      <c r="H694" s="10"/>
      <c r="I694" s="18"/>
    </row>
    <row r="695" spans="1:9" ht="26.4" x14ac:dyDescent="0.3">
      <c r="A695" s="121"/>
      <c r="B695" s="9"/>
      <c r="C695" s="27" t="s">
        <v>783</v>
      </c>
      <c r="D695" s="4"/>
      <c r="F695" s="3"/>
      <c r="G695" s="3"/>
      <c r="H695" s="3" t="s">
        <v>784</v>
      </c>
      <c r="I695" s="18"/>
    </row>
    <row r="696" spans="1:9" ht="26.4" x14ac:dyDescent="0.3">
      <c r="A696" s="121"/>
      <c r="B696" s="17"/>
      <c r="C696" s="27" t="s">
        <v>785</v>
      </c>
      <c r="D696" s="4"/>
      <c r="F696" s="3"/>
      <c r="G696" s="3"/>
      <c r="H696" s="3" t="s">
        <v>786</v>
      </c>
      <c r="I696" s="18"/>
    </row>
    <row r="697" spans="1:9" ht="79.2" x14ac:dyDescent="0.3">
      <c r="A697" s="121"/>
      <c r="B697" s="30" t="s">
        <v>551</v>
      </c>
      <c r="C697" s="10"/>
      <c r="D697" s="9"/>
      <c r="F697" s="2"/>
      <c r="G697" s="2" t="s">
        <v>552</v>
      </c>
      <c r="H697" s="10"/>
      <c r="I697" s="18"/>
    </row>
    <row r="698" spans="1:9" ht="105.6" x14ac:dyDescent="0.3">
      <c r="A698" s="121"/>
      <c r="B698" s="27" t="s">
        <v>745</v>
      </c>
      <c r="C698" s="10"/>
      <c r="D698" s="9"/>
      <c r="F698" s="2"/>
      <c r="G698" s="2" t="s">
        <v>746</v>
      </c>
      <c r="H698" s="2"/>
      <c r="I698" s="18"/>
    </row>
    <row r="699" spans="1:9" ht="52.8" x14ac:dyDescent="0.3">
      <c r="A699" s="121"/>
      <c r="B699" s="9"/>
      <c r="C699" s="27" t="s">
        <v>787</v>
      </c>
      <c r="D699" s="4"/>
      <c r="F699" s="3"/>
      <c r="G699" s="3"/>
      <c r="H699" s="3" t="s">
        <v>788</v>
      </c>
      <c r="I699" s="18"/>
    </row>
    <row r="700" spans="1:9" ht="52.8" x14ac:dyDescent="0.3">
      <c r="A700" s="121"/>
      <c r="B700" s="9"/>
      <c r="C700" s="27" t="s">
        <v>789</v>
      </c>
      <c r="D700" s="4"/>
      <c r="F700" s="3"/>
      <c r="G700" s="3"/>
      <c r="H700" s="3" t="s">
        <v>790</v>
      </c>
      <c r="I700" s="18"/>
    </row>
    <row r="701" spans="1:9" ht="26.4" x14ac:dyDescent="0.3">
      <c r="A701" s="121"/>
      <c r="B701" s="9"/>
      <c r="C701" s="27" t="s">
        <v>791</v>
      </c>
      <c r="D701" s="4"/>
      <c r="F701" s="3"/>
      <c r="G701" s="3"/>
      <c r="H701" s="3" t="s">
        <v>792</v>
      </c>
      <c r="I701" s="18"/>
    </row>
    <row r="702" spans="1:9" ht="26.4" x14ac:dyDescent="0.3">
      <c r="A702" s="121"/>
      <c r="B702" s="9"/>
      <c r="C702" s="27" t="s">
        <v>793</v>
      </c>
      <c r="D702" s="4"/>
      <c r="F702" s="3"/>
      <c r="G702" s="3"/>
      <c r="H702" s="3" t="s">
        <v>794</v>
      </c>
      <c r="I702" s="18"/>
    </row>
    <row r="703" spans="1:9" ht="66" x14ac:dyDescent="0.3">
      <c r="A703" s="121"/>
      <c r="B703" s="27" t="s">
        <v>747</v>
      </c>
      <c r="C703" s="10"/>
      <c r="D703" s="9"/>
      <c r="F703" s="2"/>
      <c r="G703" s="2" t="s">
        <v>748</v>
      </c>
      <c r="H703" s="2"/>
      <c r="I703" s="18"/>
    </row>
    <row r="704" spans="1:9" ht="39.6" x14ac:dyDescent="0.3">
      <c r="A704" s="121"/>
      <c r="B704" s="27" t="s">
        <v>749</v>
      </c>
      <c r="C704" s="10"/>
      <c r="D704" s="9"/>
      <c r="F704" s="2"/>
      <c r="G704" s="2" t="s">
        <v>750</v>
      </c>
      <c r="H704" s="2"/>
      <c r="I704" s="18"/>
    </row>
    <row r="705" spans="1:9" ht="66" x14ac:dyDescent="0.3">
      <c r="A705" s="121"/>
      <c r="B705" s="30" t="s">
        <v>553</v>
      </c>
      <c r="C705" s="10"/>
      <c r="D705" s="9"/>
      <c r="F705" s="2"/>
      <c r="G705" s="2" t="s">
        <v>554</v>
      </c>
      <c r="H705" s="10"/>
      <c r="I705" s="18"/>
    </row>
    <row r="706" spans="1:9" ht="66" x14ac:dyDescent="0.3">
      <c r="A706" s="121"/>
      <c r="B706" s="30" t="s">
        <v>555</v>
      </c>
      <c r="C706" s="10"/>
      <c r="D706" s="9"/>
      <c r="F706" s="2"/>
      <c r="G706" s="2" t="s">
        <v>556</v>
      </c>
      <c r="H706" s="10"/>
      <c r="I706" s="18"/>
    </row>
    <row r="707" spans="1:9" ht="105.6" x14ac:dyDescent="0.3">
      <c r="A707" s="121"/>
      <c r="B707" s="27" t="s">
        <v>795</v>
      </c>
      <c r="C707" s="32"/>
      <c r="D707" s="9"/>
      <c r="F707" s="3"/>
      <c r="G707" s="3" t="s">
        <v>796</v>
      </c>
      <c r="H707" s="3"/>
      <c r="I707" s="10"/>
    </row>
    <row r="708" spans="1:9" ht="105.6" x14ac:dyDescent="0.3">
      <c r="A708" s="121"/>
      <c r="B708" s="27" t="s">
        <v>743</v>
      </c>
      <c r="C708" s="3"/>
      <c r="D708" s="9"/>
      <c r="F708" s="2"/>
      <c r="G708" s="2" t="s">
        <v>744</v>
      </c>
      <c r="H708" s="2"/>
      <c r="I708" s="10"/>
    </row>
    <row r="709" spans="1:9" ht="52.8" x14ac:dyDescent="0.3">
      <c r="A709" s="121"/>
      <c r="B709" s="27" t="s">
        <v>797</v>
      </c>
      <c r="C709" s="30"/>
      <c r="D709" s="9"/>
      <c r="F709" s="3"/>
      <c r="G709" s="3" t="s">
        <v>798</v>
      </c>
      <c r="H709" s="3"/>
      <c r="I709" s="18"/>
    </row>
    <row r="710" spans="1:9" ht="26.4" x14ac:dyDescent="0.3">
      <c r="A710" s="121"/>
      <c r="B710" s="27" t="s">
        <v>799</v>
      </c>
      <c r="C710" s="30"/>
      <c r="D710" s="9"/>
      <c r="F710" s="3"/>
      <c r="G710" s="3" t="s">
        <v>800</v>
      </c>
      <c r="H710" s="3"/>
      <c r="I710" s="18"/>
    </row>
    <row r="711" spans="1:9" ht="105.6" x14ac:dyDescent="0.3">
      <c r="A711" s="121"/>
      <c r="B711" s="30" t="s">
        <v>547</v>
      </c>
      <c r="C711" s="3"/>
      <c r="D711" s="9"/>
      <c r="F711" s="4"/>
      <c r="G711" s="2" t="s">
        <v>548</v>
      </c>
      <c r="H711" s="4"/>
      <c r="I711" s="10"/>
    </row>
    <row r="712" spans="1:9" ht="52.8" x14ac:dyDescent="0.3">
      <c r="A712" s="121"/>
      <c r="B712" s="27" t="s">
        <v>797</v>
      </c>
      <c r="C712" s="30"/>
      <c r="D712" s="9"/>
      <c r="F712" s="3"/>
      <c r="G712" s="3" t="s">
        <v>798</v>
      </c>
      <c r="H712" s="3"/>
      <c r="I712" s="18"/>
    </row>
    <row r="713" spans="1:9" ht="26.4" x14ac:dyDescent="0.3">
      <c r="A713" s="121"/>
      <c r="B713" s="27" t="s">
        <v>799</v>
      </c>
      <c r="C713" s="30"/>
      <c r="D713" s="9"/>
      <c r="F713" s="3"/>
      <c r="G713" s="3" t="s">
        <v>800</v>
      </c>
      <c r="H713" s="3"/>
      <c r="I713" s="18"/>
    </row>
    <row r="714" spans="1:9" ht="66" x14ac:dyDescent="0.3">
      <c r="A714" s="121"/>
      <c r="B714" s="30" t="s">
        <v>549</v>
      </c>
      <c r="C714" s="3"/>
      <c r="D714" s="9"/>
      <c r="F714" s="4"/>
      <c r="G714" s="2" t="s">
        <v>550</v>
      </c>
      <c r="H714" s="4"/>
      <c r="I714" s="10"/>
    </row>
    <row r="715" spans="1:9" ht="52.8" x14ac:dyDescent="0.3">
      <c r="A715" s="121"/>
      <c r="B715" s="27" t="s">
        <v>797</v>
      </c>
      <c r="C715" s="30"/>
      <c r="D715" s="9"/>
      <c r="F715" s="3"/>
      <c r="G715" s="3" t="s">
        <v>798</v>
      </c>
      <c r="H715" s="3"/>
      <c r="I715" s="18"/>
    </row>
    <row r="716" spans="1:9" ht="26.4" x14ac:dyDescent="0.3">
      <c r="A716" s="121"/>
      <c r="B716" s="27" t="s">
        <v>799</v>
      </c>
      <c r="C716" s="30"/>
      <c r="D716" s="9"/>
      <c r="F716" s="3"/>
      <c r="G716" s="3" t="s">
        <v>800</v>
      </c>
      <c r="H716" s="3"/>
      <c r="I716" s="18"/>
    </row>
    <row r="717" spans="1:9" ht="79.2" x14ac:dyDescent="0.3">
      <c r="A717" s="121"/>
      <c r="B717" s="30" t="s">
        <v>551</v>
      </c>
      <c r="C717" s="3"/>
      <c r="D717" s="9"/>
      <c r="F717" s="4"/>
      <c r="G717" s="2" t="s">
        <v>552</v>
      </c>
      <c r="H717" s="4"/>
      <c r="I717" s="10"/>
    </row>
    <row r="718" spans="1:9" ht="52.8" x14ac:dyDescent="0.3">
      <c r="A718" s="121"/>
      <c r="B718" s="27" t="s">
        <v>797</v>
      </c>
      <c r="C718" s="30"/>
      <c r="D718" s="9"/>
      <c r="F718" s="3"/>
      <c r="G718" s="3" t="s">
        <v>798</v>
      </c>
      <c r="H718" s="3"/>
      <c r="I718" s="18"/>
    </row>
    <row r="719" spans="1:9" ht="26.4" x14ac:dyDescent="0.3">
      <c r="A719" s="121"/>
      <c r="B719" s="27" t="s">
        <v>799</v>
      </c>
      <c r="C719" s="30"/>
      <c r="D719" s="9"/>
      <c r="F719" s="3"/>
      <c r="G719" s="3" t="s">
        <v>800</v>
      </c>
      <c r="H719" s="3"/>
      <c r="I719" s="18"/>
    </row>
    <row r="720" spans="1:9" ht="105.6" x14ac:dyDescent="0.3">
      <c r="A720" s="121"/>
      <c r="B720" s="27" t="s">
        <v>745</v>
      </c>
      <c r="C720" s="3"/>
      <c r="D720" s="9"/>
      <c r="F720" s="2"/>
      <c r="G720" s="2" t="s">
        <v>746</v>
      </c>
      <c r="H720" s="2"/>
      <c r="I720" s="10"/>
    </row>
    <row r="721" spans="1:9" ht="52.8" x14ac:dyDescent="0.3">
      <c r="A721" s="121"/>
      <c r="B721" s="27" t="s">
        <v>797</v>
      </c>
      <c r="C721" s="30"/>
      <c r="D721" s="9"/>
      <c r="F721" s="3"/>
      <c r="G721" s="3" t="s">
        <v>798</v>
      </c>
      <c r="H721" s="3"/>
      <c r="I721" s="18"/>
    </row>
    <row r="722" spans="1:9" ht="26.4" x14ac:dyDescent="0.3">
      <c r="A722" s="121"/>
      <c r="B722" s="27" t="s">
        <v>799</v>
      </c>
      <c r="C722" s="30"/>
      <c r="D722" s="9"/>
      <c r="F722" s="3"/>
      <c r="G722" s="3" t="s">
        <v>800</v>
      </c>
      <c r="H722" s="3"/>
      <c r="I722" s="18"/>
    </row>
    <row r="723" spans="1:9" ht="66" x14ac:dyDescent="0.3">
      <c r="A723" s="121"/>
      <c r="B723" s="27" t="s">
        <v>747</v>
      </c>
      <c r="C723" s="3"/>
      <c r="D723" s="9"/>
      <c r="F723" s="2"/>
      <c r="G723" s="2" t="s">
        <v>748</v>
      </c>
      <c r="H723" s="2"/>
      <c r="I723" s="10"/>
    </row>
    <row r="724" spans="1:9" ht="52.8" x14ac:dyDescent="0.3">
      <c r="A724" s="121"/>
      <c r="B724" s="27" t="s">
        <v>797</v>
      </c>
      <c r="C724" s="30"/>
      <c r="D724" s="9"/>
      <c r="F724" s="3"/>
      <c r="G724" s="3" t="s">
        <v>798</v>
      </c>
      <c r="H724" s="3"/>
      <c r="I724" s="18"/>
    </row>
    <row r="725" spans="1:9" ht="26.4" x14ac:dyDescent="0.3">
      <c r="A725" s="121"/>
      <c r="B725" s="27" t="s">
        <v>799</v>
      </c>
      <c r="C725" s="30"/>
      <c r="D725" s="9"/>
      <c r="F725" s="3"/>
      <c r="G725" s="3" t="s">
        <v>800</v>
      </c>
      <c r="H725" s="3"/>
      <c r="I725" s="18"/>
    </row>
    <row r="726" spans="1:9" ht="39.6" x14ac:dyDescent="0.3">
      <c r="A726" s="121"/>
      <c r="B726" s="27" t="s">
        <v>749</v>
      </c>
      <c r="C726" s="3"/>
      <c r="D726" s="9"/>
      <c r="F726" s="2"/>
      <c r="G726" s="2" t="s">
        <v>750</v>
      </c>
      <c r="H726" s="2"/>
      <c r="I726" s="10"/>
    </row>
    <row r="727" spans="1:9" ht="52.8" x14ac:dyDescent="0.3">
      <c r="A727" s="121"/>
      <c r="B727" s="27" t="s">
        <v>797</v>
      </c>
      <c r="C727" s="30"/>
      <c r="D727" s="9"/>
      <c r="F727" s="3"/>
      <c r="G727" s="3" t="s">
        <v>798</v>
      </c>
      <c r="H727" s="3"/>
      <c r="I727" s="18"/>
    </row>
    <row r="728" spans="1:9" ht="26.4" x14ac:dyDescent="0.3">
      <c r="A728" s="121"/>
      <c r="B728" s="27" t="s">
        <v>799</v>
      </c>
      <c r="C728" s="30"/>
      <c r="D728" s="9"/>
      <c r="F728" s="3"/>
      <c r="G728" s="3" t="s">
        <v>800</v>
      </c>
      <c r="H728" s="3"/>
      <c r="I728" s="18"/>
    </row>
    <row r="729" spans="1:9" ht="39.6" x14ac:dyDescent="0.3">
      <c r="A729" s="121"/>
      <c r="B729" s="27" t="s">
        <v>5</v>
      </c>
      <c r="C729" s="32"/>
      <c r="D729" s="9"/>
      <c r="F729" s="3"/>
      <c r="G729" s="3" t="s">
        <v>801</v>
      </c>
      <c r="H729" s="3"/>
      <c r="I729" s="10"/>
    </row>
    <row r="730" spans="1:9" ht="105.6" x14ac:dyDescent="0.3">
      <c r="A730" s="121"/>
      <c r="B730" s="27" t="s">
        <v>743</v>
      </c>
      <c r="C730" s="3"/>
      <c r="D730" s="9"/>
      <c r="F730" s="2"/>
      <c r="G730" s="2" t="s">
        <v>744</v>
      </c>
      <c r="H730" s="2"/>
      <c r="I730" s="10"/>
    </row>
    <row r="731" spans="1:9" ht="17.399999999999999" x14ac:dyDescent="0.3">
      <c r="A731" s="121"/>
      <c r="B731" s="27" t="s">
        <v>7</v>
      </c>
      <c r="C731" s="10"/>
      <c r="D731" s="9"/>
      <c r="F731" s="3"/>
      <c r="G731" s="3" t="s">
        <v>802</v>
      </c>
      <c r="H731" s="3"/>
      <c r="I731" s="18"/>
    </row>
    <row r="732" spans="1:9" ht="17.399999999999999" x14ac:dyDescent="0.3">
      <c r="A732" s="121"/>
      <c r="B732" s="27" t="s">
        <v>9</v>
      </c>
      <c r="C732" s="10"/>
      <c r="D732" s="9"/>
      <c r="F732" s="3"/>
      <c r="G732" s="3" t="s">
        <v>10</v>
      </c>
      <c r="H732" s="3"/>
      <c r="I732" s="18"/>
    </row>
    <row r="733" spans="1:9" ht="17.399999999999999" x14ac:dyDescent="0.3">
      <c r="A733" s="121"/>
      <c r="B733" s="27" t="s">
        <v>11</v>
      </c>
      <c r="C733" s="10"/>
      <c r="D733" s="9"/>
      <c r="F733" s="3"/>
      <c r="G733" s="3" t="s">
        <v>12</v>
      </c>
      <c r="H733" s="3"/>
      <c r="I733" s="18"/>
    </row>
    <row r="734" spans="1:9" ht="17.399999999999999" x14ac:dyDescent="0.3">
      <c r="A734" s="121"/>
      <c r="B734" s="27" t="s">
        <v>13</v>
      </c>
      <c r="C734" s="10"/>
      <c r="D734" s="9"/>
      <c r="F734" s="3"/>
      <c r="G734" s="3" t="s">
        <v>14</v>
      </c>
      <c r="H734" s="3"/>
      <c r="I734" s="18"/>
    </row>
    <row r="735" spans="1:9" ht="17.399999999999999" x14ac:dyDescent="0.3">
      <c r="A735" s="121"/>
      <c r="B735" s="27" t="s">
        <v>17</v>
      </c>
      <c r="C735" s="10"/>
      <c r="D735" s="9"/>
      <c r="F735" s="3"/>
      <c r="G735" s="3" t="s">
        <v>18</v>
      </c>
      <c r="H735" s="3"/>
      <c r="I735" s="18"/>
    </row>
    <row r="736" spans="1:9" ht="105.6" x14ac:dyDescent="0.3">
      <c r="A736" s="121"/>
      <c r="B736" s="30" t="s">
        <v>547</v>
      </c>
      <c r="C736" s="3"/>
      <c r="D736" s="9"/>
      <c r="F736" s="2"/>
      <c r="G736" s="2" t="s">
        <v>548</v>
      </c>
      <c r="H736" s="2"/>
      <c r="I736" s="10"/>
    </row>
    <row r="737" spans="1:9" ht="17.399999999999999" x14ac:dyDescent="0.3">
      <c r="A737" s="121"/>
      <c r="B737" s="27" t="s">
        <v>7</v>
      </c>
      <c r="C737" s="10"/>
      <c r="D737" s="9"/>
      <c r="F737" s="3"/>
      <c r="G737" s="3" t="s">
        <v>802</v>
      </c>
      <c r="H737" s="3"/>
      <c r="I737" s="18"/>
    </row>
    <row r="738" spans="1:9" ht="17.399999999999999" x14ac:dyDescent="0.3">
      <c r="A738" s="121"/>
      <c r="B738" s="27" t="s">
        <v>9</v>
      </c>
      <c r="C738" s="10"/>
      <c r="D738" s="9"/>
      <c r="F738" s="3"/>
      <c r="G738" s="3" t="s">
        <v>10</v>
      </c>
      <c r="H738" s="3"/>
      <c r="I738" s="18"/>
    </row>
    <row r="739" spans="1:9" ht="17.399999999999999" x14ac:dyDescent="0.3">
      <c r="A739" s="121"/>
      <c r="B739" s="27" t="s">
        <v>11</v>
      </c>
      <c r="C739" s="10"/>
      <c r="D739" s="9"/>
      <c r="F739" s="3"/>
      <c r="G739" s="3" t="s">
        <v>12</v>
      </c>
      <c r="H739" s="3"/>
      <c r="I739" s="18"/>
    </row>
    <row r="740" spans="1:9" ht="17.399999999999999" x14ac:dyDescent="0.3">
      <c r="A740" s="121"/>
      <c r="B740" s="27" t="s">
        <v>13</v>
      </c>
      <c r="C740" s="10"/>
      <c r="D740" s="9"/>
      <c r="F740" s="3"/>
      <c r="G740" s="3" t="s">
        <v>14</v>
      </c>
      <c r="H740" s="3"/>
      <c r="I740" s="18"/>
    </row>
    <row r="741" spans="1:9" ht="17.399999999999999" x14ac:dyDescent="0.3">
      <c r="A741" s="121"/>
      <c r="B741" s="27" t="s">
        <v>17</v>
      </c>
      <c r="C741" s="10"/>
      <c r="D741" s="9"/>
      <c r="F741" s="3"/>
      <c r="G741" s="3" t="s">
        <v>18</v>
      </c>
      <c r="H741" s="3"/>
      <c r="I741" s="18"/>
    </row>
    <row r="742" spans="1:9" ht="66" x14ac:dyDescent="0.3">
      <c r="A742" s="121"/>
      <c r="B742" s="30" t="s">
        <v>549</v>
      </c>
      <c r="C742" s="3"/>
      <c r="D742" s="9"/>
      <c r="F742" s="4"/>
      <c r="G742" s="2" t="s">
        <v>550</v>
      </c>
      <c r="H742" s="4"/>
      <c r="I742" s="10"/>
    </row>
    <row r="743" spans="1:9" ht="17.399999999999999" x14ac:dyDescent="0.3">
      <c r="A743" s="121"/>
      <c r="B743" s="27" t="s">
        <v>7</v>
      </c>
      <c r="C743" s="10"/>
      <c r="D743" s="9"/>
      <c r="F743" s="3"/>
      <c r="G743" s="3" t="s">
        <v>802</v>
      </c>
      <c r="H743" s="3"/>
      <c r="I743" s="18"/>
    </row>
    <row r="744" spans="1:9" ht="17.399999999999999" x14ac:dyDescent="0.3">
      <c r="A744" s="121"/>
      <c r="B744" s="27" t="s">
        <v>9</v>
      </c>
      <c r="C744" s="10"/>
      <c r="D744" s="9"/>
      <c r="F744" s="3"/>
      <c r="G744" s="3" t="s">
        <v>10</v>
      </c>
      <c r="H744" s="3"/>
      <c r="I744" s="18"/>
    </row>
    <row r="745" spans="1:9" ht="17.399999999999999" x14ac:dyDescent="0.3">
      <c r="A745" s="121"/>
      <c r="B745" s="27" t="s">
        <v>11</v>
      </c>
      <c r="C745" s="10"/>
      <c r="D745" s="9"/>
      <c r="F745" s="3"/>
      <c r="G745" s="3" t="s">
        <v>12</v>
      </c>
      <c r="H745" s="3"/>
      <c r="I745" s="18"/>
    </row>
    <row r="746" spans="1:9" ht="17.399999999999999" x14ac:dyDescent="0.3">
      <c r="A746" s="121"/>
      <c r="B746" s="27" t="s">
        <v>13</v>
      </c>
      <c r="C746" s="10"/>
      <c r="D746" s="9"/>
      <c r="F746" s="3"/>
      <c r="G746" s="3" t="s">
        <v>14</v>
      </c>
      <c r="H746" s="3"/>
      <c r="I746" s="18"/>
    </row>
    <row r="747" spans="1:9" ht="17.399999999999999" x14ac:dyDescent="0.3">
      <c r="A747" s="121"/>
      <c r="B747" s="27" t="s">
        <v>17</v>
      </c>
      <c r="C747" s="10"/>
      <c r="D747" s="9"/>
      <c r="F747" s="3"/>
      <c r="G747" s="3" t="s">
        <v>18</v>
      </c>
      <c r="H747" s="3"/>
      <c r="I747" s="18"/>
    </row>
    <row r="748" spans="1:9" ht="79.2" x14ac:dyDescent="0.3">
      <c r="A748" s="121"/>
      <c r="B748" s="30" t="s">
        <v>551</v>
      </c>
      <c r="C748" s="3"/>
      <c r="D748" s="9"/>
      <c r="F748" s="4"/>
      <c r="G748" s="2" t="s">
        <v>552</v>
      </c>
      <c r="H748" s="4"/>
      <c r="I748" s="10"/>
    </row>
    <row r="749" spans="1:9" ht="17.399999999999999" x14ac:dyDescent="0.3">
      <c r="A749" s="121"/>
      <c r="B749" s="27" t="s">
        <v>7</v>
      </c>
      <c r="C749" s="10"/>
      <c r="D749" s="9"/>
      <c r="F749" s="3"/>
      <c r="G749" s="3" t="s">
        <v>802</v>
      </c>
      <c r="H749" s="3"/>
      <c r="I749" s="18"/>
    </row>
    <row r="750" spans="1:9" ht="17.399999999999999" x14ac:dyDescent="0.3">
      <c r="A750" s="121"/>
      <c r="B750" s="27" t="s">
        <v>9</v>
      </c>
      <c r="C750" s="10"/>
      <c r="D750" s="9"/>
      <c r="F750" s="3"/>
      <c r="G750" s="3" t="s">
        <v>10</v>
      </c>
      <c r="H750" s="3"/>
      <c r="I750" s="18"/>
    </row>
    <row r="751" spans="1:9" ht="17.399999999999999" x14ac:dyDescent="0.3">
      <c r="A751" s="121"/>
      <c r="B751" s="27" t="s">
        <v>11</v>
      </c>
      <c r="C751" s="10"/>
      <c r="D751" s="9"/>
      <c r="F751" s="3"/>
      <c r="G751" s="3" t="s">
        <v>12</v>
      </c>
      <c r="H751" s="3"/>
      <c r="I751" s="18"/>
    </row>
    <row r="752" spans="1:9" ht="17.399999999999999" x14ac:dyDescent="0.3">
      <c r="A752" s="121"/>
      <c r="B752" s="27" t="s">
        <v>13</v>
      </c>
      <c r="C752" s="10"/>
      <c r="D752" s="9"/>
      <c r="F752" s="3"/>
      <c r="G752" s="3" t="s">
        <v>14</v>
      </c>
      <c r="H752" s="3"/>
      <c r="I752" s="18"/>
    </row>
    <row r="753" spans="1:9" ht="17.399999999999999" x14ac:dyDescent="0.3">
      <c r="A753" s="121"/>
      <c r="B753" s="27" t="s">
        <v>17</v>
      </c>
      <c r="C753" s="10"/>
      <c r="D753" s="9"/>
      <c r="F753" s="3"/>
      <c r="G753" s="3" t="s">
        <v>18</v>
      </c>
      <c r="H753" s="3"/>
      <c r="I753" s="18"/>
    </row>
    <row r="754" spans="1:9" ht="105.6" x14ac:dyDescent="0.3">
      <c r="A754" s="121"/>
      <c r="B754" s="27" t="s">
        <v>745</v>
      </c>
      <c r="C754" s="3"/>
      <c r="D754" s="9"/>
      <c r="F754" s="2"/>
      <c r="G754" s="2" t="s">
        <v>746</v>
      </c>
      <c r="H754" s="2"/>
      <c r="I754" s="10"/>
    </row>
    <row r="755" spans="1:9" ht="17.399999999999999" x14ac:dyDescent="0.3">
      <c r="A755" s="121"/>
      <c r="B755" s="27" t="s">
        <v>7</v>
      </c>
      <c r="C755" s="10"/>
      <c r="D755" s="9"/>
      <c r="F755" s="3"/>
      <c r="G755" s="3" t="s">
        <v>802</v>
      </c>
      <c r="H755" s="3"/>
      <c r="I755" s="18"/>
    </row>
    <row r="756" spans="1:9" ht="17.399999999999999" x14ac:dyDescent="0.3">
      <c r="A756" s="121"/>
      <c r="B756" s="27" t="s">
        <v>9</v>
      </c>
      <c r="C756" s="10"/>
      <c r="D756" s="9"/>
      <c r="F756" s="3"/>
      <c r="G756" s="3" t="s">
        <v>10</v>
      </c>
      <c r="H756" s="3"/>
      <c r="I756" s="18"/>
    </row>
    <row r="757" spans="1:9" ht="17.399999999999999" x14ac:dyDescent="0.3">
      <c r="A757" s="121"/>
      <c r="B757" s="27" t="s">
        <v>11</v>
      </c>
      <c r="C757" s="10"/>
      <c r="D757" s="9"/>
      <c r="F757" s="3"/>
      <c r="G757" s="3" t="s">
        <v>12</v>
      </c>
      <c r="H757" s="3"/>
      <c r="I757" s="18"/>
    </row>
    <row r="758" spans="1:9" ht="17.399999999999999" x14ac:dyDescent="0.3">
      <c r="A758" s="121"/>
      <c r="B758" s="27" t="s">
        <v>13</v>
      </c>
      <c r="C758" s="10"/>
      <c r="D758" s="9"/>
      <c r="F758" s="3"/>
      <c r="G758" s="3" t="s">
        <v>14</v>
      </c>
      <c r="H758" s="3"/>
      <c r="I758" s="18"/>
    </row>
    <row r="759" spans="1:9" ht="17.399999999999999" x14ac:dyDescent="0.3">
      <c r="A759" s="121"/>
      <c r="B759" s="27" t="s">
        <v>17</v>
      </c>
      <c r="C759" s="10"/>
      <c r="D759" s="9"/>
      <c r="F759" s="3"/>
      <c r="G759" s="3" t="s">
        <v>18</v>
      </c>
      <c r="H759" s="3"/>
      <c r="I759" s="18"/>
    </row>
    <row r="760" spans="1:9" ht="66" x14ac:dyDescent="0.3">
      <c r="A760" s="121"/>
      <c r="B760" s="27" t="s">
        <v>747</v>
      </c>
      <c r="C760" s="3"/>
      <c r="D760" s="9"/>
      <c r="F760" s="2"/>
      <c r="G760" s="2" t="s">
        <v>748</v>
      </c>
      <c r="H760" s="2"/>
      <c r="I760" s="10"/>
    </row>
    <row r="761" spans="1:9" ht="17.399999999999999" x14ac:dyDescent="0.3">
      <c r="A761" s="121"/>
      <c r="B761" s="27" t="s">
        <v>7</v>
      </c>
      <c r="C761" s="10"/>
      <c r="D761" s="9"/>
      <c r="F761" s="3"/>
      <c r="G761" s="3" t="s">
        <v>802</v>
      </c>
      <c r="H761" s="3"/>
      <c r="I761" s="18"/>
    </row>
    <row r="762" spans="1:9" ht="17.399999999999999" x14ac:dyDescent="0.3">
      <c r="A762" s="121"/>
      <c r="B762" s="27" t="s">
        <v>9</v>
      </c>
      <c r="C762" s="10"/>
      <c r="D762" s="9"/>
      <c r="F762" s="3"/>
      <c r="G762" s="3" t="s">
        <v>10</v>
      </c>
      <c r="H762" s="3"/>
      <c r="I762" s="18"/>
    </row>
    <row r="763" spans="1:9" ht="17.399999999999999" x14ac:dyDescent="0.3">
      <c r="A763" s="121"/>
      <c r="B763" s="27" t="s">
        <v>11</v>
      </c>
      <c r="C763" s="10"/>
      <c r="D763" s="9"/>
      <c r="F763" s="3"/>
      <c r="G763" s="3" t="s">
        <v>12</v>
      </c>
      <c r="H763" s="3"/>
      <c r="I763" s="18"/>
    </row>
    <row r="764" spans="1:9" ht="17.399999999999999" x14ac:dyDescent="0.3">
      <c r="A764" s="121"/>
      <c r="B764" s="27" t="s">
        <v>13</v>
      </c>
      <c r="C764" s="10"/>
      <c r="D764" s="9"/>
      <c r="F764" s="3"/>
      <c r="G764" s="3" t="s">
        <v>14</v>
      </c>
      <c r="H764" s="3"/>
      <c r="I764" s="18"/>
    </row>
    <row r="765" spans="1:9" ht="17.399999999999999" x14ac:dyDescent="0.3">
      <c r="A765" s="121"/>
      <c r="B765" s="27" t="s">
        <v>17</v>
      </c>
      <c r="C765" s="10"/>
      <c r="D765" s="9"/>
      <c r="F765" s="3"/>
      <c r="G765" s="3" t="s">
        <v>18</v>
      </c>
      <c r="H765" s="3"/>
      <c r="I765" s="18"/>
    </row>
    <row r="766" spans="1:9" ht="39.6" x14ac:dyDescent="0.3">
      <c r="A766" s="121"/>
      <c r="B766" s="27" t="s">
        <v>749</v>
      </c>
      <c r="C766" s="3"/>
      <c r="D766" s="9"/>
      <c r="F766" s="2"/>
      <c r="G766" s="2" t="s">
        <v>750</v>
      </c>
      <c r="H766" s="2"/>
      <c r="I766" s="10"/>
    </row>
    <row r="767" spans="1:9" ht="17.399999999999999" x14ac:dyDescent="0.3">
      <c r="A767" s="121"/>
      <c r="B767" s="27" t="s">
        <v>7</v>
      </c>
      <c r="C767" s="10"/>
      <c r="D767" s="9"/>
      <c r="F767" s="3"/>
      <c r="G767" s="3" t="s">
        <v>802</v>
      </c>
      <c r="H767" s="3"/>
      <c r="I767" s="18"/>
    </row>
    <row r="768" spans="1:9" ht="17.399999999999999" x14ac:dyDescent="0.3">
      <c r="A768" s="121"/>
      <c r="B768" s="27" t="s">
        <v>9</v>
      </c>
      <c r="C768" s="10"/>
      <c r="D768" s="9"/>
      <c r="F768" s="3"/>
      <c r="G768" s="3" t="s">
        <v>10</v>
      </c>
      <c r="H768" s="3"/>
      <c r="I768" s="18"/>
    </row>
    <row r="769" spans="1:9" ht="17.399999999999999" x14ac:dyDescent="0.3">
      <c r="A769" s="121"/>
      <c r="B769" s="27" t="s">
        <v>11</v>
      </c>
      <c r="C769" s="10"/>
      <c r="D769" s="9"/>
      <c r="F769" s="3"/>
      <c r="G769" s="3" t="s">
        <v>12</v>
      </c>
      <c r="H769" s="3"/>
      <c r="I769" s="18"/>
    </row>
    <row r="770" spans="1:9" ht="17.399999999999999" x14ac:dyDescent="0.3">
      <c r="A770" s="121"/>
      <c r="B770" s="27" t="s">
        <v>13</v>
      </c>
      <c r="C770" s="10"/>
      <c r="D770" s="9"/>
      <c r="F770" s="3"/>
      <c r="G770" s="3" t="s">
        <v>14</v>
      </c>
      <c r="H770" s="3"/>
      <c r="I770" s="18"/>
    </row>
    <row r="771" spans="1:9" ht="17.399999999999999" x14ac:dyDescent="0.3">
      <c r="A771" s="121"/>
      <c r="B771" s="27" t="s">
        <v>17</v>
      </c>
      <c r="C771" s="10"/>
      <c r="D771" s="9"/>
      <c r="F771" s="3"/>
      <c r="G771" s="3" t="s">
        <v>18</v>
      </c>
      <c r="H771" s="3"/>
      <c r="I771" s="18"/>
    </row>
    <row r="772" spans="1:9" ht="39.6" x14ac:dyDescent="0.3">
      <c r="A772" s="121"/>
      <c r="B772" s="27" t="s">
        <v>803</v>
      </c>
      <c r="C772" s="32"/>
      <c r="D772" s="9"/>
      <c r="F772" s="3"/>
      <c r="G772" s="3" t="s">
        <v>804</v>
      </c>
      <c r="H772" s="3"/>
      <c r="I772" s="10"/>
    </row>
    <row r="773" spans="1:9" ht="105.6" x14ac:dyDescent="0.3">
      <c r="A773" s="121"/>
      <c r="B773" s="27" t="s">
        <v>743</v>
      </c>
      <c r="C773" s="3"/>
      <c r="D773" s="9"/>
      <c r="F773" s="2"/>
      <c r="G773" s="2" t="s">
        <v>744</v>
      </c>
      <c r="H773" s="2"/>
      <c r="I773" s="18"/>
    </row>
    <row r="774" spans="1:9" ht="66" x14ac:dyDescent="0.3">
      <c r="A774" s="121"/>
      <c r="B774" s="27"/>
      <c r="C774" s="27" t="s">
        <v>797</v>
      </c>
      <c r="D774" s="4"/>
      <c r="F774" s="3"/>
      <c r="G774" s="3"/>
      <c r="H774" s="3" t="s">
        <v>798</v>
      </c>
      <c r="I774" s="18"/>
    </row>
    <row r="775" spans="1:9" ht="26.4" x14ac:dyDescent="0.3">
      <c r="A775" s="121"/>
      <c r="B775" s="27"/>
      <c r="C775" s="27" t="s">
        <v>799</v>
      </c>
      <c r="D775" s="4"/>
      <c r="F775" s="3"/>
      <c r="G775" s="3"/>
      <c r="H775" s="3" t="s">
        <v>800</v>
      </c>
      <c r="I775" s="18"/>
    </row>
    <row r="776" spans="1:9" ht="105.6" x14ac:dyDescent="0.3">
      <c r="A776" s="121"/>
      <c r="B776" s="30" t="s">
        <v>547</v>
      </c>
      <c r="C776" s="10"/>
      <c r="D776" s="9"/>
      <c r="F776" s="2"/>
      <c r="G776" s="2" t="s">
        <v>548</v>
      </c>
      <c r="H776" s="2"/>
      <c r="I776" s="18"/>
    </row>
    <row r="777" spans="1:9" ht="66" x14ac:dyDescent="0.3">
      <c r="A777" s="121"/>
      <c r="B777" s="27"/>
      <c r="C777" s="27" t="s">
        <v>797</v>
      </c>
      <c r="D777" s="4"/>
      <c r="F777" s="3"/>
      <c r="G777" s="3"/>
      <c r="H777" s="3" t="s">
        <v>798</v>
      </c>
      <c r="I777" s="18"/>
    </row>
    <row r="778" spans="1:9" ht="26.4" x14ac:dyDescent="0.3">
      <c r="A778" s="121"/>
      <c r="B778" s="27"/>
      <c r="C778" s="27" t="s">
        <v>799</v>
      </c>
      <c r="D778" s="4"/>
      <c r="F778" s="3"/>
      <c r="G778" s="3"/>
      <c r="H778" s="3" t="s">
        <v>800</v>
      </c>
      <c r="I778" s="18"/>
    </row>
    <row r="779" spans="1:9" ht="66" x14ac:dyDescent="0.3">
      <c r="A779" s="121"/>
      <c r="B779" s="30" t="s">
        <v>549</v>
      </c>
      <c r="C779" s="10"/>
      <c r="D779" s="9"/>
      <c r="F779" s="2"/>
      <c r="G779" s="2" t="s">
        <v>550</v>
      </c>
      <c r="H779" s="2"/>
      <c r="I779" s="18"/>
    </row>
    <row r="780" spans="1:9" ht="66" x14ac:dyDescent="0.3">
      <c r="A780" s="121"/>
      <c r="B780" s="27"/>
      <c r="C780" s="27" t="s">
        <v>797</v>
      </c>
      <c r="D780" s="4"/>
      <c r="F780" s="3"/>
      <c r="G780" s="3"/>
      <c r="H780" s="3" t="s">
        <v>798</v>
      </c>
      <c r="I780" s="18"/>
    </row>
    <row r="781" spans="1:9" ht="26.4" x14ac:dyDescent="0.3">
      <c r="A781" s="121"/>
      <c r="B781" s="27"/>
      <c r="C781" s="27" t="s">
        <v>799</v>
      </c>
      <c r="D781" s="4"/>
      <c r="F781" s="3"/>
      <c r="G781" s="3"/>
      <c r="H781" s="3" t="s">
        <v>800</v>
      </c>
      <c r="I781" s="18"/>
    </row>
    <row r="782" spans="1:9" ht="79.2" x14ac:dyDescent="0.3">
      <c r="A782" s="121"/>
      <c r="B782" s="30" t="s">
        <v>551</v>
      </c>
      <c r="C782" s="10"/>
      <c r="D782" s="9"/>
      <c r="F782" s="2"/>
      <c r="G782" s="2" t="s">
        <v>552</v>
      </c>
      <c r="H782" s="2"/>
      <c r="I782" s="18"/>
    </row>
    <row r="783" spans="1:9" ht="66" x14ac:dyDescent="0.3">
      <c r="A783" s="121"/>
      <c r="B783" s="27"/>
      <c r="C783" s="27" t="s">
        <v>797</v>
      </c>
      <c r="D783" s="4"/>
      <c r="F783" s="3"/>
      <c r="G783" s="3"/>
      <c r="H783" s="3" t="s">
        <v>798</v>
      </c>
      <c r="I783" s="18"/>
    </row>
    <row r="784" spans="1:9" ht="26.4" x14ac:dyDescent="0.3">
      <c r="A784" s="121"/>
      <c r="B784" s="27"/>
      <c r="C784" s="27" t="s">
        <v>799</v>
      </c>
      <c r="D784" s="4"/>
      <c r="F784" s="3"/>
      <c r="G784" s="3"/>
      <c r="H784" s="3" t="s">
        <v>800</v>
      </c>
      <c r="I784" s="18"/>
    </row>
    <row r="785" spans="1:9" ht="105.6" x14ac:dyDescent="0.3">
      <c r="A785" s="121"/>
      <c r="B785" s="27" t="s">
        <v>745</v>
      </c>
      <c r="C785" s="10"/>
      <c r="D785" s="9"/>
      <c r="F785" s="2"/>
      <c r="G785" s="2" t="s">
        <v>746</v>
      </c>
      <c r="H785" s="2"/>
      <c r="I785" s="18"/>
    </row>
    <row r="786" spans="1:9" ht="66" x14ac:dyDescent="0.3">
      <c r="A786" s="121"/>
      <c r="B786" s="27"/>
      <c r="C786" s="27" t="s">
        <v>797</v>
      </c>
      <c r="D786" s="4"/>
      <c r="F786" s="3"/>
      <c r="G786" s="3"/>
      <c r="H786" s="3" t="s">
        <v>798</v>
      </c>
      <c r="I786" s="18"/>
    </row>
    <row r="787" spans="1:9" ht="26.4" x14ac:dyDescent="0.3">
      <c r="A787" s="121"/>
      <c r="B787" s="27"/>
      <c r="C787" s="27" t="s">
        <v>799</v>
      </c>
      <c r="D787" s="4"/>
      <c r="F787" s="3"/>
      <c r="G787" s="3"/>
      <c r="H787" s="3" t="s">
        <v>800</v>
      </c>
      <c r="I787" s="18"/>
    </row>
    <row r="788" spans="1:9" ht="66" x14ac:dyDescent="0.3">
      <c r="A788" s="121"/>
      <c r="B788" s="27" t="s">
        <v>747</v>
      </c>
      <c r="C788" s="31"/>
      <c r="D788" s="9"/>
      <c r="F788" s="2"/>
      <c r="G788" s="2" t="s">
        <v>748</v>
      </c>
      <c r="H788" s="2"/>
      <c r="I788" s="18"/>
    </row>
    <row r="789" spans="1:9" ht="66" x14ac:dyDescent="0.3">
      <c r="A789" s="121"/>
      <c r="B789" s="27"/>
      <c r="C789" s="27" t="s">
        <v>797</v>
      </c>
      <c r="D789" s="4"/>
      <c r="F789" s="3"/>
      <c r="G789" s="3"/>
      <c r="H789" s="3" t="s">
        <v>798</v>
      </c>
      <c r="I789" s="18"/>
    </row>
    <row r="790" spans="1:9" ht="26.4" x14ac:dyDescent="0.3">
      <c r="A790" s="121"/>
      <c r="B790" s="27"/>
      <c r="C790" s="27" t="s">
        <v>799</v>
      </c>
      <c r="D790" s="4"/>
      <c r="F790" s="3"/>
      <c r="G790" s="3"/>
      <c r="H790" s="3" t="s">
        <v>800</v>
      </c>
      <c r="I790" s="18"/>
    </row>
    <row r="791" spans="1:9" ht="39.6" x14ac:dyDescent="0.3">
      <c r="A791" s="121"/>
      <c r="B791" s="27" t="s">
        <v>749</v>
      </c>
      <c r="C791" s="31"/>
      <c r="D791" s="9"/>
      <c r="F791" s="2"/>
      <c r="G791" s="2" t="s">
        <v>750</v>
      </c>
      <c r="H791" s="2"/>
      <c r="I791" s="18"/>
    </row>
    <row r="792" spans="1:9" ht="66" x14ac:dyDescent="0.3">
      <c r="A792" s="121"/>
      <c r="B792" s="27"/>
      <c r="C792" s="27" t="s">
        <v>797</v>
      </c>
      <c r="D792" s="4"/>
      <c r="F792" s="3"/>
      <c r="G792" s="3"/>
      <c r="H792" s="3" t="s">
        <v>798</v>
      </c>
      <c r="I792" s="18"/>
    </row>
    <row r="793" spans="1:9" ht="26.4" x14ac:dyDescent="0.3">
      <c r="A793" s="121"/>
      <c r="B793" s="27"/>
      <c r="C793" s="27" t="s">
        <v>799</v>
      </c>
      <c r="D793" s="4"/>
      <c r="F793" s="3"/>
      <c r="G793" s="3"/>
      <c r="H793" s="3" t="s">
        <v>800</v>
      </c>
      <c r="I793" s="18"/>
    </row>
    <row r="794" spans="1:9" ht="26.4" x14ac:dyDescent="0.3">
      <c r="A794" s="121"/>
      <c r="B794" s="27" t="s">
        <v>805</v>
      </c>
      <c r="C794" s="36"/>
      <c r="D794" s="9"/>
      <c r="F794" s="3"/>
      <c r="G794" s="3" t="s">
        <v>806</v>
      </c>
      <c r="H794" s="3"/>
      <c r="I794" s="10"/>
    </row>
    <row r="795" spans="1:9" ht="105.6" x14ac:dyDescent="0.3">
      <c r="A795" s="121"/>
      <c r="B795" s="27" t="s">
        <v>743</v>
      </c>
      <c r="C795" s="10"/>
      <c r="D795" s="9"/>
      <c r="F795" s="2"/>
      <c r="G795" s="2" t="s">
        <v>744</v>
      </c>
      <c r="H795" s="2"/>
      <c r="I795" s="18"/>
    </row>
    <row r="796" spans="1:9" ht="66" x14ac:dyDescent="0.3">
      <c r="A796" s="121"/>
      <c r="B796" s="27"/>
      <c r="C796" s="27" t="s">
        <v>797</v>
      </c>
      <c r="D796" s="4"/>
      <c r="F796" s="3"/>
      <c r="G796" s="3"/>
      <c r="H796" s="3" t="s">
        <v>798</v>
      </c>
      <c r="I796" s="18"/>
    </row>
    <row r="797" spans="1:9" ht="26.4" x14ac:dyDescent="0.3">
      <c r="A797" s="121"/>
      <c r="B797" s="27"/>
      <c r="C797" s="27" t="s">
        <v>799</v>
      </c>
      <c r="D797" s="4"/>
      <c r="F797" s="3"/>
      <c r="G797" s="3"/>
      <c r="H797" s="3" t="s">
        <v>800</v>
      </c>
      <c r="I797" s="18"/>
    </row>
    <row r="798" spans="1:9" ht="105.6" x14ac:dyDescent="0.3">
      <c r="A798" s="121"/>
      <c r="B798" s="30" t="s">
        <v>547</v>
      </c>
      <c r="C798" s="10"/>
      <c r="D798" s="9"/>
      <c r="F798" s="2"/>
      <c r="G798" s="2" t="s">
        <v>548</v>
      </c>
      <c r="H798" s="2"/>
      <c r="I798" s="18"/>
    </row>
    <row r="799" spans="1:9" ht="66" x14ac:dyDescent="0.3">
      <c r="A799" s="121"/>
      <c r="B799" s="27"/>
      <c r="C799" s="27" t="s">
        <v>797</v>
      </c>
      <c r="D799" s="4"/>
      <c r="F799" s="3"/>
      <c r="G799" s="3"/>
      <c r="H799" s="3" t="s">
        <v>798</v>
      </c>
      <c r="I799" s="18"/>
    </row>
    <row r="800" spans="1:9" ht="26.4" x14ac:dyDescent="0.3">
      <c r="A800" s="121"/>
      <c r="B800" s="27"/>
      <c r="C800" s="27" t="s">
        <v>799</v>
      </c>
      <c r="D800" s="4"/>
      <c r="F800" s="3"/>
      <c r="G800" s="3"/>
      <c r="H800" s="3" t="s">
        <v>800</v>
      </c>
      <c r="I800" s="18"/>
    </row>
    <row r="801" spans="1:9" ht="66" x14ac:dyDescent="0.3">
      <c r="A801" s="121"/>
      <c r="B801" s="30" t="s">
        <v>549</v>
      </c>
      <c r="C801" s="10"/>
      <c r="D801" s="9"/>
      <c r="F801" s="2"/>
      <c r="G801" s="2" t="s">
        <v>550</v>
      </c>
      <c r="H801" s="2"/>
      <c r="I801" s="18"/>
    </row>
    <row r="802" spans="1:9" ht="66" x14ac:dyDescent="0.3">
      <c r="A802" s="121"/>
      <c r="B802" s="27"/>
      <c r="C802" s="27" t="s">
        <v>797</v>
      </c>
      <c r="D802" s="4"/>
      <c r="F802" s="3"/>
      <c r="G802" s="3"/>
      <c r="H802" s="3" t="s">
        <v>798</v>
      </c>
      <c r="I802" s="18"/>
    </row>
    <row r="803" spans="1:9" ht="26.4" x14ac:dyDescent="0.3">
      <c r="A803" s="121"/>
      <c r="B803" s="27"/>
      <c r="C803" s="27" t="s">
        <v>799</v>
      </c>
      <c r="D803" s="4"/>
      <c r="F803" s="3"/>
      <c r="G803" s="3"/>
      <c r="H803" s="3" t="s">
        <v>800</v>
      </c>
      <c r="I803" s="18"/>
    </row>
    <row r="804" spans="1:9" ht="79.2" x14ac:dyDescent="0.3">
      <c r="A804" s="121"/>
      <c r="B804" s="30" t="s">
        <v>551</v>
      </c>
      <c r="C804" s="10"/>
      <c r="D804" s="9"/>
      <c r="F804" s="2"/>
      <c r="G804" s="2" t="s">
        <v>552</v>
      </c>
      <c r="H804" s="2"/>
      <c r="I804" s="18"/>
    </row>
    <row r="805" spans="1:9" ht="66" x14ac:dyDescent="0.3">
      <c r="A805" s="121"/>
      <c r="B805" s="27"/>
      <c r="C805" s="27" t="s">
        <v>797</v>
      </c>
      <c r="D805" s="4"/>
      <c r="F805" s="3"/>
      <c r="G805" s="3"/>
      <c r="H805" s="3" t="s">
        <v>798</v>
      </c>
      <c r="I805" s="18"/>
    </row>
    <row r="806" spans="1:9" ht="26.4" x14ac:dyDescent="0.3">
      <c r="A806" s="121"/>
      <c r="B806" s="27"/>
      <c r="C806" s="27" t="s">
        <v>799</v>
      </c>
      <c r="D806" s="4"/>
      <c r="F806" s="3"/>
      <c r="G806" s="3"/>
      <c r="H806" s="3" t="s">
        <v>800</v>
      </c>
      <c r="I806" s="18"/>
    </row>
    <row r="807" spans="1:9" ht="105.6" x14ac:dyDescent="0.3">
      <c r="A807" s="121"/>
      <c r="B807" s="27" t="s">
        <v>745</v>
      </c>
      <c r="C807" s="10"/>
      <c r="D807" s="9"/>
      <c r="F807" s="2"/>
      <c r="G807" s="2" t="s">
        <v>746</v>
      </c>
      <c r="H807" s="2"/>
      <c r="I807" s="18"/>
    </row>
    <row r="808" spans="1:9" ht="66" x14ac:dyDescent="0.3">
      <c r="A808" s="121"/>
      <c r="B808" s="27"/>
      <c r="C808" s="27" t="s">
        <v>797</v>
      </c>
      <c r="D808" s="4"/>
      <c r="F808" s="3"/>
      <c r="G808" s="3"/>
      <c r="H808" s="3" t="s">
        <v>798</v>
      </c>
      <c r="I808" s="18"/>
    </row>
    <row r="809" spans="1:9" ht="26.4" x14ac:dyDescent="0.3">
      <c r="A809" s="121"/>
      <c r="B809" s="27"/>
      <c r="C809" s="27" t="s">
        <v>799</v>
      </c>
      <c r="D809" s="4"/>
      <c r="F809" s="3"/>
      <c r="G809" s="3"/>
      <c r="H809" s="3" t="s">
        <v>800</v>
      </c>
      <c r="I809" s="18"/>
    </row>
    <row r="810" spans="1:9" ht="66" x14ac:dyDescent="0.3">
      <c r="A810" s="121"/>
      <c r="B810" s="27" t="s">
        <v>747</v>
      </c>
      <c r="C810" s="31"/>
      <c r="D810" s="9"/>
      <c r="F810" s="2"/>
      <c r="G810" s="2" t="s">
        <v>748</v>
      </c>
      <c r="H810" s="2"/>
      <c r="I810" s="18"/>
    </row>
    <row r="811" spans="1:9" ht="66" x14ac:dyDescent="0.3">
      <c r="A811" s="121"/>
      <c r="B811" s="27"/>
      <c r="C811" s="27" t="s">
        <v>797</v>
      </c>
      <c r="D811" s="4"/>
      <c r="F811" s="3"/>
      <c r="G811" s="3"/>
      <c r="H811" s="3" t="s">
        <v>798</v>
      </c>
      <c r="I811" s="18"/>
    </row>
    <row r="812" spans="1:9" ht="26.4" x14ac:dyDescent="0.3">
      <c r="A812" s="121"/>
      <c r="B812" s="27"/>
      <c r="C812" s="27" t="s">
        <v>799</v>
      </c>
      <c r="D812" s="4"/>
      <c r="F812" s="3"/>
      <c r="G812" s="3"/>
      <c r="H812" s="3" t="s">
        <v>800</v>
      </c>
      <c r="I812" s="18"/>
    </row>
    <row r="813" spans="1:9" ht="39.6" x14ac:dyDescent="0.3">
      <c r="A813" s="121"/>
      <c r="B813" s="27" t="s">
        <v>749</v>
      </c>
      <c r="C813" s="31"/>
      <c r="D813" s="9"/>
      <c r="F813" s="2"/>
      <c r="G813" s="2" t="s">
        <v>750</v>
      </c>
      <c r="H813" s="2"/>
      <c r="I813" s="18"/>
    </row>
    <row r="814" spans="1:9" ht="66" x14ac:dyDescent="0.3">
      <c r="A814" s="121"/>
      <c r="B814" s="27"/>
      <c r="C814" s="27" t="s">
        <v>797</v>
      </c>
      <c r="D814" s="4"/>
      <c r="F814" s="3"/>
      <c r="G814" s="3"/>
      <c r="H814" s="3" t="s">
        <v>798</v>
      </c>
      <c r="I814" s="18"/>
    </row>
    <row r="815" spans="1:9" ht="26.4" x14ac:dyDescent="0.3">
      <c r="A815" s="121"/>
      <c r="B815" s="27"/>
      <c r="C815" s="27" t="s">
        <v>799</v>
      </c>
      <c r="D815" s="4"/>
      <c r="F815" s="3"/>
      <c r="G815" s="3"/>
      <c r="H815" s="3" t="s">
        <v>800</v>
      </c>
      <c r="I815" s="18"/>
    </row>
    <row r="816" spans="1:9" ht="26.4" x14ac:dyDescent="0.3">
      <c r="A816" s="121">
        <v>201120200</v>
      </c>
      <c r="B816" s="27"/>
      <c r="C816" s="30"/>
      <c r="D816" s="31"/>
      <c r="F816" s="3" t="s">
        <v>807</v>
      </c>
      <c r="G816" s="3"/>
      <c r="H816" s="3"/>
      <c r="I816" s="18"/>
    </row>
    <row r="817" spans="1:9" ht="52.8" x14ac:dyDescent="0.3">
      <c r="A817" s="121"/>
      <c r="B817" s="27" t="s">
        <v>558</v>
      </c>
      <c r="C817" s="32"/>
      <c r="D817" s="9"/>
      <c r="F817" s="3"/>
      <c r="G817" s="3" t="s">
        <v>559</v>
      </c>
      <c r="H817" s="3"/>
      <c r="I817" s="10"/>
    </row>
    <row r="818" spans="1:9" ht="79.2" x14ac:dyDescent="0.3">
      <c r="A818" s="121"/>
      <c r="B818" s="30" t="s">
        <v>560</v>
      </c>
      <c r="C818" s="10"/>
      <c r="D818" s="9"/>
      <c r="F818" s="2"/>
      <c r="G818" s="2" t="s">
        <v>561</v>
      </c>
      <c r="H818" s="2"/>
      <c r="I818" s="18"/>
    </row>
    <row r="819" spans="1:9" ht="79.2" x14ac:dyDescent="0.3">
      <c r="A819" s="121"/>
      <c r="B819" s="30" t="s">
        <v>562</v>
      </c>
      <c r="C819" s="10"/>
      <c r="D819" s="9"/>
      <c r="F819" s="2"/>
      <c r="G819" s="2" t="s">
        <v>563</v>
      </c>
      <c r="H819" s="2"/>
      <c r="I819" s="18"/>
    </row>
    <row r="820" spans="1:9" ht="79.2" x14ac:dyDescent="0.3">
      <c r="A820" s="121"/>
      <c r="B820" s="30" t="s">
        <v>564</v>
      </c>
      <c r="C820" s="10"/>
      <c r="D820" s="9"/>
      <c r="F820" s="2"/>
      <c r="G820" s="2" t="s">
        <v>565</v>
      </c>
      <c r="H820" s="2"/>
      <c r="I820" s="18"/>
    </row>
    <row r="821" spans="1:9" ht="79.2" x14ac:dyDescent="0.3">
      <c r="A821" s="121"/>
      <c r="B821" s="30" t="s">
        <v>566</v>
      </c>
      <c r="C821" s="10"/>
      <c r="D821" s="9"/>
      <c r="F821" s="2"/>
      <c r="G821" s="2" t="s">
        <v>567</v>
      </c>
      <c r="H821" s="2"/>
      <c r="I821" s="18"/>
    </row>
    <row r="822" spans="1:9" ht="66" x14ac:dyDescent="0.3">
      <c r="A822" s="121"/>
      <c r="B822" s="30" t="s">
        <v>568</v>
      </c>
      <c r="C822" s="10"/>
      <c r="D822" s="9"/>
      <c r="F822" s="2"/>
      <c r="G822" s="2" t="s">
        <v>569</v>
      </c>
      <c r="H822" s="2"/>
      <c r="I822" s="18"/>
    </row>
    <row r="823" spans="1:9" ht="52.8" x14ac:dyDescent="0.3">
      <c r="A823" s="121"/>
      <c r="B823" s="27" t="s">
        <v>752</v>
      </c>
      <c r="C823" s="32"/>
      <c r="D823" s="9"/>
      <c r="F823" s="3"/>
      <c r="G823" s="3" t="s">
        <v>753</v>
      </c>
      <c r="H823" s="3"/>
      <c r="I823" s="10"/>
    </row>
    <row r="824" spans="1:9" ht="17.399999999999999" x14ac:dyDescent="0.3">
      <c r="A824" s="121"/>
      <c r="B824" s="27" t="s">
        <v>754</v>
      </c>
      <c r="C824" s="10"/>
      <c r="D824" s="9"/>
      <c r="F824" s="3"/>
      <c r="G824" s="3" t="s">
        <v>755</v>
      </c>
      <c r="H824" s="3"/>
      <c r="I824" s="18"/>
    </row>
    <row r="825" spans="1:9" ht="26.4" x14ac:dyDescent="0.3">
      <c r="A825" s="121"/>
      <c r="B825" s="27" t="s">
        <v>756</v>
      </c>
      <c r="C825" s="10"/>
      <c r="D825" s="9"/>
      <c r="F825" s="3"/>
      <c r="G825" s="3" t="s">
        <v>757</v>
      </c>
      <c r="H825" s="3"/>
      <c r="I825" s="18"/>
    </row>
    <row r="826" spans="1:9" ht="52.8" x14ac:dyDescent="0.3">
      <c r="A826" s="121"/>
      <c r="B826" s="27" t="s">
        <v>758</v>
      </c>
      <c r="C826" s="10"/>
      <c r="D826" s="9"/>
      <c r="F826" s="3"/>
      <c r="G826" s="3" t="s">
        <v>759</v>
      </c>
      <c r="H826" s="3"/>
      <c r="I826" s="18"/>
    </row>
    <row r="827" spans="1:9" ht="26.4" x14ac:dyDescent="0.3">
      <c r="A827" s="121"/>
      <c r="B827" s="27" t="s">
        <v>760</v>
      </c>
      <c r="C827" s="10"/>
      <c r="D827" s="9"/>
      <c r="F827" s="3"/>
      <c r="G827" s="3" t="s">
        <v>761</v>
      </c>
      <c r="H827" s="3"/>
      <c r="I827" s="18"/>
    </row>
    <row r="828" spans="1:9" ht="26.4" x14ac:dyDescent="0.3">
      <c r="A828" s="121"/>
      <c r="B828" s="27" t="s">
        <v>762</v>
      </c>
      <c r="C828" s="10"/>
      <c r="D828" s="9"/>
      <c r="F828" s="3"/>
      <c r="G828" s="3" t="s">
        <v>763</v>
      </c>
      <c r="H828" s="3"/>
      <c r="I828" s="18"/>
    </row>
    <row r="829" spans="1:9" ht="39.6" x14ac:dyDescent="0.3">
      <c r="A829" s="121"/>
      <c r="B829" s="27" t="s">
        <v>764</v>
      </c>
      <c r="C829" s="32"/>
      <c r="D829" s="9"/>
      <c r="F829" s="3"/>
      <c r="G829" s="3" t="s">
        <v>765</v>
      </c>
      <c r="H829" s="3"/>
      <c r="I829" s="10"/>
    </row>
    <row r="830" spans="1:9" ht="26.4" x14ac:dyDescent="0.3">
      <c r="A830" s="121"/>
      <c r="B830" s="27" t="s">
        <v>766</v>
      </c>
      <c r="C830" s="10"/>
      <c r="D830" s="9"/>
      <c r="F830" s="3"/>
      <c r="G830" s="3" t="s">
        <v>767</v>
      </c>
      <c r="H830" s="3"/>
      <c r="I830" s="18"/>
    </row>
    <row r="831" spans="1:9" ht="26.4" x14ac:dyDescent="0.3">
      <c r="A831" s="121"/>
      <c r="B831" s="27" t="s">
        <v>768</v>
      </c>
      <c r="C831" s="10"/>
      <c r="D831" s="9"/>
      <c r="F831" s="3"/>
      <c r="G831" s="3" t="s">
        <v>769</v>
      </c>
      <c r="H831" s="3"/>
      <c r="I831" s="18"/>
    </row>
    <row r="832" spans="1:9" ht="17.399999999999999" x14ac:dyDescent="0.3">
      <c r="A832" s="121"/>
      <c r="B832" s="27" t="s">
        <v>770</v>
      </c>
      <c r="C832" s="10"/>
      <c r="D832" s="9"/>
      <c r="F832" s="3"/>
      <c r="G832" s="3" t="s">
        <v>18</v>
      </c>
      <c r="H832" s="3"/>
      <c r="I832" s="18"/>
    </row>
    <row r="833" spans="1:9" ht="66" x14ac:dyDescent="0.3">
      <c r="A833" s="121"/>
      <c r="B833" s="27" t="s">
        <v>771</v>
      </c>
      <c r="C833" s="32"/>
      <c r="D833" s="9"/>
      <c r="F833" s="3"/>
      <c r="G833" s="3" t="s">
        <v>772</v>
      </c>
      <c r="H833" s="3"/>
      <c r="I833" s="10"/>
    </row>
    <row r="834" spans="1:9" ht="26.4" x14ac:dyDescent="0.3">
      <c r="A834" s="121"/>
      <c r="B834" s="27" t="s">
        <v>773</v>
      </c>
      <c r="C834" s="10"/>
      <c r="D834" s="9"/>
      <c r="F834" s="3"/>
      <c r="G834" s="3" t="s">
        <v>774</v>
      </c>
      <c r="H834" s="3"/>
      <c r="I834" s="18"/>
    </row>
    <row r="835" spans="1:9" ht="26.4" x14ac:dyDescent="0.3">
      <c r="A835" s="121"/>
      <c r="B835" s="27" t="s">
        <v>775</v>
      </c>
      <c r="C835" s="10"/>
      <c r="D835" s="9"/>
      <c r="F835" s="3"/>
      <c r="G835" s="3" t="s">
        <v>776</v>
      </c>
      <c r="H835" s="3"/>
      <c r="I835" s="18"/>
    </row>
    <row r="836" spans="1:9" ht="66" x14ac:dyDescent="0.3">
      <c r="A836" s="121"/>
      <c r="B836" s="27" t="s">
        <v>808</v>
      </c>
      <c r="C836" s="32"/>
      <c r="D836" s="9"/>
      <c r="F836" s="3"/>
      <c r="G836" s="3" t="s">
        <v>809</v>
      </c>
      <c r="H836" s="3"/>
      <c r="I836" s="10"/>
    </row>
    <row r="837" spans="1:9" ht="17.399999999999999" x14ac:dyDescent="0.3">
      <c r="A837" s="121"/>
      <c r="B837" s="27"/>
      <c r="C837" s="37"/>
      <c r="D837" s="38"/>
      <c r="F837" s="37"/>
      <c r="G837" s="37" t="s">
        <v>810</v>
      </c>
      <c r="H837" s="37"/>
      <c r="I837" s="18"/>
    </row>
    <row r="838" spans="1:9" ht="17.399999999999999" x14ac:dyDescent="0.3">
      <c r="A838" s="121"/>
      <c r="B838" s="27"/>
      <c r="C838" s="37"/>
      <c r="D838" s="38"/>
      <c r="F838" s="37"/>
      <c r="G838" s="37" t="s">
        <v>811</v>
      </c>
      <c r="H838" s="37"/>
      <c r="I838" s="18"/>
    </row>
    <row r="839" spans="1:9" ht="17.399999999999999" x14ac:dyDescent="0.3">
      <c r="A839" s="121"/>
      <c r="B839" s="27"/>
      <c r="C839" s="37"/>
      <c r="D839" s="38"/>
      <c r="F839" s="37"/>
      <c r="G839" s="37" t="s">
        <v>812</v>
      </c>
      <c r="H839" s="37"/>
      <c r="I839" s="18"/>
    </row>
    <row r="840" spans="1:9" ht="17.399999999999999" x14ac:dyDescent="0.3">
      <c r="A840" s="121"/>
      <c r="B840" s="27"/>
      <c r="C840" s="37"/>
      <c r="D840" s="38"/>
      <c r="F840" s="37"/>
      <c r="G840" s="37" t="s">
        <v>813</v>
      </c>
      <c r="H840" s="37"/>
      <c r="I840" s="18"/>
    </row>
    <row r="841" spans="1:9" ht="17.399999999999999" x14ac:dyDescent="0.3">
      <c r="A841" s="121"/>
      <c r="B841" s="27"/>
      <c r="C841" s="37"/>
      <c r="D841" s="38"/>
      <c r="F841" s="37"/>
      <c r="G841" s="37" t="s">
        <v>814</v>
      </c>
      <c r="H841" s="37"/>
      <c r="I841" s="18"/>
    </row>
    <row r="842" spans="1:9" ht="17.399999999999999" x14ac:dyDescent="0.3">
      <c r="A842" s="121"/>
      <c r="B842" s="27"/>
      <c r="C842" s="37"/>
      <c r="D842" s="38"/>
      <c r="F842" s="37"/>
      <c r="G842" s="37" t="s">
        <v>815</v>
      </c>
      <c r="H842" s="37"/>
      <c r="I842" s="18"/>
    </row>
    <row r="843" spans="1:9" ht="17.399999999999999" x14ac:dyDescent="0.3">
      <c r="A843" s="121"/>
      <c r="B843" s="27"/>
      <c r="C843" s="37"/>
      <c r="D843" s="38"/>
      <c r="F843" s="37"/>
      <c r="G843" s="37" t="s">
        <v>816</v>
      </c>
      <c r="H843" s="37"/>
      <c r="I843" s="18"/>
    </row>
    <row r="844" spans="1:9" ht="17.399999999999999" x14ac:dyDescent="0.3">
      <c r="A844" s="121"/>
      <c r="B844" s="27"/>
      <c r="C844" s="37"/>
      <c r="D844" s="38"/>
      <c r="F844" s="37"/>
      <c r="G844" s="37" t="s">
        <v>817</v>
      </c>
      <c r="H844" s="37"/>
      <c r="I844" s="18"/>
    </row>
    <row r="845" spans="1:9" ht="17.399999999999999" x14ac:dyDescent="0.3">
      <c r="A845" s="121"/>
      <c r="B845" s="27"/>
      <c r="C845" s="37"/>
      <c r="D845" s="38"/>
      <c r="F845" s="37"/>
      <c r="G845" s="37" t="s">
        <v>818</v>
      </c>
      <c r="H845" s="37"/>
      <c r="I845" s="18"/>
    </row>
    <row r="846" spans="1:9" ht="17.399999999999999" x14ac:dyDescent="0.3">
      <c r="A846" s="121"/>
      <c r="B846" s="27"/>
      <c r="C846" s="37"/>
      <c r="D846" s="38"/>
      <c r="F846" s="37"/>
      <c r="G846" s="37" t="s">
        <v>819</v>
      </c>
      <c r="H846" s="37"/>
      <c r="I846" s="18"/>
    </row>
    <row r="847" spans="1:9" ht="17.399999999999999" x14ac:dyDescent="0.3">
      <c r="A847" s="121"/>
      <c r="B847" s="27"/>
      <c r="C847" s="37"/>
      <c r="D847" s="38"/>
      <c r="F847" s="37"/>
      <c r="G847" s="37" t="s">
        <v>820</v>
      </c>
      <c r="H847" s="37"/>
      <c r="I847" s="18"/>
    </row>
    <row r="848" spans="1:9" ht="17.399999999999999" x14ac:dyDescent="0.3">
      <c r="A848" s="121"/>
      <c r="B848" s="27"/>
      <c r="C848" s="37"/>
      <c r="D848" s="38"/>
      <c r="F848" s="37"/>
      <c r="G848" s="37" t="s">
        <v>821</v>
      </c>
      <c r="H848" s="37"/>
      <c r="I848" s="18"/>
    </row>
    <row r="849" spans="1:9" ht="17.399999999999999" x14ac:dyDescent="0.3">
      <c r="A849" s="121"/>
      <c r="B849" s="27"/>
      <c r="C849" s="37"/>
      <c r="D849" s="38"/>
      <c r="F849" s="37"/>
      <c r="G849" s="37" t="s">
        <v>822</v>
      </c>
      <c r="H849" s="37"/>
      <c r="I849" s="18"/>
    </row>
    <row r="850" spans="1:9" ht="17.399999999999999" x14ac:dyDescent="0.3">
      <c r="A850" s="121"/>
      <c r="B850" s="27"/>
      <c r="C850" s="37"/>
      <c r="D850" s="38"/>
      <c r="F850" s="37"/>
      <c r="G850" s="37" t="s">
        <v>823</v>
      </c>
      <c r="H850" s="37"/>
      <c r="I850" s="18"/>
    </row>
    <row r="851" spans="1:9" ht="17.399999999999999" x14ac:dyDescent="0.3">
      <c r="A851" s="121"/>
      <c r="B851" s="27"/>
      <c r="C851" s="37"/>
      <c r="D851" s="38"/>
      <c r="F851" s="37"/>
      <c r="G851" s="37" t="s">
        <v>824</v>
      </c>
      <c r="H851" s="37"/>
      <c r="I851" s="18"/>
    </row>
    <row r="852" spans="1:9" ht="17.399999999999999" x14ac:dyDescent="0.3">
      <c r="A852" s="121"/>
      <c r="B852" s="27"/>
      <c r="C852" s="37"/>
      <c r="D852" s="38"/>
      <c r="F852" s="37"/>
      <c r="G852" s="37" t="s">
        <v>825</v>
      </c>
      <c r="H852" s="37"/>
      <c r="I852" s="18"/>
    </row>
    <row r="853" spans="1:9" ht="17.399999999999999" x14ac:dyDescent="0.3">
      <c r="A853" s="121"/>
      <c r="B853" s="27"/>
      <c r="C853" s="37"/>
      <c r="D853" s="38"/>
      <c r="F853" s="37"/>
      <c r="G853" s="37" t="s">
        <v>826</v>
      </c>
      <c r="H853" s="37"/>
      <c r="I853" s="18"/>
    </row>
    <row r="854" spans="1:9" ht="17.399999999999999" x14ac:dyDescent="0.3">
      <c r="A854" s="121"/>
      <c r="B854" s="27"/>
      <c r="C854" s="37"/>
      <c r="D854" s="38"/>
      <c r="F854" s="37"/>
      <c r="G854" s="37" t="s">
        <v>827</v>
      </c>
      <c r="H854" s="37"/>
      <c r="I854" s="18"/>
    </row>
    <row r="855" spans="1:9" ht="17.399999999999999" x14ac:dyDescent="0.3">
      <c r="A855" s="121"/>
      <c r="B855" s="27"/>
      <c r="C855" s="37"/>
      <c r="D855" s="38"/>
      <c r="F855" s="37"/>
      <c r="G855" s="37" t="s">
        <v>828</v>
      </c>
      <c r="H855" s="37"/>
      <c r="I855" s="18"/>
    </row>
    <row r="856" spans="1:9" ht="17.399999999999999" x14ac:dyDescent="0.3">
      <c r="A856" s="121"/>
      <c r="B856" s="27"/>
      <c r="C856" s="37"/>
      <c r="D856" s="38"/>
      <c r="F856" s="37"/>
      <c r="G856" s="37" t="s">
        <v>829</v>
      </c>
      <c r="H856" s="37"/>
      <c r="I856" s="18"/>
    </row>
    <row r="857" spans="1:9" ht="39.6" x14ac:dyDescent="0.3">
      <c r="A857" s="121"/>
      <c r="B857" s="27" t="s">
        <v>830</v>
      </c>
      <c r="C857" s="32"/>
      <c r="D857" s="9"/>
      <c r="F857" s="3"/>
      <c r="G857" s="3" t="s">
        <v>831</v>
      </c>
      <c r="H857" s="3"/>
      <c r="I857" s="10"/>
    </row>
    <row r="858" spans="1:9" ht="66" x14ac:dyDescent="0.3">
      <c r="A858" s="121"/>
      <c r="B858" s="27" t="s">
        <v>832</v>
      </c>
      <c r="C858" s="32"/>
      <c r="D858" s="9"/>
      <c r="F858" s="3"/>
      <c r="G858" s="3" t="s">
        <v>833</v>
      </c>
      <c r="H858" s="3"/>
      <c r="I858" s="10"/>
    </row>
    <row r="859" spans="1:9" ht="79.2" x14ac:dyDescent="0.3">
      <c r="A859" s="121"/>
      <c r="B859" s="30" t="s">
        <v>560</v>
      </c>
      <c r="C859" s="10"/>
      <c r="D859" s="9"/>
      <c r="F859" s="2"/>
      <c r="G859" s="2" t="s">
        <v>561</v>
      </c>
      <c r="H859" s="2"/>
      <c r="I859" s="10"/>
    </row>
    <row r="860" spans="1:9" ht="52.8" x14ac:dyDescent="0.3">
      <c r="A860" s="121"/>
      <c r="B860" s="27" t="s">
        <v>834</v>
      </c>
      <c r="C860" s="10"/>
      <c r="D860" s="9"/>
      <c r="F860" s="3"/>
      <c r="G860" s="3" t="s">
        <v>835</v>
      </c>
      <c r="H860" s="3"/>
      <c r="I860" s="18"/>
    </row>
    <row r="861" spans="1:9" ht="52.8" x14ac:dyDescent="0.3">
      <c r="A861" s="121"/>
      <c r="B861" s="27" t="s">
        <v>836</v>
      </c>
      <c r="C861" s="10"/>
      <c r="D861" s="9"/>
      <c r="F861" s="3"/>
      <c r="G861" s="3" t="s">
        <v>837</v>
      </c>
      <c r="H861" s="3"/>
      <c r="I861" s="18"/>
    </row>
    <row r="862" spans="1:9" ht="52.8" x14ac:dyDescent="0.3">
      <c r="A862" s="121"/>
      <c r="B862" s="27" t="s">
        <v>838</v>
      </c>
      <c r="C862" s="10"/>
      <c r="D862" s="9"/>
      <c r="F862" s="3"/>
      <c r="G862" s="3" t="s">
        <v>839</v>
      </c>
      <c r="H862" s="3"/>
      <c r="I862" s="18"/>
    </row>
    <row r="863" spans="1:9" ht="52.8" x14ac:dyDescent="0.3">
      <c r="A863" s="121"/>
      <c r="B863" s="27" t="s">
        <v>840</v>
      </c>
      <c r="C863" s="10"/>
      <c r="D863" s="9"/>
      <c r="F863" s="3"/>
      <c r="G863" s="3" t="s">
        <v>841</v>
      </c>
      <c r="H863" s="3"/>
      <c r="I863" s="18"/>
    </row>
    <row r="864" spans="1:9" ht="66" x14ac:dyDescent="0.3">
      <c r="A864" s="121"/>
      <c r="B864" s="27" t="s">
        <v>842</v>
      </c>
      <c r="C864" s="10"/>
      <c r="D864" s="9"/>
      <c r="F864" s="3"/>
      <c r="G864" s="3" t="s">
        <v>843</v>
      </c>
      <c r="H864" s="3"/>
      <c r="I864" s="18"/>
    </row>
    <row r="865" spans="1:9" ht="52.8" x14ac:dyDescent="0.3">
      <c r="A865" s="121"/>
      <c r="B865" s="27" t="s">
        <v>844</v>
      </c>
      <c r="C865" s="10"/>
      <c r="D865" s="9"/>
      <c r="F865" s="3"/>
      <c r="G865" s="3" t="s">
        <v>845</v>
      </c>
      <c r="H865" s="3"/>
      <c r="I865" s="18"/>
    </row>
    <row r="866" spans="1:9" ht="39.6" x14ac:dyDescent="0.3">
      <c r="A866" s="121"/>
      <c r="B866" s="27" t="s">
        <v>846</v>
      </c>
      <c r="C866" s="10"/>
      <c r="D866" s="9"/>
      <c r="F866" s="3"/>
      <c r="G866" s="3" t="s">
        <v>847</v>
      </c>
      <c r="H866" s="3"/>
      <c r="I866" s="18"/>
    </row>
    <row r="867" spans="1:9" ht="17.399999999999999" x14ac:dyDescent="0.3">
      <c r="A867" s="121"/>
      <c r="B867" s="27" t="s">
        <v>848</v>
      </c>
      <c r="C867" s="10"/>
      <c r="D867" s="9"/>
      <c r="F867" s="3"/>
      <c r="G867" s="3" t="s">
        <v>18</v>
      </c>
      <c r="H867" s="3"/>
      <c r="I867" s="18"/>
    </row>
    <row r="868" spans="1:9" ht="79.2" x14ac:dyDescent="0.3">
      <c r="A868" s="121"/>
      <c r="B868" s="30" t="s">
        <v>562</v>
      </c>
      <c r="C868" s="10"/>
      <c r="D868" s="9"/>
      <c r="F868" s="2"/>
      <c r="G868" s="2" t="s">
        <v>563</v>
      </c>
      <c r="H868" s="2"/>
      <c r="I868" s="10"/>
    </row>
    <row r="869" spans="1:9" ht="52.8" x14ac:dyDescent="0.3">
      <c r="A869" s="121"/>
      <c r="B869" s="27" t="s">
        <v>834</v>
      </c>
      <c r="C869" s="10"/>
      <c r="D869" s="9"/>
      <c r="F869" s="3"/>
      <c r="G869" s="3" t="s">
        <v>835</v>
      </c>
      <c r="H869" s="3"/>
      <c r="I869" s="18"/>
    </row>
    <row r="870" spans="1:9" ht="52.8" x14ac:dyDescent="0.3">
      <c r="A870" s="121"/>
      <c r="B870" s="27" t="s">
        <v>836</v>
      </c>
      <c r="C870" s="10"/>
      <c r="D870" s="9"/>
      <c r="F870" s="3"/>
      <c r="G870" s="3" t="s">
        <v>837</v>
      </c>
      <c r="H870" s="3"/>
      <c r="I870" s="18"/>
    </row>
    <row r="871" spans="1:9" ht="52.8" x14ac:dyDescent="0.3">
      <c r="A871" s="121"/>
      <c r="B871" s="27" t="s">
        <v>838</v>
      </c>
      <c r="C871" s="10"/>
      <c r="D871" s="9"/>
      <c r="F871" s="3"/>
      <c r="G871" s="3" t="s">
        <v>839</v>
      </c>
      <c r="H871" s="3"/>
      <c r="I871" s="18"/>
    </row>
    <row r="872" spans="1:9" ht="52.8" x14ac:dyDescent="0.3">
      <c r="A872" s="121"/>
      <c r="B872" s="27" t="s">
        <v>840</v>
      </c>
      <c r="C872" s="10"/>
      <c r="D872" s="9"/>
      <c r="F872" s="3"/>
      <c r="G872" s="3" t="s">
        <v>841</v>
      </c>
      <c r="H872" s="3"/>
      <c r="I872" s="18"/>
    </row>
    <row r="873" spans="1:9" ht="66" x14ac:dyDescent="0.3">
      <c r="A873" s="121"/>
      <c r="B873" s="27" t="s">
        <v>842</v>
      </c>
      <c r="C873" s="10"/>
      <c r="D873" s="9"/>
      <c r="F873" s="3"/>
      <c r="G873" s="3" t="s">
        <v>843</v>
      </c>
      <c r="H873" s="3"/>
      <c r="I873" s="18"/>
    </row>
    <row r="874" spans="1:9" ht="52.8" x14ac:dyDescent="0.3">
      <c r="A874" s="121"/>
      <c r="B874" s="27" t="s">
        <v>844</v>
      </c>
      <c r="C874" s="10"/>
      <c r="D874" s="9"/>
      <c r="F874" s="3"/>
      <c r="G874" s="3" t="s">
        <v>845</v>
      </c>
      <c r="H874" s="3"/>
      <c r="I874" s="18"/>
    </row>
    <row r="875" spans="1:9" ht="39.6" x14ac:dyDescent="0.3">
      <c r="A875" s="121"/>
      <c r="B875" s="27" t="s">
        <v>846</v>
      </c>
      <c r="C875" s="10"/>
      <c r="D875" s="9"/>
      <c r="F875" s="3"/>
      <c r="G875" s="3" t="s">
        <v>847</v>
      </c>
      <c r="H875" s="3"/>
      <c r="I875" s="18"/>
    </row>
    <row r="876" spans="1:9" ht="17.399999999999999" x14ac:dyDescent="0.3">
      <c r="A876" s="121"/>
      <c r="B876" s="27" t="s">
        <v>848</v>
      </c>
      <c r="C876" s="10"/>
      <c r="D876" s="9"/>
      <c r="F876" s="3"/>
      <c r="G876" s="3" t="s">
        <v>18</v>
      </c>
      <c r="H876" s="3"/>
      <c r="I876" s="18"/>
    </row>
    <row r="877" spans="1:9" ht="79.2" x14ac:dyDescent="0.3">
      <c r="A877" s="121"/>
      <c r="B877" s="30" t="s">
        <v>564</v>
      </c>
      <c r="C877" s="10"/>
      <c r="D877" s="9"/>
      <c r="F877" s="2"/>
      <c r="G877" s="2" t="s">
        <v>565</v>
      </c>
      <c r="H877" s="2"/>
      <c r="I877" s="10"/>
    </row>
    <row r="878" spans="1:9" ht="52.8" x14ac:dyDescent="0.3">
      <c r="A878" s="121"/>
      <c r="B878" s="27" t="s">
        <v>834</v>
      </c>
      <c r="C878" s="10"/>
      <c r="D878" s="9"/>
      <c r="F878" s="3"/>
      <c r="G878" s="3" t="s">
        <v>835</v>
      </c>
      <c r="H878" s="3"/>
      <c r="I878" s="18"/>
    </row>
    <row r="879" spans="1:9" ht="52.8" x14ac:dyDescent="0.3">
      <c r="A879" s="121"/>
      <c r="B879" s="27" t="s">
        <v>836</v>
      </c>
      <c r="C879" s="10"/>
      <c r="D879" s="9"/>
      <c r="F879" s="3"/>
      <c r="G879" s="3" t="s">
        <v>837</v>
      </c>
      <c r="H879" s="3"/>
      <c r="I879" s="18"/>
    </row>
    <row r="880" spans="1:9" ht="52.8" x14ac:dyDescent="0.3">
      <c r="A880" s="121"/>
      <c r="B880" s="27" t="s">
        <v>838</v>
      </c>
      <c r="C880" s="10"/>
      <c r="D880" s="9"/>
      <c r="F880" s="3"/>
      <c r="G880" s="3" t="s">
        <v>839</v>
      </c>
      <c r="H880" s="3"/>
      <c r="I880" s="18"/>
    </row>
    <row r="881" spans="1:9" ht="52.8" x14ac:dyDescent="0.3">
      <c r="A881" s="121"/>
      <c r="B881" s="27" t="s">
        <v>840</v>
      </c>
      <c r="C881" s="10"/>
      <c r="D881" s="9"/>
      <c r="F881" s="3"/>
      <c r="G881" s="3" t="s">
        <v>841</v>
      </c>
      <c r="H881" s="3"/>
      <c r="I881" s="18"/>
    </row>
    <row r="882" spans="1:9" ht="66" x14ac:dyDescent="0.3">
      <c r="A882" s="121"/>
      <c r="B882" s="27" t="s">
        <v>842</v>
      </c>
      <c r="C882" s="10"/>
      <c r="D882" s="9"/>
      <c r="F882" s="3"/>
      <c r="G882" s="3" t="s">
        <v>843</v>
      </c>
      <c r="H882" s="3"/>
      <c r="I882" s="18"/>
    </row>
    <row r="883" spans="1:9" ht="52.8" x14ac:dyDescent="0.3">
      <c r="A883" s="121"/>
      <c r="B883" s="27" t="s">
        <v>844</v>
      </c>
      <c r="C883" s="10"/>
      <c r="D883" s="9"/>
      <c r="F883" s="3"/>
      <c r="G883" s="3" t="s">
        <v>845</v>
      </c>
      <c r="H883" s="3"/>
      <c r="I883" s="18"/>
    </row>
    <row r="884" spans="1:9" ht="39.6" x14ac:dyDescent="0.3">
      <c r="A884" s="121"/>
      <c r="B884" s="27" t="s">
        <v>846</v>
      </c>
      <c r="C884" s="10"/>
      <c r="D884" s="9"/>
      <c r="F884" s="3"/>
      <c r="G884" s="3" t="s">
        <v>847</v>
      </c>
      <c r="H884" s="3"/>
      <c r="I884" s="18"/>
    </row>
    <row r="885" spans="1:9" ht="17.399999999999999" x14ac:dyDescent="0.3">
      <c r="A885" s="121"/>
      <c r="B885" s="27" t="s">
        <v>848</v>
      </c>
      <c r="C885" s="10"/>
      <c r="D885" s="9"/>
      <c r="F885" s="3"/>
      <c r="G885" s="3" t="s">
        <v>18</v>
      </c>
      <c r="H885" s="3"/>
      <c r="I885" s="18"/>
    </row>
    <row r="886" spans="1:9" ht="79.2" x14ac:dyDescent="0.3">
      <c r="A886" s="121"/>
      <c r="B886" s="30" t="s">
        <v>566</v>
      </c>
      <c r="C886" s="10"/>
      <c r="D886" s="9"/>
      <c r="F886" s="2"/>
      <c r="G886" s="2" t="s">
        <v>567</v>
      </c>
      <c r="H886" s="2"/>
      <c r="I886" s="10"/>
    </row>
    <row r="887" spans="1:9" ht="52.8" x14ac:dyDescent="0.3">
      <c r="A887" s="121"/>
      <c r="B887" s="27" t="s">
        <v>834</v>
      </c>
      <c r="C887" s="10"/>
      <c r="D887" s="9"/>
      <c r="F887" s="3"/>
      <c r="G887" s="3" t="s">
        <v>835</v>
      </c>
      <c r="H887" s="3"/>
      <c r="I887" s="18"/>
    </row>
    <row r="888" spans="1:9" ht="52.8" x14ac:dyDescent="0.3">
      <c r="A888" s="121"/>
      <c r="B888" s="27" t="s">
        <v>836</v>
      </c>
      <c r="C888" s="10"/>
      <c r="D888" s="9"/>
      <c r="F888" s="3"/>
      <c r="G888" s="3" t="s">
        <v>837</v>
      </c>
      <c r="H888" s="3"/>
      <c r="I888" s="18"/>
    </row>
    <row r="889" spans="1:9" ht="52.8" x14ac:dyDescent="0.3">
      <c r="A889" s="121"/>
      <c r="B889" s="27" t="s">
        <v>838</v>
      </c>
      <c r="C889" s="10"/>
      <c r="D889" s="9"/>
      <c r="F889" s="3"/>
      <c r="G889" s="3" t="s">
        <v>839</v>
      </c>
      <c r="H889" s="3"/>
      <c r="I889" s="18"/>
    </row>
    <row r="890" spans="1:9" ht="52.8" x14ac:dyDescent="0.3">
      <c r="A890" s="121"/>
      <c r="B890" s="27" t="s">
        <v>840</v>
      </c>
      <c r="C890" s="10"/>
      <c r="D890" s="9"/>
      <c r="F890" s="3"/>
      <c r="G890" s="3" t="s">
        <v>841</v>
      </c>
      <c r="H890" s="3"/>
      <c r="I890" s="18"/>
    </row>
    <row r="891" spans="1:9" ht="66" x14ac:dyDescent="0.3">
      <c r="A891" s="121"/>
      <c r="B891" s="27" t="s">
        <v>842</v>
      </c>
      <c r="C891" s="10"/>
      <c r="D891" s="9"/>
      <c r="F891" s="3"/>
      <c r="G891" s="3" t="s">
        <v>843</v>
      </c>
      <c r="H891" s="3"/>
      <c r="I891" s="18"/>
    </row>
    <row r="892" spans="1:9" ht="52.8" x14ac:dyDescent="0.3">
      <c r="A892" s="121"/>
      <c r="B892" s="27" t="s">
        <v>844</v>
      </c>
      <c r="C892" s="10"/>
      <c r="D892" s="9"/>
      <c r="F892" s="3"/>
      <c r="G892" s="3" t="s">
        <v>845</v>
      </c>
      <c r="H892" s="3"/>
      <c r="I892" s="18"/>
    </row>
    <row r="893" spans="1:9" ht="39.6" x14ac:dyDescent="0.3">
      <c r="A893" s="121"/>
      <c r="B893" s="27" t="s">
        <v>846</v>
      </c>
      <c r="C893" s="10"/>
      <c r="D893" s="9"/>
      <c r="F893" s="3"/>
      <c r="G893" s="3" t="s">
        <v>847</v>
      </c>
      <c r="H893" s="3"/>
      <c r="I893" s="18"/>
    </row>
    <row r="894" spans="1:9" ht="17.399999999999999" x14ac:dyDescent="0.3">
      <c r="A894" s="121"/>
      <c r="B894" s="27" t="s">
        <v>848</v>
      </c>
      <c r="C894" s="10"/>
      <c r="D894" s="9"/>
      <c r="F894" s="3"/>
      <c r="G894" s="3" t="s">
        <v>18</v>
      </c>
      <c r="H894" s="3"/>
      <c r="I894" s="18"/>
    </row>
    <row r="895" spans="1:9" ht="66" x14ac:dyDescent="0.3">
      <c r="A895" s="121"/>
      <c r="B895" s="30" t="s">
        <v>568</v>
      </c>
      <c r="C895" s="10"/>
      <c r="D895" s="9"/>
      <c r="F895" s="2"/>
      <c r="G895" s="2" t="s">
        <v>569</v>
      </c>
      <c r="H895" s="2"/>
      <c r="I895" s="10"/>
    </row>
    <row r="896" spans="1:9" ht="52.8" x14ac:dyDescent="0.3">
      <c r="A896" s="121"/>
      <c r="B896" s="27" t="s">
        <v>834</v>
      </c>
      <c r="C896" s="10"/>
      <c r="D896" s="9"/>
      <c r="F896" s="3"/>
      <c r="G896" s="3" t="s">
        <v>835</v>
      </c>
      <c r="H896" s="3"/>
      <c r="I896" s="18"/>
    </row>
    <row r="897" spans="1:9" ht="52.8" x14ac:dyDescent="0.3">
      <c r="A897" s="121"/>
      <c r="B897" s="27" t="s">
        <v>836</v>
      </c>
      <c r="C897" s="10"/>
      <c r="D897" s="9"/>
      <c r="F897" s="3"/>
      <c r="G897" s="3" t="s">
        <v>837</v>
      </c>
      <c r="H897" s="3"/>
      <c r="I897" s="18"/>
    </row>
    <row r="898" spans="1:9" ht="52.8" x14ac:dyDescent="0.3">
      <c r="A898" s="121"/>
      <c r="B898" s="27" t="s">
        <v>838</v>
      </c>
      <c r="C898" s="10"/>
      <c r="D898" s="9"/>
      <c r="F898" s="3"/>
      <c r="G898" s="3" t="s">
        <v>839</v>
      </c>
      <c r="H898" s="3"/>
      <c r="I898" s="18"/>
    </row>
    <row r="899" spans="1:9" ht="52.8" x14ac:dyDescent="0.3">
      <c r="A899" s="121"/>
      <c r="B899" s="27" t="s">
        <v>840</v>
      </c>
      <c r="C899" s="10"/>
      <c r="D899" s="9"/>
      <c r="F899" s="3"/>
      <c r="G899" s="3" t="s">
        <v>841</v>
      </c>
      <c r="H899" s="3"/>
      <c r="I899" s="18"/>
    </row>
    <row r="900" spans="1:9" ht="66" x14ac:dyDescent="0.3">
      <c r="A900" s="121"/>
      <c r="B900" s="27" t="s">
        <v>842</v>
      </c>
      <c r="C900" s="10"/>
      <c r="D900" s="9"/>
      <c r="F900" s="3"/>
      <c r="G900" s="3" t="s">
        <v>843</v>
      </c>
      <c r="H900" s="3"/>
      <c r="I900" s="18"/>
    </row>
    <row r="901" spans="1:9" ht="52.8" x14ac:dyDescent="0.3">
      <c r="A901" s="121"/>
      <c r="B901" s="27" t="s">
        <v>844</v>
      </c>
      <c r="C901" s="10"/>
      <c r="D901" s="9"/>
      <c r="F901" s="3"/>
      <c r="G901" s="3" t="s">
        <v>845</v>
      </c>
      <c r="H901" s="3"/>
      <c r="I901" s="18"/>
    </row>
    <row r="902" spans="1:9" ht="39.6" x14ac:dyDescent="0.3">
      <c r="A902" s="121"/>
      <c r="B902" s="27" t="s">
        <v>846</v>
      </c>
      <c r="C902" s="10"/>
      <c r="D902" s="9"/>
      <c r="F902" s="3"/>
      <c r="G902" s="3" t="s">
        <v>847</v>
      </c>
      <c r="H902" s="3"/>
      <c r="I902" s="18"/>
    </row>
    <row r="903" spans="1:9" ht="17.399999999999999" x14ac:dyDescent="0.3">
      <c r="A903" s="121"/>
      <c r="B903" s="27" t="s">
        <v>848</v>
      </c>
      <c r="C903" s="10"/>
      <c r="D903" s="9"/>
      <c r="F903" s="3"/>
      <c r="G903" s="3" t="s">
        <v>18</v>
      </c>
      <c r="H903" s="3"/>
      <c r="I903" s="18"/>
    </row>
    <row r="904" spans="1:9" ht="26.4" x14ac:dyDescent="0.3">
      <c r="A904" s="121">
        <v>201130000</v>
      </c>
      <c r="B904" s="27"/>
      <c r="C904" s="6"/>
      <c r="D904" s="20"/>
      <c r="F904" s="126" t="s">
        <v>849</v>
      </c>
      <c r="G904" s="3"/>
      <c r="H904" s="3"/>
      <c r="I904" s="18"/>
    </row>
    <row r="905" spans="1:9" ht="39.6" x14ac:dyDescent="0.3">
      <c r="A905" s="121">
        <v>201130100</v>
      </c>
      <c r="B905" s="27"/>
      <c r="C905" s="10"/>
      <c r="D905" s="14"/>
      <c r="F905" s="3" t="s">
        <v>850</v>
      </c>
      <c r="G905" s="3"/>
      <c r="H905" s="3"/>
      <c r="I905" s="18"/>
    </row>
    <row r="906" spans="1:9" ht="52.8" x14ac:dyDescent="0.3">
      <c r="A906" s="121"/>
      <c r="B906" s="27" t="s">
        <v>545</v>
      </c>
      <c r="C906" s="32"/>
      <c r="D906" s="9"/>
      <c r="F906" s="3"/>
      <c r="G906" s="3" t="s">
        <v>546</v>
      </c>
      <c r="H906" s="32"/>
      <c r="I906" s="10"/>
    </row>
    <row r="907" spans="1:9" ht="105.6" x14ac:dyDescent="0.3">
      <c r="A907" s="121"/>
      <c r="B907" s="27" t="s">
        <v>743</v>
      </c>
      <c r="C907" s="10"/>
      <c r="D907" s="9"/>
      <c r="F907" s="2"/>
      <c r="G907" s="2" t="s">
        <v>744</v>
      </c>
      <c r="H907" s="10"/>
      <c r="I907" s="18"/>
    </row>
    <row r="908" spans="1:9" ht="105.6" x14ac:dyDescent="0.3">
      <c r="A908" s="121"/>
      <c r="B908" s="30" t="s">
        <v>547</v>
      </c>
      <c r="C908" s="10"/>
      <c r="D908" s="9"/>
      <c r="F908" s="2"/>
      <c r="G908" s="2" t="s">
        <v>548</v>
      </c>
      <c r="H908" s="10"/>
      <c r="I908" s="18"/>
    </row>
    <row r="909" spans="1:9" ht="66" x14ac:dyDescent="0.3">
      <c r="A909" s="121"/>
      <c r="B909" s="30" t="s">
        <v>549</v>
      </c>
      <c r="C909" s="10"/>
      <c r="D909" s="9"/>
      <c r="F909" s="2"/>
      <c r="G909" s="2" t="s">
        <v>550</v>
      </c>
      <c r="H909" s="10"/>
      <c r="I909" s="18"/>
    </row>
    <row r="910" spans="1:9" ht="79.2" x14ac:dyDescent="0.3">
      <c r="A910" s="121"/>
      <c r="B910" s="30" t="s">
        <v>551</v>
      </c>
      <c r="C910" s="10"/>
      <c r="D910" s="9"/>
      <c r="F910" s="2"/>
      <c r="G910" s="2" t="s">
        <v>552</v>
      </c>
      <c r="H910" s="10"/>
      <c r="I910" s="18"/>
    </row>
    <row r="911" spans="1:9" ht="105.6" x14ac:dyDescent="0.3">
      <c r="A911" s="121"/>
      <c r="B911" s="27" t="s">
        <v>745</v>
      </c>
      <c r="C911" s="10"/>
      <c r="D911" s="9"/>
      <c r="F911" s="2"/>
      <c r="G911" s="2" t="s">
        <v>746</v>
      </c>
      <c r="H911" s="10"/>
      <c r="I911" s="18"/>
    </row>
    <row r="912" spans="1:9" ht="66" x14ac:dyDescent="0.3">
      <c r="A912" s="121"/>
      <c r="B912" s="27" t="s">
        <v>747</v>
      </c>
      <c r="C912" s="10"/>
      <c r="D912" s="9"/>
      <c r="F912" s="2"/>
      <c r="G912" s="2" t="s">
        <v>748</v>
      </c>
      <c r="H912" s="10"/>
      <c r="I912" s="18"/>
    </row>
    <row r="913" spans="1:9" ht="39.6" x14ac:dyDescent="0.3">
      <c r="A913" s="121"/>
      <c r="B913" s="27" t="s">
        <v>749</v>
      </c>
      <c r="C913" s="10"/>
      <c r="D913" s="9"/>
      <c r="F913" s="2"/>
      <c r="G913" s="2" t="s">
        <v>750</v>
      </c>
      <c r="H913" s="10"/>
      <c r="I913" s="18"/>
    </row>
    <row r="914" spans="1:9" ht="66" x14ac:dyDescent="0.3">
      <c r="A914" s="121"/>
      <c r="B914" s="30" t="s">
        <v>553</v>
      </c>
      <c r="C914" s="10"/>
      <c r="D914" s="9"/>
      <c r="F914" s="2"/>
      <c r="G914" s="2" t="s">
        <v>554</v>
      </c>
      <c r="H914" s="10"/>
      <c r="I914" s="18"/>
    </row>
    <row r="915" spans="1:9" ht="66" x14ac:dyDescent="0.3">
      <c r="A915" s="121"/>
      <c r="B915" s="30" t="s">
        <v>555</v>
      </c>
      <c r="C915" s="10"/>
      <c r="D915" s="9"/>
      <c r="F915" s="2"/>
      <c r="G915" s="2" t="s">
        <v>556</v>
      </c>
      <c r="H915" s="10"/>
      <c r="I915" s="18"/>
    </row>
    <row r="916" spans="1:9" ht="66" x14ac:dyDescent="0.3">
      <c r="A916" s="121"/>
      <c r="B916" s="27" t="s">
        <v>851</v>
      </c>
      <c r="C916" s="32"/>
      <c r="D916" s="9"/>
      <c r="F916" s="3"/>
      <c r="G916" s="3" t="s">
        <v>852</v>
      </c>
      <c r="H916" s="3"/>
      <c r="I916" s="10"/>
    </row>
    <row r="917" spans="1:9" ht="17.399999999999999" x14ac:dyDescent="0.3">
      <c r="A917" s="121"/>
      <c r="B917" s="27" t="s">
        <v>853</v>
      </c>
      <c r="C917" s="30"/>
      <c r="D917" s="9"/>
      <c r="F917" s="3"/>
      <c r="G917" s="3" t="s">
        <v>854</v>
      </c>
      <c r="H917" s="3"/>
      <c r="I917" s="18"/>
    </row>
    <row r="918" spans="1:9" ht="17.399999999999999" x14ac:dyDescent="0.3">
      <c r="A918" s="121"/>
      <c r="B918" s="27" t="s">
        <v>855</v>
      </c>
      <c r="C918" s="30"/>
      <c r="D918" s="9"/>
      <c r="F918" s="3"/>
      <c r="G918" s="3" t="s">
        <v>18</v>
      </c>
      <c r="H918" s="3"/>
      <c r="I918" s="18"/>
    </row>
    <row r="919" spans="1:9" ht="39.6" x14ac:dyDescent="0.3">
      <c r="A919" s="121">
        <v>201130200</v>
      </c>
      <c r="B919" s="27"/>
      <c r="C919" s="10"/>
      <c r="D919" s="10"/>
      <c r="F919" s="3" t="s">
        <v>856</v>
      </c>
      <c r="G919" s="3"/>
      <c r="H919" s="3"/>
      <c r="I919" s="18"/>
    </row>
    <row r="920" spans="1:9" ht="52.8" x14ac:dyDescent="0.3">
      <c r="A920" s="121"/>
      <c r="B920" s="27" t="s">
        <v>558</v>
      </c>
      <c r="C920" s="32"/>
      <c r="D920" s="9"/>
      <c r="F920" s="3"/>
      <c r="G920" s="3" t="s">
        <v>559</v>
      </c>
      <c r="H920" s="3"/>
      <c r="I920" s="10"/>
    </row>
    <row r="921" spans="1:9" ht="79.2" x14ac:dyDescent="0.3">
      <c r="A921" s="121"/>
      <c r="B921" s="30" t="s">
        <v>560</v>
      </c>
      <c r="C921" s="10"/>
      <c r="D921" s="9"/>
      <c r="F921" s="2"/>
      <c r="G921" s="2" t="s">
        <v>561</v>
      </c>
      <c r="H921" s="2"/>
      <c r="I921" s="18"/>
    </row>
    <row r="922" spans="1:9" ht="79.2" x14ac:dyDescent="0.3">
      <c r="A922" s="121"/>
      <c r="B922" s="30" t="s">
        <v>562</v>
      </c>
      <c r="C922" s="10"/>
      <c r="D922" s="9"/>
      <c r="F922" s="2"/>
      <c r="G922" s="2" t="s">
        <v>563</v>
      </c>
      <c r="H922" s="2"/>
      <c r="I922" s="18"/>
    </row>
    <row r="923" spans="1:9" ht="79.2" x14ac:dyDescent="0.3">
      <c r="A923" s="121"/>
      <c r="B923" s="30" t="s">
        <v>564</v>
      </c>
      <c r="C923" s="10"/>
      <c r="D923" s="9"/>
      <c r="F923" s="2"/>
      <c r="G923" s="2" t="s">
        <v>565</v>
      </c>
      <c r="H923" s="2"/>
      <c r="I923" s="18"/>
    </row>
    <row r="924" spans="1:9" ht="79.2" x14ac:dyDescent="0.3">
      <c r="A924" s="121"/>
      <c r="B924" s="30" t="s">
        <v>566</v>
      </c>
      <c r="C924" s="10"/>
      <c r="D924" s="9"/>
      <c r="F924" s="2"/>
      <c r="G924" s="2" t="s">
        <v>567</v>
      </c>
      <c r="H924" s="2"/>
      <c r="I924" s="18"/>
    </row>
    <row r="925" spans="1:9" ht="66" x14ac:dyDescent="0.3">
      <c r="A925" s="121"/>
      <c r="B925" s="30" t="s">
        <v>568</v>
      </c>
      <c r="C925" s="10"/>
      <c r="D925" s="9"/>
      <c r="F925" s="2"/>
      <c r="G925" s="2" t="s">
        <v>569</v>
      </c>
      <c r="H925" s="2"/>
      <c r="I925" s="18"/>
    </row>
    <row r="926" spans="1:9" ht="52.8" x14ac:dyDescent="0.3">
      <c r="A926" s="121"/>
      <c r="B926" s="27" t="s">
        <v>752</v>
      </c>
      <c r="C926" s="32"/>
      <c r="D926" s="9"/>
      <c r="F926" s="3"/>
      <c r="G926" s="3" t="s">
        <v>753</v>
      </c>
      <c r="H926" s="3"/>
      <c r="I926" s="10"/>
    </row>
    <row r="927" spans="1:9" ht="17.399999999999999" x14ac:dyDescent="0.3">
      <c r="A927" s="121"/>
      <c r="B927" s="27" t="s">
        <v>754</v>
      </c>
      <c r="C927" s="10"/>
      <c r="D927" s="9"/>
      <c r="F927" s="3"/>
      <c r="G927" s="3" t="s">
        <v>755</v>
      </c>
      <c r="H927" s="3"/>
      <c r="I927" s="18"/>
    </row>
    <row r="928" spans="1:9" ht="26.4" x14ac:dyDescent="0.3">
      <c r="A928" s="121"/>
      <c r="B928" s="27" t="s">
        <v>756</v>
      </c>
      <c r="C928" s="10"/>
      <c r="D928" s="9"/>
      <c r="F928" s="3"/>
      <c r="G928" s="3" t="s">
        <v>757</v>
      </c>
      <c r="H928" s="3"/>
      <c r="I928" s="18"/>
    </row>
    <row r="929" spans="1:9" ht="52.8" x14ac:dyDescent="0.3">
      <c r="A929" s="121"/>
      <c r="B929" s="27" t="s">
        <v>758</v>
      </c>
      <c r="C929" s="10"/>
      <c r="D929" s="9"/>
      <c r="F929" s="3"/>
      <c r="G929" s="3" t="s">
        <v>759</v>
      </c>
      <c r="H929" s="3"/>
      <c r="I929" s="18"/>
    </row>
    <row r="930" spans="1:9" ht="26.4" x14ac:dyDescent="0.3">
      <c r="A930" s="121"/>
      <c r="B930" s="27" t="s">
        <v>760</v>
      </c>
      <c r="C930" s="10"/>
      <c r="D930" s="9"/>
      <c r="F930" s="3"/>
      <c r="G930" s="3" t="s">
        <v>761</v>
      </c>
      <c r="H930" s="3"/>
      <c r="I930" s="18"/>
    </row>
    <row r="931" spans="1:9" ht="26.4" x14ac:dyDescent="0.3">
      <c r="A931" s="121"/>
      <c r="B931" s="27" t="s">
        <v>762</v>
      </c>
      <c r="C931" s="10"/>
      <c r="D931" s="9"/>
      <c r="F931" s="3"/>
      <c r="G931" s="3" t="s">
        <v>763</v>
      </c>
      <c r="H931" s="3"/>
      <c r="I931" s="18"/>
    </row>
    <row r="932" spans="1:9" ht="39.6" x14ac:dyDescent="0.3">
      <c r="A932" s="121"/>
      <c r="B932" s="27" t="s">
        <v>764</v>
      </c>
      <c r="C932" s="32"/>
      <c r="D932" s="9"/>
      <c r="F932" s="3"/>
      <c r="G932" s="3" t="s">
        <v>765</v>
      </c>
      <c r="H932" s="3"/>
      <c r="I932" s="10"/>
    </row>
    <row r="933" spans="1:9" ht="26.4" x14ac:dyDescent="0.3">
      <c r="A933" s="121"/>
      <c r="B933" s="27" t="s">
        <v>766</v>
      </c>
      <c r="C933" s="10"/>
      <c r="D933" s="9"/>
      <c r="F933" s="3"/>
      <c r="G933" s="3" t="s">
        <v>767</v>
      </c>
      <c r="H933" s="3"/>
      <c r="I933" s="18"/>
    </row>
    <row r="934" spans="1:9" ht="26.4" x14ac:dyDescent="0.3">
      <c r="A934" s="121"/>
      <c r="B934" s="27" t="s">
        <v>768</v>
      </c>
      <c r="C934" s="10"/>
      <c r="D934" s="9"/>
      <c r="F934" s="3"/>
      <c r="G934" s="3" t="s">
        <v>769</v>
      </c>
      <c r="H934" s="3"/>
      <c r="I934" s="18"/>
    </row>
    <row r="935" spans="1:9" ht="17.399999999999999" x14ac:dyDescent="0.3">
      <c r="A935" s="121"/>
      <c r="B935" s="27" t="s">
        <v>770</v>
      </c>
      <c r="C935" s="10"/>
      <c r="D935" s="9"/>
      <c r="F935" s="3"/>
      <c r="G935" s="3" t="s">
        <v>18</v>
      </c>
      <c r="H935" s="3"/>
      <c r="I935" s="18"/>
    </row>
    <row r="936" spans="1:9" ht="66" x14ac:dyDescent="0.3">
      <c r="A936" s="121"/>
      <c r="B936" s="27" t="s">
        <v>771</v>
      </c>
      <c r="C936" s="32"/>
      <c r="D936" s="9"/>
      <c r="F936" s="3"/>
      <c r="G936" s="3" t="s">
        <v>772</v>
      </c>
      <c r="H936" s="3"/>
      <c r="I936" s="10"/>
    </row>
    <row r="937" spans="1:9" ht="26.4" x14ac:dyDescent="0.3">
      <c r="A937" s="121"/>
      <c r="B937" s="27" t="s">
        <v>773</v>
      </c>
      <c r="C937" s="10"/>
      <c r="D937" s="9"/>
      <c r="F937" s="3"/>
      <c r="G937" s="3" t="s">
        <v>774</v>
      </c>
      <c r="H937" s="3"/>
      <c r="I937" s="18"/>
    </row>
    <row r="938" spans="1:9" ht="26.4" x14ac:dyDescent="0.3">
      <c r="A938" s="121"/>
      <c r="B938" s="27" t="s">
        <v>775</v>
      </c>
      <c r="C938" s="10"/>
      <c r="D938" s="9"/>
      <c r="F938" s="3"/>
      <c r="G938" s="3" t="s">
        <v>776</v>
      </c>
      <c r="H938" s="3"/>
      <c r="I938" s="18"/>
    </row>
    <row r="939" spans="1:9" ht="17.399999999999999" x14ac:dyDescent="0.3">
      <c r="A939" s="121">
        <v>201140000</v>
      </c>
      <c r="B939" s="27"/>
      <c r="C939" s="6"/>
      <c r="D939" s="20"/>
      <c r="F939" s="126" t="s">
        <v>857</v>
      </c>
      <c r="G939" s="3"/>
      <c r="H939" s="3"/>
      <c r="I939" s="18"/>
    </row>
    <row r="940" spans="1:9" ht="26.4" x14ac:dyDescent="0.3">
      <c r="A940" s="121">
        <v>201140100</v>
      </c>
      <c r="B940" s="27"/>
      <c r="C940" s="10"/>
      <c r="D940" s="10"/>
      <c r="F940" s="3" t="s">
        <v>858</v>
      </c>
      <c r="G940" s="3"/>
      <c r="H940" s="3"/>
      <c r="I940" s="18"/>
    </row>
    <row r="941" spans="1:9" ht="52.8" x14ac:dyDescent="0.3">
      <c r="A941" s="121"/>
      <c r="B941" s="27" t="s">
        <v>545</v>
      </c>
      <c r="C941" s="32"/>
      <c r="D941" s="9"/>
      <c r="F941" s="3"/>
      <c r="G941" s="3" t="s">
        <v>546</v>
      </c>
      <c r="H941" s="32"/>
      <c r="I941" s="10"/>
    </row>
    <row r="942" spans="1:9" ht="105.6" x14ac:dyDescent="0.3">
      <c r="A942" s="121"/>
      <c r="B942" s="27" t="s">
        <v>743</v>
      </c>
      <c r="C942" s="10"/>
      <c r="D942" s="9"/>
      <c r="F942" s="2"/>
      <c r="G942" s="2" t="s">
        <v>744</v>
      </c>
      <c r="H942" s="10"/>
      <c r="I942" s="18"/>
    </row>
    <row r="943" spans="1:9" ht="105.6" x14ac:dyDescent="0.3">
      <c r="A943" s="121"/>
      <c r="B943" s="30" t="s">
        <v>547</v>
      </c>
      <c r="C943" s="10"/>
      <c r="D943" s="9"/>
      <c r="F943" s="2"/>
      <c r="G943" s="2" t="s">
        <v>548</v>
      </c>
      <c r="H943" s="10"/>
      <c r="I943" s="18"/>
    </row>
    <row r="944" spans="1:9" ht="66" x14ac:dyDescent="0.3">
      <c r="A944" s="121"/>
      <c r="B944" s="30" t="s">
        <v>549</v>
      </c>
      <c r="C944" s="10"/>
      <c r="D944" s="9"/>
      <c r="F944" s="2"/>
      <c r="G944" s="2" t="s">
        <v>550</v>
      </c>
      <c r="H944" s="10"/>
      <c r="I944" s="18"/>
    </row>
    <row r="945" spans="1:9" ht="79.2" x14ac:dyDescent="0.3">
      <c r="A945" s="121"/>
      <c r="B945" s="30" t="s">
        <v>551</v>
      </c>
      <c r="C945" s="10"/>
      <c r="D945" s="9"/>
      <c r="F945" s="2"/>
      <c r="G945" s="2" t="s">
        <v>552</v>
      </c>
      <c r="H945" s="10"/>
      <c r="I945" s="18"/>
    </row>
    <row r="946" spans="1:9" ht="105.6" x14ac:dyDescent="0.3">
      <c r="A946" s="121"/>
      <c r="B946" s="27" t="s">
        <v>745</v>
      </c>
      <c r="C946" s="10"/>
      <c r="D946" s="9"/>
      <c r="F946" s="2"/>
      <c r="G946" s="2" t="s">
        <v>746</v>
      </c>
      <c r="H946" s="10"/>
      <c r="I946" s="18"/>
    </row>
    <row r="947" spans="1:9" ht="66" x14ac:dyDescent="0.3">
      <c r="A947" s="121"/>
      <c r="B947" s="27" t="s">
        <v>747</v>
      </c>
      <c r="C947" s="10"/>
      <c r="D947" s="9"/>
      <c r="F947" s="2"/>
      <c r="G947" s="2" t="s">
        <v>748</v>
      </c>
      <c r="H947" s="10"/>
      <c r="I947" s="18"/>
    </row>
    <row r="948" spans="1:9" ht="39.6" x14ac:dyDescent="0.3">
      <c r="A948" s="121"/>
      <c r="B948" s="27" t="s">
        <v>749</v>
      </c>
      <c r="C948" s="10"/>
      <c r="D948" s="9"/>
      <c r="F948" s="2"/>
      <c r="G948" s="2" t="s">
        <v>750</v>
      </c>
      <c r="H948" s="10"/>
      <c r="I948" s="18"/>
    </row>
    <row r="949" spans="1:9" ht="66" x14ac:dyDescent="0.3">
      <c r="A949" s="121"/>
      <c r="B949" s="30" t="s">
        <v>553</v>
      </c>
      <c r="C949" s="10"/>
      <c r="D949" s="9"/>
      <c r="F949" s="2"/>
      <c r="G949" s="2" t="s">
        <v>554</v>
      </c>
      <c r="H949" s="10"/>
      <c r="I949" s="18"/>
    </row>
    <row r="950" spans="1:9" ht="66" x14ac:dyDescent="0.3">
      <c r="A950" s="121"/>
      <c r="B950" s="30" t="s">
        <v>555</v>
      </c>
      <c r="C950" s="10"/>
      <c r="D950" s="9"/>
      <c r="F950" s="2"/>
      <c r="G950" s="2" t="s">
        <v>556</v>
      </c>
      <c r="H950" s="10"/>
      <c r="I950" s="18"/>
    </row>
    <row r="951" spans="1:9" ht="26.4" x14ac:dyDescent="0.3">
      <c r="A951" s="121">
        <v>201140200</v>
      </c>
      <c r="B951" s="27"/>
      <c r="C951" s="10"/>
      <c r="D951" s="10"/>
      <c r="F951" s="3" t="s">
        <v>859</v>
      </c>
      <c r="G951" s="3"/>
      <c r="H951" s="3"/>
      <c r="I951" s="18"/>
    </row>
    <row r="952" spans="1:9" ht="52.8" x14ac:dyDescent="0.3">
      <c r="A952" s="121"/>
      <c r="B952" s="27" t="s">
        <v>558</v>
      </c>
      <c r="C952" s="32"/>
      <c r="D952" s="9"/>
      <c r="F952" s="3"/>
      <c r="G952" s="3" t="s">
        <v>559</v>
      </c>
      <c r="H952" s="3"/>
      <c r="I952" s="10"/>
    </row>
    <row r="953" spans="1:9" ht="79.2" x14ac:dyDescent="0.3">
      <c r="A953" s="121"/>
      <c r="B953" s="30" t="s">
        <v>560</v>
      </c>
      <c r="C953" s="10"/>
      <c r="D953" s="9"/>
      <c r="F953" s="2"/>
      <c r="G953" s="2" t="s">
        <v>561</v>
      </c>
      <c r="H953" s="2"/>
      <c r="I953" s="18"/>
    </row>
    <row r="954" spans="1:9" ht="79.2" x14ac:dyDescent="0.3">
      <c r="A954" s="121"/>
      <c r="B954" s="30" t="s">
        <v>562</v>
      </c>
      <c r="C954" s="10"/>
      <c r="D954" s="9"/>
      <c r="F954" s="2"/>
      <c r="G954" s="2" t="s">
        <v>563</v>
      </c>
      <c r="H954" s="2"/>
      <c r="I954" s="18"/>
    </row>
    <row r="955" spans="1:9" ht="79.2" x14ac:dyDescent="0.3">
      <c r="A955" s="121"/>
      <c r="B955" s="30" t="s">
        <v>564</v>
      </c>
      <c r="C955" s="10"/>
      <c r="D955" s="9"/>
      <c r="F955" s="2"/>
      <c r="G955" s="2" t="s">
        <v>565</v>
      </c>
      <c r="H955" s="2"/>
      <c r="I955" s="18"/>
    </row>
    <row r="956" spans="1:9" ht="79.2" x14ac:dyDescent="0.3">
      <c r="A956" s="121"/>
      <c r="B956" s="30" t="s">
        <v>566</v>
      </c>
      <c r="C956" s="10"/>
      <c r="D956" s="9"/>
      <c r="F956" s="2"/>
      <c r="G956" s="2" t="s">
        <v>567</v>
      </c>
      <c r="H956" s="2"/>
      <c r="I956" s="18"/>
    </row>
    <row r="957" spans="1:9" ht="66" x14ac:dyDescent="0.3">
      <c r="A957" s="121"/>
      <c r="B957" s="30" t="s">
        <v>568</v>
      </c>
      <c r="C957" s="10"/>
      <c r="D957" s="9"/>
      <c r="F957" s="2"/>
      <c r="G957" s="2" t="s">
        <v>569</v>
      </c>
      <c r="H957" s="2"/>
      <c r="I957" s="18"/>
    </row>
    <row r="958" spans="1:9" ht="26.4" x14ac:dyDescent="0.3">
      <c r="A958" s="121">
        <v>201150000</v>
      </c>
      <c r="B958" s="27"/>
      <c r="C958" s="6"/>
      <c r="D958" s="20"/>
      <c r="F958" s="126" t="s">
        <v>860</v>
      </c>
      <c r="G958" s="3"/>
      <c r="H958" s="3"/>
      <c r="I958" s="18"/>
    </row>
    <row r="959" spans="1:9" ht="17.399999999999999" x14ac:dyDescent="0.3">
      <c r="A959" s="121">
        <v>201150100</v>
      </c>
      <c r="B959" s="27"/>
      <c r="C959" s="10"/>
      <c r="D959" s="14"/>
      <c r="F959" s="3" t="s">
        <v>861</v>
      </c>
      <c r="G959" s="3"/>
      <c r="H959" s="3"/>
      <c r="I959" s="18"/>
    </row>
    <row r="960" spans="1:9" ht="17.399999999999999" x14ac:dyDescent="0.3">
      <c r="A960" s="121">
        <v>201150200</v>
      </c>
      <c r="B960" s="27"/>
      <c r="C960" s="10"/>
      <c r="D960" s="14"/>
      <c r="F960" s="3" t="s">
        <v>862</v>
      </c>
      <c r="G960" s="3"/>
      <c r="H960" s="3"/>
      <c r="I960" s="18"/>
    </row>
    <row r="961" spans="1:9" ht="26.4" x14ac:dyDescent="0.3">
      <c r="A961" s="121">
        <v>201150300</v>
      </c>
      <c r="B961" s="27"/>
      <c r="C961" s="10"/>
      <c r="D961" s="14"/>
      <c r="F961" s="3" t="s">
        <v>863</v>
      </c>
      <c r="G961" s="3"/>
      <c r="H961" s="3"/>
      <c r="I961" s="18"/>
    </row>
    <row r="962" spans="1:9" ht="52.8" x14ac:dyDescent="0.3">
      <c r="A962" s="121"/>
      <c r="B962" s="27" t="s">
        <v>545</v>
      </c>
      <c r="C962" s="32"/>
      <c r="D962" s="9"/>
      <c r="F962" s="3"/>
      <c r="G962" s="3" t="s">
        <v>546</v>
      </c>
      <c r="H962" s="32"/>
      <c r="I962" s="10"/>
    </row>
    <row r="963" spans="1:9" ht="105.6" x14ac:dyDescent="0.3">
      <c r="A963" s="121"/>
      <c r="B963" s="27" t="s">
        <v>743</v>
      </c>
      <c r="C963" s="10"/>
      <c r="D963" s="9"/>
      <c r="F963" s="2"/>
      <c r="G963" s="2" t="s">
        <v>744</v>
      </c>
      <c r="H963" s="10"/>
      <c r="I963" s="18"/>
    </row>
    <row r="964" spans="1:9" ht="105.6" x14ac:dyDescent="0.3">
      <c r="A964" s="121"/>
      <c r="B964" s="30" t="s">
        <v>547</v>
      </c>
      <c r="C964" s="10"/>
      <c r="D964" s="9"/>
      <c r="F964" s="2"/>
      <c r="G964" s="2" t="s">
        <v>548</v>
      </c>
      <c r="H964" s="10"/>
      <c r="I964" s="18"/>
    </row>
    <row r="965" spans="1:9" ht="66" x14ac:dyDescent="0.3">
      <c r="A965" s="121"/>
      <c r="B965" s="30" t="s">
        <v>549</v>
      </c>
      <c r="C965" s="10"/>
      <c r="D965" s="9"/>
      <c r="F965" s="2"/>
      <c r="G965" s="2" t="s">
        <v>550</v>
      </c>
      <c r="H965" s="10"/>
      <c r="I965" s="18"/>
    </row>
    <row r="966" spans="1:9" ht="79.2" x14ac:dyDescent="0.3">
      <c r="A966" s="121"/>
      <c r="B966" s="30" t="s">
        <v>551</v>
      </c>
      <c r="C966" s="10"/>
      <c r="D966" s="9"/>
      <c r="F966" s="2"/>
      <c r="G966" s="2" t="s">
        <v>552</v>
      </c>
      <c r="H966" s="10"/>
      <c r="I966" s="18"/>
    </row>
    <row r="967" spans="1:9" ht="105.6" x14ac:dyDescent="0.3">
      <c r="A967" s="121"/>
      <c r="B967" s="27" t="s">
        <v>745</v>
      </c>
      <c r="C967" s="10"/>
      <c r="D967" s="9"/>
      <c r="F967" s="2"/>
      <c r="G967" s="2" t="s">
        <v>746</v>
      </c>
      <c r="H967" s="10"/>
      <c r="I967" s="18"/>
    </row>
    <row r="968" spans="1:9" ht="66" x14ac:dyDescent="0.3">
      <c r="A968" s="121"/>
      <c r="B968" s="27" t="s">
        <v>747</v>
      </c>
      <c r="C968" s="10"/>
      <c r="D968" s="9"/>
      <c r="F968" s="2"/>
      <c r="G968" s="2" t="s">
        <v>748</v>
      </c>
      <c r="H968" s="10"/>
      <c r="I968" s="18"/>
    </row>
    <row r="969" spans="1:9" ht="39.6" x14ac:dyDescent="0.3">
      <c r="A969" s="121"/>
      <c r="B969" s="27" t="s">
        <v>749</v>
      </c>
      <c r="C969" s="10"/>
      <c r="D969" s="9"/>
      <c r="F969" s="2"/>
      <c r="G969" s="2" t="s">
        <v>750</v>
      </c>
      <c r="H969" s="10"/>
      <c r="I969" s="18"/>
    </row>
    <row r="970" spans="1:9" ht="66" x14ac:dyDescent="0.3">
      <c r="A970" s="121"/>
      <c r="B970" s="30" t="s">
        <v>553</v>
      </c>
      <c r="C970" s="10"/>
      <c r="D970" s="9"/>
      <c r="F970" s="2"/>
      <c r="G970" s="2" t="s">
        <v>554</v>
      </c>
      <c r="H970" s="10"/>
      <c r="I970" s="18"/>
    </row>
    <row r="971" spans="1:9" ht="66" x14ac:dyDescent="0.3">
      <c r="A971" s="121"/>
      <c r="B971" s="30" t="s">
        <v>555</v>
      </c>
      <c r="C971" s="10"/>
      <c r="D971" s="9"/>
      <c r="F971" s="2"/>
      <c r="G971" s="2" t="s">
        <v>556</v>
      </c>
      <c r="H971" s="10"/>
      <c r="I971" s="18"/>
    </row>
    <row r="972" spans="1:9" ht="26.4" x14ac:dyDescent="0.3">
      <c r="A972" s="121">
        <v>201150400</v>
      </c>
      <c r="B972" s="27"/>
      <c r="C972" s="10"/>
      <c r="D972" s="14"/>
      <c r="F972" s="3" t="s">
        <v>864</v>
      </c>
      <c r="G972" s="3"/>
      <c r="H972" s="3"/>
      <c r="I972" s="18"/>
    </row>
    <row r="973" spans="1:9" ht="52.8" x14ac:dyDescent="0.3">
      <c r="A973" s="121"/>
      <c r="B973" s="27" t="s">
        <v>558</v>
      </c>
      <c r="C973" s="32"/>
      <c r="D973" s="9"/>
      <c r="F973" s="3"/>
      <c r="G973" s="3" t="s">
        <v>559</v>
      </c>
      <c r="H973" s="3"/>
      <c r="I973" s="10"/>
    </row>
    <row r="974" spans="1:9" ht="79.2" x14ac:dyDescent="0.3">
      <c r="A974" s="121"/>
      <c r="B974" s="30" t="s">
        <v>560</v>
      </c>
      <c r="C974" s="10"/>
      <c r="D974" s="9"/>
      <c r="F974" s="2"/>
      <c r="G974" s="2" t="s">
        <v>561</v>
      </c>
      <c r="H974" s="2"/>
      <c r="I974" s="18"/>
    </row>
    <row r="975" spans="1:9" ht="79.2" x14ac:dyDescent="0.3">
      <c r="A975" s="121"/>
      <c r="B975" s="30" t="s">
        <v>562</v>
      </c>
      <c r="C975" s="10"/>
      <c r="D975" s="9"/>
      <c r="F975" s="2"/>
      <c r="G975" s="2" t="s">
        <v>563</v>
      </c>
      <c r="H975" s="2"/>
      <c r="I975" s="18"/>
    </row>
    <row r="976" spans="1:9" ht="79.2" x14ac:dyDescent="0.3">
      <c r="A976" s="121"/>
      <c r="B976" s="30" t="s">
        <v>564</v>
      </c>
      <c r="C976" s="10"/>
      <c r="D976" s="9"/>
      <c r="F976" s="2"/>
      <c r="G976" s="2" t="s">
        <v>565</v>
      </c>
      <c r="H976" s="2"/>
      <c r="I976" s="18"/>
    </row>
    <row r="977" spans="1:9" ht="79.2" x14ac:dyDescent="0.3">
      <c r="A977" s="121"/>
      <c r="B977" s="30" t="s">
        <v>566</v>
      </c>
      <c r="C977" s="10"/>
      <c r="D977" s="9"/>
      <c r="F977" s="2"/>
      <c r="G977" s="2" t="s">
        <v>567</v>
      </c>
      <c r="H977" s="2"/>
      <c r="I977" s="18"/>
    </row>
    <row r="978" spans="1:9" ht="66" x14ac:dyDescent="0.3">
      <c r="A978" s="121"/>
      <c r="B978" s="30" t="s">
        <v>568</v>
      </c>
      <c r="C978" s="10"/>
      <c r="D978" s="9"/>
      <c r="F978" s="2"/>
      <c r="G978" s="2" t="s">
        <v>569</v>
      </c>
      <c r="H978" s="2"/>
      <c r="I978" s="18"/>
    </row>
    <row r="979" spans="1:9" ht="52.8" x14ac:dyDescent="0.3">
      <c r="A979" s="121"/>
      <c r="B979" s="27" t="s">
        <v>752</v>
      </c>
      <c r="C979" s="32"/>
      <c r="D979" s="9"/>
      <c r="F979" s="3"/>
      <c r="G979" s="3" t="s">
        <v>753</v>
      </c>
      <c r="H979" s="3"/>
      <c r="I979" s="10"/>
    </row>
    <row r="980" spans="1:9" ht="17.399999999999999" x14ac:dyDescent="0.3">
      <c r="A980" s="121"/>
      <c r="B980" s="27" t="s">
        <v>754</v>
      </c>
      <c r="C980" s="10"/>
      <c r="D980" s="9"/>
      <c r="F980" s="3"/>
      <c r="G980" s="3" t="s">
        <v>755</v>
      </c>
      <c r="H980" s="3"/>
      <c r="I980" s="18"/>
    </row>
    <row r="981" spans="1:9" ht="26.4" x14ac:dyDescent="0.3">
      <c r="A981" s="121"/>
      <c r="B981" s="27" t="s">
        <v>756</v>
      </c>
      <c r="C981" s="10"/>
      <c r="D981" s="9"/>
      <c r="F981" s="3"/>
      <c r="G981" s="3" t="s">
        <v>757</v>
      </c>
      <c r="H981" s="3"/>
      <c r="I981" s="18"/>
    </row>
    <row r="982" spans="1:9" ht="52.8" x14ac:dyDescent="0.3">
      <c r="A982" s="121"/>
      <c r="B982" s="27" t="s">
        <v>758</v>
      </c>
      <c r="C982" s="10"/>
      <c r="D982" s="9"/>
      <c r="F982" s="3"/>
      <c r="G982" s="3" t="s">
        <v>759</v>
      </c>
      <c r="H982" s="3"/>
      <c r="I982" s="18"/>
    </row>
    <row r="983" spans="1:9" ht="26.4" x14ac:dyDescent="0.3">
      <c r="A983" s="121"/>
      <c r="B983" s="27" t="s">
        <v>760</v>
      </c>
      <c r="C983" s="10"/>
      <c r="D983" s="9"/>
      <c r="F983" s="3"/>
      <c r="G983" s="3" t="s">
        <v>761</v>
      </c>
      <c r="H983" s="3"/>
      <c r="I983" s="18"/>
    </row>
    <row r="984" spans="1:9" ht="26.4" x14ac:dyDescent="0.3">
      <c r="A984" s="121"/>
      <c r="B984" s="27" t="s">
        <v>762</v>
      </c>
      <c r="C984" s="10"/>
      <c r="D984" s="9"/>
      <c r="F984" s="3"/>
      <c r="G984" s="3" t="s">
        <v>763</v>
      </c>
      <c r="H984" s="3"/>
      <c r="I984" s="18"/>
    </row>
    <row r="985" spans="1:9" ht="39.6" x14ac:dyDescent="0.3">
      <c r="A985" s="121"/>
      <c r="B985" s="27" t="s">
        <v>764</v>
      </c>
      <c r="C985" s="32"/>
      <c r="D985" s="9"/>
      <c r="F985" s="3"/>
      <c r="G985" s="3" t="s">
        <v>765</v>
      </c>
      <c r="H985" s="3"/>
      <c r="I985" s="10"/>
    </row>
    <row r="986" spans="1:9" ht="26.4" x14ac:dyDescent="0.3">
      <c r="A986" s="121"/>
      <c r="B986" s="27" t="s">
        <v>766</v>
      </c>
      <c r="C986" s="10"/>
      <c r="D986" s="9"/>
      <c r="F986" s="3"/>
      <c r="G986" s="3" t="s">
        <v>767</v>
      </c>
      <c r="H986" s="3"/>
      <c r="I986" s="18"/>
    </row>
    <row r="987" spans="1:9" ht="26.4" x14ac:dyDescent="0.3">
      <c r="A987" s="121"/>
      <c r="B987" s="27" t="s">
        <v>768</v>
      </c>
      <c r="C987" s="10"/>
      <c r="D987" s="9"/>
      <c r="F987" s="3"/>
      <c r="G987" s="3" t="s">
        <v>769</v>
      </c>
      <c r="H987" s="3"/>
      <c r="I987" s="18"/>
    </row>
    <row r="988" spans="1:9" ht="17.399999999999999" x14ac:dyDescent="0.3">
      <c r="A988" s="121"/>
      <c r="B988" s="27" t="s">
        <v>770</v>
      </c>
      <c r="C988" s="10"/>
      <c r="D988" s="9"/>
      <c r="F988" s="3"/>
      <c r="G988" s="3" t="s">
        <v>18</v>
      </c>
      <c r="H988" s="3"/>
      <c r="I988" s="18"/>
    </row>
    <row r="989" spans="1:9" ht="66" x14ac:dyDescent="0.3">
      <c r="A989" s="121"/>
      <c r="B989" s="27" t="s">
        <v>771</v>
      </c>
      <c r="C989" s="32"/>
      <c r="D989" s="9"/>
      <c r="F989" s="3"/>
      <c r="G989" s="3" t="s">
        <v>772</v>
      </c>
      <c r="H989" s="3"/>
      <c r="I989" s="10"/>
    </row>
    <row r="990" spans="1:9" ht="26.4" x14ac:dyDescent="0.3">
      <c r="A990" s="121"/>
      <c r="B990" s="27" t="s">
        <v>773</v>
      </c>
      <c r="C990" s="10"/>
      <c r="D990" s="9"/>
      <c r="F990" s="3"/>
      <c r="G990" s="3" t="s">
        <v>774</v>
      </c>
      <c r="H990" s="3"/>
      <c r="I990" s="18"/>
    </row>
    <row r="991" spans="1:9" ht="26.4" x14ac:dyDescent="0.3">
      <c r="A991" s="121"/>
      <c r="B991" s="27" t="s">
        <v>775</v>
      </c>
      <c r="C991" s="10"/>
      <c r="D991" s="9"/>
      <c r="F991" s="3"/>
      <c r="G991" s="3" t="s">
        <v>776</v>
      </c>
      <c r="H991" s="3"/>
      <c r="I991" s="18"/>
    </row>
    <row r="992" spans="1:9" ht="26.4" x14ac:dyDescent="0.3">
      <c r="A992" s="121">
        <v>201160100</v>
      </c>
      <c r="B992" s="27"/>
      <c r="C992" s="10"/>
      <c r="D992" s="14"/>
      <c r="F992" s="3" t="s">
        <v>865</v>
      </c>
      <c r="G992" s="3"/>
      <c r="H992" s="3"/>
      <c r="I992" s="18"/>
    </row>
    <row r="993" spans="1:9" ht="52.8" x14ac:dyDescent="0.3">
      <c r="A993" s="121"/>
      <c r="B993" s="27" t="s">
        <v>545</v>
      </c>
      <c r="C993" s="32"/>
      <c r="D993" s="9"/>
      <c r="F993" s="3"/>
      <c r="G993" s="3" t="s">
        <v>546</v>
      </c>
      <c r="H993" s="32"/>
      <c r="I993" s="10"/>
    </row>
    <row r="994" spans="1:9" ht="105.6" x14ac:dyDescent="0.3">
      <c r="A994" s="121"/>
      <c r="B994" s="27" t="s">
        <v>743</v>
      </c>
      <c r="C994" s="10"/>
      <c r="D994" s="9"/>
      <c r="F994" s="2"/>
      <c r="G994" s="2" t="s">
        <v>744</v>
      </c>
      <c r="H994" s="10"/>
      <c r="I994" s="18"/>
    </row>
    <row r="995" spans="1:9" ht="105.6" x14ac:dyDescent="0.3">
      <c r="A995" s="121"/>
      <c r="B995" s="30" t="s">
        <v>547</v>
      </c>
      <c r="C995" s="10"/>
      <c r="D995" s="9"/>
      <c r="F995" s="2"/>
      <c r="G995" s="2" t="s">
        <v>548</v>
      </c>
      <c r="H995" s="10"/>
      <c r="I995" s="18"/>
    </row>
    <row r="996" spans="1:9" ht="66" x14ac:dyDescent="0.3">
      <c r="A996" s="121"/>
      <c r="B996" s="30" t="s">
        <v>549</v>
      </c>
      <c r="C996" s="10"/>
      <c r="D996" s="9"/>
      <c r="F996" s="2"/>
      <c r="G996" s="2" t="s">
        <v>550</v>
      </c>
      <c r="H996" s="10"/>
      <c r="I996" s="18"/>
    </row>
    <row r="997" spans="1:9" ht="79.2" x14ac:dyDescent="0.3">
      <c r="A997" s="121"/>
      <c r="B997" s="30" t="s">
        <v>551</v>
      </c>
      <c r="C997" s="10"/>
      <c r="D997" s="9"/>
      <c r="F997" s="2"/>
      <c r="G997" s="2" t="s">
        <v>552</v>
      </c>
      <c r="H997" s="10"/>
      <c r="I997" s="18"/>
    </row>
    <row r="998" spans="1:9" ht="105.6" x14ac:dyDescent="0.3">
      <c r="A998" s="121"/>
      <c r="B998" s="27" t="s">
        <v>745</v>
      </c>
      <c r="C998" s="10"/>
      <c r="D998" s="9"/>
      <c r="F998" s="2"/>
      <c r="G998" s="2" t="s">
        <v>746</v>
      </c>
      <c r="H998" s="10"/>
      <c r="I998" s="18"/>
    </row>
    <row r="999" spans="1:9" ht="66" x14ac:dyDescent="0.3">
      <c r="A999" s="121"/>
      <c r="B999" s="27" t="s">
        <v>747</v>
      </c>
      <c r="C999" s="10"/>
      <c r="D999" s="9"/>
      <c r="F999" s="2"/>
      <c r="G999" s="2" t="s">
        <v>748</v>
      </c>
      <c r="H999" s="10"/>
      <c r="I999" s="18"/>
    </row>
    <row r="1000" spans="1:9" ht="39.6" x14ac:dyDescent="0.3">
      <c r="A1000" s="121"/>
      <c r="B1000" s="27" t="s">
        <v>749</v>
      </c>
      <c r="C1000" s="10"/>
      <c r="D1000" s="9"/>
      <c r="F1000" s="2"/>
      <c r="G1000" s="2" t="s">
        <v>750</v>
      </c>
      <c r="H1000" s="10"/>
      <c r="I1000" s="18"/>
    </row>
    <row r="1001" spans="1:9" ht="66" x14ac:dyDescent="0.3">
      <c r="A1001" s="121"/>
      <c r="B1001" s="30" t="s">
        <v>553</v>
      </c>
      <c r="C1001" s="10"/>
      <c r="D1001" s="9"/>
      <c r="F1001" s="2"/>
      <c r="G1001" s="2" t="s">
        <v>554</v>
      </c>
      <c r="H1001" s="10"/>
      <c r="I1001" s="18"/>
    </row>
    <row r="1002" spans="1:9" ht="66" x14ac:dyDescent="0.3">
      <c r="A1002" s="121"/>
      <c r="B1002" s="30" t="s">
        <v>555</v>
      </c>
      <c r="C1002" s="10"/>
      <c r="D1002" s="9"/>
      <c r="F1002" s="2"/>
      <c r="G1002" s="2" t="s">
        <v>556</v>
      </c>
      <c r="H1002" s="10"/>
      <c r="I1002" s="18"/>
    </row>
    <row r="1003" spans="1:9" ht="26.4" x14ac:dyDescent="0.3">
      <c r="A1003" s="121">
        <v>201170100</v>
      </c>
      <c r="B1003" s="27"/>
      <c r="C1003" s="10"/>
      <c r="D1003" s="14"/>
      <c r="F1003" s="3" t="s">
        <v>866</v>
      </c>
      <c r="G1003" s="3"/>
      <c r="H1003" s="3"/>
      <c r="I1003" s="18"/>
    </row>
    <row r="1004" spans="1:9" ht="52.8" x14ac:dyDescent="0.3">
      <c r="A1004" s="121"/>
      <c r="B1004" s="27" t="s">
        <v>867</v>
      </c>
      <c r="C1004" s="32"/>
      <c r="D1004" s="9"/>
      <c r="F1004" s="3"/>
      <c r="G1004" s="3" t="s">
        <v>868</v>
      </c>
      <c r="H1004" s="3"/>
      <c r="I1004" s="10"/>
    </row>
    <row r="1005" spans="1:9" ht="26.4" x14ac:dyDescent="0.3">
      <c r="A1005" s="121"/>
      <c r="B1005" s="27" t="s">
        <v>869</v>
      </c>
      <c r="C1005" s="30"/>
      <c r="D1005" s="9"/>
      <c r="F1005" s="3"/>
      <c r="G1005" s="3" t="s">
        <v>870</v>
      </c>
      <c r="H1005" s="3"/>
      <c r="I1005" s="18"/>
    </row>
    <row r="1006" spans="1:9" ht="17.399999999999999" x14ac:dyDescent="0.3">
      <c r="A1006" s="121"/>
      <c r="B1006" s="27" t="s">
        <v>871</v>
      </c>
      <c r="C1006" s="30"/>
      <c r="D1006" s="9"/>
      <c r="F1006" s="3"/>
      <c r="G1006" s="3" t="s">
        <v>872</v>
      </c>
      <c r="H1006" s="3"/>
      <c r="I1006" s="18"/>
    </row>
    <row r="1007" spans="1:9" ht="17.399999999999999" x14ac:dyDescent="0.3">
      <c r="A1007" s="121">
        <v>201200000</v>
      </c>
      <c r="B1007" s="27"/>
      <c r="C1007" s="6"/>
      <c r="D1007" s="7"/>
      <c r="F1007" s="126" t="s">
        <v>873</v>
      </c>
      <c r="G1007" s="3"/>
      <c r="H1007" s="3"/>
      <c r="I1007" s="18"/>
    </row>
    <row r="1008" spans="1:9" ht="26.4" x14ac:dyDescent="0.3">
      <c r="A1008" s="121">
        <v>201201000</v>
      </c>
      <c r="B1008" s="27"/>
      <c r="C1008" s="6"/>
      <c r="D1008" s="20"/>
      <c r="F1008" s="126" t="s">
        <v>874</v>
      </c>
      <c r="G1008" s="3"/>
      <c r="H1008" s="3"/>
      <c r="I1008" s="18"/>
    </row>
    <row r="1009" spans="1:9" ht="132" x14ac:dyDescent="0.3">
      <c r="A1009" s="121"/>
      <c r="B1009" s="27"/>
      <c r="C1009" s="6"/>
      <c r="D1009" s="33" t="s">
        <v>875</v>
      </c>
      <c r="F1009" s="126"/>
      <c r="G1009" s="3"/>
      <c r="H1009" s="3"/>
      <c r="I1009" s="18" t="s">
        <v>876</v>
      </c>
    </row>
    <row r="1010" spans="1:9" ht="26.4" x14ac:dyDescent="0.3">
      <c r="A1010" s="121">
        <v>201202000</v>
      </c>
      <c r="B1010" s="27"/>
      <c r="C1010" s="6"/>
      <c r="D1010" s="20"/>
      <c r="F1010" s="126" t="s">
        <v>877</v>
      </c>
      <c r="G1010" s="3"/>
      <c r="H1010" s="3"/>
      <c r="I1010" s="18"/>
    </row>
    <row r="1011" spans="1:9" ht="132" x14ac:dyDescent="0.3">
      <c r="A1011" s="121"/>
      <c r="B1011" s="27"/>
      <c r="C1011" s="6"/>
      <c r="D1011" s="33" t="s">
        <v>878</v>
      </c>
      <c r="F1011" s="126"/>
      <c r="G1011" s="3"/>
      <c r="H1011" s="3"/>
      <c r="I1011" s="18" t="s">
        <v>879</v>
      </c>
    </row>
    <row r="1012" spans="1:9" ht="26.4" x14ac:dyDescent="0.3">
      <c r="A1012" s="121">
        <v>201203000</v>
      </c>
      <c r="B1012" s="27"/>
      <c r="C1012" s="6"/>
      <c r="D1012" s="20"/>
      <c r="F1012" s="126" t="s">
        <v>880</v>
      </c>
      <c r="G1012" s="3"/>
      <c r="H1012" s="3"/>
      <c r="I1012" s="18"/>
    </row>
    <row r="1013" spans="1:9" ht="132" x14ac:dyDescent="0.3">
      <c r="A1013" s="121"/>
      <c r="B1013" s="27"/>
      <c r="C1013" s="6"/>
      <c r="D1013" s="33" t="s">
        <v>881</v>
      </c>
      <c r="F1013" s="126"/>
      <c r="G1013" s="3"/>
      <c r="H1013" s="3"/>
      <c r="I1013" s="18" t="s">
        <v>882</v>
      </c>
    </row>
    <row r="1014" spans="1:9" ht="26.4" x14ac:dyDescent="0.3">
      <c r="A1014" s="121">
        <v>201204000</v>
      </c>
      <c r="B1014" s="27"/>
      <c r="C1014" s="6"/>
      <c r="D1014" s="20"/>
      <c r="F1014" s="126" t="s">
        <v>883</v>
      </c>
      <c r="G1014" s="3"/>
      <c r="H1014" s="3"/>
      <c r="I1014" s="18"/>
    </row>
    <row r="1015" spans="1:9" ht="132" x14ac:dyDescent="0.3">
      <c r="A1015" s="121"/>
      <c r="B1015" s="27"/>
      <c r="C1015" s="6"/>
      <c r="D1015" s="33" t="s">
        <v>884</v>
      </c>
      <c r="F1015" s="3"/>
      <c r="G1015" s="3"/>
      <c r="H1015" s="3"/>
      <c r="I1015" s="18" t="s">
        <v>879</v>
      </c>
    </row>
    <row r="1016" spans="1:9" ht="17.399999999999999" x14ac:dyDescent="0.3">
      <c r="A1016" s="121">
        <v>201210000</v>
      </c>
      <c r="B1016" s="27"/>
      <c r="C1016" s="28"/>
      <c r="D1016" s="29"/>
      <c r="F1016" s="126" t="s">
        <v>885</v>
      </c>
      <c r="G1016" s="3"/>
      <c r="H1016" s="3"/>
      <c r="I1016" s="18"/>
    </row>
    <row r="1017" spans="1:9" ht="26.4" x14ac:dyDescent="0.3">
      <c r="A1017" s="121">
        <v>201210100</v>
      </c>
      <c r="B1017" s="27"/>
      <c r="C1017" s="30"/>
      <c r="D1017" s="31"/>
      <c r="F1017" s="3" t="s">
        <v>886</v>
      </c>
      <c r="G1017" s="3"/>
      <c r="H1017" s="3"/>
      <c r="I1017" s="18"/>
    </row>
    <row r="1018" spans="1:9" ht="66" x14ac:dyDescent="0.3">
      <c r="A1018" s="121"/>
      <c r="B1018" s="27" t="s">
        <v>594</v>
      </c>
      <c r="C1018" s="32"/>
      <c r="D1018" s="9"/>
      <c r="F1018" s="3"/>
      <c r="G1018" s="3" t="s">
        <v>595</v>
      </c>
      <c r="H1018" s="3"/>
      <c r="I1018" s="10"/>
    </row>
    <row r="1019" spans="1:9" ht="39.6" x14ac:dyDescent="0.3">
      <c r="A1019" s="121"/>
      <c r="B1019" s="27" t="s">
        <v>596</v>
      </c>
      <c r="C1019" s="30"/>
      <c r="D1019" s="9"/>
      <c r="F1019" s="131"/>
      <c r="G1019" s="131" t="s">
        <v>597</v>
      </c>
      <c r="H1019" s="131"/>
      <c r="I1019" s="18"/>
    </row>
    <row r="1020" spans="1:9" ht="52.8" x14ac:dyDescent="0.3">
      <c r="A1020" s="121"/>
      <c r="B1020" s="27" t="s">
        <v>887</v>
      </c>
      <c r="C1020" s="30"/>
      <c r="D1020" s="9"/>
      <c r="F1020" s="131"/>
      <c r="G1020" s="131" t="s">
        <v>888</v>
      </c>
      <c r="H1020" s="131"/>
      <c r="I1020" s="18"/>
    </row>
    <row r="1021" spans="1:9" ht="79.2" x14ac:dyDescent="0.3">
      <c r="A1021" s="121"/>
      <c r="B1021" s="27" t="s">
        <v>889</v>
      </c>
      <c r="C1021" s="30"/>
      <c r="D1021" s="9"/>
      <c r="F1021" s="131"/>
      <c r="G1021" s="131" t="s">
        <v>890</v>
      </c>
      <c r="H1021" s="131"/>
      <c r="I1021" s="18"/>
    </row>
    <row r="1022" spans="1:9" ht="52.8" x14ac:dyDescent="0.3">
      <c r="A1022" s="121"/>
      <c r="B1022" s="27" t="s">
        <v>891</v>
      </c>
      <c r="C1022" s="30"/>
      <c r="D1022" s="9"/>
      <c r="F1022" s="131"/>
      <c r="G1022" s="131" t="s">
        <v>892</v>
      </c>
      <c r="H1022" s="131"/>
      <c r="I1022" s="18"/>
    </row>
    <row r="1023" spans="1:9" ht="52.8" x14ac:dyDescent="0.3">
      <c r="A1023" s="121"/>
      <c r="B1023" s="27" t="s">
        <v>893</v>
      </c>
      <c r="C1023" s="30"/>
      <c r="D1023" s="9"/>
      <c r="F1023" s="131"/>
      <c r="G1023" s="131" t="s">
        <v>894</v>
      </c>
      <c r="H1023" s="131"/>
      <c r="I1023" s="18"/>
    </row>
    <row r="1024" spans="1:9" ht="92.4" x14ac:dyDescent="0.3">
      <c r="A1024" s="121"/>
      <c r="B1024" s="27" t="s">
        <v>895</v>
      </c>
      <c r="C1024" s="30"/>
      <c r="D1024" s="9"/>
      <c r="F1024" s="131"/>
      <c r="G1024" s="131" t="s">
        <v>896</v>
      </c>
      <c r="H1024" s="131"/>
      <c r="I1024" s="18"/>
    </row>
    <row r="1025" spans="1:9" ht="66" x14ac:dyDescent="0.3">
      <c r="A1025" s="121"/>
      <c r="B1025" s="27" t="s">
        <v>897</v>
      </c>
      <c r="C1025" s="30"/>
      <c r="D1025" s="9"/>
      <c r="F1025" s="131"/>
      <c r="G1025" s="131" t="s">
        <v>898</v>
      </c>
      <c r="H1025" s="131"/>
      <c r="I1025" s="18"/>
    </row>
    <row r="1026" spans="1:9" ht="92.4" x14ac:dyDescent="0.3">
      <c r="A1026" s="121"/>
      <c r="B1026" s="27" t="s">
        <v>899</v>
      </c>
      <c r="C1026" s="30"/>
      <c r="D1026" s="9"/>
      <c r="F1026" s="131"/>
      <c r="G1026" s="131" t="s">
        <v>900</v>
      </c>
      <c r="H1026" s="131"/>
      <c r="I1026" s="18"/>
    </row>
    <row r="1027" spans="1:9" ht="39.6" x14ac:dyDescent="0.3">
      <c r="A1027" s="121"/>
      <c r="B1027" s="27" t="s">
        <v>598</v>
      </c>
      <c r="C1027" s="34"/>
      <c r="D1027" s="9"/>
      <c r="F1027" s="131"/>
      <c r="G1027" s="131" t="s">
        <v>599</v>
      </c>
      <c r="H1027" s="131"/>
      <c r="I1027" s="18"/>
    </row>
    <row r="1028" spans="1:9" ht="92.4" x14ac:dyDescent="0.3">
      <c r="A1028" s="121"/>
      <c r="B1028" s="27" t="s">
        <v>901</v>
      </c>
      <c r="C1028" s="30"/>
      <c r="D1028" s="9"/>
      <c r="F1028" s="131"/>
      <c r="G1028" s="131" t="s">
        <v>902</v>
      </c>
      <c r="H1028" s="131"/>
      <c r="I1028" s="18"/>
    </row>
    <row r="1029" spans="1:9" ht="92.4" x14ac:dyDescent="0.3">
      <c r="A1029" s="121"/>
      <c r="B1029" s="27" t="s">
        <v>903</v>
      </c>
      <c r="C1029" s="30"/>
      <c r="D1029" s="9"/>
      <c r="F1029" s="131"/>
      <c r="G1029" s="131" t="s">
        <v>904</v>
      </c>
      <c r="H1029" s="131"/>
      <c r="I1029" s="18"/>
    </row>
    <row r="1030" spans="1:9" ht="66" x14ac:dyDescent="0.3">
      <c r="A1030" s="121"/>
      <c r="B1030" s="27" t="s">
        <v>905</v>
      </c>
      <c r="C1030" s="30"/>
      <c r="D1030" s="9"/>
      <c r="F1030" s="131"/>
      <c r="G1030" s="131" t="s">
        <v>906</v>
      </c>
      <c r="H1030" s="131"/>
      <c r="I1030" s="18"/>
    </row>
    <row r="1031" spans="1:9" ht="92.4" x14ac:dyDescent="0.3">
      <c r="A1031" s="121"/>
      <c r="B1031" s="27" t="s">
        <v>907</v>
      </c>
      <c r="C1031" s="30"/>
      <c r="D1031" s="9"/>
      <c r="F1031" s="131"/>
      <c r="G1031" s="131" t="s">
        <v>908</v>
      </c>
      <c r="H1031" s="131"/>
      <c r="I1031" s="18"/>
    </row>
    <row r="1032" spans="1:9" ht="92.4" x14ac:dyDescent="0.3">
      <c r="A1032" s="121"/>
      <c r="B1032" s="27" t="s">
        <v>909</v>
      </c>
      <c r="C1032" s="30"/>
      <c r="D1032" s="9"/>
      <c r="F1032" s="131"/>
      <c r="G1032" s="131" t="s">
        <v>910</v>
      </c>
      <c r="H1032" s="131"/>
      <c r="I1032" s="18"/>
    </row>
    <row r="1033" spans="1:9" ht="79.2" x14ac:dyDescent="0.3">
      <c r="A1033" s="121"/>
      <c r="B1033" s="27" t="s">
        <v>600</v>
      </c>
      <c r="C1033" s="30"/>
      <c r="D1033" s="9"/>
      <c r="F1033" s="131"/>
      <c r="G1033" s="131" t="s">
        <v>601</v>
      </c>
      <c r="H1033" s="131"/>
      <c r="I1033" s="18"/>
    </row>
    <row r="1034" spans="1:9" ht="52.8" x14ac:dyDescent="0.3">
      <c r="A1034" s="121"/>
      <c r="B1034" s="27" t="s">
        <v>911</v>
      </c>
      <c r="C1034" s="10"/>
      <c r="D1034" s="9"/>
      <c r="F1034" s="131"/>
      <c r="G1034" s="131" t="s">
        <v>912</v>
      </c>
      <c r="H1034" s="131"/>
      <c r="I1034" s="18"/>
    </row>
    <row r="1035" spans="1:9" ht="39.6" x14ac:dyDescent="0.3">
      <c r="A1035" s="121"/>
      <c r="B1035" s="27" t="s">
        <v>913</v>
      </c>
      <c r="C1035" s="10"/>
      <c r="D1035" s="9"/>
      <c r="F1035" s="131"/>
      <c r="G1035" s="131" t="s">
        <v>914</v>
      </c>
      <c r="H1035" s="131"/>
      <c r="I1035" s="18"/>
    </row>
    <row r="1036" spans="1:9" ht="66" x14ac:dyDescent="0.3">
      <c r="A1036" s="121"/>
      <c r="B1036" s="27" t="s">
        <v>915</v>
      </c>
      <c r="C1036" s="10"/>
      <c r="D1036" s="9"/>
      <c r="F1036" s="131"/>
      <c r="G1036" s="131" t="s">
        <v>916</v>
      </c>
      <c r="H1036" s="131"/>
      <c r="I1036" s="18"/>
    </row>
    <row r="1037" spans="1:9" ht="132" x14ac:dyDescent="0.3">
      <c r="A1037" s="121"/>
      <c r="B1037" s="27" t="s">
        <v>917</v>
      </c>
      <c r="C1037" s="10"/>
      <c r="D1037" s="9"/>
      <c r="F1037" s="131"/>
      <c r="G1037" s="131" t="s">
        <v>918</v>
      </c>
      <c r="H1037" s="131"/>
      <c r="I1037" s="18"/>
    </row>
    <row r="1038" spans="1:9" ht="26.4" x14ac:dyDescent="0.3">
      <c r="A1038" s="121"/>
      <c r="B1038" s="27" t="s">
        <v>919</v>
      </c>
      <c r="C1038" s="30"/>
      <c r="D1038" s="9"/>
      <c r="F1038" s="131"/>
      <c r="G1038" s="131" t="s">
        <v>920</v>
      </c>
      <c r="H1038" s="131"/>
      <c r="I1038" s="18"/>
    </row>
    <row r="1039" spans="1:9" ht="39.6" x14ac:dyDescent="0.3">
      <c r="A1039" s="121"/>
      <c r="B1039" s="27" t="s">
        <v>921</v>
      </c>
      <c r="C1039" s="30"/>
      <c r="D1039" s="9"/>
      <c r="F1039" s="131"/>
      <c r="G1039" s="131" t="s">
        <v>922</v>
      </c>
      <c r="H1039" s="131"/>
      <c r="I1039" s="18"/>
    </row>
    <row r="1040" spans="1:9" ht="92.4" x14ac:dyDescent="0.3">
      <c r="A1040" s="121"/>
      <c r="B1040" s="27" t="s">
        <v>602</v>
      </c>
      <c r="C1040" s="10"/>
      <c r="D1040" s="9"/>
      <c r="F1040" s="131"/>
      <c r="G1040" s="131" t="s">
        <v>603</v>
      </c>
      <c r="H1040" s="131"/>
      <c r="I1040" s="18"/>
    </row>
    <row r="1041" spans="1:9" ht="52.8" x14ac:dyDescent="0.3">
      <c r="A1041" s="121"/>
      <c r="B1041" s="27" t="s">
        <v>923</v>
      </c>
      <c r="C1041" s="30"/>
      <c r="D1041" s="9"/>
      <c r="F1041" s="131"/>
      <c r="G1041" s="131" t="s">
        <v>924</v>
      </c>
      <c r="H1041" s="131"/>
      <c r="I1041" s="18"/>
    </row>
    <row r="1042" spans="1:9" ht="79.2" x14ac:dyDescent="0.3">
      <c r="A1042" s="121"/>
      <c r="B1042" s="27" t="s">
        <v>604</v>
      </c>
      <c r="C1042" s="30"/>
      <c r="D1042" s="9"/>
      <c r="F1042" s="131"/>
      <c r="G1042" s="131" t="s">
        <v>605</v>
      </c>
      <c r="H1042" s="131"/>
      <c r="I1042" s="18"/>
    </row>
    <row r="1043" spans="1:9" ht="52.8" x14ac:dyDescent="0.3">
      <c r="A1043" s="121"/>
      <c r="B1043" s="27" t="s">
        <v>925</v>
      </c>
      <c r="C1043" s="10"/>
      <c r="D1043" s="9"/>
      <c r="F1043" s="131"/>
      <c r="G1043" s="131" t="s">
        <v>926</v>
      </c>
      <c r="H1043" s="131"/>
      <c r="I1043" s="18"/>
    </row>
    <row r="1044" spans="1:9" ht="39.6" x14ac:dyDescent="0.3">
      <c r="A1044" s="121"/>
      <c r="B1044" s="27" t="s">
        <v>606</v>
      </c>
      <c r="C1044" s="34"/>
      <c r="D1044" s="9"/>
      <c r="F1044" s="131"/>
      <c r="G1044" s="131" t="s">
        <v>607</v>
      </c>
      <c r="H1044" s="131"/>
      <c r="I1044" s="18"/>
    </row>
    <row r="1045" spans="1:9" ht="79.2" x14ac:dyDescent="0.3">
      <c r="A1045" s="121"/>
      <c r="B1045" s="27" t="s">
        <v>927</v>
      </c>
      <c r="C1045" s="10"/>
      <c r="D1045" s="9"/>
      <c r="F1045" s="131"/>
      <c r="G1045" s="131" t="s">
        <v>928</v>
      </c>
      <c r="H1045" s="131"/>
      <c r="I1045" s="18"/>
    </row>
    <row r="1046" spans="1:9" ht="52.8" x14ac:dyDescent="0.3">
      <c r="A1046" s="121"/>
      <c r="B1046" s="27" t="s">
        <v>608</v>
      </c>
      <c r="C1046" s="30"/>
      <c r="D1046" s="9"/>
      <c r="F1046" s="131"/>
      <c r="G1046" s="131" t="s">
        <v>609</v>
      </c>
      <c r="H1046" s="131"/>
      <c r="I1046" s="18"/>
    </row>
    <row r="1047" spans="1:9" ht="52.8" x14ac:dyDescent="0.3">
      <c r="A1047" s="121"/>
      <c r="B1047" s="27" t="s">
        <v>929</v>
      </c>
      <c r="C1047" s="30"/>
      <c r="D1047" s="9"/>
      <c r="F1047" s="131"/>
      <c r="G1047" s="131" t="s">
        <v>930</v>
      </c>
      <c r="H1047" s="131"/>
      <c r="I1047" s="18"/>
    </row>
    <row r="1048" spans="1:9" ht="17.399999999999999" x14ac:dyDescent="0.3">
      <c r="A1048" s="121"/>
      <c r="B1048" s="27" t="s">
        <v>931</v>
      </c>
      <c r="C1048" s="30"/>
      <c r="D1048" s="9"/>
      <c r="F1048" s="131"/>
      <c r="G1048" s="131" t="s">
        <v>932</v>
      </c>
      <c r="H1048" s="131"/>
      <c r="I1048" s="18"/>
    </row>
    <row r="1049" spans="1:9" ht="26.4" x14ac:dyDescent="0.3">
      <c r="A1049" s="121"/>
      <c r="B1049" s="27" t="s">
        <v>933</v>
      </c>
      <c r="C1049" s="30"/>
      <c r="D1049" s="9"/>
      <c r="F1049" s="131"/>
      <c r="G1049" s="131" t="s">
        <v>934</v>
      </c>
      <c r="H1049" s="131"/>
      <c r="I1049" s="18"/>
    </row>
    <row r="1050" spans="1:9" ht="52.8" x14ac:dyDescent="0.3">
      <c r="A1050" s="121"/>
      <c r="B1050" s="27" t="s">
        <v>935</v>
      </c>
      <c r="C1050" s="30"/>
      <c r="D1050" s="9"/>
      <c r="F1050" s="131"/>
      <c r="G1050" s="131" t="s">
        <v>936</v>
      </c>
      <c r="H1050" s="131"/>
      <c r="I1050" s="18"/>
    </row>
    <row r="1051" spans="1:9" ht="39.6" x14ac:dyDescent="0.3">
      <c r="A1051" s="121"/>
      <c r="B1051" s="27" t="s">
        <v>610</v>
      </c>
      <c r="C1051" s="30"/>
      <c r="D1051" s="9"/>
      <c r="F1051" s="131"/>
      <c r="G1051" s="131" t="s">
        <v>611</v>
      </c>
      <c r="H1051" s="131"/>
      <c r="I1051" s="18"/>
    </row>
    <row r="1052" spans="1:9" ht="92.4" x14ac:dyDescent="0.3">
      <c r="A1052" s="121"/>
      <c r="B1052" s="27" t="s">
        <v>612</v>
      </c>
      <c r="C1052" s="10"/>
      <c r="D1052" s="9"/>
      <c r="F1052" s="131"/>
      <c r="G1052" s="131" t="s">
        <v>613</v>
      </c>
      <c r="H1052" s="131"/>
      <c r="I1052" s="18"/>
    </row>
    <row r="1053" spans="1:9" ht="26.4" x14ac:dyDescent="0.3">
      <c r="A1053" s="121"/>
      <c r="B1053" s="27" t="s">
        <v>937</v>
      </c>
      <c r="C1053" s="30"/>
      <c r="D1053" s="9"/>
      <c r="F1053" s="131"/>
      <c r="G1053" s="131" t="s">
        <v>938</v>
      </c>
      <c r="H1053" s="131"/>
      <c r="I1053" s="18"/>
    </row>
    <row r="1054" spans="1:9" ht="39.6" x14ac:dyDescent="0.3">
      <c r="A1054" s="121"/>
      <c r="B1054" s="27" t="s">
        <v>939</v>
      </c>
      <c r="C1054" s="32"/>
      <c r="D1054" s="9"/>
      <c r="F1054" s="3"/>
      <c r="G1054" s="3" t="s">
        <v>940</v>
      </c>
      <c r="H1054" s="3"/>
      <c r="I1054" s="10"/>
    </row>
    <row r="1055" spans="1:9" ht="26.4" x14ac:dyDescent="0.3">
      <c r="A1055" s="121"/>
      <c r="B1055" s="27" t="s">
        <v>941</v>
      </c>
      <c r="C1055" s="30"/>
      <c r="D1055" s="9"/>
      <c r="F1055" s="3"/>
      <c r="G1055" s="3" t="s">
        <v>942</v>
      </c>
      <c r="H1055" s="3"/>
      <c r="I1055" s="18"/>
    </row>
    <row r="1056" spans="1:9" ht="52.8" x14ac:dyDescent="0.3">
      <c r="A1056" s="121"/>
      <c r="B1056" s="27" t="s">
        <v>943</v>
      </c>
      <c r="C1056" s="30"/>
      <c r="D1056" s="9"/>
      <c r="F1056" s="3"/>
      <c r="G1056" s="3" t="s">
        <v>944</v>
      </c>
      <c r="H1056" s="3"/>
      <c r="I1056" s="18"/>
    </row>
    <row r="1057" spans="1:9" ht="26.4" x14ac:dyDescent="0.3">
      <c r="A1057" s="121">
        <v>201210200</v>
      </c>
      <c r="B1057" s="27"/>
      <c r="C1057" s="30"/>
      <c r="D1057" s="31"/>
      <c r="F1057" s="3" t="s">
        <v>945</v>
      </c>
      <c r="G1057" s="3"/>
      <c r="H1057" s="3"/>
      <c r="I1057" s="18"/>
    </row>
    <row r="1058" spans="1:9" ht="66" x14ac:dyDescent="0.3">
      <c r="A1058" s="121"/>
      <c r="B1058" s="27" t="s">
        <v>615</v>
      </c>
      <c r="C1058" s="32"/>
      <c r="D1058" s="9"/>
      <c r="F1058" s="3"/>
      <c r="G1058" s="3" t="s">
        <v>616</v>
      </c>
      <c r="H1058" s="3"/>
      <c r="I1058" s="10"/>
    </row>
    <row r="1059" spans="1:9" ht="52.8" x14ac:dyDescent="0.3">
      <c r="A1059" s="121"/>
      <c r="B1059" s="27" t="s">
        <v>617</v>
      </c>
      <c r="C1059" s="30"/>
      <c r="D1059" s="9"/>
      <c r="F1059" s="131"/>
      <c r="G1059" s="131" t="s">
        <v>618</v>
      </c>
      <c r="H1059" s="131"/>
      <c r="I1059" s="18"/>
    </row>
    <row r="1060" spans="1:9" ht="79.2" x14ac:dyDescent="0.3">
      <c r="A1060" s="121"/>
      <c r="B1060" s="27" t="s">
        <v>946</v>
      </c>
      <c r="C1060" s="30"/>
      <c r="D1060" s="9"/>
      <c r="F1060" s="131"/>
      <c r="G1060" s="131" t="s">
        <v>947</v>
      </c>
      <c r="H1060" s="131"/>
      <c r="I1060" s="18"/>
    </row>
    <row r="1061" spans="1:9" ht="52.8" x14ac:dyDescent="0.3">
      <c r="A1061" s="121"/>
      <c r="B1061" s="27" t="s">
        <v>948</v>
      </c>
      <c r="C1061" s="30"/>
      <c r="D1061" s="9"/>
      <c r="F1061" s="2"/>
      <c r="G1061" s="2" t="s">
        <v>949</v>
      </c>
      <c r="H1061" s="2"/>
      <c r="I1061" s="18"/>
    </row>
    <row r="1062" spans="1:9" ht="52.8" x14ac:dyDescent="0.3">
      <c r="A1062" s="121"/>
      <c r="B1062" s="27" t="s">
        <v>619</v>
      </c>
      <c r="C1062" s="34"/>
      <c r="D1062" s="9"/>
      <c r="F1062" s="131"/>
      <c r="G1062" s="131" t="s">
        <v>620</v>
      </c>
      <c r="H1062" s="131"/>
      <c r="I1062" s="18"/>
    </row>
    <row r="1063" spans="1:9" ht="79.2" x14ac:dyDescent="0.3">
      <c r="A1063" s="121"/>
      <c r="B1063" s="27" t="s">
        <v>621</v>
      </c>
      <c r="C1063" s="30"/>
      <c r="D1063" s="9"/>
      <c r="F1063" s="131"/>
      <c r="G1063" s="131" t="s">
        <v>622</v>
      </c>
      <c r="H1063" s="131"/>
      <c r="I1063" s="18"/>
    </row>
    <row r="1064" spans="1:9" ht="79.2" x14ac:dyDescent="0.3">
      <c r="A1064" s="121"/>
      <c r="B1064" s="27" t="s">
        <v>950</v>
      </c>
      <c r="C1064" s="34"/>
      <c r="D1064" s="9"/>
      <c r="F1064" s="131"/>
      <c r="G1064" s="131" t="s">
        <v>951</v>
      </c>
      <c r="H1064" s="131"/>
      <c r="I1064" s="18"/>
    </row>
    <row r="1065" spans="1:9" ht="66" x14ac:dyDescent="0.3">
      <c r="A1065" s="121"/>
      <c r="B1065" s="27" t="s">
        <v>952</v>
      </c>
      <c r="C1065" s="34"/>
      <c r="D1065" s="9"/>
      <c r="F1065" s="131"/>
      <c r="G1065" s="131" t="s">
        <v>953</v>
      </c>
      <c r="H1065" s="131"/>
      <c r="I1065" s="18"/>
    </row>
    <row r="1066" spans="1:9" ht="105.6" x14ac:dyDescent="0.3">
      <c r="A1066" s="121"/>
      <c r="B1066" s="27" t="s">
        <v>623</v>
      </c>
      <c r="C1066" s="10"/>
      <c r="D1066" s="9"/>
      <c r="F1066" s="131"/>
      <c r="G1066" s="131" t="s">
        <v>624</v>
      </c>
      <c r="H1066" s="131"/>
      <c r="I1066" s="18"/>
    </row>
    <row r="1067" spans="1:9" ht="92.4" x14ac:dyDescent="0.3">
      <c r="A1067" s="121"/>
      <c r="B1067" s="27" t="s">
        <v>625</v>
      </c>
      <c r="C1067" s="30"/>
      <c r="D1067" s="9"/>
      <c r="F1067" s="131"/>
      <c r="G1067" s="131" t="s">
        <v>626</v>
      </c>
      <c r="H1067" s="131"/>
      <c r="I1067" s="18"/>
    </row>
    <row r="1068" spans="1:9" ht="52.8" x14ac:dyDescent="0.3">
      <c r="A1068" s="121"/>
      <c r="B1068" s="27" t="s">
        <v>627</v>
      </c>
      <c r="C1068" s="34"/>
      <c r="D1068" s="9"/>
      <c r="F1068" s="131"/>
      <c r="G1068" s="131" t="s">
        <v>628</v>
      </c>
      <c r="H1068" s="131"/>
      <c r="I1068" s="18"/>
    </row>
    <row r="1069" spans="1:9" ht="66" x14ac:dyDescent="0.3">
      <c r="A1069" s="121"/>
      <c r="B1069" s="27" t="s">
        <v>629</v>
      </c>
      <c r="C1069" s="10"/>
      <c r="D1069" s="9"/>
      <c r="F1069" s="131"/>
      <c r="G1069" s="131" t="s">
        <v>630</v>
      </c>
      <c r="H1069" s="131"/>
      <c r="I1069" s="18"/>
    </row>
    <row r="1070" spans="1:9" ht="66" x14ac:dyDescent="0.3">
      <c r="A1070" s="121"/>
      <c r="B1070" s="27" t="s">
        <v>954</v>
      </c>
      <c r="C1070" s="10"/>
      <c r="D1070" s="9"/>
      <c r="F1070" s="131"/>
      <c r="G1070" s="131" t="s">
        <v>955</v>
      </c>
      <c r="H1070" s="131"/>
      <c r="I1070" s="18"/>
    </row>
    <row r="1071" spans="1:9" ht="26.4" x14ac:dyDescent="0.3">
      <c r="A1071" s="121"/>
      <c r="B1071" s="27" t="s">
        <v>956</v>
      </c>
      <c r="C1071" s="10"/>
      <c r="D1071" s="9"/>
      <c r="F1071" s="131"/>
      <c r="G1071" s="131" t="s">
        <v>957</v>
      </c>
      <c r="H1071" s="131"/>
      <c r="I1071" s="18"/>
    </row>
    <row r="1072" spans="1:9" ht="52.8" x14ac:dyDescent="0.3">
      <c r="A1072" s="121"/>
      <c r="B1072" s="27" t="s">
        <v>958</v>
      </c>
      <c r="C1072" s="10"/>
      <c r="D1072" s="9"/>
      <c r="F1072" s="131"/>
      <c r="G1072" s="131" t="s">
        <v>959</v>
      </c>
      <c r="H1072" s="131"/>
      <c r="I1072" s="18"/>
    </row>
    <row r="1073" spans="1:9" ht="52.8" x14ac:dyDescent="0.3">
      <c r="A1073" s="121"/>
      <c r="B1073" s="27" t="s">
        <v>631</v>
      </c>
      <c r="C1073" s="10"/>
      <c r="D1073" s="9"/>
      <c r="F1073" s="131"/>
      <c r="G1073" s="131" t="s">
        <v>632</v>
      </c>
      <c r="H1073" s="131"/>
      <c r="I1073" s="18"/>
    </row>
    <row r="1074" spans="1:9" ht="66" x14ac:dyDescent="0.3">
      <c r="A1074" s="121"/>
      <c r="B1074" s="27" t="s">
        <v>960</v>
      </c>
      <c r="C1074" s="10"/>
      <c r="D1074" s="9"/>
      <c r="F1074" s="131"/>
      <c r="G1074" s="131" t="s">
        <v>961</v>
      </c>
      <c r="H1074" s="131"/>
      <c r="I1074" s="18"/>
    </row>
    <row r="1075" spans="1:9" ht="92.4" x14ac:dyDescent="0.3">
      <c r="A1075" s="121"/>
      <c r="B1075" s="27" t="s">
        <v>633</v>
      </c>
      <c r="C1075" s="10"/>
      <c r="D1075" s="9"/>
      <c r="F1075" s="131"/>
      <c r="G1075" s="131" t="s">
        <v>634</v>
      </c>
      <c r="H1075" s="131"/>
      <c r="I1075" s="18"/>
    </row>
    <row r="1076" spans="1:9" ht="52.8" x14ac:dyDescent="0.3">
      <c r="A1076" s="121"/>
      <c r="B1076" s="27" t="s">
        <v>752</v>
      </c>
      <c r="C1076" s="32"/>
      <c r="D1076" s="9"/>
      <c r="F1076" s="3"/>
      <c r="G1076" s="3" t="s">
        <v>753</v>
      </c>
      <c r="H1076" s="3"/>
      <c r="I1076" s="10"/>
    </row>
    <row r="1077" spans="1:9" ht="17.399999999999999" x14ac:dyDescent="0.3">
      <c r="A1077" s="121"/>
      <c r="B1077" s="27" t="s">
        <v>754</v>
      </c>
      <c r="C1077" s="10"/>
      <c r="D1077" s="9"/>
      <c r="F1077" s="3"/>
      <c r="G1077" s="3" t="s">
        <v>755</v>
      </c>
      <c r="H1077" s="3"/>
      <c r="I1077" s="18"/>
    </row>
    <row r="1078" spans="1:9" ht="26.4" x14ac:dyDescent="0.3">
      <c r="A1078" s="121"/>
      <c r="B1078" s="27" t="s">
        <v>756</v>
      </c>
      <c r="C1078" s="10"/>
      <c r="D1078" s="9"/>
      <c r="F1078" s="3"/>
      <c r="G1078" s="3" t="s">
        <v>757</v>
      </c>
      <c r="H1078" s="3"/>
      <c r="I1078" s="18"/>
    </row>
    <row r="1079" spans="1:9" ht="52.8" x14ac:dyDescent="0.3">
      <c r="A1079" s="121"/>
      <c r="B1079" s="27" t="s">
        <v>758</v>
      </c>
      <c r="C1079" s="10"/>
      <c r="D1079" s="9"/>
      <c r="F1079" s="3"/>
      <c r="G1079" s="3" t="s">
        <v>759</v>
      </c>
      <c r="H1079" s="3"/>
      <c r="I1079" s="18"/>
    </row>
    <row r="1080" spans="1:9" ht="26.4" x14ac:dyDescent="0.3">
      <c r="A1080" s="121"/>
      <c r="B1080" s="27" t="s">
        <v>760</v>
      </c>
      <c r="C1080" s="10"/>
      <c r="D1080" s="9"/>
      <c r="F1080" s="3"/>
      <c r="G1080" s="3" t="s">
        <v>761</v>
      </c>
      <c r="H1080" s="3"/>
      <c r="I1080" s="18"/>
    </row>
    <row r="1081" spans="1:9" ht="26.4" x14ac:dyDescent="0.3">
      <c r="A1081" s="121"/>
      <c r="B1081" s="27" t="s">
        <v>762</v>
      </c>
      <c r="C1081" s="10"/>
      <c r="D1081" s="9"/>
      <c r="F1081" s="3"/>
      <c r="G1081" s="3" t="s">
        <v>763</v>
      </c>
      <c r="H1081" s="3"/>
      <c r="I1081" s="18"/>
    </row>
    <row r="1082" spans="1:9" ht="39.6" x14ac:dyDescent="0.3">
      <c r="A1082" s="121"/>
      <c r="B1082" s="27" t="s">
        <v>764</v>
      </c>
      <c r="C1082" s="32"/>
      <c r="D1082" s="9"/>
      <c r="F1082" s="3"/>
      <c r="G1082" s="3" t="s">
        <v>765</v>
      </c>
      <c r="H1082" s="3"/>
      <c r="I1082" s="10"/>
    </row>
    <row r="1083" spans="1:9" ht="26.4" x14ac:dyDescent="0.3">
      <c r="A1083" s="121"/>
      <c r="B1083" s="27" t="s">
        <v>766</v>
      </c>
      <c r="C1083" s="10"/>
      <c r="D1083" s="9"/>
      <c r="F1083" s="3"/>
      <c r="G1083" s="3" t="s">
        <v>767</v>
      </c>
      <c r="H1083" s="3"/>
      <c r="I1083" s="18"/>
    </row>
    <row r="1084" spans="1:9" ht="26.4" x14ac:dyDescent="0.3">
      <c r="A1084" s="121"/>
      <c r="B1084" s="27" t="s">
        <v>768</v>
      </c>
      <c r="C1084" s="10"/>
      <c r="D1084" s="9"/>
      <c r="F1084" s="3"/>
      <c r="G1084" s="3" t="s">
        <v>769</v>
      </c>
      <c r="H1084" s="3"/>
      <c r="I1084" s="18"/>
    </row>
    <row r="1085" spans="1:9" ht="17.399999999999999" x14ac:dyDescent="0.3">
      <c r="A1085" s="121"/>
      <c r="B1085" s="27" t="s">
        <v>770</v>
      </c>
      <c r="C1085" s="10"/>
      <c r="D1085" s="9"/>
      <c r="F1085" s="3"/>
      <c r="G1085" s="3" t="s">
        <v>18</v>
      </c>
      <c r="H1085" s="3"/>
      <c r="I1085" s="18"/>
    </row>
    <row r="1086" spans="1:9" ht="66" x14ac:dyDescent="0.3">
      <c r="A1086" s="121"/>
      <c r="B1086" s="27" t="s">
        <v>771</v>
      </c>
      <c r="C1086" s="32"/>
      <c r="D1086" s="9"/>
      <c r="F1086" s="3"/>
      <c r="G1086" s="3" t="s">
        <v>772</v>
      </c>
      <c r="H1086" s="3"/>
      <c r="I1086" s="10"/>
    </row>
    <row r="1087" spans="1:9" ht="26.4" x14ac:dyDescent="0.3">
      <c r="A1087" s="121"/>
      <c r="B1087" s="27" t="s">
        <v>773</v>
      </c>
      <c r="C1087" s="10"/>
      <c r="D1087" s="9"/>
      <c r="F1087" s="3"/>
      <c r="G1087" s="3" t="s">
        <v>774</v>
      </c>
      <c r="H1087" s="3"/>
      <c r="I1087" s="18"/>
    </row>
    <row r="1088" spans="1:9" ht="26.4" x14ac:dyDescent="0.3">
      <c r="A1088" s="121"/>
      <c r="B1088" s="27" t="s">
        <v>775</v>
      </c>
      <c r="C1088" s="10"/>
      <c r="D1088" s="9"/>
      <c r="F1088" s="3"/>
      <c r="G1088" s="3" t="s">
        <v>776</v>
      </c>
      <c r="H1088" s="3"/>
      <c r="I1088" s="18"/>
    </row>
    <row r="1089" spans="1:9" ht="26.4" x14ac:dyDescent="0.3">
      <c r="A1089" s="121">
        <v>201220000</v>
      </c>
      <c r="B1089" s="27"/>
      <c r="C1089" s="6"/>
      <c r="D1089" s="20"/>
      <c r="F1089" s="126" t="s">
        <v>962</v>
      </c>
      <c r="G1089" s="3"/>
      <c r="H1089" s="3"/>
      <c r="I1089" s="18"/>
    </row>
    <row r="1090" spans="1:9" ht="39.6" x14ac:dyDescent="0.3">
      <c r="A1090" s="121">
        <v>201220100</v>
      </c>
      <c r="B1090" s="27"/>
      <c r="C1090" s="10"/>
      <c r="D1090" s="10"/>
      <c r="F1090" s="3" t="s">
        <v>963</v>
      </c>
      <c r="G1090" s="3"/>
      <c r="H1090" s="3"/>
      <c r="I1090" s="18"/>
    </row>
    <row r="1091" spans="1:9" ht="66" x14ac:dyDescent="0.3">
      <c r="A1091" s="121"/>
      <c r="B1091" s="27" t="s">
        <v>594</v>
      </c>
      <c r="C1091" s="32"/>
      <c r="D1091" s="9"/>
      <c r="F1091" s="3"/>
      <c r="G1091" s="3" t="s">
        <v>595</v>
      </c>
      <c r="H1091" s="3"/>
      <c r="I1091" s="10"/>
    </row>
    <row r="1092" spans="1:9" ht="39.6" x14ac:dyDescent="0.3">
      <c r="A1092" s="121"/>
      <c r="B1092" s="27" t="s">
        <v>596</v>
      </c>
      <c r="C1092" s="30"/>
      <c r="D1092" s="9"/>
      <c r="F1092" s="131"/>
      <c r="G1092" s="131" t="s">
        <v>597</v>
      </c>
      <c r="H1092" s="131"/>
      <c r="I1092" s="18"/>
    </row>
    <row r="1093" spans="1:9" ht="52.8" x14ac:dyDescent="0.3">
      <c r="A1093" s="121"/>
      <c r="B1093" s="27" t="s">
        <v>887</v>
      </c>
      <c r="C1093" s="30"/>
      <c r="D1093" s="9"/>
      <c r="F1093" s="131"/>
      <c r="G1093" s="131" t="s">
        <v>888</v>
      </c>
      <c r="H1093" s="131"/>
      <c r="I1093" s="18"/>
    </row>
    <row r="1094" spans="1:9" ht="79.2" x14ac:dyDescent="0.3">
      <c r="A1094" s="121"/>
      <c r="B1094" s="27" t="s">
        <v>889</v>
      </c>
      <c r="C1094" s="30"/>
      <c r="D1094" s="9"/>
      <c r="F1094" s="131"/>
      <c r="G1094" s="131" t="s">
        <v>890</v>
      </c>
      <c r="H1094" s="131"/>
      <c r="I1094" s="18"/>
    </row>
    <row r="1095" spans="1:9" ht="52.8" x14ac:dyDescent="0.3">
      <c r="A1095" s="121"/>
      <c r="B1095" s="27" t="s">
        <v>891</v>
      </c>
      <c r="C1095" s="30"/>
      <c r="D1095" s="9"/>
      <c r="F1095" s="131"/>
      <c r="G1095" s="131" t="s">
        <v>892</v>
      </c>
      <c r="H1095" s="131"/>
      <c r="I1095" s="18"/>
    </row>
    <row r="1096" spans="1:9" ht="52.8" x14ac:dyDescent="0.3">
      <c r="A1096" s="121"/>
      <c r="B1096" s="27" t="s">
        <v>893</v>
      </c>
      <c r="C1096" s="30"/>
      <c r="D1096" s="9"/>
      <c r="F1096" s="131"/>
      <c r="G1096" s="131" t="s">
        <v>894</v>
      </c>
      <c r="H1096" s="131"/>
      <c r="I1096" s="18"/>
    </row>
    <row r="1097" spans="1:9" ht="92.4" x14ac:dyDescent="0.3">
      <c r="A1097" s="121"/>
      <c r="B1097" s="27" t="s">
        <v>895</v>
      </c>
      <c r="C1097" s="30"/>
      <c r="D1097" s="9"/>
      <c r="F1097" s="131"/>
      <c r="G1097" s="131" t="s">
        <v>896</v>
      </c>
      <c r="H1097" s="131"/>
      <c r="I1097" s="18"/>
    </row>
    <row r="1098" spans="1:9" ht="66" x14ac:dyDescent="0.3">
      <c r="A1098" s="121"/>
      <c r="B1098" s="27" t="s">
        <v>897</v>
      </c>
      <c r="C1098" s="30"/>
      <c r="D1098" s="9"/>
      <c r="F1098" s="131"/>
      <c r="G1098" s="131" t="s">
        <v>898</v>
      </c>
      <c r="H1098" s="131"/>
      <c r="I1098" s="18"/>
    </row>
    <row r="1099" spans="1:9" ht="92.4" x14ac:dyDescent="0.3">
      <c r="A1099" s="121"/>
      <c r="B1099" s="27" t="s">
        <v>899</v>
      </c>
      <c r="C1099" s="30"/>
      <c r="D1099" s="9"/>
      <c r="F1099" s="131"/>
      <c r="G1099" s="131" t="s">
        <v>900</v>
      </c>
      <c r="H1099" s="131"/>
      <c r="I1099" s="18"/>
    </row>
    <row r="1100" spans="1:9" ht="39.6" x14ac:dyDescent="0.3">
      <c r="A1100" s="121"/>
      <c r="B1100" s="27" t="s">
        <v>598</v>
      </c>
      <c r="C1100" s="34"/>
      <c r="D1100" s="9"/>
      <c r="F1100" s="131"/>
      <c r="G1100" s="131" t="s">
        <v>599</v>
      </c>
      <c r="H1100" s="131"/>
      <c r="I1100" s="18"/>
    </row>
    <row r="1101" spans="1:9" ht="92.4" x14ac:dyDescent="0.3">
      <c r="A1101" s="121"/>
      <c r="B1101" s="27" t="s">
        <v>901</v>
      </c>
      <c r="C1101" s="30"/>
      <c r="D1101" s="9"/>
      <c r="F1101" s="131"/>
      <c r="G1101" s="131" t="s">
        <v>902</v>
      </c>
      <c r="H1101" s="131"/>
      <c r="I1101" s="18"/>
    </row>
    <row r="1102" spans="1:9" ht="92.4" x14ac:dyDescent="0.3">
      <c r="A1102" s="121"/>
      <c r="B1102" s="27" t="s">
        <v>903</v>
      </c>
      <c r="C1102" s="30"/>
      <c r="D1102" s="9"/>
      <c r="F1102" s="131"/>
      <c r="G1102" s="131" t="s">
        <v>904</v>
      </c>
      <c r="H1102" s="131"/>
      <c r="I1102" s="18"/>
    </row>
    <row r="1103" spans="1:9" ht="66" x14ac:dyDescent="0.3">
      <c r="A1103" s="121"/>
      <c r="B1103" s="27" t="s">
        <v>905</v>
      </c>
      <c r="C1103" s="30"/>
      <c r="D1103" s="9"/>
      <c r="F1103" s="131"/>
      <c r="G1103" s="131" t="s">
        <v>906</v>
      </c>
      <c r="H1103" s="131"/>
      <c r="I1103" s="18"/>
    </row>
    <row r="1104" spans="1:9" ht="92.4" x14ac:dyDescent="0.3">
      <c r="A1104" s="121"/>
      <c r="B1104" s="27" t="s">
        <v>907</v>
      </c>
      <c r="C1104" s="30"/>
      <c r="D1104" s="9"/>
      <c r="F1104" s="131"/>
      <c r="G1104" s="131" t="s">
        <v>908</v>
      </c>
      <c r="H1104" s="131"/>
      <c r="I1104" s="18"/>
    </row>
    <row r="1105" spans="1:9" ht="92.4" x14ac:dyDescent="0.3">
      <c r="A1105" s="121"/>
      <c r="B1105" s="27" t="s">
        <v>909</v>
      </c>
      <c r="C1105" s="30"/>
      <c r="D1105" s="9"/>
      <c r="F1105" s="131"/>
      <c r="G1105" s="131" t="s">
        <v>910</v>
      </c>
      <c r="H1105" s="131"/>
      <c r="I1105" s="18"/>
    </row>
    <row r="1106" spans="1:9" ht="79.2" x14ac:dyDescent="0.3">
      <c r="A1106" s="121"/>
      <c r="B1106" s="27" t="s">
        <v>600</v>
      </c>
      <c r="C1106" s="30"/>
      <c r="D1106" s="9"/>
      <c r="F1106" s="131"/>
      <c r="G1106" s="131" t="s">
        <v>601</v>
      </c>
      <c r="H1106" s="131"/>
      <c r="I1106" s="18"/>
    </row>
    <row r="1107" spans="1:9" ht="52.8" x14ac:dyDescent="0.3">
      <c r="A1107" s="121"/>
      <c r="B1107" s="27" t="s">
        <v>911</v>
      </c>
      <c r="C1107" s="10"/>
      <c r="D1107" s="9"/>
      <c r="F1107" s="131"/>
      <c r="G1107" s="131" t="s">
        <v>912</v>
      </c>
      <c r="H1107" s="131"/>
      <c r="I1107" s="18"/>
    </row>
    <row r="1108" spans="1:9" ht="39.6" x14ac:dyDescent="0.3">
      <c r="A1108" s="121"/>
      <c r="B1108" s="27" t="s">
        <v>913</v>
      </c>
      <c r="C1108" s="10"/>
      <c r="D1108" s="9"/>
      <c r="F1108" s="131"/>
      <c r="G1108" s="131" t="s">
        <v>914</v>
      </c>
      <c r="H1108" s="131"/>
      <c r="I1108" s="18"/>
    </row>
    <row r="1109" spans="1:9" ht="66" x14ac:dyDescent="0.3">
      <c r="A1109" s="121"/>
      <c r="B1109" s="27" t="s">
        <v>915</v>
      </c>
      <c r="C1109" s="10"/>
      <c r="D1109" s="9"/>
      <c r="F1109" s="131"/>
      <c r="G1109" s="131" t="s">
        <v>916</v>
      </c>
      <c r="H1109" s="131"/>
      <c r="I1109" s="18"/>
    </row>
    <row r="1110" spans="1:9" ht="132" x14ac:dyDescent="0.3">
      <c r="A1110" s="121"/>
      <c r="B1110" s="27" t="s">
        <v>917</v>
      </c>
      <c r="C1110" s="10"/>
      <c r="D1110" s="9"/>
      <c r="F1110" s="131"/>
      <c r="G1110" s="131" t="s">
        <v>918</v>
      </c>
      <c r="H1110" s="131"/>
      <c r="I1110" s="18"/>
    </row>
    <row r="1111" spans="1:9" ht="26.4" x14ac:dyDescent="0.3">
      <c r="A1111" s="121"/>
      <c r="B1111" s="27" t="s">
        <v>919</v>
      </c>
      <c r="C1111" s="30"/>
      <c r="D1111" s="9"/>
      <c r="F1111" s="131"/>
      <c r="G1111" s="131" t="s">
        <v>920</v>
      </c>
      <c r="H1111" s="131"/>
      <c r="I1111" s="18"/>
    </row>
    <row r="1112" spans="1:9" ht="39.6" x14ac:dyDescent="0.3">
      <c r="A1112" s="121"/>
      <c r="B1112" s="27" t="s">
        <v>921</v>
      </c>
      <c r="C1112" s="30"/>
      <c r="D1112" s="9"/>
      <c r="F1112" s="131"/>
      <c r="G1112" s="131" t="s">
        <v>922</v>
      </c>
      <c r="H1112" s="131"/>
      <c r="I1112" s="18"/>
    </row>
    <row r="1113" spans="1:9" ht="52.8" x14ac:dyDescent="0.3">
      <c r="A1113" s="121"/>
      <c r="B1113" s="27" t="s">
        <v>923</v>
      </c>
      <c r="C1113" s="30"/>
      <c r="D1113" s="9"/>
      <c r="F1113" s="131"/>
      <c r="G1113" s="131" t="s">
        <v>924</v>
      </c>
      <c r="H1113" s="131"/>
      <c r="I1113" s="18"/>
    </row>
    <row r="1114" spans="1:9" ht="92.4" x14ac:dyDescent="0.3">
      <c r="A1114" s="121"/>
      <c r="B1114" s="27" t="s">
        <v>602</v>
      </c>
      <c r="C1114" s="10"/>
      <c r="D1114" s="9"/>
      <c r="F1114" s="131"/>
      <c r="G1114" s="131" t="s">
        <v>603</v>
      </c>
      <c r="H1114" s="131"/>
      <c r="I1114" s="18"/>
    </row>
    <row r="1115" spans="1:9" ht="79.2" x14ac:dyDescent="0.3">
      <c r="A1115" s="121"/>
      <c r="B1115" s="27" t="s">
        <v>604</v>
      </c>
      <c r="C1115" s="30"/>
      <c r="D1115" s="9"/>
      <c r="F1115" s="131"/>
      <c r="G1115" s="131" t="s">
        <v>605</v>
      </c>
      <c r="H1115" s="131"/>
      <c r="I1115" s="18"/>
    </row>
    <row r="1116" spans="1:9" ht="52.8" x14ac:dyDescent="0.3">
      <c r="A1116" s="121"/>
      <c r="B1116" s="27" t="s">
        <v>925</v>
      </c>
      <c r="C1116" s="10"/>
      <c r="D1116" s="9"/>
      <c r="F1116" s="131"/>
      <c r="G1116" s="131" t="s">
        <v>926</v>
      </c>
      <c r="H1116" s="131"/>
      <c r="I1116" s="18"/>
    </row>
    <row r="1117" spans="1:9" ht="79.2" x14ac:dyDescent="0.3">
      <c r="A1117" s="121"/>
      <c r="B1117" s="27" t="s">
        <v>927</v>
      </c>
      <c r="C1117" s="10"/>
      <c r="D1117" s="9"/>
      <c r="F1117" s="131"/>
      <c r="G1117" s="131" t="s">
        <v>928</v>
      </c>
      <c r="H1117" s="131"/>
      <c r="I1117" s="18"/>
    </row>
    <row r="1118" spans="1:9" ht="39.6" x14ac:dyDescent="0.3">
      <c r="A1118" s="121"/>
      <c r="B1118" s="27" t="s">
        <v>606</v>
      </c>
      <c r="C1118" s="34"/>
      <c r="D1118" s="9"/>
      <c r="F1118" s="131"/>
      <c r="G1118" s="131" t="s">
        <v>607</v>
      </c>
      <c r="H1118" s="131"/>
      <c r="I1118" s="18"/>
    </row>
    <row r="1119" spans="1:9" ht="52.8" x14ac:dyDescent="0.3">
      <c r="A1119" s="121"/>
      <c r="B1119" s="27" t="s">
        <v>608</v>
      </c>
      <c r="C1119" s="30"/>
      <c r="D1119" s="9"/>
      <c r="F1119" s="131"/>
      <c r="G1119" s="131" t="s">
        <v>609</v>
      </c>
      <c r="H1119" s="131"/>
      <c r="I1119" s="18"/>
    </row>
    <row r="1120" spans="1:9" ht="52.8" x14ac:dyDescent="0.3">
      <c r="A1120" s="121"/>
      <c r="B1120" s="27" t="s">
        <v>929</v>
      </c>
      <c r="C1120" s="30"/>
      <c r="D1120" s="9"/>
      <c r="F1120" s="131"/>
      <c r="G1120" s="131" t="s">
        <v>930</v>
      </c>
      <c r="H1120" s="131"/>
      <c r="I1120" s="18"/>
    </row>
    <row r="1121" spans="1:9" ht="17.399999999999999" x14ac:dyDescent="0.3">
      <c r="A1121" s="121"/>
      <c r="B1121" s="27" t="s">
        <v>931</v>
      </c>
      <c r="C1121" s="30"/>
      <c r="D1121" s="9"/>
      <c r="F1121" s="131"/>
      <c r="G1121" s="131" t="s">
        <v>932</v>
      </c>
      <c r="H1121" s="131"/>
      <c r="I1121" s="18"/>
    </row>
    <row r="1122" spans="1:9" ht="26.4" x14ac:dyDescent="0.3">
      <c r="A1122" s="121"/>
      <c r="B1122" s="27" t="s">
        <v>933</v>
      </c>
      <c r="C1122" s="30"/>
      <c r="D1122" s="9"/>
      <c r="F1122" s="131"/>
      <c r="G1122" s="131" t="s">
        <v>934</v>
      </c>
      <c r="H1122" s="131"/>
      <c r="I1122" s="18"/>
    </row>
    <row r="1123" spans="1:9" ht="52.8" x14ac:dyDescent="0.3">
      <c r="A1123" s="121"/>
      <c r="B1123" s="27" t="s">
        <v>935</v>
      </c>
      <c r="C1123" s="30"/>
      <c r="D1123" s="9"/>
      <c r="F1123" s="131"/>
      <c r="G1123" s="131" t="s">
        <v>936</v>
      </c>
      <c r="H1123" s="131"/>
      <c r="I1123" s="18"/>
    </row>
    <row r="1124" spans="1:9" ht="39.6" x14ac:dyDescent="0.3">
      <c r="A1124" s="121"/>
      <c r="B1124" s="27" t="s">
        <v>610</v>
      </c>
      <c r="C1124" s="30"/>
      <c r="D1124" s="9"/>
      <c r="F1124" s="131"/>
      <c r="G1124" s="131" t="s">
        <v>611</v>
      </c>
      <c r="H1124" s="131"/>
      <c r="I1124" s="18"/>
    </row>
    <row r="1125" spans="1:9" ht="26.4" x14ac:dyDescent="0.3">
      <c r="A1125" s="121"/>
      <c r="B1125" s="27" t="s">
        <v>937</v>
      </c>
      <c r="C1125" s="30"/>
      <c r="D1125" s="9"/>
      <c r="F1125" s="131"/>
      <c r="G1125" s="131" t="s">
        <v>938</v>
      </c>
      <c r="H1125" s="131"/>
      <c r="I1125" s="18"/>
    </row>
    <row r="1126" spans="1:9" ht="92.4" x14ac:dyDescent="0.3">
      <c r="A1126" s="121"/>
      <c r="B1126" s="27" t="s">
        <v>612</v>
      </c>
      <c r="C1126" s="10"/>
      <c r="D1126" s="9"/>
      <c r="F1126" s="131"/>
      <c r="G1126" s="131" t="s">
        <v>613</v>
      </c>
      <c r="H1126" s="131"/>
      <c r="I1126" s="18"/>
    </row>
    <row r="1127" spans="1:9" ht="39.6" x14ac:dyDescent="0.3">
      <c r="A1127" s="121"/>
      <c r="B1127" s="27" t="s">
        <v>939</v>
      </c>
      <c r="C1127" s="32"/>
      <c r="D1127" s="4"/>
      <c r="F1127" s="3"/>
      <c r="G1127" s="3" t="s">
        <v>940</v>
      </c>
      <c r="H1127" s="3"/>
      <c r="I1127" s="10"/>
    </row>
    <row r="1128" spans="1:9" ht="26.4" x14ac:dyDescent="0.3">
      <c r="A1128" s="121"/>
      <c r="B1128" s="27" t="s">
        <v>941</v>
      </c>
      <c r="C1128" s="30"/>
      <c r="D1128" s="4"/>
      <c r="F1128" s="3"/>
      <c r="G1128" s="3" t="s">
        <v>942</v>
      </c>
      <c r="H1128" s="3"/>
      <c r="I1128" s="18"/>
    </row>
    <row r="1129" spans="1:9" ht="52.8" x14ac:dyDescent="0.3">
      <c r="A1129" s="121"/>
      <c r="B1129" s="27" t="s">
        <v>943</v>
      </c>
      <c r="C1129" s="30"/>
      <c r="D1129" s="4"/>
      <c r="F1129" s="3"/>
      <c r="G1129" s="3" t="s">
        <v>944</v>
      </c>
      <c r="H1129" s="3"/>
      <c r="I1129" s="18"/>
    </row>
    <row r="1130" spans="1:9" ht="66" x14ac:dyDescent="0.3">
      <c r="A1130" s="121"/>
      <c r="B1130" s="27" t="s">
        <v>964</v>
      </c>
      <c r="C1130" s="32"/>
      <c r="D1130" s="4"/>
      <c r="F1130" s="3"/>
      <c r="G1130" s="3" t="s">
        <v>852</v>
      </c>
      <c r="H1130" s="3"/>
      <c r="I1130" s="10"/>
    </row>
    <row r="1131" spans="1:9" ht="17.399999999999999" x14ac:dyDescent="0.3">
      <c r="A1131" s="121"/>
      <c r="B1131" s="27" t="s">
        <v>853</v>
      </c>
      <c r="C1131" s="30"/>
      <c r="D1131" s="4"/>
      <c r="F1131" s="30"/>
      <c r="G1131" s="30" t="s">
        <v>854</v>
      </c>
      <c r="H1131" s="30"/>
      <c r="I1131" s="18"/>
    </row>
    <row r="1132" spans="1:9" ht="26.4" x14ac:dyDescent="0.3">
      <c r="A1132" s="121"/>
      <c r="B1132" s="27" t="s">
        <v>965</v>
      </c>
      <c r="C1132" s="30"/>
      <c r="D1132" s="4"/>
      <c r="F1132" s="30"/>
      <c r="G1132" s="30" t="s">
        <v>966</v>
      </c>
      <c r="H1132" s="30"/>
      <c r="I1132" s="18"/>
    </row>
    <row r="1133" spans="1:9" ht="17.399999999999999" x14ac:dyDescent="0.3">
      <c r="A1133" s="121"/>
      <c r="B1133" s="27" t="s">
        <v>967</v>
      </c>
      <c r="C1133" s="30"/>
      <c r="D1133" s="4"/>
      <c r="F1133" s="30"/>
      <c r="G1133" s="30" t="s">
        <v>968</v>
      </c>
      <c r="H1133" s="30"/>
      <c r="I1133" s="18"/>
    </row>
    <row r="1134" spans="1:9" ht="39.6" x14ac:dyDescent="0.3">
      <c r="A1134" s="121">
        <v>201220200</v>
      </c>
      <c r="B1134" s="27"/>
      <c r="C1134" s="10"/>
      <c r="D1134" s="4"/>
      <c r="F1134" s="3" t="s">
        <v>969</v>
      </c>
      <c r="G1134" s="3"/>
      <c r="H1134" s="3"/>
      <c r="I1134" s="18"/>
    </row>
    <row r="1135" spans="1:9" ht="66" x14ac:dyDescent="0.3">
      <c r="A1135" s="121"/>
      <c r="B1135" s="27" t="s">
        <v>615</v>
      </c>
      <c r="C1135" s="32"/>
      <c r="D1135" s="9"/>
      <c r="F1135" s="3"/>
      <c r="G1135" s="3" t="s">
        <v>616</v>
      </c>
      <c r="H1135" s="3"/>
      <c r="I1135" s="10"/>
    </row>
    <row r="1136" spans="1:9" ht="52.8" x14ac:dyDescent="0.3">
      <c r="A1136" s="121"/>
      <c r="B1136" s="27" t="s">
        <v>617</v>
      </c>
      <c r="C1136" s="30"/>
      <c r="D1136" s="9"/>
      <c r="F1136" s="131"/>
      <c r="G1136" s="131" t="s">
        <v>618</v>
      </c>
      <c r="H1136" s="131"/>
      <c r="I1136" s="18"/>
    </row>
    <row r="1137" spans="1:9" ht="79.2" x14ac:dyDescent="0.3">
      <c r="A1137" s="121"/>
      <c r="B1137" s="27" t="s">
        <v>946</v>
      </c>
      <c r="C1137" s="30"/>
      <c r="D1137" s="9"/>
      <c r="F1137" s="131"/>
      <c r="G1137" s="131" t="s">
        <v>947</v>
      </c>
      <c r="H1137" s="131"/>
      <c r="I1137" s="18"/>
    </row>
    <row r="1138" spans="1:9" ht="52.8" x14ac:dyDescent="0.3">
      <c r="A1138" s="121"/>
      <c r="B1138" s="27" t="s">
        <v>948</v>
      </c>
      <c r="C1138" s="30"/>
      <c r="D1138" s="9"/>
      <c r="F1138" s="2"/>
      <c r="G1138" s="2" t="s">
        <v>949</v>
      </c>
      <c r="H1138" s="2"/>
      <c r="I1138" s="18"/>
    </row>
    <row r="1139" spans="1:9" ht="52.8" x14ac:dyDescent="0.3">
      <c r="A1139" s="121"/>
      <c r="B1139" s="27" t="s">
        <v>619</v>
      </c>
      <c r="C1139" s="34"/>
      <c r="D1139" s="9"/>
      <c r="F1139" s="131"/>
      <c r="G1139" s="131" t="s">
        <v>620</v>
      </c>
      <c r="H1139" s="131"/>
      <c r="I1139" s="18"/>
    </row>
    <row r="1140" spans="1:9" ht="79.2" x14ac:dyDescent="0.3">
      <c r="A1140" s="121"/>
      <c r="B1140" s="27" t="s">
        <v>621</v>
      </c>
      <c r="C1140" s="30"/>
      <c r="D1140" s="9"/>
      <c r="F1140" s="131"/>
      <c r="G1140" s="131" t="s">
        <v>622</v>
      </c>
      <c r="H1140" s="131"/>
      <c r="I1140" s="18"/>
    </row>
    <row r="1141" spans="1:9" ht="79.2" x14ac:dyDescent="0.3">
      <c r="A1141" s="121"/>
      <c r="B1141" s="27" t="s">
        <v>950</v>
      </c>
      <c r="C1141" s="34"/>
      <c r="D1141" s="9"/>
      <c r="F1141" s="131"/>
      <c r="G1141" s="131" t="s">
        <v>951</v>
      </c>
      <c r="H1141" s="131"/>
      <c r="I1141" s="18"/>
    </row>
    <row r="1142" spans="1:9" ht="66" x14ac:dyDescent="0.3">
      <c r="A1142" s="121"/>
      <c r="B1142" s="27" t="s">
        <v>952</v>
      </c>
      <c r="C1142" s="34"/>
      <c r="D1142" s="9"/>
      <c r="F1142" s="131"/>
      <c r="G1142" s="131" t="s">
        <v>953</v>
      </c>
      <c r="H1142" s="131"/>
      <c r="I1142" s="18"/>
    </row>
    <row r="1143" spans="1:9" ht="105.6" x14ac:dyDescent="0.3">
      <c r="A1143" s="121"/>
      <c r="B1143" s="27" t="s">
        <v>623</v>
      </c>
      <c r="C1143" s="10"/>
      <c r="D1143" s="9"/>
      <c r="F1143" s="131"/>
      <c r="G1143" s="131" t="s">
        <v>624</v>
      </c>
      <c r="H1143" s="131"/>
      <c r="I1143" s="18"/>
    </row>
    <row r="1144" spans="1:9" ht="92.4" x14ac:dyDescent="0.3">
      <c r="A1144" s="121"/>
      <c r="B1144" s="27" t="s">
        <v>625</v>
      </c>
      <c r="C1144" s="30"/>
      <c r="D1144" s="9"/>
      <c r="F1144" s="131"/>
      <c r="G1144" s="131" t="s">
        <v>626</v>
      </c>
      <c r="H1144" s="131"/>
      <c r="I1144" s="18"/>
    </row>
    <row r="1145" spans="1:9" ht="52.8" x14ac:dyDescent="0.3">
      <c r="A1145" s="121"/>
      <c r="B1145" s="27" t="s">
        <v>627</v>
      </c>
      <c r="C1145" s="34"/>
      <c r="D1145" s="9"/>
      <c r="F1145" s="131"/>
      <c r="G1145" s="131" t="s">
        <v>628</v>
      </c>
      <c r="H1145" s="131"/>
      <c r="I1145" s="18"/>
    </row>
    <row r="1146" spans="1:9" ht="66" x14ac:dyDescent="0.3">
      <c r="A1146" s="121"/>
      <c r="B1146" s="27" t="s">
        <v>629</v>
      </c>
      <c r="C1146" s="10"/>
      <c r="D1146" s="9"/>
      <c r="F1146" s="131"/>
      <c r="G1146" s="131" t="s">
        <v>630</v>
      </c>
      <c r="H1146" s="131"/>
      <c r="I1146" s="18"/>
    </row>
    <row r="1147" spans="1:9" ht="66" x14ac:dyDescent="0.3">
      <c r="A1147" s="121"/>
      <c r="B1147" s="27" t="s">
        <v>954</v>
      </c>
      <c r="C1147" s="10"/>
      <c r="D1147" s="9"/>
      <c r="F1147" s="131"/>
      <c r="G1147" s="131" t="s">
        <v>955</v>
      </c>
      <c r="H1147" s="131"/>
      <c r="I1147" s="18"/>
    </row>
    <row r="1148" spans="1:9" ht="26.4" x14ac:dyDescent="0.3">
      <c r="A1148" s="121"/>
      <c r="B1148" s="27" t="s">
        <v>956</v>
      </c>
      <c r="C1148" s="10"/>
      <c r="D1148" s="9"/>
      <c r="F1148" s="131"/>
      <c r="G1148" s="131" t="s">
        <v>957</v>
      </c>
      <c r="H1148" s="131"/>
      <c r="I1148" s="18"/>
    </row>
    <row r="1149" spans="1:9" ht="52.8" x14ac:dyDescent="0.3">
      <c r="A1149" s="121"/>
      <c r="B1149" s="27" t="s">
        <v>958</v>
      </c>
      <c r="C1149" s="10"/>
      <c r="D1149" s="9"/>
      <c r="F1149" s="131"/>
      <c r="G1149" s="131" t="s">
        <v>959</v>
      </c>
      <c r="H1149" s="131"/>
      <c r="I1149" s="18"/>
    </row>
    <row r="1150" spans="1:9" ht="52.8" x14ac:dyDescent="0.3">
      <c r="A1150" s="121"/>
      <c r="B1150" s="27" t="s">
        <v>631</v>
      </c>
      <c r="C1150" s="10"/>
      <c r="D1150" s="9"/>
      <c r="F1150" s="131"/>
      <c r="G1150" s="131" t="s">
        <v>632</v>
      </c>
      <c r="H1150" s="131"/>
      <c r="I1150" s="18"/>
    </row>
    <row r="1151" spans="1:9" ht="66" x14ac:dyDescent="0.3">
      <c r="A1151" s="121"/>
      <c r="B1151" s="27" t="s">
        <v>960</v>
      </c>
      <c r="C1151" s="10"/>
      <c r="D1151" s="9"/>
      <c r="F1151" s="131"/>
      <c r="G1151" s="131" t="s">
        <v>961</v>
      </c>
      <c r="H1151" s="131"/>
      <c r="I1151" s="18"/>
    </row>
    <row r="1152" spans="1:9" ht="92.4" x14ac:dyDescent="0.3">
      <c r="A1152" s="121"/>
      <c r="B1152" s="27" t="s">
        <v>633</v>
      </c>
      <c r="C1152" s="10"/>
      <c r="D1152" s="9"/>
      <c r="F1152" s="131"/>
      <c r="G1152" s="131" t="s">
        <v>634</v>
      </c>
      <c r="H1152" s="131"/>
      <c r="I1152" s="18"/>
    </row>
    <row r="1153" spans="1:9" ht="52.8" x14ac:dyDescent="0.3">
      <c r="A1153" s="121"/>
      <c r="B1153" s="27" t="s">
        <v>752</v>
      </c>
      <c r="C1153" s="32"/>
      <c r="D1153" s="4"/>
      <c r="F1153" s="3"/>
      <c r="G1153" s="3" t="s">
        <v>753</v>
      </c>
      <c r="H1153" s="3"/>
      <c r="I1153" s="10"/>
    </row>
    <row r="1154" spans="1:9" ht="17.399999999999999" x14ac:dyDescent="0.3">
      <c r="A1154" s="121"/>
      <c r="B1154" s="27" t="s">
        <v>754</v>
      </c>
      <c r="C1154" s="10"/>
      <c r="D1154" s="4"/>
      <c r="F1154" s="3"/>
      <c r="G1154" s="3" t="s">
        <v>755</v>
      </c>
      <c r="H1154" s="3"/>
      <c r="I1154" s="18"/>
    </row>
    <row r="1155" spans="1:9" ht="26.4" x14ac:dyDescent="0.3">
      <c r="A1155" s="121"/>
      <c r="B1155" s="27" t="s">
        <v>756</v>
      </c>
      <c r="C1155" s="10"/>
      <c r="D1155" s="4"/>
      <c r="F1155" s="3"/>
      <c r="G1155" s="3" t="s">
        <v>757</v>
      </c>
      <c r="H1155" s="3"/>
      <c r="I1155" s="18"/>
    </row>
    <row r="1156" spans="1:9" ht="52.8" x14ac:dyDescent="0.3">
      <c r="A1156" s="121"/>
      <c r="B1156" s="27" t="s">
        <v>758</v>
      </c>
      <c r="C1156" s="10"/>
      <c r="D1156" s="4"/>
      <c r="F1156" s="3"/>
      <c r="G1156" s="3" t="s">
        <v>759</v>
      </c>
      <c r="H1156" s="3"/>
      <c r="I1156" s="18"/>
    </row>
    <row r="1157" spans="1:9" ht="26.4" x14ac:dyDescent="0.3">
      <c r="A1157" s="121"/>
      <c r="B1157" s="27" t="s">
        <v>760</v>
      </c>
      <c r="C1157" s="10"/>
      <c r="D1157" s="4"/>
      <c r="F1157" s="3"/>
      <c r="G1157" s="3" t="s">
        <v>761</v>
      </c>
      <c r="H1157" s="3"/>
      <c r="I1157" s="18"/>
    </row>
    <row r="1158" spans="1:9" ht="26.4" x14ac:dyDescent="0.3">
      <c r="A1158" s="121"/>
      <c r="B1158" s="27" t="s">
        <v>762</v>
      </c>
      <c r="C1158" s="10"/>
      <c r="D1158" s="4"/>
      <c r="F1158" s="3"/>
      <c r="G1158" s="3" t="s">
        <v>763</v>
      </c>
      <c r="H1158" s="3"/>
      <c r="I1158" s="18"/>
    </row>
    <row r="1159" spans="1:9" ht="39.6" x14ac:dyDescent="0.3">
      <c r="A1159" s="121"/>
      <c r="B1159" s="27" t="s">
        <v>764</v>
      </c>
      <c r="C1159" s="32"/>
      <c r="D1159" s="4"/>
      <c r="F1159" s="3"/>
      <c r="G1159" s="3" t="s">
        <v>765</v>
      </c>
      <c r="H1159" s="3"/>
      <c r="I1159" s="10"/>
    </row>
    <row r="1160" spans="1:9" ht="26.4" x14ac:dyDescent="0.3">
      <c r="A1160" s="121"/>
      <c r="B1160" s="27" t="s">
        <v>766</v>
      </c>
      <c r="C1160" s="10"/>
      <c r="D1160" s="4"/>
      <c r="F1160" s="3"/>
      <c r="G1160" s="3" t="s">
        <v>767</v>
      </c>
      <c r="H1160" s="3"/>
      <c r="I1160" s="18"/>
    </row>
    <row r="1161" spans="1:9" ht="26.4" x14ac:dyDescent="0.3">
      <c r="A1161" s="121"/>
      <c r="B1161" s="27" t="s">
        <v>768</v>
      </c>
      <c r="C1161" s="10"/>
      <c r="D1161" s="4"/>
      <c r="F1161" s="3"/>
      <c r="G1161" s="3" t="s">
        <v>769</v>
      </c>
      <c r="H1161" s="3"/>
      <c r="I1161" s="18"/>
    </row>
    <row r="1162" spans="1:9" ht="17.399999999999999" x14ac:dyDescent="0.3">
      <c r="A1162" s="121"/>
      <c r="B1162" s="27" t="s">
        <v>770</v>
      </c>
      <c r="C1162" s="10"/>
      <c r="D1162" s="4"/>
      <c r="F1162" s="3"/>
      <c r="G1162" s="3" t="s">
        <v>18</v>
      </c>
      <c r="H1162" s="3"/>
      <c r="I1162" s="18"/>
    </row>
    <row r="1163" spans="1:9" ht="66" x14ac:dyDescent="0.3">
      <c r="A1163" s="121"/>
      <c r="B1163" s="27" t="s">
        <v>771</v>
      </c>
      <c r="C1163" s="32"/>
      <c r="D1163" s="4"/>
      <c r="F1163" s="3"/>
      <c r="G1163" s="3" t="s">
        <v>772</v>
      </c>
      <c r="H1163" s="3"/>
      <c r="I1163" s="10"/>
    </row>
    <row r="1164" spans="1:9" ht="26.4" x14ac:dyDescent="0.3">
      <c r="A1164" s="121"/>
      <c r="B1164" s="27" t="s">
        <v>773</v>
      </c>
      <c r="C1164" s="10"/>
      <c r="D1164" s="4"/>
      <c r="F1164" s="3"/>
      <c r="G1164" s="3" t="s">
        <v>774</v>
      </c>
      <c r="H1164" s="3"/>
      <c r="I1164" s="18"/>
    </row>
    <row r="1165" spans="1:9" ht="26.4" x14ac:dyDescent="0.3">
      <c r="A1165" s="121"/>
      <c r="B1165" s="27" t="s">
        <v>775</v>
      </c>
      <c r="C1165" s="10"/>
      <c r="D1165" s="4"/>
      <c r="F1165" s="3"/>
      <c r="G1165" s="3" t="s">
        <v>776</v>
      </c>
      <c r="H1165" s="3"/>
      <c r="I1165" s="18"/>
    </row>
    <row r="1166" spans="1:9" ht="66" x14ac:dyDescent="0.3">
      <c r="A1166" s="121"/>
      <c r="B1166" s="27" t="s">
        <v>808</v>
      </c>
      <c r="C1166" s="32"/>
      <c r="D1166" s="4"/>
      <c r="F1166" s="3"/>
      <c r="G1166" s="3" t="s">
        <v>809</v>
      </c>
      <c r="H1166" s="3"/>
      <c r="I1166" s="10"/>
    </row>
    <row r="1167" spans="1:9" ht="17.399999999999999" x14ac:dyDescent="0.3">
      <c r="A1167" s="121"/>
      <c r="B1167" s="27"/>
      <c r="C1167" s="37"/>
      <c r="D1167" s="4"/>
      <c r="F1167" s="37"/>
      <c r="G1167" s="37" t="s">
        <v>810</v>
      </c>
      <c r="H1167" s="37"/>
      <c r="I1167" s="18"/>
    </row>
    <row r="1168" spans="1:9" ht="17.399999999999999" x14ac:dyDescent="0.3">
      <c r="A1168" s="121"/>
      <c r="B1168" s="27"/>
      <c r="C1168" s="37"/>
      <c r="D1168" s="4"/>
      <c r="F1168" s="37"/>
      <c r="G1168" s="37" t="s">
        <v>811</v>
      </c>
      <c r="H1168" s="37"/>
      <c r="I1168" s="18"/>
    </row>
    <row r="1169" spans="1:9" ht="17.399999999999999" x14ac:dyDescent="0.3">
      <c r="A1169" s="121"/>
      <c r="B1169" s="27"/>
      <c r="C1169" s="37"/>
      <c r="D1169" s="4"/>
      <c r="F1169" s="37"/>
      <c r="G1169" s="37" t="s">
        <v>812</v>
      </c>
      <c r="H1169" s="37"/>
      <c r="I1169" s="18"/>
    </row>
    <row r="1170" spans="1:9" ht="17.399999999999999" x14ac:dyDescent="0.3">
      <c r="A1170" s="121"/>
      <c r="B1170" s="27"/>
      <c r="C1170" s="37"/>
      <c r="D1170" s="4"/>
      <c r="F1170" s="37"/>
      <c r="G1170" s="37" t="s">
        <v>813</v>
      </c>
      <c r="H1170" s="37"/>
      <c r="I1170" s="18"/>
    </row>
    <row r="1171" spans="1:9" ht="17.399999999999999" x14ac:dyDescent="0.3">
      <c r="A1171" s="121"/>
      <c r="B1171" s="27"/>
      <c r="C1171" s="37"/>
      <c r="D1171" s="4"/>
      <c r="F1171" s="37"/>
      <c r="G1171" s="37" t="s">
        <v>814</v>
      </c>
      <c r="H1171" s="37"/>
      <c r="I1171" s="18"/>
    </row>
    <row r="1172" spans="1:9" ht="17.399999999999999" x14ac:dyDescent="0.3">
      <c r="A1172" s="121"/>
      <c r="B1172" s="27"/>
      <c r="C1172" s="37"/>
      <c r="D1172" s="4"/>
      <c r="F1172" s="37"/>
      <c r="G1172" s="37" t="s">
        <v>815</v>
      </c>
      <c r="H1172" s="37"/>
      <c r="I1172" s="18"/>
    </row>
    <row r="1173" spans="1:9" ht="17.399999999999999" x14ac:dyDescent="0.3">
      <c r="A1173" s="121"/>
      <c r="B1173" s="27"/>
      <c r="C1173" s="37"/>
      <c r="D1173" s="4"/>
      <c r="F1173" s="37"/>
      <c r="G1173" s="37" t="s">
        <v>816</v>
      </c>
      <c r="H1173" s="37"/>
      <c r="I1173" s="18"/>
    </row>
    <row r="1174" spans="1:9" ht="17.399999999999999" x14ac:dyDescent="0.3">
      <c r="A1174" s="121"/>
      <c r="B1174" s="27"/>
      <c r="C1174" s="37"/>
      <c r="D1174" s="4"/>
      <c r="F1174" s="37"/>
      <c r="G1174" s="37" t="s">
        <v>817</v>
      </c>
      <c r="H1174" s="37"/>
      <c r="I1174" s="18"/>
    </row>
    <row r="1175" spans="1:9" ht="17.399999999999999" x14ac:dyDescent="0.3">
      <c r="A1175" s="121"/>
      <c r="B1175" s="27"/>
      <c r="C1175" s="37"/>
      <c r="D1175" s="4"/>
      <c r="F1175" s="37"/>
      <c r="G1175" s="37" t="s">
        <v>818</v>
      </c>
      <c r="H1175" s="37"/>
      <c r="I1175" s="18"/>
    </row>
    <row r="1176" spans="1:9" ht="17.399999999999999" x14ac:dyDescent="0.3">
      <c r="A1176" s="121"/>
      <c r="B1176" s="27"/>
      <c r="C1176" s="37"/>
      <c r="D1176" s="4"/>
      <c r="F1176" s="37"/>
      <c r="G1176" s="37" t="s">
        <v>819</v>
      </c>
      <c r="H1176" s="37"/>
      <c r="I1176" s="18"/>
    </row>
    <row r="1177" spans="1:9" ht="17.399999999999999" x14ac:dyDescent="0.3">
      <c r="A1177" s="121"/>
      <c r="B1177" s="27"/>
      <c r="C1177" s="37"/>
      <c r="D1177" s="4"/>
      <c r="F1177" s="37"/>
      <c r="G1177" s="37" t="s">
        <v>820</v>
      </c>
      <c r="H1177" s="37"/>
      <c r="I1177" s="18"/>
    </row>
    <row r="1178" spans="1:9" ht="17.399999999999999" x14ac:dyDescent="0.3">
      <c r="A1178" s="121"/>
      <c r="B1178" s="27"/>
      <c r="C1178" s="37"/>
      <c r="D1178" s="4"/>
      <c r="F1178" s="37"/>
      <c r="G1178" s="37" t="s">
        <v>821</v>
      </c>
      <c r="H1178" s="37"/>
      <c r="I1178" s="18"/>
    </row>
    <row r="1179" spans="1:9" ht="17.399999999999999" x14ac:dyDescent="0.3">
      <c r="A1179" s="121"/>
      <c r="B1179" s="27"/>
      <c r="C1179" s="37"/>
      <c r="D1179" s="4"/>
      <c r="F1179" s="37"/>
      <c r="G1179" s="37" t="s">
        <v>822</v>
      </c>
      <c r="H1179" s="37"/>
      <c r="I1179" s="18"/>
    </row>
    <row r="1180" spans="1:9" ht="17.399999999999999" x14ac:dyDescent="0.3">
      <c r="A1180" s="121"/>
      <c r="B1180" s="27"/>
      <c r="C1180" s="37"/>
      <c r="D1180" s="4"/>
      <c r="F1180" s="37"/>
      <c r="G1180" s="37" t="s">
        <v>823</v>
      </c>
      <c r="H1180" s="37"/>
      <c r="I1180" s="18"/>
    </row>
    <row r="1181" spans="1:9" ht="17.399999999999999" x14ac:dyDescent="0.3">
      <c r="A1181" s="121"/>
      <c r="B1181" s="27"/>
      <c r="C1181" s="37"/>
      <c r="D1181" s="4"/>
      <c r="F1181" s="37"/>
      <c r="G1181" s="37" t="s">
        <v>824</v>
      </c>
      <c r="H1181" s="37"/>
      <c r="I1181" s="18"/>
    </row>
    <row r="1182" spans="1:9" ht="17.399999999999999" x14ac:dyDescent="0.3">
      <c r="A1182" s="121"/>
      <c r="B1182" s="27"/>
      <c r="C1182" s="37"/>
      <c r="D1182" s="4"/>
      <c r="F1182" s="37"/>
      <c r="G1182" s="37" t="s">
        <v>825</v>
      </c>
      <c r="H1182" s="37"/>
      <c r="I1182" s="18"/>
    </row>
    <row r="1183" spans="1:9" ht="17.399999999999999" x14ac:dyDescent="0.3">
      <c r="A1183" s="121"/>
      <c r="B1183" s="27"/>
      <c r="C1183" s="37"/>
      <c r="D1183" s="4"/>
      <c r="F1183" s="37"/>
      <c r="G1183" s="37" t="s">
        <v>826</v>
      </c>
      <c r="H1183" s="37"/>
      <c r="I1183" s="18"/>
    </row>
    <row r="1184" spans="1:9" ht="17.399999999999999" x14ac:dyDescent="0.3">
      <c r="A1184" s="121"/>
      <c r="B1184" s="27"/>
      <c r="C1184" s="37"/>
      <c r="D1184" s="4"/>
      <c r="F1184" s="37"/>
      <c r="G1184" s="37" t="s">
        <v>827</v>
      </c>
      <c r="H1184" s="37"/>
      <c r="I1184" s="18"/>
    </row>
    <row r="1185" spans="1:9" ht="17.399999999999999" x14ac:dyDescent="0.3">
      <c r="A1185" s="121"/>
      <c r="B1185" s="27"/>
      <c r="C1185" s="37"/>
      <c r="D1185" s="4"/>
      <c r="F1185" s="37"/>
      <c r="G1185" s="37" t="s">
        <v>828</v>
      </c>
      <c r="H1185" s="37"/>
      <c r="I1185" s="18"/>
    </row>
    <row r="1186" spans="1:9" ht="17.399999999999999" x14ac:dyDescent="0.3">
      <c r="A1186" s="121"/>
      <c r="B1186" s="27"/>
      <c r="C1186" s="37"/>
      <c r="D1186" s="4"/>
      <c r="F1186" s="37"/>
      <c r="G1186" s="37" t="s">
        <v>829</v>
      </c>
      <c r="H1186" s="37"/>
      <c r="I1186" s="18"/>
    </row>
    <row r="1187" spans="1:9" ht="39.6" x14ac:dyDescent="0.3">
      <c r="A1187" s="121"/>
      <c r="B1187" s="27" t="s">
        <v>830</v>
      </c>
      <c r="C1187" s="32"/>
      <c r="D1187" s="4"/>
      <c r="F1187" s="3"/>
      <c r="G1187" s="3" t="s">
        <v>831</v>
      </c>
      <c r="H1187" s="3"/>
      <c r="I1187" s="10"/>
    </row>
    <row r="1188" spans="1:9" ht="26.4" x14ac:dyDescent="0.3">
      <c r="A1188" s="121">
        <v>201230000</v>
      </c>
      <c r="B1188" s="27"/>
      <c r="C1188" s="6"/>
      <c r="D1188" s="4"/>
      <c r="F1188" s="126" t="s">
        <v>970</v>
      </c>
      <c r="G1188" s="3"/>
      <c r="H1188" s="3"/>
      <c r="I1188" s="18"/>
    </row>
    <row r="1189" spans="1:9" ht="26.4" x14ac:dyDescent="0.3">
      <c r="A1189" s="121">
        <v>201230100</v>
      </c>
      <c r="B1189" s="27"/>
      <c r="C1189" s="10"/>
      <c r="D1189" s="4"/>
      <c r="F1189" s="3" t="s">
        <v>971</v>
      </c>
      <c r="G1189" s="3"/>
      <c r="H1189" s="3"/>
      <c r="I1189" s="18"/>
    </row>
    <row r="1190" spans="1:9" ht="66" x14ac:dyDescent="0.3">
      <c r="A1190" s="121"/>
      <c r="B1190" s="27" t="s">
        <v>594</v>
      </c>
      <c r="C1190" s="32"/>
      <c r="D1190" s="9"/>
      <c r="F1190" s="3"/>
      <c r="G1190" s="3" t="s">
        <v>595</v>
      </c>
      <c r="H1190" s="3"/>
      <c r="I1190" s="10"/>
    </row>
    <row r="1191" spans="1:9" ht="39.6" x14ac:dyDescent="0.3">
      <c r="A1191" s="121"/>
      <c r="B1191" s="27" t="s">
        <v>596</v>
      </c>
      <c r="C1191" s="30"/>
      <c r="D1191" s="9"/>
      <c r="F1191" s="131"/>
      <c r="G1191" s="131" t="s">
        <v>597</v>
      </c>
      <c r="H1191" s="131"/>
      <c r="I1191" s="18"/>
    </row>
    <row r="1192" spans="1:9" ht="52.8" x14ac:dyDescent="0.3">
      <c r="A1192" s="121"/>
      <c r="B1192" s="27" t="s">
        <v>887</v>
      </c>
      <c r="C1192" s="30"/>
      <c r="D1192" s="9"/>
      <c r="F1192" s="131"/>
      <c r="G1192" s="131" t="s">
        <v>888</v>
      </c>
      <c r="H1192" s="131"/>
      <c r="I1192" s="18"/>
    </row>
    <row r="1193" spans="1:9" ht="79.2" x14ac:dyDescent="0.3">
      <c r="A1193" s="121"/>
      <c r="B1193" s="27" t="s">
        <v>889</v>
      </c>
      <c r="C1193" s="30"/>
      <c r="D1193" s="9"/>
      <c r="F1193" s="131"/>
      <c r="G1193" s="131" t="s">
        <v>890</v>
      </c>
      <c r="H1193" s="131"/>
      <c r="I1193" s="18"/>
    </row>
    <row r="1194" spans="1:9" ht="52.8" x14ac:dyDescent="0.3">
      <c r="A1194" s="121"/>
      <c r="B1194" s="27" t="s">
        <v>891</v>
      </c>
      <c r="C1194" s="30"/>
      <c r="D1194" s="9"/>
      <c r="F1194" s="131"/>
      <c r="G1194" s="131" t="s">
        <v>892</v>
      </c>
      <c r="H1194" s="131"/>
      <c r="I1194" s="18"/>
    </row>
    <row r="1195" spans="1:9" ht="52.8" x14ac:dyDescent="0.3">
      <c r="A1195" s="121"/>
      <c r="B1195" s="27" t="s">
        <v>893</v>
      </c>
      <c r="C1195" s="30"/>
      <c r="D1195" s="9"/>
      <c r="F1195" s="131"/>
      <c r="G1195" s="131" t="s">
        <v>894</v>
      </c>
      <c r="H1195" s="131"/>
      <c r="I1195" s="18"/>
    </row>
    <row r="1196" spans="1:9" ht="92.4" x14ac:dyDescent="0.3">
      <c r="A1196" s="121"/>
      <c r="B1196" s="27" t="s">
        <v>895</v>
      </c>
      <c r="C1196" s="30"/>
      <c r="D1196" s="9"/>
      <c r="F1196" s="131"/>
      <c r="G1196" s="131" t="s">
        <v>896</v>
      </c>
      <c r="H1196" s="131"/>
      <c r="I1196" s="18"/>
    </row>
    <row r="1197" spans="1:9" ht="66" x14ac:dyDescent="0.3">
      <c r="A1197" s="121"/>
      <c r="B1197" s="27" t="s">
        <v>897</v>
      </c>
      <c r="C1197" s="30"/>
      <c r="D1197" s="9"/>
      <c r="F1197" s="131"/>
      <c r="G1197" s="131" t="s">
        <v>898</v>
      </c>
      <c r="H1197" s="131"/>
      <c r="I1197" s="18"/>
    </row>
    <row r="1198" spans="1:9" ht="92.4" x14ac:dyDescent="0.3">
      <c r="A1198" s="121"/>
      <c r="B1198" s="27" t="s">
        <v>899</v>
      </c>
      <c r="C1198" s="30"/>
      <c r="D1198" s="9"/>
      <c r="F1198" s="131"/>
      <c r="G1198" s="131" t="s">
        <v>900</v>
      </c>
      <c r="H1198" s="131"/>
      <c r="I1198" s="18"/>
    </row>
    <row r="1199" spans="1:9" ht="39.6" x14ac:dyDescent="0.3">
      <c r="A1199" s="121"/>
      <c r="B1199" s="27" t="s">
        <v>598</v>
      </c>
      <c r="C1199" s="34"/>
      <c r="D1199" s="9"/>
      <c r="F1199" s="131"/>
      <c r="G1199" s="131" t="s">
        <v>599</v>
      </c>
      <c r="H1199" s="131"/>
      <c r="I1199" s="18"/>
    </row>
    <row r="1200" spans="1:9" ht="79.2" x14ac:dyDescent="0.3">
      <c r="A1200" s="121"/>
      <c r="B1200" s="27" t="s">
        <v>600</v>
      </c>
      <c r="C1200" s="30"/>
      <c r="D1200" s="9"/>
      <c r="F1200" s="131"/>
      <c r="G1200" s="131" t="s">
        <v>601</v>
      </c>
      <c r="H1200" s="131"/>
      <c r="I1200" s="18"/>
    </row>
    <row r="1201" spans="1:9" ht="52.8" x14ac:dyDescent="0.3">
      <c r="A1201" s="121"/>
      <c r="B1201" s="27" t="s">
        <v>911</v>
      </c>
      <c r="C1201" s="10"/>
      <c r="D1201" s="9"/>
      <c r="F1201" s="131"/>
      <c r="G1201" s="131" t="s">
        <v>912</v>
      </c>
      <c r="H1201" s="131"/>
      <c r="I1201" s="18"/>
    </row>
    <row r="1202" spans="1:9" ht="39.6" x14ac:dyDescent="0.3">
      <c r="A1202" s="121"/>
      <c r="B1202" s="27" t="s">
        <v>913</v>
      </c>
      <c r="C1202" s="10"/>
      <c r="D1202" s="9"/>
      <c r="F1202" s="131"/>
      <c r="G1202" s="131" t="s">
        <v>914</v>
      </c>
      <c r="H1202" s="131"/>
      <c r="I1202" s="18"/>
    </row>
    <row r="1203" spans="1:9" ht="66" x14ac:dyDescent="0.3">
      <c r="A1203" s="121"/>
      <c r="B1203" s="27" t="s">
        <v>915</v>
      </c>
      <c r="C1203" s="10"/>
      <c r="D1203" s="9"/>
      <c r="F1203" s="131"/>
      <c r="G1203" s="131" t="s">
        <v>916</v>
      </c>
      <c r="H1203" s="131"/>
      <c r="I1203" s="18"/>
    </row>
    <row r="1204" spans="1:9" ht="132" x14ac:dyDescent="0.3">
      <c r="A1204" s="121"/>
      <c r="B1204" s="27" t="s">
        <v>917</v>
      </c>
      <c r="C1204" s="10"/>
      <c r="D1204" s="9"/>
      <c r="F1204" s="131"/>
      <c r="G1204" s="131" t="s">
        <v>918</v>
      </c>
      <c r="H1204" s="131"/>
      <c r="I1204" s="18"/>
    </row>
    <row r="1205" spans="1:9" ht="26.4" x14ac:dyDescent="0.3">
      <c r="A1205" s="121"/>
      <c r="B1205" s="27" t="s">
        <v>919</v>
      </c>
      <c r="C1205" s="30"/>
      <c r="D1205" s="9"/>
      <c r="F1205" s="131"/>
      <c r="G1205" s="131" t="s">
        <v>920</v>
      </c>
      <c r="H1205" s="131"/>
      <c r="I1205" s="18"/>
    </row>
    <row r="1206" spans="1:9" ht="39.6" x14ac:dyDescent="0.3">
      <c r="A1206" s="121"/>
      <c r="B1206" s="27" t="s">
        <v>921</v>
      </c>
      <c r="C1206" s="30"/>
      <c r="D1206" s="9"/>
      <c r="F1206" s="131"/>
      <c r="G1206" s="131" t="s">
        <v>922</v>
      </c>
      <c r="H1206" s="131"/>
      <c r="I1206" s="18"/>
    </row>
    <row r="1207" spans="1:9" ht="52.8" x14ac:dyDescent="0.3">
      <c r="A1207" s="121"/>
      <c r="B1207" s="27" t="s">
        <v>923</v>
      </c>
      <c r="C1207" s="30"/>
      <c r="D1207" s="9"/>
      <c r="F1207" s="131"/>
      <c r="G1207" s="131" t="s">
        <v>924</v>
      </c>
      <c r="H1207" s="131"/>
      <c r="I1207" s="18"/>
    </row>
    <row r="1208" spans="1:9" ht="92.4" x14ac:dyDescent="0.3">
      <c r="A1208" s="121"/>
      <c r="B1208" s="27" t="s">
        <v>602</v>
      </c>
      <c r="C1208" s="10"/>
      <c r="D1208" s="9"/>
      <c r="F1208" s="131"/>
      <c r="G1208" s="131" t="s">
        <v>603</v>
      </c>
      <c r="H1208" s="131"/>
      <c r="I1208" s="18"/>
    </row>
    <row r="1209" spans="1:9" ht="79.2" x14ac:dyDescent="0.3">
      <c r="A1209" s="121"/>
      <c r="B1209" s="27" t="s">
        <v>604</v>
      </c>
      <c r="C1209" s="30"/>
      <c r="D1209" s="9"/>
      <c r="F1209" s="131"/>
      <c r="G1209" s="131" t="s">
        <v>605</v>
      </c>
      <c r="H1209" s="131"/>
      <c r="I1209" s="18"/>
    </row>
    <row r="1210" spans="1:9" ht="52.8" x14ac:dyDescent="0.3">
      <c r="A1210" s="121"/>
      <c r="B1210" s="27" t="s">
        <v>925</v>
      </c>
      <c r="C1210" s="10"/>
      <c r="D1210" s="9"/>
      <c r="F1210" s="131"/>
      <c r="G1210" s="131" t="s">
        <v>926</v>
      </c>
      <c r="H1210" s="131"/>
      <c r="I1210" s="18"/>
    </row>
    <row r="1211" spans="1:9" ht="79.2" x14ac:dyDescent="0.3">
      <c r="A1211" s="121"/>
      <c r="B1211" s="27" t="s">
        <v>927</v>
      </c>
      <c r="C1211" s="10"/>
      <c r="D1211" s="9"/>
      <c r="F1211" s="131"/>
      <c r="G1211" s="131" t="s">
        <v>928</v>
      </c>
      <c r="H1211" s="131"/>
      <c r="I1211" s="18"/>
    </row>
    <row r="1212" spans="1:9" ht="39.6" x14ac:dyDescent="0.3">
      <c r="A1212" s="121"/>
      <c r="B1212" s="27" t="s">
        <v>606</v>
      </c>
      <c r="C1212" s="34"/>
      <c r="D1212" s="9"/>
      <c r="F1212" s="131"/>
      <c r="G1212" s="131" t="s">
        <v>607</v>
      </c>
      <c r="H1212" s="131"/>
      <c r="I1212" s="18"/>
    </row>
    <row r="1213" spans="1:9" ht="52.8" x14ac:dyDescent="0.3">
      <c r="A1213" s="121"/>
      <c r="B1213" s="27" t="s">
        <v>608</v>
      </c>
      <c r="C1213" s="30"/>
      <c r="D1213" s="9"/>
      <c r="F1213" s="131"/>
      <c r="G1213" s="131" t="s">
        <v>609</v>
      </c>
      <c r="H1213" s="131"/>
      <c r="I1213" s="18"/>
    </row>
    <row r="1214" spans="1:9" ht="52.8" x14ac:dyDescent="0.3">
      <c r="A1214" s="121"/>
      <c r="B1214" s="27" t="s">
        <v>929</v>
      </c>
      <c r="C1214" s="30"/>
      <c r="D1214" s="9"/>
      <c r="F1214" s="131"/>
      <c r="G1214" s="131" t="s">
        <v>930</v>
      </c>
      <c r="H1214" s="131"/>
      <c r="I1214" s="18"/>
    </row>
    <row r="1215" spans="1:9" ht="17.399999999999999" x14ac:dyDescent="0.3">
      <c r="A1215" s="121"/>
      <c r="B1215" s="27" t="s">
        <v>931</v>
      </c>
      <c r="C1215" s="30"/>
      <c r="D1215" s="9"/>
      <c r="F1215" s="131"/>
      <c r="G1215" s="131" t="s">
        <v>932</v>
      </c>
      <c r="H1215" s="131"/>
      <c r="I1215" s="18"/>
    </row>
    <row r="1216" spans="1:9" ht="26.4" x14ac:dyDescent="0.3">
      <c r="A1216" s="121"/>
      <c r="B1216" s="27" t="s">
        <v>933</v>
      </c>
      <c r="C1216" s="30"/>
      <c r="D1216" s="9"/>
      <c r="F1216" s="131"/>
      <c r="G1216" s="131" t="s">
        <v>934</v>
      </c>
      <c r="H1216" s="131"/>
      <c r="I1216" s="18"/>
    </row>
    <row r="1217" spans="1:9" ht="52.8" x14ac:dyDescent="0.3">
      <c r="A1217" s="121"/>
      <c r="B1217" s="27" t="s">
        <v>935</v>
      </c>
      <c r="C1217" s="30"/>
      <c r="D1217" s="9"/>
      <c r="F1217" s="131"/>
      <c r="G1217" s="131" t="s">
        <v>936</v>
      </c>
      <c r="H1217" s="131"/>
      <c r="I1217" s="18"/>
    </row>
    <row r="1218" spans="1:9" ht="39.6" x14ac:dyDescent="0.3">
      <c r="A1218" s="121"/>
      <c r="B1218" s="27" t="s">
        <v>610</v>
      </c>
      <c r="C1218" s="30"/>
      <c r="D1218" s="9"/>
      <c r="F1218" s="131"/>
      <c r="G1218" s="131" t="s">
        <v>611</v>
      </c>
      <c r="H1218" s="131"/>
      <c r="I1218" s="18"/>
    </row>
    <row r="1219" spans="1:9" ht="26.4" x14ac:dyDescent="0.3">
      <c r="A1219" s="121"/>
      <c r="B1219" s="27" t="s">
        <v>937</v>
      </c>
      <c r="C1219" s="30"/>
      <c r="D1219" s="9"/>
      <c r="F1219" s="131"/>
      <c r="G1219" s="131" t="s">
        <v>938</v>
      </c>
      <c r="H1219" s="131"/>
      <c r="I1219" s="18"/>
    </row>
    <row r="1220" spans="1:9" ht="92.4" x14ac:dyDescent="0.3">
      <c r="A1220" s="121"/>
      <c r="B1220" s="27" t="s">
        <v>612</v>
      </c>
      <c r="C1220" s="10"/>
      <c r="D1220" s="9"/>
      <c r="F1220" s="131"/>
      <c r="G1220" s="131" t="s">
        <v>613</v>
      </c>
      <c r="H1220" s="131"/>
      <c r="I1220" s="18"/>
    </row>
    <row r="1221" spans="1:9" ht="39.6" x14ac:dyDescent="0.3">
      <c r="A1221" s="121"/>
      <c r="B1221" s="27" t="s">
        <v>939</v>
      </c>
      <c r="C1221" s="32"/>
      <c r="D1221" s="4"/>
      <c r="F1221" s="3"/>
      <c r="G1221" s="3" t="s">
        <v>940</v>
      </c>
      <c r="H1221" s="3"/>
      <c r="I1221" s="10"/>
    </row>
    <row r="1222" spans="1:9" ht="26.4" x14ac:dyDescent="0.3">
      <c r="A1222" s="121"/>
      <c r="B1222" s="27" t="s">
        <v>941</v>
      </c>
      <c r="C1222" s="30"/>
      <c r="D1222" s="4"/>
      <c r="F1222" s="3"/>
      <c r="G1222" s="3" t="s">
        <v>942</v>
      </c>
      <c r="H1222" s="3"/>
      <c r="I1222" s="18"/>
    </row>
    <row r="1223" spans="1:9" ht="52.8" x14ac:dyDescent="0.3">
      <c r="A1223" s="121"/>
      <c r="B1223" s="27" t="s">
        <v>943</v>
      </c>
      <c r="C1223" s="30"/>
      <c r="D1223" s="4"/>
      <c r="F1223" s="3"/>
      <c r="G1223" s="3" t="s">
        <v>944</v>
      </c>
      <c r="H1223" s="3"/>
      <c r="I1223" s="18"/>
    </row>
    <row r="1224" spans="1:9" ht="39.6" x14ac:dyDescent="0.3">
      <c r="A1224" s="121"/>
      <c r="B1224" s="27" t="s">
        <v>972</v>
      </c>
      <c r="C1224" s="8"/>
      <c r="D1224" s="4"/>
      <c r="F1224" s="3"/>
      <c r="G1224" s="3" t="s">
        <v>973</v>
      </c>
      <c r="H1224" s="3"/>
      <c r="I1224" s="10"/>
    </row>
    <row r="1225" spans="1:9" ht="79.2" x14ac:dyDescent="0.3">
      <c r="A1225" s="121"/>
      <c r="B1225" s="27" t="s">
        <v>974</v>
      </c>
      <c r="C1225" s="10"/>
      <c r="D1225" s="4"/>
      <c r="F1225" s="3"/>
      <c r="G1225" s="3" t="s">
        <v>975</v>
      </c>
      <c r="H1225" s="3"/>
      <c r="I1225" s="18"/>
    </row>
    <row r="1226" spans="1:9" ht="66" x14ac:dyDescent="0.3">
      <c r="A1226" s="121"/>
      <c r="B1226" s="27" t="s">
        <v>976</v>
      </c>
      <c r="C1226" s="10"/>
      <c r="D1226" s="4"/>
      <c r="F1226" s="3"/>
      <c r="G1226" s="3" t="s">
        <v>977</v>
      </c>
      <c r="H1226" s="3"/>
      <c r="I1226" s="18"/>
    </row>
    <row r="1227" spans="1:9" ht="79.2" x14ac:dyDescent="0.3">
      <c r="A1227" s="121"/>
      <c r="B1227" s="27" t="s">
        <v>978</v>
      </c>
      <c r="C1227" s="8"/>
      <c r="D1227" s="4"/>
      <c r="F1227" s="3"/>
      <c r="G1227" s="3" t="s">
        <v>979</v>
      </c>
      <c r="H1227" s="3"/>
      <c r="I1227" s="10"/>
    </row>
    <row r="1228" spans="1:9" ht="26.4" x14ac:dyDescent="0.3">
      <c r="A1228" s="121"/>
      <c r="B1228" s="27" t="s">
        <v>980</v>
      </c>
      <c r="C1228" s="8"/>
      <c r="D1228" s="4"/>
      <c r="F1228" s="3"/>
      <c r="G1228" s="3" t="s">
        <v>981</v>
      </c>
      <c r="H1228" s="3"/>
      <c r="I1228" s="10"/>
    </row>
    <row r="1229" spans="1:9" ht="92.4" x14ac:dyDescent="0.3">
      <c r="A1229" s="121"/>
      <c r="B1229" s="27" t="s">
        <v>982</v>
      </c>
      <c r="C1229" s="6"/>
      <c r="D1229" s="4"/>
      <c r="F1229" s="3"/>
      <c r="G1229" s="3" t="s">
        <v>983</v>
      </c>
      <c r="H1229" s="3"/>
      <c r="I1229" s="18"/>
    </row>
    <row r="1230" spans="1:9" ht="105.6" x14ac:dyDescent="0.3">
      <c r="A1230" s="121"/>
      <c r="B1230" s="27" t="s">
        <v>984</v>
      </c>
      <c r="C1230" s="6"/>
      <c r="D1230" s="4"/>
      <c r="F1230" s="3"/>
      <c r="G1230" s="126" t="s">
        <v>985</v>
      </c>
      <c r="H1230" s="3"/>
      <c r="I1230" s="18"/>
    </row>
    <row r="1231" spans="1:9" ht="39.6" x14ac:dyDescent="0.3">
      <c r="A1231" s="121"/>
      <c r="B1231" s="27" t="s">
        <v>986</v>
      </c>
      <c r="C1231" s="6"/>
      <c r="D1231" s="4"/>
      <c r="F1231" s="3"/>
      <c r="G1231" s="126" t="s">
        <v>987</v>
      </c>
      <c r="H1231" s="3"/>
      <c r="I1231" s="18"/>
    </row>
    <row r="1232" spans="1:9" ht="105.6" x14ac:dyDescent="0.3">
      <c r="A1232" s="121"/>
      <c r="B1232" s="27" t="s">
        <v>988</v>
      </c>
      <c r="C1232" s="6"/>
      <c r="D1232" s="4"/>
      <c r="F1232" s="3"/>
      <c r="G1232" s="126" t="s">
        <v>989</v>
      </c>
      <c r="H1232" s="3"/>
      <c r="I1232" s="18"/>
    </row>
    <row r="1233" spans="1:9" ht="39.6" x14ac:dyDescent="0.3">
      <c r="A1233" s="121"/>
      <c r="B1233" s="27" t="s">
        <v>990</v>
      </c>
      <c r="C1233" s="8"/>
      <c r="D1233" s="4"/>
      <c r="F1233" s="3"/>
      <c r="G1233" s="3" t="s">
        <v>991</v>
      </c>
      <c r="H1233" s="3"/>
      <c r="I1233" s="10"/>
    </row>
    <row r="1234" spans="1:9" ht="118.8" x14ac:dyDescent="0.3">
      <c r="A1234" s="121"/>
      <c r="B1234" s="27" t="s">
        <v>992</v>
      </c>
      <c r="C1234" s="6"/>
      <c r="D1234" s="4"/>
      <c r="F1234" s="3"/>
      <c r="G1234" s="3" t="s">
        <v>993</v>
      </c>
      <c r="H1234" s="3"/>
      <c r="I1234" s="18"/>
    </row>
    <row r="1235" spans="1:9" ht="66" x14ac:dyDescent="0.3">
      <c r="A1235" s="121"/>
      <c r="B1235" s="27" t="s">
        <v>994</v>
      </c>
      <c r="C1235" s="6"/>
      <c r="D1235" s="4"/>
      <c r="F1235" s="3"/>
      <c r="G1235" s="126" t="s">
        <v>995</v>
      </c>
      <c r="H1235" s="3"/>
      <c r="I1235" s="18"/>
    </row>
    <row r="1236" spans="1:9" ht="79.2" x14ac:dyDescent="0.3">
      <c r="A1236" s="121"/>
      <c r="B1236" s="27" t="s">
        <v>996</v>
      </c>
      <c r="C1236" s="10"/>
      <c r="D1236" s="4"/>
      <c r="F1236" s="3"/>
      <c r="G1236" s="3" t="s">
        <v>997</v>
      </c>
      <c r="H1236" s="3"/>
      <c r="I1236" s="18"/>
    </row>
    <row r="1237" spans="1:9" ht="92.4" x14ac:dyDescent="0.3">
      <c r="A1237" s="121"/>
      <c r="B1237" s="27" t="s">
        <v>998</v>
      </c>
      <c r="C1237" s="10"/>
      <c r="D1237" s="4"/>
      <c r="F1237" s="3"/>
      <c r="G1237" s="3" t="s">
        <v>999</v>
      </c>
      <c r="H1237" s="3"/>
      <c r="I1237" s="18"/>
    </row>
    <row r="1238" spans="1:9" ht="79.2" x14ac:dyDescent="0.3">
      <c r="A1238" s="121"/>
      <c r="B1238" s="27" t="s">
        <v>1000</v>
      </c>
      <c r="C1238" s="10"/>
      <c r="D1238" s="4"/>
      <c r="F1238" s="3"/>
      <c r="G1238" s="3" t="s">
        <v>1001</v>
      </c>
      <c r="H1238" s="3"/>
      <c r="I1238" s="18"/>
    </row>
    <row r="1239" spans="1:9" ht="158.4" x14ac:dyDescent="0.3">
      <c r="A1239" s="121"/>
      <c r="B1239" s="27" t="s">
        <v>1002</v>
      </c>
      <c r="C1239" s="10"/>
      <c r="D1239" s="4"/>
      <c r="F1239" s="3"/>
      <c r="G1239" s="3" t="s">
        <v>1003</v>
      </c>
      <c r="H1239" s="3"/>
      <c r="I1239" s="18"/>
    </row>
    <row r="1240" spans="1:9" ht="92.4" x14ac:dyDescent="0.3">
      <c r="A1240" s="121"/>
      <c r="B1240" s="27" t="s">
        <v>1004</v>
      </c>
      <c r="C1240" s="6"/>
      <c r="D1240" s="4"/>
      <c r="F1240" s="3"/>
      <c r="G1240" s="126" t="s">
        <v>1005</v>
      </c>
      <c r="H1240" s="3"/>
      <c r="I1240" s="18"/>
    </row>
    <row r="1241" spans="1:9" ht="39.6" x14ac:dyDescent="0.3">
      <c r="A1241" s="121">
        <v>201230200</v>
      </c>
      <c r="B1241" s="27"/>
      <c r="C1241" s="10"/>
      <c r="D1241" s="4"/>
      <c r="F1241" s="3" t="s">
        <v>1006</v>
      </c>
      <c r="G1241" s="3"/>
      <c r="H1241" s="3"/>
      <c r="I1241" s="18"/>
    </row>
    <row r="1242" spans="1:9" ht="66" x14ac:dyDescent="0.3">
      <c r="A1242" s="121"/>
      <c r="B1242" s="27" t="s">
        <v>594</v>
      </c>
      <c r="C1242" s="32"/>
      <c r="D1242" s="4"/>
      <c r="F1242" s="3"/>
      <c r="G1242" s="3" t="s">
        <v>595</v>
      </c>
      <c r="H1242" s="3"/>
      <c r="I1242" s="10"/>
    </row>
    <row r="1243" spans="1:9" ht="92.4" x14ac:dyDescent="0.3">
      <c r="A1243" s="121"/>
      <c r="B1243" s="27" t="s">
        <v>901</v>
      </c>
      <c r="C1243" s="30"/>
      <c r="D1243" s="4"/>
      <c r="F1243" s="131"/>
      <c r="G1243" s="131" t="s">
        <v>902</v>
      </c>
      <c r="H1243" s="131"/>
      <c r="I1243" s="18"/>
    </row>
    <row r="1244" spans="1:9" ht="92.4" x14ac:dyDescent="0.3">
      <c r="A1244" s="121"/>
      <c r="B1244" s="27" t="s">
        <v>903</v>
      </c>
      <c r="C1244" s="30"/>
      <c r="D1244" s="4"/>
      <c r="F1244" s="131"/>
      <c r="G1244" s="131" t="s">
        <v>904</v>
      </c>
      <c r="H1244" s="131"/>
      <c r="I1244" s="18"/>
    </row>
    <row r="1245" spans="1:9" ht="66" x14ac:dyDescent="0.3">
      <c r="A1245" s="121"/>
      <c r="B1245" s="27" t="s">
        <v>905</v>
      </c>
      <c r="C1245" s="30"/>
      <c r="D1245" s="4"/>
      <c r="F1245" s="131"/>
      <c r="G1245" s="131" t="s">
        <v>906</v>
      </c>
      <c r="H1245" s="131"/>
      <c r="I1245" s="18"/>
    </row>
    <row r="1246" spans="1:9" ht="92.4" x14ac:dyDescent="0.3">
      <c r="A1246" s="121"/>
      <c r="B1246" s="27" t="s">
        <v>907</v>
      </c>
      <c r="C1246" s="30"/>
      <c r="D1246" s="4"/>
      <c r="F1246" s="131"/>
      <c r="G1246" s="131" t="s">
        <v>908</v>
      </c>
      <c r="H1246" s="131"/>
      <c r="I1246" s="18"/>
    </row>
    <row r="1247" spans="1:9" ht="92.4" x14ac:dyDescent="0.3">
      <c r="A1247" s="121"/>
      <c r="B1247" s="27" t="s">
        <v>909</v>
      </c>
      <c r="C1247" s="30"/>
      <c r="D1247" s="4"/>
      <c r="F1247" s="131"/>
      <c r="G1247" s="131" t="s">
        <v>910</v>
      </c>
      <c r="H1247" s="131"/>
      <c r="I1247" s="18"/>
    </row>
    <row r="1248" spans="1:9" ht="26.4" x14ac:dyDescent="0.3">
      <c r="A1248" s="121">
        <v>201230300</v>
      </c>
      <c r="B1248" s="27"/>
      <c r="C1248" s="10"/>
      <c r="D1248" s="4"/>
      <c r="F1248" s="3" t="s">
        <v>1007</v>
      </c>
      <c r="G1248" s="3"/>
      <c r="H1248" s="3"/>
      <c r="I1248" s="18"/>
    </row>
    <row r="1249" spans="1:9" ht="66" x14ac:dyDescent="0.3">
      <c r="A1249" s="121"/>
      <c r="B1249" s="27" t="s">
        <v>615</v>
      </c>
      <c r="C1249" s="32"/>
      <c r="D1249" s="9"/>
      <c r="F1249" s="3"/>
      <c r="G1249" s="3" t="s">
        <v>616</v>
      </c>
      <c r="H1249" s="3"/>
      <c r="I1249" s="10"/>
    </row>
    <row r="1250" spans="1:9" ht="52.8" x14ac:dyDescent="0.3">
      <c r="A1250" s="121"/>
      <c r="B1250" s="27" t="s">
        <v>617</v>
      </c>
      <c r="C1250" s="30"/>
      <c r="D1250" s="9"/>
      <c r="F1250" s="131"/>
      <c r="G1250" s="131" t="s">
        <v>618</v>
      </c>
      <c r="H1250" s="131"/>
      <c r="I1250" s="18"/>
    </row>
    <row r="1251" spans="1:9" ht="79.2" x14ac:dyDescent="0.3">
      <c r="A1251" s="121"/>
      <c r="B1251" s="27" t="s">
        <v>946</v>
      </c>
      <c r="C1251" s="30"/>
      <c r="D1251" s="9"/>
      <c r="F1251" s="131"/>
      <c r="G1251" s="131" t="s">
        <v>947</v>
      </c>
      <c r="H1251" s="131"/>
      <c r="I1251" s="18"/>
    </row>
    <row r="1252" spans="1:9" ht="52.8" x14ac:dyDescent="0.3">
      <c r="A1252" s="121"/>
      <c r="B1252" s="27" t="s">
        <v>948</v>
      </c>
      <c r="C1252" s="30"/>
      <c r="D1252" s="9"/>
      <c r="F1252" s="2"/>
      <c r="G1252" s="2" t="s">
        <v>949</v>
      </c>
      <c r="H1252" s="2"/>
      <c r="I1252" s="18"/>
    </row>
    <row r="1253" spans="1:9" ht="52.8" x14ac:dyDescent="0.3">
      <c r="A1253" s="121"/>
      <c r="B1253" s="27" t="s">
        <v>619</v>
      </c>
      <c r="C1253" s="34"/>
      <c r="D1253" s="9"/>
      <c r="F1253" s="131"/>
      <c r="G1253" s="131" t="s">
        <v>620</v>
      </c>
      <c r="H1253" s="131"/>
      <c r="I1253" s="18"/>
    </row>
    <row r="1254" spans="1:9" ht="79.2" x14ac:dyDescent="0.3">
      <c r="A1254" s="121"/>
      <c r="B1254" s="27" t="s">
        <v>621</v>
      </c>
      <c r="C1254" s="30"/>
      <c r="D1254" s="9"/>
      <c r="F1254" s="131"/>
      <c r="G1254" s="131" t="s">
        <v>622</v>
      </c>
      <c r="H1254" s="131"/>
      <c r="I1254" s="18"/>
    </row>
    <row r="1255" spans="1:9" ht="79.2" x14ac:dyDescent="0.3">
      <c r="A1255" s="121"/>
      <c r="B1255" s="27" t="s">
        <v>950</v>
      </c>
      <c r="C1255" s="34"/>
      <c r="D1255" s="9"/>
      <c r="F1255" s="131"/>
      <c r="G1255" s="131" t="s">
        <v>951</v>
      </c>
      <c r="H1255" s="131"/>
      <c r="I1255" s="18"/>
    </row>
    <row r="1256" spans="1:9" ht="66" x14ac:dyDescent="0.3">
      <c r="A1256" s="121"/>
      <c r="B1256" s="27" t="s">
        <v>952</v>
      </c>
      <c r="C1256" s="34"/>
      <c r="D1256" s="9"/>
      <c r="F1256" s="131"/>
      <c r="G1256" s="131" t="s">
        <v>953</v>
      </c>
      <c r="H1256" s="131"/>
      <c r="I1256" s="18"/>
    </row>
    <row r="1257" spans="1:9" ht="105.6" x14ac:dyDescent="0.3">
      <c r="A1257" s="121"/>
      <c r="B1257" s="27" t="s">
        <v>623</v>
      </c>
      <c r="C1257" s="10"/>
      <c r="D1257" s="9"/>
      <c r="F1257" s="131"/>
      <c r="G1257" s="131" t="s">
        <v>624</v>
      </c>
      <c r="H1257" s="131"/>
      <c r="I1257" s="18"/>
    </row>
    <row r="1258" spans="1:9" ht="92.4" x14ac:dyDescent="0.3">
      <c r="A1258" s="121"/>
      <c r="B1258" s="27" t="s">
        <v>625</v>
      </c>
      <c r="C1258" s="30"/>
      <c r="D1258" s="9"/>
      <c r="F1258" s="131"/>
      <c r="G1258" s="131" t="s">
        <v>626</v>
      </c>
      <c r="H1258" s="131"/>
      <c r="I1258" s="18"/>
    </row>
    <row r="1259" spans="1:9" ht="52.8" x14ac:dyDescent="0.3">
      <c r="A1259" s="121"/>
      <c r="B1259" s="27" t="s">
        <v>627</v>
      </c>
      <c r="C1259" s="34"/>
      <c r="D1259" s="9"/>
      <c r="F1259" s="131"/>
      <c r="G1259" s="131" t="s">
        <v>628</v>
      </c>
      <c r="H1259" s="131"/>
      <c r="I1259" s="18"/>
    </row>
    <row r="1260" spans="1:9" ht="66" x14ac:dyDescent="0.3">
      <c r="A1260" s="121"/>
      <c r="B1260" s="27" t="s">
        <v>629</v>
      </c>
      <c r="C1260" s="10"/>
      <c r="D1260" s="9"/>
      <c r="F1260" s="131"/>
      <c r="G1260" s="131" t="s">
        <v>630</v>
      </c>
      <c r="H1260" s="131"/>
      <c r="I1260" s="18"/>
    </row>
    <row r="1261" spans="1:9" ht="66" x14ac:dyDescent="0.3">
      <c r="A1261" s="121"/>
      <c r="B1261" s="27" t="s">
        <v>954</v>
      </c>
      <c r="C1261" s="10"/>
      <c r="D1261" s="9"/>
      <c r="F1261" s="131"/>
      <c r="G1261" s="131" t="s">
        <v>955</v>
      </c>
      <c r="H1261" s="131"/>
      <c r="I1261" s="18"/>
    </row>
    <row r="1262" spans="1:9" ht="26.4" x14ac:dyDescent="0.3">
      <c r="A1262" s="121"/>
      <c r="B1262" s="27" t="s">
        <v>956</v>
      </c>
      <c r="C1262" s="10"/>
      <c r="D1262" s="9"/>
      <c r="F1262" s="131"/>
      <c r="G1262" s="131" t="s">
        <v>957</v>
      </c>
      <c r="H1262" s="131"/>
      <c r="I1262" s="18"/>
    </row>
    <row r="1263" spans="1:9" ht="52.8" x14ac:dyDescent="0.3">
      <c r="A1263" s="121"/>
      <c r="B1263" s="27" t="s">
        <v>958</v>
      </c>
      <c r="C1263" s="10"/>
      <c r="D1263" s="9"/>
      <c r="F1263" s="131"/>
      <c r="G1263" s="131" t="s">
        <v>959</v>
      </c>
      <c r="H1263" s="131"/>
      <c r="I1263" s="18"/>
    </row>
    <row r="1264" spans="1:9" ht="52.8" x14ac:dyDescent="0.3">
      <c r="A1264" s="121"/>
      <c r="B1264" s="27" t="s">
        <v>631</v>
      </c>
      <c r="C1264" s="10"/>
      <c r="D1264" s="9"/>
      <c r="F1264" s="131"/>
      <c r="G1264" s="131" t="s">
        <v>632</v>
      </c>
      <c r="H1264" s="131"/>
      <c r="I1264" s="18"/>
    </row>
    <row r="1265" spans="1:9" ht="66" x14ac:dyDescent="0.3">
      <c r="A1265" s="121"/>
      <c r="B1265" s="27" t="s">
        <v>960</v>
      </c>
      <c r="C1265" s="10"/>
      <c r="D1265" s="9"/>
      <c r="F1265" s="131"/>
      <c r="G1265" s="131" t="s">
        <v>961</v>
      </c>
      <c r="H1265" s="131"/>
      <c r="I1265" s="18"/>
    </row>
    <row r="1266" spans="1:9" ht="92.4" x14ac:dyDescent="0.3">
      <c r="A1266" s="121"/>
      <c r="B1266" s="27" t="s">
        <v>633</v>
      </c>
      <c r="C1266" s="10"/>
      <c r="D1266" s="9"/>
      <c r="F1266" s="131"/>
      <c r="G1266" s="131" t="s">
        <v>634</v>
      </c>
      <c r="H1266" s="131"/>
      <c r="I1266" s="18"/>
    </row>
    <row r="1267" spans="1:9" ht="26.4" x14ac:dyDescent="0.3">
      <c r="A1267" s="121">
        <v>201240000</v>
      </c>
      <c r="B1267" s="27"/>
      <c r="C1267" s="6"/>
      <c r="D1267" s="4"/>
      <c r="F1267" s="126" t="s">
        <v>1008</v>
      </c>
      <c r="G1267" s="3"/>
      <c r="H1267" s="3"/>
      <c r="I1267" s="18"/>
    </row>
    <row r="1268" spans="1:9" ht="26.4" x14ac:dyDescent="0.3">
      <c r="A1268" s="121">
        <v>201241000</v>
      </c>
      <c r="B1268" s="27"/>
      <c r="C1268" s="6"/>
      <c r="D1268" s="4"/>
      <c r="F1268" s="126" t="s">
        <v>1009</v>
      </c>
      <c r="G1268" s="3"/>
      <c r="H1268" s="3"/>
      <c r="I1268" s="18"/>
    </row>
    <row r="1269" spans="1:9" ht="17.399999999999999" x14ac:dyDescent="0.3">
      <c r="A1269" s="121">
        <v>201241100</v>
      </c>
      <c r="B1269" s="27"/>
      <c r="C1269" s="10"/>
      <c r="D1269" s="4"/>
      <c r="F1269" s="3" t="s">
        <v>1010</v>
      </c>
      <c r="G1269" s="3"/>
      <c r="H1269" s="3"/>
      <c r="I1269" s="18"/>
    </row>
    <row r="1270" spans="1:9" ht="66" x14ac:dyDescent="0.3">
      <c r="A1270" s="121"/>
      <c r="B1270" s="27" t="s">
        <v>594</v>
      </c>
      <c r="C1270" s="32"/>
      <c r="D1270" s="9"/>
      <c r="F1270" s="3"/>
      <c r="G1270" s="3" t="s">
        <v>595</v>
      </c>
      <c r="H1270" s="3"/>
      <c r="I1270" s="10"/>
    </row>
    <row r="1271" spans="1:9" ht="39.6" x14ac:dyDescent="0.3">
      <c r="A1271" s="121"/>
      <c r="B1271" s="27" t="s">
        <v>596</v>
      </c>
      <c r="C1271" s="30"/>
      <c r="D1271" s="9"/>
      <c r="F1271" s="131"/>
      <c r="G1271" s="131" t="s">
        <v>597</v>
      </c>
      <c r="H1271" s="131"/>
      <c r="I1271" s="18"/>
    </row>
    <row r="1272" spans="1:9" ht="52.8" x14ac:dyDescent="0.3">
      <c r="A1272" s="121"/>
      <c r="B1272" s="27" t="s">
        <v>887</v>
      </c>
      <c r="C1272" s="30"/>
      <c r="D1272" s="9"/>
      <c r="F1272" s="131"/>
      <c r="G1272" s="131" t="s">
        <v>888</v>
      </c>
      <c r="H1272" s="131"/>
      <c r="I1272" s="18"/>
    </row>
    <row r="1273" spans="1:9" ht="79.2" x14ac:dyDescent="0.3">
      <c r="A1273" s="121"/>
      <c r="B1273" s="27" t="s">
        <v>889</v>
      </c>
      <c r="C1273" s="30"/>
      <c r="D1273" s="9"/>
      <c r="F1273" s="131"/>
      <c r="G1273" s="131" t="s">
        <v>890</v>
      </c>
      <c r="H1273" s="131"/>
      <c r="I1273" s="18"/>
    </row>
    <row r="1274" spans="1:9" ht="52.8" x14ac:dyDescent="0.3">
      <c r="A1274" s="121"/>
      <c r="B1274" s="27" t="s">
        <v>891</v>
      </c>
      <c r="C1274" s="30"/>
      <c r="D1274" s="9"/>
      <c r="F1274" s="131"/>
      <c r="G1274" s="131" t="s">
        <v>892</v>
      </c>
      <c r="H1274" s="131"/>
      <c r="I1274" s="18"/>
    </row>
    <row r="1275" spans="1:9" ht="52.8" x14ac:dyDescent="0.3">
      <c r="A1275" s="121"/>
      <c r="B1275" s="27" t="s">
        <v>893</v>
      </c>
      <c r="C1275" s="30"/>
      <c r="D1275" s="9"/>
      <c r="F1275" s="131"/>
      <c r="G1275" s="131" t="s">
        <v>894</v>
      </c>
      <c r="H1275" s="131"/>
      <c r="I1275" s="18"/>
    </row>
    <row r="1276" spans="1:9" ht="92.4" x14ac:dyDescent="0.3">
      <c r="A1276" s="121"/>
      <c r="B1276" s="27" t="s">
        <v>895</v>
      </c>
      <c r="C1276" s="30"/>
      <c r="D1276" s="9"/>
      <c r="F1276" s="131"/>
      <c r="G1276" s="131" t="s">
        <v>896</v>
      </c>
      <c r="H1276" s="131"/>
      <c r="I1276" s="18"/>
    </row>
    <row r="1277" spans="1:9" ht="66" x14ac:dyDescent="0.3">
      <c r="A1277" s="121"/>
      <c r="B1277" s="27" t="s">
        <v>897</v>
      </c>
      <c r="C1277" s="30"/>
      <c r="D1277" s="9"/>
      <c r="F1277" s="131"/>
      <c r="G1277" s="131" t="s">
        <v>898</v>
      </c>
      <c r="H1277" s="131"/>
      <c r="I1277" s="18"/>
    </row>
    <row r="1278" spans="1:9" ht="92.4" x14ac:dyDescent="0.3">
      <c r="A1278" s="121"/>
      <c r="B1278" s="27" t="s">
        <v>899</v>
      </c>
      <c r="C1278" s="30"/>
      <c r="D1278" s="9"/>
      <c r="F1278" s="131"/>
      <c r="G1278" s="131" t="s">
        <v>900</v>
      </c>
      <c r="H1278" s="131"/>
      <c r="I1278" s="18"/>
    </row>
    <row r="1279" spans="1:9" ht="39.6" x14ac:dyDescent="0.3">
      <c r="A1279" s="121"/>
      <c r="B1279" s="27" t="s">
        <v>598</v>
      </c>
      <c r="C1279" s="34"/>
      <c r="D1279" s="9"/>
      <c r="F1279" s="131"/>
      <c r="G1279" s="131" t="s">
        <v>599</v>
      </c>
      <c r="H1279" s="131"/>
      <c r="I1279" s="18"/>
    </row>
    <row r="1280" spans="1:9" ht="92.4" x14ac:dyDescent="0.3">
      <c r="A1280" s="121"/>
      <c r="B1280" s="27" t="s">
        <v>901</v>
      </c>
      <c r="C1280" s="30"/>
      <c r="D1280" s="9"/>
      <c r="F1280" s="131"/>
      <c r="G1280" s="131" t="s">
        <v>902</v>
      </c>
      <c r="H1280" s="131"/>
      <c r="I1280" s="18"/>
    </row>
    <row r="1281" spans="1:9" ht="92.4" x14ac:dyDescent="0.3">
      <c r="A1281" s="121"/>
      <c r="B1281" s="27" t="s">
        <v>903</v>
      </c>
      <c r="C1281" s="30"/>
      <c r="D1281" s="9"/>
      <c r="F1281" s="131"/>
      <c r="G1281" s="131" t="s">
        <v>904</v>
      </c>
      <c r="H1281" s="131"/>
      <c r="I1281" s="18"/>
    </row>
    <row r="1282" spans="1:9" ht="66" x14ac:dyDescent="0.3">
      <c r="A1282" s="121"/>
      <c r="B1282" s="27" t="s">
        <v>905</v>
      </c>
      <c r="C1282" s="30"/>
      <c r="D1282" s="9"/>
      <c r="F1282" s="131"/>
      <c r="G1282" s="131" t="s">
        <v>906</v>
      </c>
      <c r="H1282" s="131"/>
      <c r="I1282" s="18"/>
    </row>
    <row r="1283" spans="1:9" ht="92.4" x14ac:dyDescent="0.3">
      <c r="A1283" s="121"/>
      <c r="B1283" s="27" t="s">
        <v>907</v>
      </c>
      <c r="C1283" s="30"/>
      <c r="D1283" s="9"/>
      <c r="F1283" s="131"/>
      <c r="G1283" s="131" t="s">
        <v>908</v>
      </c>
      <c r="H1283" s="131"/>
      <c r="I1283" s="18"/>
    </row>
    <row r="1284" spans="1:9" ht="92.4" x14ac:dyDescent="0.3">
      <c r="A1284" s="121"/>
      <c r="B1284" s="27" t="s">
        <v>909</v>
      </c>
      <c r="C1284" s="30"/>
      <c r="D1284" s="9"/>
      <c r="F1284" s="131"/>
      <c r="G1284" s="131" t="s">
        <v>910</v>
      </c>
      <c r="H1284" s="131"/>
      <c r="I1284" s="18"/>
    </row>
    <row r="1285" spans="1:9" ht="26.4" x14ac:dyDescent="0.3">
      <c r="A1285" s="121">
        <v>201241200</v>
      </c>
      <c r="B1285" s="27"/>
      <c r="C1285" s="10"/>
      <c r="D1285" s="4"/>
      <c r="F1285" s="3" t="s">
        <v>1011</v>
      </c>
      <c r="G1285" s="3"/>
      <c r="H1285" s="3"/>
      <c r="I1285" s="18"/>
    </row>
    <row r="1286" spans="1:9" ht="66" x14ac:dyDescent="0.3">
      <c r="A1286" s="121"/>
      <c r="B1286" s="27" t="s">
        <v>594</v>
      </c>
      <c r="C1286" s="32"/>
      <c r="D1286" s="9"/>
      <c r="F1286" s="3"/>
      <c r="G1286" s="3" t="s">
        <v>595</v>
      </c>
      <c r="H1286" s="3"/>
      <c r="I1286" s="10"/>
    </row>
    <row r="1287" spans="1:9" ht="39.6" x14ac:dyDescent="0.3">
      <c r="A1287" s="121"/>
      <c r="B1287" s="27" t="s">
        <v>596</v>
      </c>
      <c r="C1287" s="30"/>
      <c r="D1287" s="9"/>
      <c r="F1287" s="131"/>
      <c r="G1287" s="131" t="s">
        <v>597</v>
      </c>
      <c r="H1287" s="131"/>
      <c r="I1287" s="18"/>
    </row>
    <row r="1288" spans="1:9" ht="52.8" x14ac:dyDescent="0.3">
      <c r="A1288" s="121"/>
      <c r="B1288" s="27" t="s">
        <v>887</v>
      </c>
      <c r="C1288" s="30"/>
      <c r="D1288" s="9"/>
      <c r="F1288" s="131"/>
      <c r="G1288" s="131" t="s">
        <v>888</v>
      </c>
      <c r="H1288" s="131"/>
      <c r="I1288" s="18"/>
    </row>
    <row r="1289" spans="1:9" ht="79.2" x14ac:dyDescent="0.3">
      <c r="A1289" s="121"/>
      <c r="B1289" s="27" t="s">
        <v>889</v>
      </c>
      <c r="C1289" s="30"/>
      <c r="D1289" s="9"/>
      <c r="F1289" s="131"/>
      <c r="G1289" s="131" t="s">
        <v>890</v>
      </c>
      <c r="H1289" s="131"/>
      <c r="I1289" s="18"/>
    </row>
    <row r="1290" spans="1:9" ht="52.8" x14ac:dyDescent="0.3">
      <c r="A1290" s="121"/>
      <c r="B1290" s="27" t="s">
        <v>891</v>
      </c>
      <c r="C1290" s="30"/>
      <c r="D1290" s="9"/>
      <c r="F1290" s="131"/>
      <c r="G1290" s="131" t="s">
        <v>892</v>
      </c>
      <c r="H1290" s="131"/>
      <c r="I1290" s="18"/>
    </row>
    <row r="1291" spans="1:9" ht="52.8" x14ac:dyDescent="0.3">
      <c r="A1291" s="121"/>
      <c r="B1291" s="27" t="s">
        <v>893</v>
      </c>
      <c r="C1291" s="30"/>
      <c r="D1291" s="9"/>
      <c r="F1291" s="131"/>
      <c r="G1291" s="131" t="s">
        <v>894</v>
      </c>
      <c r="H1291" s="131"/>
      <c r="I1291" s="18"/>
    </row>
    <row r="1292" spans="1:9" ht="92.4" x14ac:dyDescent="0.3">
      <c r="A1292" s="121"/>
      <c r="B1292" s="27" t="s">
        <v>895</v>
      </c>
      <c r="C1292" s="30"/>
      <c r="D1292" s="9"/>
      <c r="F1292" s="131"/>
      <c r="G1292" s="131" t="s">
        <v>896</v>
      </c>
      <c r="H1292" s="131"/>
      <c r="I1292" s="18"/>
    </row>
    <row r="1293" spans="1:9" ht="66" x14ac:dyDescent="0.3">
      <c r="A1293" s="121"/>
      <c r="B1293" s="27" t="s">
        <v>897</v>
      </c>
      <c r="C1293" s="30"/>
      <c r="D1293" s="9"/>
      <c r="F1293" s="131"/>
      <c r="G1293" s="131" t="s">
        <v>898</v>
      </c>
      <c r="H1293" s="131"/>
      <c r="I1293" s="18"/>
    </row>
    <row r="1294" spans="1:9" ht="92.4" x14ac:dyDescent="0.3">
      <c r="A1294" s="121"/>
      <c r="B1294" s="27" t="s">
        <v>899</v>
      </c>
      <c r="C1294" s="30"/>
      <c r="D1294" s="9"/>
      <c r="F1294" s="131"/>
      <c r="G1294" s="131" t="s">
        <v>900</v>
      </c>
      <c r="H1294" s="131"/>
      <c r="I1294" s="18"/>
    </row>
    <row r="1295" spans="1:9" ht="39.6" x14ac:dyDescent="0.3">
      <c r="A1295" s="121"/>
      <c r="B1295" s="27" t="s">
        <v>598</v>
      </c>
      <c r="C1295" s="34"/>
      <c r="D1295" s="9"/>
      <c r="F1295" s="131"/>
      <c r="G1295" s="131" t="s">
        <v>599</v>
      </c>
      <c r="H1295" s="131"/>
      <c r="I1295" s="18"/>
    </row>
    <row r="1296" spans="1:9" ht="92.4" x14ac:dyDescent="0.3">
      <c r="A1296" s="121"/>
      <c r="B1296" s="27" t="s">
        <v>901</v>
      </c>
      <c r="C1296" s="30"/>
      <c r="D1296" s="9"/>
      <c r="F1296" s="131"/>
      <c r="G1296" s="131" t="s">
        <v>902</v>
      </c>
      <c r="H1296" s="131"/>
      <c r="I1296" s="18"/>
    </row>
    <row r="1297" spans="1:9" ht="92.4" x14ac:dyDescent="0.3">
      <c r="A1297" s="121"/>
      <c r="B1297" s="27" t="s">
        <v>903</v>
      </c>
      <c r="C1297" s="30"/>
      <c r="D1297" s="9"/>
      <c r="F1297" s="131"/>
      <c r="G1297" s="131" t="s">
        <v>904</v>
      </c>
      <c r="H1297" s="131"/>
      <c r="I1297" s="18"/>
    </row>
    <row r="1298" spans="1:9" ht="66" x14ac:dyDescent="0.3">
      <c r="A1298" s="121"/>
      <c r="B1298" s="27" t="s">
        <v>905</v>
      </c>
      <c r="C1298" s="30"/>
      <c r="D1298" s="9"/>
      <c r="F1298" s="131"/>
      <c r="G1298" s="131" t="s">
        <v>906</v>
      </c>
      <c r="H1298" s="131"/>
      <c r="I1298" s="18"/>
    </row>
    <row r="1299" spans="1:9" ht="92.4" x14ac:dyDescent="0.3">
      <c r="A1299" s="121"/>
      <c r="B1299" s="27" t="s">
        <v>907</v>
      </c>
      <c r="C1299" s="30"/>
      <c r="D1299" s="9"/>
      <c r="F1299" s="131"/>
      <c r="G1299" s="131" t="s">
        <v>908</v>
      </c>
      <c r="H1299" s="131"/>
      <c r="I1299" s="18"/>
    </row>
    <row r="1300" spans="1:9" ht="92.4" x14ac:dyDescent="0.3">
      <c r="A1300" s="121"/>
      <c r="B1300" s="27" t="s">
        <v>909</v>
      </c>
      <c r="C1300" s="30"/>
      <c r="D1300" s="9"/>
      <c r="F1300" s="131"/>
      <c r="G1300" s="131" t="s">
        <v>910</v>
      </c>
      <c r="H1300" s="131"/>
      <c r="I1300" s="18"/>
    </row>
    <row r="1301" spans="1:9" ht="79.2" x14ac:dyDescent="0.3">
      <c r="A1301" s="121"/>
      <c r="B1301" s="27" t="s">
        <v>604</v>
      </c>
      <c r="C1301" s="30"/>
      <c r="D1301" s="9"/>
      <c r="F1301" s="131"/>
      <c r="G1301" s="131" t="s">
        <v>605</v>
      </c>
      <c r="H1301" s="131"/>
      <c r="I1301" s="18"/>
    </row>
    <row r="1302" spans="1:9" ht="52.8" x14ac:dyDescent="0.3">
      <c r="A1302" s="121"/>
      <c r="B1302" s="27" t="s">
        <v>925</v>
      </c>
      <c r="C1302" s="10"/>
      <c r="D1302" s="9"/>
      <c r="F1302" s="131"/>
      <c r="G1302" s="131" t="s">
        <v>926</v>
      </c>
      <c r="H1302" s="131"/>
      <c r="I1302" s="18"/>
    </row>
    <row r="1303" spans="1:9" ht="79.2" x14ac:dyDescent="0.3">
      <c r="A1303" s="121"/>
      <c r="B1303" s="27" t="s">
        <v>927</v>
      </c>
      <c r="C1303" s="10"/>
      <c r="D1303" s="9"/>
      <c r="F1303" s="131"/>
      <c r="G1303" s="131" t="s">
        <v>928</v>
      </c>
      <c r="H1303" s="131"/>
      <c r="I1303" s="18"/>
    </row>
    <row r="1304" spans="1:9" ht="39.6" x14ac:dyDescent="0.3">
      <c r="A1304" s="121"/>
      <c r="B1304" s="27" t="s">
        <v>606</v>
      </c>
      <c r="C1304" s="34"/>
      <c r="D1304" s="9"/>
      <c r="F1304" s="131"/>
      <c r="G1304" s="131" t="s">
        <v>607</v>
      </c>
      <c r="H1304" s="131"/>
      <c r="I1304" s="18"/>
    </row>
    <row r="1305" spans="1:9" ht="52.8" x14ac:dyDescent="0.3">
      <c r="A1305" s="121"/>
      <c r="B1305" s="27" t="s">
        <v>608</v>
      </c>
      <c r="C1305" s="30"/>
      <c r="D1305" s="9"/>
      <c r="F1305" s="131"/>
      <c r="G1305" s="131" t="s">
        <v>609</v>
      </c>
      <c r="H1305" s="131"/>
      <c r="I1305" s="18"/>
    </row>
    <row r="1306" spans="1:9" ht="52.8" x14ac:dyDescent="0.3">
      <c r="A1306" s="121"/>
      <c r="B1306" s="27" t="s">
        <v>929</v>
      </c>
      <c r="C1306" s="30"/>
      <c r="D1306" s="9"/>
      <c r="F1306" s="131"/>
      <c r="G1306" s="131" t="s">
        <v>930</v>
      </c>
      <c r="H1306" s="131"/>
      <c r="I1306" s="18"/>
    </row>
    <row r="1307" spans="1:9" ht="39.6" x14ac:dyDescent="0.3">
      <c r="A1307" s="121"/>
      <c r="B1307" s="27" t="s">
        <v>972</v>
      </c>
      <c r="C1307" s="8"/>
      <c r="D1307" s="4"/>
      <c r="F1307" s="3"/>
      <c r="G1307" s="3" t="s">
        <v>973</v>
      </c>
      <c r="H1307" s="3"/>
      <c r="I1307" s="10"/>
    </row>
    <row r="1308" spans="1:9" ht="92.4" x14ac:dyDescent="0.3">
      <c r="A1308" s="121"/>
      <c r="B1308" s="27" t="s">
        <v>1012</v>
      </c>
      <c r="C1308" s="10"/>
      <c r="D1308" s="4"/>
      <c r="F1308" s="3"/>
      <c r="G1308" s="3" t="s">
        <v>1013</v>
      </c>
      <c r="H1308" s="3"/>
      <c r="I1308" s="18"/>
    </row>
    <row r="1309" spans="1:9" ht="26.4" x14ac:dyDescent="0.3">
      <c r="A1309" s="121">
        <v>201241300</v>
      </c>
      <c r="B1309" s="27"/>
      <c r="C1309" s="10"/>
      <c r="D1309" s="4"/>
      <c r="F1309" s="3" t="s">
        <v>1014</v>
      </c>
      <c r="G1309" s="3"/>
      <c r="H1309" s="3"/>
      <c r="I1309" s="18"/>
    </row>
    <row r="1310" spans="1:9" ht="66" x14ac:dyDescent="0.3">
      <c r="A1310" s="121"/>
      <c r="B1310" s="27" t="s">
        <v>594</v>
      </c>
      <c r="C1310" s="32"/>
      <c r="D1310" s="9"/>
      <c r="F1310" s="3"/>
      <c r="G1310" s="3" t="s">
        <v>595</v>
      </c>
      <c r="H1310" s="3"/>
      <c r="I1310" s="10"/>
    </row>
    <row r="1311" spans="1:9" ht="39.6" x14ac:dyDescent="0.3">
      <c r="A1311" s="121"/>
      <c r="B1311" s="27" t="s">
        <v>596</v>
      </c>
      <c r="C1311" s="30"/>
      <c r="D1311" s="9"/>
      <c r="F1311" s="131"/>
      <c r="G1311" s="131" t="s">
        <v>597</v>
      </c>
      <c r="H1311" s="131"/>
      <c r="I1311" s="18"/>
    </row>
    <row r="1312" spans="1:9" ht="52.8" x14ac:dyDescent="0.3">
      <c r="A1312" s="121"/>
      <c r="B1312" s="27" t="s">
        <v>887</v>
      </c>
      <c r="C1312" s="30"/>
      <c r="D1312" s="9"/>
      <c r="F1312" s="131"/>
      <c r="G1312" s="131" t="s">
        <v>888</v>
      </c>
      <c r="H1312" s="131"/>
      <c r="I1312" s="18"/>
    </row>
    <row r="1313" spans="1:9" ht="79.2" x14ac:dyDescent="0.3">
      <c r="A1313" s="121"/>
      <c r="B1313" s="27" t="s">
        <v>889</v>
      </c>
      <c r="C1313" s="30"/>
      <c r="D1313" s="9"/>
      <c r="F1313" s="131"/>
      <c r="G1313" s="131" t="s">
        <v>890</v>
      </c>
      <c r="H1313" s="131"/>
      <c r="I1313" s="18"/>
    </row>
    <row r="1314" spans="1:9" ht="52.8" x14ac:dyDescent="0.3">
      <c r="A1314" s="121"/>
      <c r="B1314" s="27" t="s">
        <v>891</v>
      </c>
      <c r="C1314" s="30"/>
      <c r="D1314" s="9"/>
      <c r="F1314" s="131"/>
      <c r="G1314" s="131" t="s">
        <v>892</v>
      </c>
      <c r="H1314" s="131"/>
      <c r="I1314" s="18"/>
    </row>
    <row r="1315" spans="1:9" ht="52.8" x14ac:dyDescent="0.3">
      <c r="A1315" s="121"/>
      <c r="B1315" s="27" t="s">
        <v>893</v>
      </c>
      <c r="C1315" s="30"/>
      <c r="D1315" s="9"/>
      <c r="F1315" s="131"/>
      <c r="G1315" s="131" t="s">
        <v>894</v>
      </c>
      <c r="H1315" s="131"/>
      <c r="I1315" s="18"/>
    </row>
    <row r="1316" spans="1:9" ht="92.4" x14ac:dyDescent="0.3">
      <c r="A1316" s="121"/>
      <c r="B1316" s="27" t="s">
        <v>895</v>
      </c>
      <c r="C1316" s="30"/>
      <c r="D1316" s="9"/>
      <c r="F1316" s="131"/>
      <c r="G1316" s="131" t="s">
        <v>896</v>
      </c>
      <c r="H1316" s="131"/>
      <c r="I1316" s="18"/>
    </row>
    <row r="1317" spans="1:9" ht="66" x14ac:dyDescent="0.3">
      <c r="A1317" s="121"/>
      <c r="B1317" s="27" t="s">
        <v>897</v>
      </c>
      <c r="C1317" s="30"/>
      <c r="D1317" s="9"/>
      <c r="F1317" s="131"/>
      <c r="G1317" s="131" t="s">
        <v>898</v>
      </c>
      <c r="H1317" s="131"/>
      <c r="I1317" s="18"/>
    </row>
    <row r="1318" spans="1:9" ht="92.4" x14ac:dyDescent="0.3">
      <c r="A1318" s="121"/>
      <c r="B1318" s="27" t="s">
        <v>899</v>
      </c>
      <c r="C1318" s="30"/>
      <c r="D1318" s="9"/>
      <c r="F1318" s="131"/>
      <c r="G1318" s="131" t="s">
        <v>900</v>
      </c>
      <c r="H1318" s="131"/>
      <c r="I1318" s="18"/>
    </row>
    <row r="1319" spans="1:9" ht="39.6" x14ac:dyDescent="0.3">
      <c r="A1319" s="121"/>
      <c r="B1319" s="27" t="s">
        <v>598</v>
      </c>
      <c r="C1319" s="34"/>
      <c r="D1319" s="9"/>
      <c r="F1319" s="131"/>
      <c r="G1319" s="131" t="s">
        <v>599</v>
      </c>
      <c r="H1319" s="131"/>
      <c r="I1319" s="18"/>
    </row>
    <row r="1320" spans="1:9" ht="92.4" x14ac:dyDescent="0.3">
      <c r="A1320" s="121"/>
      <c r="B1320" s="27" t="s">
        <v>901</v>
      </c>
      <c r="C1320" s="30"/>
      <c r="D1320" s="9"/>
      <c r="F1320" s="131"/>
      <c r="G1320" s="131" t="s">
        <v>902</v>
      </c>
      <c r="H1320" s="131"/>
      <c r="I1320" s="18"/>
    </row>
    <row r="1321" spans="1:9" ht="92.4" x14ac:dyDescent="0.3">
      <c r="A1321" s="121"/>
      <c r="B1321" s="27" t="s">
        <v>903</v>
      </c>
      <c r="C1321" s="30"/>
      <c r="D1321" s="9"/>
      <c r="F1321" s="131"/>
      <c r="G1321" s="131" t="s">
        <v>904</v>
      </c>
      <c r="H1321" s="131"/>
      <c r="I1321" s="18"/>
    </row>
    <row r="1322" spans="1:9" ht="66" x14ac:dyDescent="0.3">
      <c r="A1322" s="121"/>
      <c r="B1322" s="27" t="s">
        <v>905</v>
      </c>
      <c r="C1322" s="30"/>
      <c r="D1322" s="9"/>
      <c r="F1322" s="131"/>
      <c r="G1322" s="131" t="s">
        <v>906</v>
      </c>
      <c r="H1322" s="131"/>
      <c r="I1322" s="18"/>
    </row>
    <row r="1323" spans="1:9" ht="92.4" x14ac:dyDescent="0.3">
      <c r="A1323" s="121"/>
      <c r="B1323" s="27" t="s">
        <v>907</v>
      </c>
      <c r="C1323" s="30"/>
      <c r="D1323" s="9"/>
      <c r="F1323" s="131"/>
      <c r="G1323" s="131" t="s">
        <v>908</v>
      </c>
      <c r="H1323" s="131"/>
      <c r="I1323" s="18"/>
    </row>
    <row r="1324" spans="1:9" ht="92.4" x14ac:dyDescent="0.3">
      <c r="A1324" s="121"/>
      <c r="B1324" s="27" t="s">
        <v>909</v>
      </c>
      <c r="C1324" s="30"/>
      <c r="D1324" s="9"/>
      <c r="F1324" s="131"/>
      <c r="G1324" s="131" t="s">
        <v>910</v>
      </c>
      <c r="H1324" s="131"/>
      <c r="I1324" s="18"/>
    </row>
    <row r="1325" spans="1:9" ht="79.2" x14ac:dyDescent="0.3">
      <c r="A1325" s="121"/>
      <c r="B1325" s="27" t="s">
        <v>600</v>
      </c>
      <c r="C1325" s="30"/>
      <c r="D1325" s="9"/>
      <c r="F1325" s="131"/>
      <c r="G1325" s="131" t="s">
        <v>601</v>
      </c>
      <c r="H1325" s="131"/>
      <c r="I1325" s="18"/>
    </row>
    <row r="1326" spans="1:9" ht="52.8" x14ac:dyDescent="0.3">
      <c r="A1326" s="121"/>
      <c r="B1326" s="27" t="s">
        <v>911</v>
      </c>
      <c r="C1326" s="10"/>
      <c r="D1326" s="9"/>
      <c r="F1326" s="131"/>
      <c r="G1326" s="131" t="s">
        <v>912</v>
      </c>
      <c r="H1326" s="131"/>
      <c r="I1326" s="18"/>
    </row>
    <row r="1327" spans="1:9" ht="39.6" x14ac:dyDescent="0.3">
      <c r="A1327" s="121"/>
      <c r="B1327" s="27" t="s">
        <v>913</v>
      </c>
      <c r="C1327" s="10"/>
      <c r="D1327" s="9"/>
      <c r="F1327" s="131"/>
      <c r="G1327" s="131" t="s">
        <v>914</v>
      </c>
      <c r="H1327" s="131"/>
      <c r="I1327" s="18"/>
    </row>
    <row r="1328" spans="1:9" ht="66" x14ac:dyDescent="0.3">
      <c r="A1328" s="121"/>
      <c r="B1328" s="27" t="s">
        <v>915</v>
      </c>
      <c r="C1328" s="10"/>
      <c r="D1328" s="9"/>
      <c r="F1328" s="131"/>
      <c r="G1328" s="131" t="s">
        <v>916</v>
      </c>
      <c r="H1328" s="131"/>
      <c r="I1328" s="18"/>
    </row>
    <row r="1329" spans="1:9" ht="132" x14ac:dyDescent="0.3">
      <c r="A1329" s="121"/>
      <c r="B1329" s="27" t="s">
        <v>917</v>
      </c>
      <c r="C1329" s="10"/>
      <c r="D1329" s="9"/>
      <c r="F1329" s="131"/>
      <c r="G1329" s="131" t="s">
        <v>918</v>
      </c>
      <c r="H1329" s="131"/>
      <c r="I1329" s="18"/>
    </row>
    <row r="1330" spans="1:9" ht="26.4" x14ac:dyDescent="0.3">
      <c r="A1330" s="121"/>
      <c r="B1330" s="27" t="s">
        <v>919</v>
      </c>
      <c r="C1330" s="30"/>
      <c r="D1330" s="9"/>
      <c r="F1330" s="131"/>
      <c r="G1330" s="131" t="s">
        <v>920</v>
      </c>
      <c r="H1330" s="131"/>
      <c r="I1330" s="18"/>
    </row>
    <row r="1331" spans="1:9" ht="39.6" x14ac:dyDescent="0.3">
      <c r="A1331" s="121"/>
      <c r="B1331" s="27" t="s">
        <v>921</v>
      </c>
      <c r="C1331" s="30"/>
      <c r="D1331" s="9"/>
      <c r="F1331" s="131"/>
      <c r="G1331" s="131" t="s">
        <v>922</v>
      </c>
      <c r="H1331" s="131"/>
      <c r="I1331" s="18"/>
    </row>
    <row r="1332" spans="1:9" ht="52.8" x14ac:dyDescent="0.3">
      <c r="A1332" s="121"/>
      <c r="B1332" s="27" t="s">
        <v>923</v>
      </c>
      <c r="C1332" s="30"/>
      <c r="D1332" s="9"/>
      <c r="F1332" s="131"/>
      <c r="G1332" s="131" t="s">
        <v>924</v>
      </c>
      <c r="H1332" s="131"/>
      <c r="I1332" s="18"/>
    </row>
    <row r="1333" spans="1:9" ht="92.4" x14ac:dyDescent="0.3">
      <c r="A1333" s="121"/>
      <c r="B1333" s="27" t="s">
        <v>602</v>
      </c>
      <c r="C1333" s="10"/>
      <c r="D1333" s="9"/>
      <c r="F1333" s="131"/>
      <c r="G1333" s="131" t="s">
        <v>603</v>
      </c>
      <c r="H1333" s="131"/>
      <c r="I1333" s="18"/>
    </row>
    <row r="1334" spans="1:9" ht="79.2" x14ac:dyDescent="0.3">
      <c r="A1334" s="121"/>
      <c r="B1334" s="27" t="s">
        <v>604</v>
      </c>
      <c r="C1334" s="30"/>
      <c r="D1334" s="9"/>
      <c r="F1334" s="131"/>
      <c r="G1334" s="131" t="s">
        <v>605</v>
      </c>
      <c r="H1334" s="131"/>
      <c r="I1334" s="18"/>
    </row>
    <row r="1335" spans="1:9" ht="52.8" x14ac:dyDescent="0.3">
      <c r="A1335" s="121"/>
      <c r="B1335" s="27" t="s">
        <v>925</v>
      </c>
      <c r="C1335" s="10"/>
      <c r="D1335" s="9"/>
      <c r="F1335" s="131"/>
      <c r="G1335" s="131" t="s">
        <v>926</v>
      </c>
      <c r="H1335" s="131"/>
      <c r="I1335" s="18"/>
    </row>
    <row r="1336" spans="1:9" ht="79.2" x14ac:dyDescent="0.3">
      <c r="A1336" s="121"/>
      <c r="B1336" s="27" t="s">
        <v>927</v>
      </c>
      <c r="C1336" s="10"/>
      <c r="D1336" s="9"/>
      <c r="F1336" s="131"/>
      <c r="G1336" s="131" t="s">
        <v>928</v>
      </c>
      <c r="H1336" s="131"/>
      <c r="I1336" s="18"/>
    </row>
    <row r="1337" spans="1:9" ht="39.6" x14ac:dyDescent="0.3">
      <c r="A1337" s="121"/>
      <c r="B1337" s="27" t="s">
        <v>606</v>
      </c>
      <c r="C1337" s="34"/>
      <c r="D1337" s="9"/>
      <c r="F1337" s="131"/>
      <c r="G1337" s="131" t="s">
        <v>607</v>
      </c>
      <c r="H1337" s="131"/>
      <c r="I1337" s="18"/>
    </row>
    <row r="1338" spans="1:9" ht="52.8" x14ac:dyDescent="0.3">
      <c r="A1338" s="121"/>
      <c r="B1338" s="27" t="s">
        <v>608</v>
      </c>
      <c r="C1338" s="30"/>
      <c r="D1338" s="9"/>
      <c r="F1338" s="131"/>
      <c r="G1338" s="131" t="s">
        <v>609</v>
      </c>
      <c r="H1338" s="131"/>
      <c r="I1338" s="18"/>
    </row>
    <row r="1339" spans="1:9" ht="52.8" x14ac:dyDescent="0.3">
      <c r="A1339" s="121"/>
      <c r="B1339" s="27" t="s">
        <v>929</v>
      </c>
      <c r="C1339" s="30"/>
      <c r="D1339" s="9"/>
      <c r="F1339" s="131"/>
      <c r="G1339" s="131" t="s">
        <v>930</v>
      </c>
      <c r="H1339" s="131"/>
      <c r="I1339" s="18"/>
    </row>
    <row r="1340" spans="1:9" ht="17.399999999999999" x14ac:dyDescent="0.3">
      <c r="A1340" s="121"/>
      <c r="B1340" s="27" t="s">
        <v>931</v>
      </c>
      <c r="C1340" s="30"/>
      <c r="D1340" s="9"/>
      <c r="F1340" s="131"/>
      <c r="G1340" s="131" t="s">
        <v>932</v>
      </c>
      <c r="H1340" s="131"/>
      <c r="I1340" s="18"/>
    </row>
    <row r="1341" spans="1:9" ht="26.4" x14ac:dyDescent="0.3">
      <c r="A1341" s="121"/>
      <c r="B1341" s="27" t="s">
        <v>933</v>
      </c>
      <c r="C1341" s="30"/>
      <c r="D1341" s="9"/>
      <c r="F1341" s="131"/>
      <c r="G1341" s="131" t="s">
        <v>934</v>
      </c>
      <c r="H1341" s="131"/>
      <c r="I1341" s="18"/>
    </row>
    <row r="1342" spans="1:9" ht="52.8" x14ac:dyDescent="0.3">
      <c r="A1342" s="121"/>
      <c r="B1342" s="27" t="s">
        <v>935</v>
      </c>
      <c r="C1342" s="30"/>
      <c r="D1342" s="9"/>
      <c r="F1342" s="131"/>
      <c r="G1342" s="131" t="s">
        <v>936</v>
      </c>
      <c r="H1342" s="131"/>
      <c r="I1342" s="18"/>
    </row>
    <row r="1343" spans="1:9" ht="39.6" x14ac:dyDescent="0.3">
      <c r="A1343" s="121"/>
      <c r="B1343" s="27" t="s">
        <v>610</v>
      </c>
      <c r="C1343" s="30"/>
      <c r="D1343" s="9"/>
      <c r="F1343" s="131"/>
      <c r="G1343" s="131" t="s">
        <v>611</v>
      </c>
      <c r="H1343" s="131"/>
      <c r="I1343" s="18"/>
    </row>
    <row r="1344" spans="1:9" ht="26.4" x14ac:dyDescent="0.3">
      <c r="A1344" s="121"/>
      <c r="B1344" s="27" t="s">
        <v>937</v>
      </c>
      <c r="C1344" s="30"/>
      <c r="D1344" s="9"/>
      <c r="F1344" s="131"/>
      <c r="G1344" s="131" t="s">
        <v>938</v>
      </c>
      <c r="H1344" s="131"/>
      <c r="I1344" s="18"/>
    </row>
    <row r="1345" spans="1:9" ht="92.4" x14ac:dyDescent="0.3">
      <c r="A1345" s="121"/>
      <c r="B1345" s="27" t="s">
        <v>612</v>
      </c>
      <c r="C1345" s="10"/>
      <c r="D1345" s="9"/>
      <c r="F1345" s="131"/>
      <c r="G1345" s="131" t="s">
        <v>613</v>
      </c>
      <c r="H1345" s="131"/>
      <c r="I1345" s="18"/>
    </row>
    <row r="1346" spans="1:9" ht="39.6" x14ac:dyDescent="0.3">
      <c r="A1346" s="121"/>
      <c r="B1346" s="27" t="s">
        <v>939</v>
      </c>
      <c r="C1346" s="32"/>
      <c r="D1346" s="4"/>
      <c r="F1346" s="3"/>
      <c r="G1346" s="3" t="s">
        <v>940</v>
      </c>
      <c r="H1346" s="3"/>
      <c r="I1346" s="10"/>
    </row>
    <row r="1347" spans="1:9" ht="26.4" x14ac:dyDescent="0.3">
      <c r="A1347" s="121"/>
      <c r="B1347" s="27" t="s">
        <v>941</v>
      </c>
      <c r="C1347" s="30"/>
      <c r="D1347" s="4"/>
      <c r="F1347" s="3"/>
      <c r="G1347" s="3" t="s">
        <v>942</v>
      </c>
      <c r="H1347" s="3"/>
      <c r="I1347" s="18"/>
    </row>
    <row r="1348" spans="1:9" ht="52.8" x14ac:dyDescent="0.3">
      <c r="A1348" s="121"/>
      <c r="B1348" s="27" t="s">
        <v>943</v>
      </c>
      <c r="C1348" s="30"/>
      <c r="D1348" s="4"/>
      <c r="F1348" s="3"/>
      <c r="G1348" s="3" t="s">
        <v>944</v>
      </c>
      <c r="H1348" s="3"/>
      <c r="I1348" s="18"/>
    </row>
    <row r="1349" spans="1:9" ht="26.4" x14ac:dyDescent="0.3">
      <c r="A1349" s="121">
        <v>201242000</v>
      </c>
      <c r="B1349" s="27"/>
      <c r="C1349" s="6"/>
      <c r="D1349" s="4"/>
      <c r="F1349" s="126" t="s">
        <v>1015</v>
      </c>
      <c r="G1349" s="3"/>
      <c r="H1349" s="3"/>
      <c r="I1349" s="18"/>
    </row>
    <row r="1350" spans="1:9" ht="26.4" x14ac:dyDescent="0.3">
      <c r="A1350" s="121">
        <v>201242100</v>
      </c>
      <c r="B1350" s="27"/>
      <c r="C1350" s="30"/>
      <c r="D1350" s="4"/>
      <c r="F1350" s="3" t="s">
        <v>1016</v>
      </c>
      <c r="G1350" s="3"/>
      <c r="H1350" s="3"/>
      <c r="I1350" s="18"/>
    </row>
    <row r="1351" spans="1:9" ht="66" x14ac:dyDescent="0.3">
      <c r="A1351" s="121"/>
      <c r="B1351" s="27" t="s">
        <v>615</v>
      </c>
      <c r="C1351" s="32"/>
      <c r="D1351" s="9"/>
      <c r="F1351" s="3"/>
      <c r="G1351" s="3" t="s">
        <v>616</v>
      </c>
      <c r="H1351" s="3"/>
      <c r="I1351" s="10"/>
    </row>
    <row r="1352" spans="1:9" ht="52.8" x14ac:dyDescent="0.3">
      <c r="A1352" s="121"/>
      <c r="B1352" s="27" t="s">
        <v>617</v>
      </c>
      <c r="C1352" s="30"/>
      <c r="D1352" s="9"/>
      <c r="F1352" s="131"/>
      <c r="G1352" s="131" t="s">
        <v>618</v>
      </c>
      <c r="H1352" s="131"/>
      <c r="I1352" s="18"/>
    </row>
    <row r="1353" spans="1:9" ht="79.2" x14ac:dyDescent="0.3">
      <c r="A1353" s="121"/>
      <c r="B1353" s="27" t="s">
        <v>946</v>
      </c>
      <c r="C1353" s="30"/>
      <c r="D1353" s="9"/>
      <c r="F1353" s="131"/>
      <c r="G1353" s="131" t="s">
        <v>947</v>
      </c>
      <c r="H1353" s="131"/>
      <c r="I1353" s="18"/>
    </row>
    <row r="1354" spans="1:9" ht="52.8" x14ac:dyDescent="0.3">
      <c r="A1354" s="121"/>
      <c r="B1354" s="27" t="s">
        <v>948</v>
      </c>
      <c r="C1354" s="30"/>
      <c r="D1354" s="9"/>
      <c r="F1354" s="2"/>
      <c r="G1354" s="2" t="s">
        <v>949</v>
      </c>
      <c r="H1354" s="2"/>
      <c r="I1354" s="18"/>
    </row>
    <row r="1355" spans="1:9" ht="52.8" x14ac:dyDescent="0.3">
      <c r="A1355" s="121"/>
      <c r="B1355" s="27" t="s">
        <v>619</v>
      </c>
      <c r="C1355" s="34"/>
      <c r="D1355" s="9"/>
      <c r="F1355" s="131"/>
      <c r="G1355" s="131" t="s">
        <v>620</v>
      </c>
      <c r="H1355" s="131"/>
      <c r="I1355" s="18"/>
    </row>
    <row r="1356" spans="1:9" ht="92.4" x14ac:dyDescent="0.3">
      <c r="A1356" s="121"/>
      <c r="B1356" s="27" t="s">
        <v>625</v>
      </c>
      <c r="C1356" s="30"/>
      <c r="D1356" s="9"/>
      <c r="F1356" s="131"/>
      <c r="G1356" s="131" t="s">
        <v>626</v>
      </c>
      <c r="H1356" s="131"/>
      <c r="I1356" s="18"/>
    </row>
    <row r="1357" spans="1:9" ht="52.8" x14ac:dyDescent="0.3">
      <c r="A1357" s="121"/>
      <c r="B1357" s="27" t="s">
        <v>627</v>
      </c>
      <c r="C1357" s="34"/>
      <c r="D1357" s="9"/>
      <c r="F1357" s="131"/>
      <c r="G1357" s="131" t="s">
        <v>628</v>
      </c>
      <c r="H1357" s="131"/>
      <c r="I1357" s="18"/>
    </row>
    <row r="1358" spans="1:9" ht="66" x14ac:dyDescent="0.3">
      <c r="A1358" s="121"/>
      <c r="B1358" s="27" t="s">
        <v>629</v>
      </c>
      <c r="C1358" s="10"/>
      <c r="D1358" s="9"/>
      <c r="F1358" s="131"/>
      <c r="G1358" s="131" t="s">
        <v>630</v>
      </c>
      <c r="H1358" s="131"/>
      <c r="I1358" s="18"/>
    </row>
    <row r="1359" spans="1:9" ht="66" x14ac:dyDescent="0.3">
      <c r="A1359" s="121"/>
      <c r="B1359" s="27" t="s">
        <v>954</v>
      </c>
      <c r="C1359" s="10"/>
      <c r="D1359" s="9"/>
      <c r="F1359" s="131"/>
      <c r="G1359" s="131" t="s">
        <v>955</v>
      </c>
      <c r="H1359" s="131"/>
      <c r="I1359" s="18"/>
    </row>
    <row r="1360" spans="1:9" ht="52.8" x14ac:dyDescent="0.3">
      <c r="A1360" s="121"/>
      <c r="B1360" s="27" t="s">
        <v>752</v>
      </c>
      <c r="C1360" s="32"/>
      <c r="D1360" s="4"/>
      <c r="F1360" s="3"/>
      <c r="G1360" s="3" t="s">
        <v>753</v>
      </c>
      <c r="H1360" s="3"/>
      <c r="I1360" s="10"/>
    </row>
    <row r="1361" spans="1:9" ht="17.399999999999999" x14ac:dyDescent="0.3">
      <c r="A1361" s="121"/>
      <c r="B1361" s="27" t="s">
        <v>754</v>
      </c>
      <c r="C1361" s="10"/>
      <c r="D1361" s="4"/>
      <c r="F1361" s="3"/>
      <c r="G1361" s="3" t="s">
        <v>755</v>
      </c>
      <c r="H1361" s="3"/>
      <c r="I1361" s="18"/>
    </row>
    <row r="1362" spans="1:9" ht="26.4" x14ac:dyDescent="0.3">
      <c r="A1362" s="121"/>
      <c r="B1362" s="27" t="s">
        <v>756</v>
      </c>
      <c r="C1362" s="10"/>
      <c r="D1362" s="4"/>
      <c r="F1362" s="3"/>
      <c r="G1362" s="3" t="s">
        <v>757</v>
      </c>
      <c r="H1362" s="3"/>
      <c r="I1362" s="18"/>
    </row>
    <row r="1363" spans="1:9" ht="52.8" x14ac:dyDescent="0.3">
      <c r="A1363" s="121"/>
      <c r="B1363" s="27" t="s">
        <v>758</v>
      </c>
      <c r="C1363" s="10"/>
      <c r="D1363" s="4"/>
      <c r="F1363" s="3"/>
      <c r="G1363" s="3" t="s">
        <v>759</v>
      </c>
      <c r="H1363" s="3"/>
      <c r="I1363" s="18"/>
    </row>
    <row r="1364" spans="1:9" ht="26.4" x14ac:dyDescent="0.3">
      <c r="A1364" s="121"/>
      <c r="B1364" s="27" t="s">
        <v>760</v>
      </c>
      <c r="C1364" s="10"/>
      <c r="D1364" s="4"/>
      <c r="F1364" s="3"/>
      <c r="G1364" s="3" t="s">
        <v>761</v>
      </c>
      <c r="H1364" s="3"/>
      <c r="I1364" s="18"/>
    </row>
    <row r="1365" spans="1:9" ht="26.4" x14ac:dyDescent="0.3">
      <c r="A1365" s="121"/>
      <c r="B1365" s="27" t="s">
        <v>762</v>
      </c>
      <c r="C1365" s="10"/>
      <c r="D1365" s="4"/>
      <c r="F1365" s="3"/>
      <c r="G1365" s="3" t="s">
        <v>763</v>
      </c>
      <c r="H1365" s="3"/>
      <c r="I1365" s="18"/>
    </row>
    <row r="1366" spans="1:9" ht="39.6" x14ac:dyDescent="0.3">
      <c r="A1366" s="121"/>
      <c r="B1366" s="27" t="s">
        <v>764</v>
      </c>
      <c r="C1366" s="32"/>
      <c r="D1366" s="4"/>
      <c r="F1366" s="3"/>
      <c r="G1366" s="3" t="s">
        <v>765</v>
      </c>
      <c r="H1366" s="3"/>
      <c r="I1366" s="10"/>
    </row>
    <row r="1367" spans="1:9" ht="26.4" x14ac:dyDescent="0.3">
      <c r="A1367" s="121"/>
      <c r="B1367" s="27" t="s">
        <v>766</v>
      </c>
      <c r="C1367" s="10"/>
      <c r="D1367" s="4"/>
      <c r="F1367" s="3"/>
      <c r="G1367" s="3" t="s">
        <v>767</v>
      </c>
      <c r="H1367" s="3"/>
      <c r="I1367" s="18"/>
    </row>
    <row r="1368" spans="1:9" ht="26.4" x14ac:dyDescent="0.3">
      <c r="A1368" s="121"/>
      <c r="B1368" s="27" t="s">
        <v>768</v>
      </c>
      <c r="C1368" s="10"/>
      <c r="D1368" s="4"/>
      <c r="F1368" s="3"/>
      <c r="G1368" s="3" t="s">
        <v>769</v>
      </c>
      <c r="H1368" s="3"/>
      <c r="I1368" s="18"/>
    </row>
    <row r="1369" spans="1:9" ht="17.399999999999999" x14ac:dyDescent="0.3">
      <c r="A1369" s="121"/>
      <c r="B1369" s="27" t="s">
        <v>770</v>
      </c>
      <c r="C1369" s="10"/>
      <c r="D1369" s="4"/>
      <c r="F1369" s="3"/>
      <c r="G1369" s="3" t="s">
        <v>18</v>
      </c>
      <c r="H1369" s="3"/>
      <c r="I1369" s="18"/>
    </row>
    <row r="1370" spans="1:9" ht="66" x14ac:dyDescent="0.3">
      <c r="A1370" s="121"/>
      <c r="B1370" s="27" t="s">
        <v>771</v>
      </c>
      <c r="C1370" s="32"/>
      <c r="D1370" s="4"/>
      <c r="F1370" s="3"/>
      <c r="G1370" s="3" t="s">
        <v>772</v>
      </c>
      <c r="H1370" s="3"/>
      <c r="I1370" s="10"/>
    </row>
    <row r="1371" spans="1:9" ht="26.4" x14ac:dyDescent="0.3">
      <c r="A1371" s="121"/>
      <c r="B1371" s="27" t="s">
        <v>773</v>
      </c>
      <c r="C1371" s="10"/>
      <c r="D1371" s="4"/>
      <c r="F1371" s="3"/>
      <c r="G1371" s="3" t="s">
        <v>774</v>
      </c>
      <c r="H1371" s="3"/>
      <c r="I1371" s="18"/>
    </row>
    <row r="1372" spans="1:9" ht="26.4" x14ac:dyDescent="0.3">
      <c r="A1372" s="121"/>
      <c r="B1372" s="27" t="s">
        <v>775</v>
      </c>
      <c r="C1372" s="10"/>
      <c r="D1372" s="4"/>
      <c r="F1372" s="3"/>
      <c r="G1372" s="3" t="s">
        <v>776</v>
      </c>
      <c r="H1372" s="3"/>
      <c r="I1372" s="18"/>
    </row>
    <row r="1373" spans="1:9" ht="26.4" x14ac:dyDescent="0.3">
      <c r="A1373" s="121">
        <v>201242200</v>
      </c>
      <c r="B1373" s="27"/>
      <c r="C1373" s="21"/>
      <c r="D1373" s="4"/>
      <c r="F1373" s="3" t="s">
        <v>1017</v>
      </c>
      <c r="G1373" s="3"/>
      <c r="H1373" s="3"/>
      <c r="I1373" s="18"/>
    </row>
    <row r="1374" spans="1:9" ht="66" x14ac:dyDescent="0.3">
      <c r="A1374" s="121"/>
      <c r="B1374" s="27" t="s">
        <v>615</v>
      </c>
      <c r="C1374" s="32"/>
      <c r="D1374" s="9"/>
      <c r="F1374" s="3"/>
      <c r="G1374" s="3" t="s">
        <v>616</v>
      </c>
      <c r="H1374" s="3"/>
      <c r="I1374" s="10"/>
    </row>
    <row r="1375" spans="1:9" ht="52.8" x14ac:dyDescent="0.3">
      <c r="A1375" s="121"/>
      <c r="B1375" s="27" t="s">
        <v>617</v>
      </c>
      <c r="C1375" s="30"/>
      <c r="D1375" s="9"/>
      <c r="F1375" s="131"/>
      <c r="G1375" s="131" t="s">
        <v>618</v>
      </c>
      <c r="H1375" s="131"/>
      <c r="I1375" s="18"/>
    </row>
    <row r="1376" spans="1:9" ht="79.2" x14ac:dyDescent="0.3">
      <c r="A1376" s="121"/>
      <c r="B1376" s="27" t="s">
        <v>946</v>
      </c>
      <c r="C1376" s="30"/>
      <c r="D1376" s="9"/>
      <c r="F1376" s="131"/>
      <c r="G1376" s="131" t="s">
        <v>947</v>
      </c>
      <c r="H1376" s="131"/>
      <c r="I1376" s="18"/>
    </row>
    <row r="1377" spans="1:9" ht="52.8" x14ac:dyDescent="0.3">
      <c r="A1377" s="121"/>
      <c r="B1377" s="27" t="s">
        <v>948</v>
      </c>
      <c r="C1377" s="30"/>
      <c r="D1377" s="9"/>
      <c r="F1377" s="2"/>
      <c r="G1377" s="2" t="s">
        <v>949</v>
      </c>
      <c r="H1377" s="2"/>
      <c r="I1377" s="18"/>
    </row>
    <row r="1378" spans="1:9" ht="52.8" x14ac:dyDescent="0.3">
      <c r="A1378" s="121"/>
      <c r="B1378" s="27" t="s">
        <v>619</v>
      </c>
      <c r="C1378" s="34"/>
      <c r="D1378" s="9"/>
      <c r="F1378" s="131"/>
      <c r="G1378" s="131" t="s">
        <v>620</v>
      </c>
      <c r="H1378" s="131"/>
      <c r="I1378" s="18"/>
    </row>
    <row r="1379" spans="1:9" ht="79.2" x14ac:dyDescent="0.3">
      <c r="A1379" s="121"/>
      <c r="B1379" s="27" t="s">
        <v>621</v>
      </c>
      <c r="C1379" s="30"/>
      <c r="D1379" s="9"/>
      <c r="F1379" s="131"/>
      <c r="G1379" s="131" t="s">
        <v>622</v>
      </c>
      <c r="H1379" s="131"/>
      <c r="I1379" s="18"/>
    </row>
    <row r="1380" spans="1:9" ht="79.2" x14ac:dyDescent="0.3">
      <c r="A1380" s="121"/>
      <c r="B1380" s="27" t="s">
        <v>950</v>
      </c>
      <c r="C1380" s="34"/>
      <c r="D1380" s="9"/>
      <c r="F1380" s="131"/>
      <c r="G1380" s="131" t="s">
        <v>951</v>
      </c>
      <c r="H1380" s="131"/>
      <c r="I1380" s="18"/>
    </row>
    <row r="1381" spans="1:9" ht="66" x14ac:dyDescent="0.3">
      <c r="A1381" s="121"/>
      <c r="B1381" s="27" t="s">
        <v>952</v>
      </c>
      <c r="C1381" s="34"/>
      <c r="D1381" s="9"/>
      <c r="F1381" s="131"/>
      <c r="G1381" s="131" t="s">
        <v>953</v>
      </c>
      <c r="H1381" s="131"/>
      <c r="I1381" s="18"/>
    </row>
    <row r="1382" spans="1:9" ht="105.6" x14ac:dyDescent="0.3">
      <c r="A1382" s="121"/>
      <c r="B1382" s="27" t="s">
        <v>623</v>
      </c>
      <c r="C1382" s="10"/>
      <c r="D1382" s="9"/>
      <c r="F1382" s="131"/>
      <c r="G1382" s="131" t="s">
        <v>624</v>
      </c>
      <c r="H1382" s="131"/>
      <c r="I1382" s="18"/>
    </row>
    <row r="1383" spans="1:9" ht="92.4" x14ac:dyDescent="0.3">
      <c r="A1383" s="121"/>
      <c r="B1383" s="27" t="s">
        <v>625</v>
      </c>
      <c r="C1383" s="30"/>
      <c r="D1383" s="9"/>
      <c r="F1383" s="131"/>
      <c r="G1383" s="131" t="s">
        <v>626</v>
      </c>
      <c r="H1383" s="131"/>
      <c r="I1383" s="18"/>
    </row>
    <row r="1384" spans="1:9" ht="52.8" x14ac:dyDescent="0.3">
      <c r="A1384" s="121"/>
      <c r="B1384" s="27" t="s">
        <v>627</v>
      </c>
      <c r="C1384" s="34"/>
      <c r="D1384" s="9"/>
      <c r="F1384" s="131"/>
      <c r="G1384" s="131" t="s">
        <v>628</v>
      </c>
      <c r="H1384" s="131"/>
      <c r="I1384" s="18"/>
    </row>
    <row r="1385" spans="1:9" ht="66" x14ac:dyDescent="0.3">
      <c r="A1385" s="121"/>
      <c r="B1385" s="27" t="s">
        <v>629</v>
      </c>
      <c r="C1385" s="10"/>
      <c r="D1385" s="9"/>
      <c r="F1385" s="131"/>
      <c r="G1385" s="131" t="s">
        <v>630</v>
      </c>
      <c r="H1385" s="131"/>
      <c r="I1385" s="18"/>
    </row>
    <row r="1386" spans="1:9" ht="66" x14ac:dyDescent="0.3">
      <c r="A1386" s="121"/>
      <c r="B1386" s="27" t="s">
        <v>954</v>
      </c>
      <c r="C1386" s="10"/>
      <c r="D1386" s="9"/>
      <c r="F1386" s="131"/>
      <c r="G1386" s="131" t="s">
        <v>955</v>
      </c>
      <c r="H1386" s="131"/>
      <c r="I1386" s="18"/>
    </row>
    <row r="1387" spans="1:9" ht="26.4" x14ac:dyDescent="0.3">
      <c r="A1387" s="121"/>
      <c r="B1387" s="27" t="s">
        <v>956</v>
      </c>
      <c r="C1387" s="10"/>
      <c r="D1387" s="9"/>
      <c r="F1387" s="131"/>
      <c r="G1387" s="131" t="s">
        <v>957</v>
      </c>
      <c r="H1387" s="131"/>
      <c r="I1387" s="18"/>
    </row>
    <row r="1388" spans="1:9" ht="52.8" x14ac:dyDescent="0.3">
      <c r="A1388" s="121"/>
      <c r="B1388" s="27" t="s">
        <v>958</v>
      </c>
      <c r="C1388" s="10"/>
      <c r="D1388" s="9"/>
      <c r="F1388" s="131"/>
      <c r="G1388" s="131" t="s">
        <v>959</v>
      </c>
      <c r="H1388" s="131"/>
      <c r="I1388" s="18"/>
    </row>
    <row r="1389" spans="1:9" ht="52.8" x14ac:dyDescent="0.3">
      <c r="A1389" s="121"/>
      <c r="B1389" s="27" t="s">
        <v>631</v>
      </c>
      <c r="C1389" s="10"/>
      <c r="D1389" s="9"/>
      <c r="F1389" s="131"/>
      <c r="G1389" s="131" t="s">
        <v>632</v>
      </c>
      <c r="H1389" s="131"/>
      <c r="I1389" s="18"/>
    </row>
    <row r="1390" spans="1:9" ht="66" x14ac:dyDescent="0.3">
      <c r="A1390" s="121"/>
      <c r="B1390" s="27" t="s">
        <v>960</v>
      </c>
      <c r="C1390" s="10"/>
      <c r="D1390" s="9"/>
      <c r="F1390" s="131"/>
      <c r="G1390" s="131" t="s">
        <v>961</v>
      </c>
      <c r="H1390" s="131"/>
      <c r="I1390" s="18"/>
    </row>
    <row r="1391" spans="1:9" ht="92.4" x14ac:dyDescent="0.3">
      <c r="A1391" s="121"/>
      <c r="B1391" s="27" t="s">
        <v>633</v>
      </c>
      <c r="C1391" s="10"/>
      <c r="D1391" s="9"/>
      <c r="F1391" s="131"/>
      <c r="G1391" s="131" t="s">
        <v>634</v>
      </c>
      <c r="H1391" s="131"/>
      <c r="I1391" s="18"/>
    </row>
    <row r="1392" spans="1:9" ht="52.8" x14ac:dyDescent="0.3">
      <c r="A1392" s="121"/>
      <c r="B1392" s="27" t="s">
        <v>752</v>
      </c>
      <c r="C1392" s="32"/>
      <c r="D1392" s="4"/>
      <c r="F1392" s="3"/>
      <c r="G1392" s="3" t="s">
        <v>753</v>
      </c>
      <c r="H1392" s="3"/>
      <c r="I1392" s="10"/>
    </row>
    <row r="1393" spans="1:9" ht="17.399999999999999" x14ac:dyDescent="0.3">
      <c r="A1393" s="121"/>
      <c r="B1393" s="27" t="s">
        <v>754</v>
      </c>
      <c r="C1393" s="10"/>
      <c r="D1393" s="4"/>
      <c r="F1393" s="3"/>
      <c r="G1393" s="3" t="s">
        <v>755</v>
      </c>
      <c r="H1393" s="3"/>
      <c r="I1393" s="18"/>
    </row>
    <row r="1394" spans="1:9" ht="26.4" x14ac:dyDescent="0.3">
      <c r="A1394" s="121"/>
      <c r="B1394" s="27" t="s">
        <v>756</v>
      </c>
      <c r="C1394" s="10"/>
      <c r="D1394" s="4"/>
      <c r="F1394" s="3"/>
      <c r="G1394" s="3" t="s">
        <v>757</v>
      </c>
      <c r="H1394" s="3"/>
      <c r="I1394" s="18"/>
    </row>
    <row r="1395" spans="1:9" ht="52.8" x14ac:dyDescent="0.3">
      <c r="A1395" s="121"/>
      <c r="B1395" s="27" t="s">
        <v>758</v>
      </c>
      <c r="C1395" s="10"/>
      <c r="D1395" s="4"/>
      <c r="F1395" s="3"/>
      <c r="G1395" s="3" t="s">
        <v>759</v>
      </c>
      <c r="H1395" s="3"/>
      <c r="I1395" s="18"/>
    </row>
    <row r="1396" spans="1:9" ht="26.4" x14ac:dyDescent="0.3">
      <c r="A1396" s="121"/>
      <c r="B1396" s="27" t="s">
        <v>760</v>
      </c>
      <c r="C1396" s="10"/>
      <c r="D1396" s="4"/>
      <c r="F1396" s="3"/>
      <c r="G1396" s="3" t="s">
        <v>761</v>
      </c>
      <c r="H1396" s="3"/>
      <c r="I1396" s="18"/>
    </row>
    <row r="1397" spans="1:9" ht="26.4" x14ac:dyDescent="0.3">
      <c r="A1397" s="121"/>
      <c r="B1397" s="27" t="s">
        <v>762</v>
      </c>
      <c r="C1397" s="10"/>
      <c r="D1397" s="4"/>
      <c r="F1397" s="3"/>
      <c r="G1397" s="3" t="s">
        <v>763</v>
      </c>
      <c r="H1397" s="3"/>
      <c r="I1397" s="18"/>
    </row>
    <row r="1398" spans="1:9" ht="39.6" x14ac:dyDescent="0.3">
      <c r="A1398" s="121"/>
      <c r="B1398" s="27" t="s">
        <v>764</v>
      </c>
      <c r="C1398" s="32"/>
      <c r="D1398" s="4"/>
      <c r="F1398" s="3"/>
      <c r="G1398" s="3" t="s">
        <v>765</v>
      </c>
      <c r="H1398" s="3"/>
      <c r="I1398" s="10"/>
    </row>
    <row r="1399" spans="1:9" ht="26.4" x14ac:dyDescent="0.3">
      <c r="A1399" s="121"/>
      <c r="B1399" s="27" t="s">
        <v>766</v>
      </c>
      <c r="C1399" s="10"/>
      <c r="D1399" s="4"/>
      <c r="F1399" s="3"/>
      <c r="G1399" s="3" t="s">
        <v>767</v>
      </c>
      <c r="H1399" s="3"/>
      <c r="I1399" s="18"/>
    </row>
    <row r="1400" spans="1:9" ht="26.4" x14ac:dyDescent="0.3">
      <c r="A1400" s="121"/>
      <c r="B1400" s="27" t="s">
        <v>768</v>
      </c>
      <c r="C1400" s="10"/>
      <c r="D1400" s="4"/>
      <c r="F1400" s="3"/>
      <c r="G1400" s="3" t="s">
        <v>769</v>
      </c>
      <c r="H1400" s="3"/>
      <c r="I1400" s="18"/>
    </row>
    <row r="1401" spans="1:9" ht="17.399999999999999" x14ac:dyDescent="0.3">
      <c r="A1401" s="121"/>
      <c r="B1401" s="27" t="s">
        <v>770</v>
      </c>
      <c r="C1401" s="10"/>
      <c r="D1401" s="4"/>
      <c r="F1401" s="3"/>
      <c r="G1401" s="3" t="s">
        <v>18</v>
      </c>
      <c r="H1401" s="3"/>
      <c r="I1401" s="18"/>
    </row>
    <row r="1402" spans="1:9" ht="66" x14ac:dyDescent="0.3">
      <c r="A1402" s="121"/>
      <c r="B1402" s="27" t="s">
        <v>771</v>
      </c>
      <c r="C1402" s="32"/>
      <c r="D1402" s="4"/>
      <c r="F1402" s="3"/>
      <c r="G1402" s="3" t="s">
        <v>772</v>
      </c>
      <c r="H1402" s="3"/>
      <c r="I1402" s="10"/>
    </row>
    <row r="1403" spans="1:9" ht="26.4" x14ac:dyDescent="0.3">
      <c r="A1403" s="121"/>
      <c r="B1403" s="27" t="s">
        <v>773</v>
      </c>
      <c r="C1403" s="10"/>
      <c r="D1403" s="4"/>
      <c r="F1403" s="3"/>
      <c r="G1403" s="3" t="s">
        <v>774</v>
      </c>
      <c r="H1403" s="3"/>
      <c r="I1403" s="18"/>
    </row>
    <row r="1404" spans="1:9" ht="26.4" x14ac:dyDescent="0.3">
      <c r="A1404" s="121"/>
      <c r="B1404" s="27" t="s">
        <v>775</v>
      </c>
      <c r="C1404" s="10"/>
      <c r="D1404" s="4"/>
      <c r="F1404" s="3"/>
      <c r="G1404" s="3" t="s">
        <v>776</v>
      </c>
      <c r="H1404" s="3"/>
      <c r="I1404" s="18"/>
    </row>
    <row r="1405" spans="1:9" ht="26.4" x14ac:dyDescent="0.3">
      <c r="A1405" s="121">
        <v>201250100</v>
      </c>
      <c r="B1405" s="27"/>
      <c r="C1405" s="10"/>
      <c r="D1405" s="4"/>
      <c r="F1405" s="3" t="s">
        <v>1018</v>
      </c>
      <c r="G1405" s="3"/>
      <c r="H1405" s="3"/>
      <c r="I1405" s="18"/>
    </row>
    <row r="1406" spans="1:9" ht="66" x14ac:dyDescent="0.3">
      <c r="A1406" s="121"/>
      <c r="B1406" s="27" t="s">
        <v>594</v>
      </c>
      <c r="C1406" s="32"/>
      <c r="D1406" s="9"/>
      <c r="F1406" s="3"/>
      <c r="G1406" s="3" t="s">
        <v>595</v>
      </c>
      <c r="H1406" s="3"/>
      <c r="I1406" s="10"/>
    </row>
    <row r="1407" spans="1:9" ht="39.6" x14ac:dyDescent="0.3">
      <c r="A1407" s="121"/>
      <c r="B1407" s="27" t="s">
        <v>596</v>
      </c>
      <c r="C1407" s="30"/>
      <c r="D1407" s="9"/>
      <c r="F1407" s="131"/>
      <c r="G1407" s="131" t="s">
        <v>597</v>
      </c>
      <c r="H1407" s="131"/>
      <c r="I1407" s="18"/>
    </row>
    <row r="1408" spans="1:9" ht="52.8" x14ac:dyDescent="0.3">
      <c r="A1408" s="121"/>
      <c r="B1408" s="27" t="s">
        <v>887</v>
      </c>
      <c r="C1408" s="30"/>
      <c r="D1408" s="9"/>
      <c r="F1408" s="131"/>
      <c r="G1408" s="131" t="s">
        <v>888</v>
      </c>
      <c r="H1408" s="131"/>
      <c r="I1408" s="18"/>
    </row>
    <row r="1409" spans="1:9" ht="79.2" x14ac:dyDescent="0.3">
      <c r="A1409" s="121"/>
      <c r="B1409" s="27" t="s">
        <v>889</v>
      </c>
      <c r="C1409" s="30"/>
      <c r="D1409" s="9"/>
      <c r="F1409" s="131"/>
      <c r="G1409" s="131" t="s">
        <v>890</v>
      </c>
      <c r="H1409" s="131"/>
      <c r="I1409" s="18"/>
    </row>
    <row r="1410" spans="1:9" ht="52.8" x14ac:dyDescent="0.3">
      <c r="A1410" s="121"/>
      <c r="B1410" s="27" t="s">
        <v>891</v>
      </c>
      <c r="C1410" s="30"/>
      <c r="D1410" s="9"/>
      <c r="F1410" s="131"/>
      <c r="G1410" s="131" t="s">
        <v>892</v>
      </c>
      <c r="H1410" s="131"/>
      <c r="I1410" s="18"/>
    </row>
    <row r="1411" spans="1:9" ht="52.8" x14ac:dyDescent="0.3">
      <c r="A1411" s="121"/>
      <c r="B1411" s="27" t="s">
        <v>893</v>
      </c>
      <c r="C1411" s="30"/>
      <c r="D1411" s="9"/>
      <c r="F1411" s="131"/>
      <c r="G1411" s="131" t="s">
        <v>894</v>
      </c>
      <c r="H1411" s="131"/>
      <c r="I1411" s="18"/>
    </row>
    <row r="1412" spans="1:9" ht="92.4" x14ac:dyDescent="0.3">
      <c r="A1412" s="121"/>
      <c r="B1412" s="27" t="s">
        <v>895</v>
      </c>
      <c r="C1412" s="30"/>
      <c r="D1412" s="9"/>
      <c r="F1412" s="131"/>
      <c r="G1412" s="131" t="s">
        <v>896</v>
      </c>
      <c r="H1412" s="131"/>
      <c r="I1412" s="18"/>
    </row>
    <row r="1413" spans="1:9" ht="66" x14ac:dyDescent="0.3">
      <c r="A1413" s="121"/>
      <c r="B1413" s="27" t="s">
        <v>897</v>
      </c>
      <c r="C1413" s="30"/>
      <c r="D1413" s="9"/>
      <c r="F1413" s="131"/>
      <c r="G1413" s="131" t="s">
        <v>898</v>
      </c>
      <c r="H1413" s="131"/>
      <c r="I1413" s="18"/>
    </row>
    <row r="1414" spans="1:9" ht="92.4" x14ac:dyDescent="0.3">
      <c r="A1414" s="121"/>
      <c r="B1414" s="27" t="s">
        <v>899</v>
      </c>
      <c r="C1414" s="30"/>
      <c r="D1414" s="9"/>
      <c r="F1414" s="131"/>
      <c r="G1414" s="131" t="s">
        <v>900</v>
      </c>
      <c r="H1414" s="131"/>
      <c r="I1414" s="18"/>
    </row>
    <row r="1415" spans="1:9" ht="39.6" x14ac:dyDescent="0.3">
      <c r="A1415" s="121"/>
      <c r="B1415" s="27" t="s">
        <v>598</v>
      </c>
      <c r="C1415" s="34"/>
      <c r="D1415" s="9"/>
      <c r="F1415" s="131"/>
      <c r="G1415" s="131" t="s">
        <v>599</v>
      </c>
      <c r="H1415" s="131"/>
      <c r="I1415" s="18"/>
    </row>
    <row r="1416" spans="1:9" ht="92.4" x14ac:dyDescent="0.3">
      <c r="A1416" s="121"/>
      <c r="B1416" s="27" t="s">
        <v>901</v>
      </c>
      <c r="C1416" s="30"/>
      <c r="D1416" s="9"/>
      <c r="F1416" s="131"/>
      <c r="G1416" s="131" t="s">
        <v>902</v>
      </c>
      <c r="H1416" s="131"/>
      <c r="I1416" s="18"/>
    </row>
    <row r="1417" spans="1:9" ht="92.4" x14ac:dyDescent="0.3">
      <c r="A1417" s="121"/>
      <c r="B1417" s="27" t="s">
        <v>903</v>
      </c>
      <c r="C1417" s="30"/>
      <c r="D1417" s="9"/>
      <c r="F1417" s="131"/>
      <c r="G1417" s="131" t="s">
        <v>904</v>
      </c>
      <c r="H1417" s="131"/>
      <c r="I1417" s="18"/>
    </row>
    <row r="1418" spans="1:9" ht="66" x14ac:dyDescent="0.3">
      <c r="A1418" s="121"/>
      <c r="B1418" s="27" t="s">
        <v>905</v>
      </c>
      <c r="C1418" s="30"/>
      <c r="D1418" s="9"/>
      <c r="F1418" s="131"/>
      <c r="G1418" s="131" t="s">
        <v>906</v>
      </c>
      <c r="H1418" s="131"/>
      <c r="I1418" s="18"/>
    </row>
    <row r="1419" spans="1:9" ht="92.4" x14ac:dyDescent="0.3">
      <c r="A1419" s="121"/>
      <c r="B1419" s="27" t="s">
        <v>907</v>
      </c>
      <c r="C1419" s="30"/>
      <c r="D1419" s="9"/>
      <c r="F1419" s="131"/>
      <c r="G1419" s="131" t="s">
        <v>908</v>
      </c>
      <c r="H1419" s="131"/>
      <c r="I1419" s="18"/>
    </row>
    <row r="1420" spans="1:9" ht="92.4" x14ac:dyDescent="0.3">
      <c r="A1420" s="121"/>
      <c r="B1420" s="27" t="s">
        <v>909</v>
      </c>
      <c r="C1420" s="30"/>
      <c r="D1420" s="9"/>
      <c r="F1420" s="131"/>
      <c r="G1420" s="131" t="s">
        <v>910</v>
      </c>
      <c r="H1420" s="131"/>
      <c r="I1420" s="18"/>
    </row>
    <row r="1421" spans="1:9" ht="79.2" x14ac:dyDescent="0.3">
      <c r="A1421" s="121"/>
      <c r="B1421" s="27" t="s">
        <v>600</v>
      </c>
      <c r="C1421" s="30"/>
      <c r="D1421" s="9"/>
      <c r="F1421" s="131"/>
      <c r="G1421" s="131" t="s">
        <v>601</v>
      </c>
      <c r="H1421" s="131"/>
      <c r="I1421" s="18"/>
    </row>
    <row r="1422" spans="1:9" ht="52.8" x14ac:dyDescent="0.3">
      <c r="A1422" s="121"/>
      <c r="B1422" s="27" t="s">
        <v>911</v>
      </c>
      <c r="C1422" s="10"/>
      <c r="D1422" s="9"/>
      <c r="F1422" s="131"/>
      <c r="G1422" s="131" t="s">
        <v>912</v>
      </c>
      <c r="H1422" s="131"/>
      <c r="I1422" s="18"/>
    </row>
    <row r="1423" spans="1:9" ht="39.6" x14ac:dyDescent="0.3">
      <c r="A1423" s="121"/>
      <c r="B1423" s="27" t="s">
        <v>913</v>
      </c>
      <c r="C1423" s="10"/>
      <c r="D1423" s="9"/>
      <c r="F1423" s="131"/>
      <c r="G1423" s="131" t="s">
        <v>914</v>
      </c>
      <c r="H1423" s="131"/>
      <c r="I1423" s="18"/>
    </row>
    <row r="1424" spans="1:9" ht="66" x14ac:dyDescent="0.3">
      <c r="A1424" s="121"/>
      <c r="B1424" s="27" t="s">
        <v>915</v>
      </c>
      <c r="C1424" s="10"/>
      <c r="D1424" s="9"/>
      <c r="F1424" s="131"/>
      <c r="G1424" s="131" t="s">
        <v>916</v>
      </c>
      <c r="H1424" s="131"/>
      <c r="I1424" s="18"/>
    </row>
    <row r="1425" spans="1:9" ht="132" x14ac:dyDescent="0.3">
      <c r="A1425" s="121"/>
      <c r="B1425" s="27" t="s">
        <v>917</v>
      </c>
      <c r="C1425" s="10"/>
      <c r="D1425" s="9"/>
      <c r="F1425" s="131"/>
      <c r="G1425" s="131" t="s">
        <v>918</v>
      </c>
      <c r="H1425" s="131"/>
      <c r="I1425" s="18"/>
    </row>
    <row r="1426" spans="1:9" ht="26.4" x14ac:dyDescent="0.3">
      <c r="A1426" s="121"/>
      <c r="B1426" s="27" t="s">
        <v>919</v>
      </c>
      <c r="C1426" s="30"/>
      <c r="D1426" s="9"/>
      <c r="F1426" s="131"/>
      <c r="G1426" s="131" t="s">
        <v>920</v>
      </c>
      <c r="H1426" s="131"/>
      <c r="I1426" s="18"/>
    </row>
    <row r="1427" spans="1:9" ht="39.6" x14ac:dyDescent="0.3">
      <c r="A1427" s="121"/>
      <c r="B1427" s="27" t="s">
        <v>921</v>
      </c>
      <c r="C1427" s="30"/>
      <c r="D1427" s="9"/>
      <c r="F1427" s="131"/>
      <c r="G1427" s="131" t="s">
        <v>922</v>
      </c>
      <c r="H1427" s="131"/>
      <c r="I1427" s="18"/>
    </row>
    <row r="1428" spans="1:9" ht="52.8" x14ac:dyDescent="0.3">
      <c r="A1428" s="121"/>
      <c r="B1428" s="27" t="s">
        <v>923</v>
      </c>
      <c r="C1428" s="30"/>
      <c r="D1428" s="9"/>
      <c r="F1428" s="131"/>
      <c r="G1428" s="131" t="s">
        <v>924</v>
      </c>
      <c r="H1428" s="131"/>
      <c r="I1428" s="18"/>
    </row>
    <row r="1429" spans="1:9" ht="92.4" x14ac:dyDescent="0.3">
      <c r="A1429" s="121"/>
      <c r="B1429" s="27" t="s">
        <v>602</v>
      </c>
      <c r="C1429" s="10"/>
      <c r="D1429" s="9"/>
      <c r="F1429" s="131"/>
      <c r="G1429" s="131" t="s">
        <v>603</v>
      </c>
      <c r="H1429" s="131"/>
      <c r="I1429" s="18"/>
    </row>
    <row r="1430" spans="1:9" ht="79.2" x14ac:dyDescent="0.3">
      <c r="A1430" s="121"/>
      <c r="B1430" s="27" t="s">
        <v>604</v>
      </c>
      <c r="C1430" s="30"/>
      <c r="D1430" s="9"/>
      <c r="F1430" s="131"/>
      <c r="G1430" s="131" t="s">
        <v>605</v>
      </c>
      <c r="H1430" s="131"/>
      <c r="I1430" s="18"/>
    </row>
    <row r="1431" spans="1:9" ht="52.8" x14ac:dyDescent="0.3">
      <c r="A1431" s="121"/>
      <c r="B1431" s="27" t="s">
        <v>925</v>
      </c>
      <c r="C1431" s="10"/>
      <c r="D1431" s="9"/>
      <c r="F1431" s="131"/>
      <c r="G1431" s="131" t="s">
        <v>926</v>
      </c>
      <c r="H1431" s="131"/>
      <c r="I1431" s="18"/>
    </row>
    <row r="1432" spans="1:9" ht="79.2" x14ac:dyDescent="0.3">
      <c r="A1432" s="121"/>
      <c r="B1432" s="27" t="s">
        <v>927</v>
      </c>
      <c r="C1432" s="10"/>
      <c r="D1432" s="9"/>
      <c r="F1432" s="131"/>
      <c r="G1432" s="131" t="s">
        <v>928</v>
      </c>
      <c r="H1432" s="131"/>
      <c r="I1432" s="18"/>
    </row>
    <row r="1433" spans="1:9" ht="39.6" x14ac:dyDescent="0.3">
      <c r="A1433" s="121"/>
      <c r="B1433" s="27" t="s">
        <v>606</v>
      </c>
      <c r="C1433" s="34"/>
      <c r="D1433" s="9"/>
      <c r="F1433" s="131"/>
      <c r="G1433" s="131" t="s">
        <v>607</v>
      </c>
      <c r="H1433" s="131"/>
      <c r="I1433" s="18"/>
    </row>
    <row r="1434" spans="1:9" ht="52.8" x14ac:dyDescent="0.3">
      <c r="A1434" s="121"/>
      <c r="B1434" s="27" t="s">
        <v>608</v>
      </c>
      <c r="C1434" s="30"/>
      <c r="D1434" s="9"/>
      <c r="F1434" s="131"/>
      <c r="G1434" s="131" t="s">
        <v>609</v>
      </c>
      <c r="H1434" s="131"/>
      <c r="I1434" s="18"/>
    </row>
    <row r="1435" spans="1:9" ht="52.8" x14ac:dyDescent="0.3">
      <c r="A1435" s="121"/>
      <c r="B1435" s="27" t="s">
        <v>929</v>
      </c>
      <c r="C1435" s="30"/>
      <c r="D1435" s="9"/>
      <c r="F1435" s="131"/>
      <c r="G1435" s="131" t="s">
        <v>930</v>
      </c>
      <c r="H1435" s="131"/>
      <c r="I1435" s="18"/>
    </row>
    <row r="1436" spans="1:9" ht="17.399999999999999" x14ac:dyDescent="0.3">
      <c r="A1436" s="121"/>
      <c r="B1436" s="27" t="s">
        <v>931</v>
      </c>
      <c r="C1436" s="30"/>
      <c r="D1436" s="9"/>
      <c r="F1436" s="131"/>
      <c r="G1436" s="131" t="s">
        <v>932</v>
      </c>
      <c r="H1436" s="131"/>
      <c r="I1436" s="18"/>
    </row>
    <row r="1437" spans="1:9" ht="26.4" x14ac:dyDescent="0.3">
      <c r="A1437" s="121"/>
      <c r="B1437" s="27" t="s">
        <v>933</v>
      </c>
      <c r="C1437" s="30"/>
      <c r="D1437" s="9"/>
      <c r="F1437" s="131"/>
      <c r="G1437" s="131" t="s">
        <v>934</v>
      </c>
      <c r="H1437" s="131"/>
      <c r="I1437" s="18"/>
    </row>
    <row r="1438" spans="1:9" ht="52.8" x14ac:dyDescent="0.3">
      <c r="A1438" s="121"/>
      <c r="B1438" s="27" t="s">
        <v>935</v>
      </c>
      <c r="C1438" s="30"/>
      <c r="D1438" s="9"/>
      <c r="F1438" s="131"/>
      <c r="G1438" s="131" t="s">
        <v>936</v>
      </c>
      <c r="H1438" s="131"/>
      <c r="I1438" s="18"/>
    </row>
    <row r="1439" spans="1:9" ht="39.6" x14ac:dyDescent="0.3">
      <c r="A1439" s="121"/>
      <c r="B1439" s="27" t="s">
        <v>610</v>
      </c>
      <c r="C1439" s="30"/>
      <c r="D1439" s="9"/>
      <c r="F1439" s="131"/>
      <c r="G1439" s="131" t="s">
        <v>611</v>
      </c>
      <c r="H1439" s="131"/>
      <c r="I1439" s="18"/>
    </row>
    <row r="1440" spans="1:9" ht="26.4" x14ac:dyDescent="0.3">
      <c r="A1440" s="121"/>
      <c r="B1440" s="27" t="s">
        <v>937</v>
      </c>
      <c r="C1440" s="30"/>
      <c r="D1440" s="9"/>
      <c r="F1440" s="131"/>
      <c r="G1440" s="131" t="s">
        <v>938</v>
      </c>
      <c r="H1440" s="131"/>
      <c r="I1440" s="18"/>
    </row>
    <row r="1441" spans="1:9" ht="92.4" x14ac:dyDescent="0.3">
      <c r="A1441" s="121"/>
      <c r="B1441" s="27" t="s">
        <v>612</v>
      </c>
      <c r="C1441" s="10"/>
      <c r="D1441" s="9"/>
      <c r="F1441" s="131"/>
      <c r="G1441" s="131" t="s">
        <v>613</v>
      </c>
      <c r="H1441" s="131"/>
      <c r="I1441" s="18"/>
    </row>
    <row r="1442" spans="1:9" ht="39.6" x14ac:dyDescent="0.3">
      <c r="A1442" s="121"/>
      <c r="B1442" s="27" t="s">
        <v>939</v>
      </c>
      <c r="C1442" s="32"/>
      <c r="D1442" s="4"/>
      <c r="F1442" s="3"/>
      <c r="G1442" s="3" t="s">
        <v>940</v>
      </c>
      <c r="H1442" s="3"/>
      <c r="I1442" s="10"/>
    </row>
    <row r="1443" spans="1:9" ht="26.4" x14ac:dyDescent="0.3">
      <c r="A1443" s="121"/>
      <c r="B1443" s="27" t="s">
        <v>941</v>
      </c>
      <c r="C1443" s="21"/>
      <c r="D1443" s="4"/>
      <c r="F1443" s="3"/>
      <c r="G1443" s="3" t="s">
        <v>942</v>
      </c>
      <c r="H1443" s="3"/>
      <c r="I1443" s="18"/>
    </row>
    <row r="1444" spans="1:9" ht="52.8" x14ac:dyDescent="0.3">
      <c r="A1444" s="121"/>
      <c r="B1444" s="27" t="s">
        <v>943</v>
      </c>
      <c r="C1444" s="21"/>
      <c r="D1444" s="4"/>
      <c r="F1444" s="3"/>
      <c r="G1444" s="3" t="s">
        <v>944</v>
      </c>
      <c r="H1444" s="3"/>
      <c r="I1444" s="18"/>
    </row>
    <row r="1445" spans="1:9" ht="26.4" x14ac:dyDescent="0.3">
      <c r="A1445" s="121">
        <v>201260100</v>
      </c>
      <c r="B1445" s="27"/>
      <c r="C1445" s="10"/>
      <c r="D1445" s="4"/>
      <c r="F1445" s="3" t="s">
        <v>1019</v>
      </c>
      <c r="G1445" s="3"/>
      <c r="H1445" s="3"/>
      <c r="I1445" s="18"/>
    </row>
    <row r="1446" spans="1:9" ht="39.6" x14ac:dyDescent="0.3">
      <c r="A1446" s="121">
        <v>202000000</v>
      </c>
      <c r="B1446" s="27"/>
      <c r="C1446" s="6"/>
      <c r="D1446" s="4"/>
      <c r="F1446" s="126" t="s">
        <v>1020</v>
      </c>
      <c r="G1446" s="3"/>
      <c r="H1446" s="3"/>
      <c r="I1446" s="18"/>
    </row>
    <row r="1447" spans="1:9" ht="39.6" x14ac:dyDescent="0.3">
      <c r="A1447" s="121">
        <v>202010000</v>
      </c>
      <c r="B1447" s="27"/>
      <c r="C1447" s="6"/>
      <c r="D1447" s="4"/>
      <c r="F1447" s="126" t="s">
        <v>1021</v>
      </c>
      <c r="G1447" s="3"/>
      <c r="H1447" s="3"/>
      <c r="I1447" s="18"/>
    </row>
    <row r="1448" spans="1:9" ht="171.6" x14ac:dyDescent="0.3">
      <c r="A1448" s="121"/>
      <c r="B1448" s="27"/>
      <c r="C1448" s="8"/>
      <c r="D1448" s="39" t="s">
        <v>1022</v>
      </c>
      <c r="F1448" s="126"/>
      <c r="G1448" s="3"/>
      <c r="H1448" s="3"/>
      <c r="I1448" s="18" t="s">
        <v>1023</v>
      </c>
    </row>
    <row r="1449" spans="1:9" ht="39.6" x14ac:dyDescent="0.3">
      <c r="A1449" s="121">
        <v>202020000</v>
      </c>
      <c r="B1449" s="27"/>
      <c r="C1449" s="6"/>
      <c r="D1449" s="4"/>
      <c r="F1449" s="126" t="s">
        <v>1024</v>
      </c>
      <c r="G1449" s="3"/>
      <c r="H1449" s="3"/>
      <c r="I1449" s="18"/>
    </row>
    <row r="1450" spans="1:9" ht="171.6" x14ac:dyDescent="0.3">
      <c r="A1450" s="121"/>
      <c r="B1450" s="27"/>
      <c r="C1450" s="8"/>
      <c r="D1450" s="39" t="s">
        <v>1025</v>
      </c>
      <c r="F1450" s="126"/>
      <c r="G1450" s="3"/>
      <c r="H1450" s="3"/>
      <c r="I1450" s="18" t="s">
        <v>1026</v>
      </c>
    </row>
    <row r="1451" spans="1:9" ht="26.4" x14ac:dyDescent="0.3">
      <c r="A1451" s="121">
        <v>202100000</v>
      </c>
      <c r="B1451" s="27"/>
      <c r="C1451" s="6"/>
      <c r="D1451" s="4"/>
      <c r="F1451" s="126" t="s">
        <v>1027</v>
      </c>
      <c r="G1451" s="3"/>
      <c r="H1451" s="3"/>
      <c r="I1451" s="18"/>
    </row>
    <row r="1452" spans="1:9" ht="39.6" x14ac:dyDescent="0.3">
      <c r="A1452" s="121">
        <v>202100100</v>
      </c>
      <c r="B1452" s="27"/>
      <c r="C1452" s="10"/>
      <c r="D1452" s="4"/>
      <c r="F1452" s="3" t="s">
        <v>1028</v>
      </c>
      <c r="G1452" s="3"/>
      <c r="H1452" s="3"/>
      <c r="I1452" s="18"/>
    </row>
    <row r="1453" spans="1:9" ht="92.4" x14ac:dyDescent="0.3">
      <c r="A1453" s="121"/>
      <c r="B1453" s="27" t="s">
        <v>1029</v>
      </c>
      <c r="C1453" s="8"/>
      <c r="D1453" s="4"/>
      <c r="F1453" s="3"/>
      <c r="G1453" s="3" t="s">
        <v>1030</v>
      </c>
      <c r="H1453" s="3"/>
      <c r="I1453" s="10"/>
    </row>
    <row r="1454" spans="1:9" ht="66" x14ac:dyDescent="0.3">
      <c r="A1454" s="121"/>
      <c r="B1454" s="27" t="s">
        <v>1031</v>
      </c>
      <c r="C1454" s="8"/>
      <c r="D1454" s="4"/>
      <c r="F1454" s="4"/>
      <c r="G1454" s="2" t="s">
        <v>1032</v>
      </c>
      <c r="H1454" s="4"/>
      <c r="I1454" s="18"/>
    </row>
    <row r="1455" spans="1:9" ht="92.4" x14ac:dyDescent="0.3">
      <c r="A1455" s="121"/>
      <c r="B1455" s="27" t="s">
        <v>1033</v>
      </c>
      <c r="C1455" s="10"/>
      <c r="D1455" s="4"/>
      <c r="F1455" s="2"/>
      <c r="G1455" s="2" t="s">
        <v>1034</v>
      </c>
      <c r="H1455" s="2"/>
      <c r="I1455" s="18"/>
    </row>
    <row r="1456" spans="1:9" ht="92.4" x14ac:dyDescent="0.3">
      <c r="A1456" s="121"/>
      <c r="B1456" s="27" t="s">
        <v>1035</v>
      </c>
      <c r="C1456" s="10"/>
      <c r="D1456" s="4"/>
      <c r="F1456" s="2"/>
      <c r="G1456" s="2" t="s">
        <v>1036</v>
      </c>
      <c r="H1456" s="2"/>
      <c r="I1456" s="18"/>
    </row>
    <row r="1457" spans="1:9" ht="118.8" x14ac:dyDescent="0.3">
      <c r="A1457" s="121"/>
      <c r="B1457" s="27" t="s">
        <v>1037</v>
      </c>
      <c r="C1457" s="10"/>
      <c r="D1457" s="4"/>
      <c r="F1457" s="2"/>
      <c r="G1457" s="2" t="s">
        <v>1038</v>
      </c>
      <c r="H1457" s="2"/>
      <c r="I1457" s="18"/>
    </row>
    <row r="1458" spans="1:9" ht="118.8" x14ac:dyDescent="0.3">
      <c r="A1458" s="121"/>
      <c r="B1458" s="27" t="s">
        <v>1039</v>
      </c>
      <c r="C1458" s="10"/>
      <c r="D1458" s="4"/>
      <c r="F1458" s="2"/>
      <c r="G1458" s="2" t="s">
        <v>1040</v>
      </c>
      <c r="H1458" s="2"/>
      <c r="I1458" s="18"/>
    </row>
    <row r="1459" spans="1:9" ht="92.4" x14ac:dyDescent="0.3">
      <c r="A1459" s="121"/>
      <c r="B1459" s="27" t="s">
        <v>1041</v>
      </c>
      <c r="C1459" s="10"/>
      <c r="D1459" s="4"/>
      <c r="F1459" s="2"/>
      <c r="G1459" s="2" t="s">
        <v>1042</v>
      </c>
      <c r="H1459" s="2"/>
      <c r="I1459" s="18"/>
    </row>
    <row r="1460" spans="1:9" ht="118.8" x14ac:dyDescent="0.3">
      <c r="A1460" s="121"/>
      <c r="B1460" s="27" t="s">
        <v>1043</v>
      </c>
      <c r="C1460" s="10"/>
      <c r="D1460" s="4"/>
      <c r="F1460" s="2"/>
      <c r="G1460" s="2" t="s">
        <v>1044</v>
      </c>
      <c r="H1460" s="2"/>
      <c r="I1460" s="18"/>
    </row>
    <row r="1461" spans="1:9" ht="39.6" x14ac:dyDescent="0.3">
      <c r="A1461" s="121">
        <v>202100200</v>
      </c>
      <c r="B1461" s="27"/>
      <c r="C1461" s="10"/>
      <c r="D1461" s="4"/>
      <c r="F1461" s="3" t="s">
        <v>1045</v>
      </c>
      <c r="G1461" s="3"/>
      <c r="H1461" s="3"/>
      <c r="I1461" s="18"/>
    </row>
    <row r="1462" spans="1:9" ht="92.4" x14ac:dyDescent="0.3">
      <c r="A1462" s="121"/>
      <c r="B1462" s="27" t="s">
        <v>1046</v>
      </c>
      <c r="C1462" s="8"/>
      <c r="D1462" s="4"/>
      <c r="F1462" s="3"/>
      <c r="G1462" s="3" t="s">
        <v>1030</v>
      </c>
      <c r="H1462" s="3"/>
      <c r="I1462" s="10"/>
    </row>
    <row r="1463" spans="1:9" ht="79.2" x14ac:dyDescent="0.3">
      <c r="A1463" s="121"/>
      <c r="B1463" s="27" t="s">
        <v>1047</v>
      </c>
      <c r="C1463" s="10"/>
      <c r="D1463" s="4"/>
      <c r="F1463" s="4"/>
      <c r="G1463" s="2" t="s">
        <v>1048</v>
      </c>
      <c r="H1463" s="4"/>
      <c r="I1463" s="18"/>
    </row>
    <row r="1464" spans="1:9" ht="171.6" x14ac:dyDescent="0.3">
      <c r="A1464" s="121"/>
      <c r="B1464" s="27" t="s">
        <v>1049</v>
      </c>
      <c r="C1464" s="10"/>
      <c r="D1464" s="4"/>
      <c r="F1464" s="2"/>
      <c r="G1464" s="2" t="s">
        <v>1050</v>
      </c>
      <c r="H1464" s="2"/>
      <c r="I1464" s="18"/>
    </row>
    <row r="1465" spans="1:9" ht="171.6" x14ac:dyDescent="0.3">
      <c r="A1465" s="121"/>
      <c r="B1465" s="27" t="s">
        <v>1051</v>
      </c>
      <c r="C1465" s="10"/>
      <c r="D1465" s="4"/>
      <c r="F1465" s="2"/>
      <c r="G1465" s="2" t="s">
        <v>1052</v>
      </c>
      <c r="H1465" s="2"/>
      <c r="I1465" s="18"/>
    </row>
    <row r="1466" spans="1:9" ht="52.8" x14ac:dyDescent="0.3">
      <c r="A1466" s="121"/>
      <c r="B1466" s="27" t="s">
        <v>752</v>
      </c>
      <c r="C1466" s="32"/>
      <c r="D1466" s="4"/>
      <c r="F1466" s="3"/>
      <c r="G1466" s="3" t="s">
        <v>753</v>
      </c>
      <c r="H1466" s="3"/>
      <c r="I1466" s="10"/>
    </row>
    <row r="1467" spans="1:9" ht="17.399999999999999" x14ac:dyDescent="0.3">
      <c r="A1467" s="121"/>
      <c r="B1467" s="27" t="s">
        <v>754</v>
      </c>
      <c r="C1467" s="10"/>
      <c r="D1467" s="4"/>
      <c r="F1467" s="3"/>
      <c r="G1467" s="3" t="s">
        <v>755</v>
      </c>
      <c r="H1467" s="3"/>
      <c r="I1467" s="18"/>
    </row>
    <row r="1468" spans="1:9" ht="26.4" x14ac:dyDescent="0.3">
      <c r="A1468" s="121"/>
      <c r="B1468" s="27" t="s">
        <v>756</v>
      </c>
      <c r="C1468" s="10"/>
      <c r="D1468" s="4"/>
      <c r="F1468" s="3"/>
      <c r="G1468" s="3" t="s">
        <v>757</v>
      </c>
      <c r="H1468" s="3"/>
      <c r="I1468" s="18"/>
    </row>
    <row r="1469" spans="1:9" ht="52.8" x14ac:dyDescent="0.3">
      <c r="A1469" s="121"/>
      <c r="B1469" s="27" t="s">
        <v>758</v>
      </c>
      <c r="C1469" s="10"/>
      <c r="D1469" s="4"/>
      <c r="F1469" s="3"/>
      <c r="G1469" s="3" t="s">
        <v>759</v>
      </c>
      <c r="H1469" s="3"/>
      <c r="I1469" s="18"/>
    </row>
    <row r="1470" spans="1:9" ht="26.4" x14ac:dyDescent="0.3">
      <c r="A1470" s="121"/>
      <c r="B1470" s="27" t="s">
        <v>760</v>
      </c>
      <c r="C1470" s="10"/>
      <c r="D1470" s="4"/>
      <c r="F1470" s="3"/>
      <c r="G1470" s="3" t="s">
        <v>761</v>
      </c>
      <c r="H1470" s="3"/>
      <c r="I1470" s="18"/>
    </row>
    <row r="1471" spans="1:9" ht="26.4" x14ac:dyDescent="0.3">
      <c r="A1471" s="121"/>
      <c r="B1471" s="27" t="s">
        <v>762</v>
      </c>
      <c r="C1471" s="10"/>
      <c r="D1471" s="4"/>
      <c r="F1471" s="3"/>
      <c r="G1471" s="3" t="s">
        <v>763</v>
      </c>
      <c r="H1471" s="3"/>
      <c r="I1471" s="18"/>
    </row>
    <row r="1472" spans="1:9" ht="39.6" x14ac:dyDescent="0.3">
      <c r="A1472" s="121"/>
      <c r="B1472" s="27" t="s">
        <v>764</v>
      </c>
      <c r="C1472" s="32"/>
      <c r="D1472" s="4"/>
      <c r="F1472" s="3"/>
      <c r="G1472" s="3" t="s">
        <v>765</v>
      </c>
      <c r="H1472" s="3"/>
      <c r="I1472" s="10"/>
    </row>
    <row r="1473" spans="1:9" ht="26.4" x14ac:dyDescent="0.3">
      <c r="A1473" s="121"/>
      <c r="B1473" s="27" t="s">
        <v>766</v>
      </c>
      <c r="C1473" s="10"/>
      <c r="D1473" s="4"/>
      <c r="F1473" s="3"/>
      <c r="G1473" s="3" t="s">
        <v>767</v>
      </c>
      <c r="H1473" s="3"/>
      <c r="I1473" s="18"/>
    </row>
    <row r="1474" spans="1:9" ht="26.4" x14ac:dyDescent="0.3">
      <c r="A1474" s="121"/>
      <c r="B1474" s="27" t="s">
        <v>768</v>
      </c>
      <c r="C1474" s="10"/>
      <c r="D1474" s="4"/>
      <c r="F1474" s="3"/>
      <c r="G1474" s="3" t="s">
        <v>769</v>
      </c>
      <c r="H1474" s="3"/>
      <c r="I1474" s="18"/>
    </row>
    <row r="1475" spans="1:9" ht="17.399999999999999" x14ac:dyDescent="0.3">
      <c r="A1475" s="121"/>
      <c r="B1475" s="27" t="s">
        <v>770</v>
      </c>
      <c r="C1475" s="10"/>
      <c r="D1475" s="4"/>
      <c r="F1475" s="3"/>
      <c r="G1475" s="3" t="s">
        <v>18</v>
      </c>
      <c r="H1475" s="3"/>
      <c r="I1475" s="18"/>
    </row>
    <row r="1476" spans="1:9" ht="66" x14ac:dyDescent="0.3">
      <c r="A1476" s="121"/>
      <c r="B1476" s="27" t="s">
        <v>771</v>
      </c>
      <c r="C1476" s="32"/>
      <c r="D1476" s="4"/>
      <c r="F1476" s="3"/>
      <c r="G1476" s="3" t="s">
        <v>772</v>
      </c>
      <c r="H1476" s="3"/>
      <c r="I1476" s="10"/>
    </row>
    <row r="1477" spans="1:9" ht="26.4" x14ac:dyDescent="0.3">
      <c r="A1477" s="121"/>
      <c r="B1477" s="27" t="s">
        <v>773</v>
      </c>
      <c r="C1477" s="10"/>
      <c r="D1477" s="4"/>
      <c r="F1477" s="3"/>
      <c r="G1477" s="3" t="s">
        <v>774</v>
      </c>
      <c r="H1477" s="3"/>
      <c r="I1477" s="18"/>
    </row>
    <row r="1478" spans="1:9" ht="26.4" x14ac:dyDescent="0.3">
      <c r="A1478" s="121"/>
      <c r="B1478" s="27" t="s">
        <v>775</v>
      </c>
      <c r="C1478" s="10"/>
      <c r="D1478" s="4"/>
      <c r="F1478" s="3"/>
      <c r="G1478" s="3" t="s">
        <v>776</v>
      </c>
      <c r="H1478" s="3"/>
      <c r="I1478" s="18"/>
    </row>
    <row r="1479" spans="1:9" ht="39.6" x14ac:dyDescent="0.3">
      <c r="A1479" s="121">
        <v>202200000</v>
      </c>
      <c r="B1479" s="27"/>
      <c r="C1479" s="28"/>
      <c r="D1479" s="4"/>
      <c r="F1479" s="126" t="s">
        <v>1053</v>
      </c>
      <c r="G1479" s="3"/>
      <c r="H1479" s="3"/>
      <c r="I1479" s="18"/>
    </row>
    <row r="1480" spans="1:9" ht="39.6" x14ac:dyDescent="0.3">
      <c r="A1480" s="121">
        <v>202200100</v>
      </c>
      <c r="B1480" s="27"/>
      <c r="C1480" s="30"/>
      <c r="D1480" s="4"/>
      <c r="F1480" s="3" t="s">
        <v>1054</v>
      </c>
      <c r="G1480" s="3"/>
      <c r="H1480" s="3"/>
      <c r="I1480" s="18"/>
    </row>
    <row r="1481" spans="1:9" ht="92.4" x14ac:dyDescent="0.3">
      <c r="A1481" s="121"/>
      <c r="B1481" s="27" t="s">
        <v>1029</v>
      </c>
      <c r="C1481" s="8"/>
      <c r="D1481" s="4"/>
      <c r="F1481" s="3"/>
      <c r="G1481" s="3" t="s">
        <v>1030</v>
      </c>
      <c r="H1481" s="3"/>
      <c r="I1481" s="10"/>
    </row>
    <row r="1482" spans="1:9" ht="66" x14ac:dyDescent="0.3">
      <c r="A1482" s="121"/>
      <c r="B1482" s="27" t="s">
        <v>1031</v>
      </c>
      <c r="C1482" s="8"/>
      <c r="D1482" s="4"/>
      <c r="F1482" s="4"/>
      <c r="G1482" s="2" t="s">
        <v>1032</v>
      </c>
      <c r="H1482" s="4"/>
      <c r="I1482" s="18"/>
    </row>
    <row r="1483" spans="1:9" ht="92.4" x14ac:dyDescent="0.3">
      <c r="A1483" s="121"/>
      <c r="B1483" s="27" t="s">
        <v>1033</v>
      </c>
      <c r="C1483" s="10"/>
      <c r="D1483" s="4"/>
      <c r="F1483" s="2"/>
      <c r="G1483" s="2" t="s">
        <v>1034</v>
      </c>
      <c r="H1483" s="2"/>
      <c r="I1483" s="18"/>
    </row>
    <row r="1484" spans="1:9" ht="92.4" x14ac:dyDescent="0.3">
      <c r="A1484" s="121"/>
      <c r="B1484" s="27" t="s">
        <v>1035</v>
      </c>
      <c r="C1484" s="10"/>
      <c r="D1484" s="4"/>
      <c r="F1484" s="2"/>
      <c r="G1484" s="2" t="s">
        <v>1036</v>
      </c>
      <c r="H1484" s="2"/>
      <c r="I1484" s="18"/>
    </row>
    <row r="1485" spans="1:9" ht="118.8" x14ac:dyDescent="0.3">
      <c r="A1485" s="121"/>
      <c r="B1485" s="27" t="s">
        <v>1037</v>
      </c>
      <c r="C1485" s="10"/>
      <c r="D1485" s="4"/>
      <c r="F1485" s="2"/>
      <c r="G1485" s="2" t="s">
        <v>1038</v>
      </c>
      <c r="H1485" s="2"/>
      <c r="I1485" s="18"/>
    </row>
    <row r="1486" spans="1:9" ht="118.8" x14ac:dyDescent="0.3">
      <c r="A1486" s="121"/>
      <c r="B1486" s="27" t="s">
        <v>1039</v>
      </c>
      <c r="C1486" s="10"/>
      <c r="D1486" s="4"/>
      <c r="F1486" s="2"/>
      <c r="G1486" s="2" t="s">
        <v>1040</v>
      </c>
      <c r="H1486" s="2"/>
      <c r="I1486" s="18"/>
    </row>
    <row r="1487" spans="1:9" ht="92.4" x14ac:dyDescent="0.3">
      <c r="A1487" s="121"/>
      <c r="B1487" s="27" t="s">
        <v>1041</v>
      </c>
      <c r="C1487" s="10"/>
      <c r="D1487" s="4"/>
      <c r="F1487" s="2"/>
      <c r="G1487" s="2" t="s">
        <v>1042</v>
      </c>
      <c r="H1487" s="2"/>
      <c r="I1487" s="18"/>
    </row>
    <row r="1488" spans="1:9" ht="118.8" x14ac:dyDescent="0.3">
      <c r="A1488" s="121"/>
      <c r="B1488" s="27" t="s">
        <v>1043</v>
      </c>
      <c r="C1488" s="10"/>
      <c r="D1488" s="4"/>
      <c r="F1488" s="2"/>
      <c r="G1488" s="2" t="s">
        <v>1044</v>
      </c>
      <c r="H1488" s="2"/>
      <c r="I1488" s="18"/>
    </row>
    <row r="1489" spans="1:9" ht="158.4" x14ac:dyDescent="0.3">
      <c r="A1489" s="121"/>
      <c r="B1489" s="27" t="s">
        <v>1055</v>
      </c>
      <c r="C1489" s="32"/>
      <c r="D1489" s="4"/>
      <c r="F1489" s="3"/>
      <c r="G1489" s="3" t="s">
        <v>1056</v>
      </c>
      <c r="H1489" s="3"/>
      <c r="I1489" s="10"/>
    </row>
    <row r="1490" spans="1:9" ht="92.4" x14ac:dyDescent="0.3">
      <c r="A1490" s="121"/>
      <c r="B1490" s="27" t="s">
        <v>1033</v>
      </c>
      <c r="C1490" s="3"/>
      <c r="D1490" s="4"/>
      <c r="F1490" s="2"/>
      <c r="G1490" s="2" t="s">
        <v>1034</v>
      </c>
      <c r="H1490" s="2"/>
      <c r="I1490" s="10"/>
    </row>
    <row r="1491" spans="1:9" ht="52.8" x14ac:dyDescent="0.3">
      <c r="A1491" s="121"/>
      <c r="B1491" s="27" t="s">
        <v>797</v>
      </c>
      <c r="C1491" s="3"/>
      <c r="D1491" s="4"/>
      <c r="F1491" s="3"/>
      <c r="G1491" s="3" t="s">
        <v>798</v>
      </c>
      <c r="H1491" s="3"/>
      <c r="I1491" s="18"/>
    </row>
    <row r="1492" spans="1:9" ht="26.4" x14ac:dyDescent="0.3">
      <c r="A1492" s="121"/>
      <c r="B1492" s="27" t="s">
        <v>799</v>
      </c>
      <c r="C1492" s="3"/>
      <c r="D1492" s="4"/>
      <c r="F1492" s="3"/>
      <c r="G1492" s="3" t="s">
        <v>800</v>
      </c>
      <c r="H1492" s="3"/>
      <c r="I1492" s="18"/>
    </row>
    <row r="1493" spans="1:9" ht="92.4" x14ac:dyDescent="0.3">
      <c r="A1493" s="121"/>
      <c r="B1493" s="27" t="s">
        <v>1035</v>
      </c>
      <c r="C1493" s="27"/>
      <c r="D1493" s="4"/>
      <c r="F1493" s="2"/>
      <c r="G1493" s="2" t="s">
        <v>1036</v>
      </c>
      <c r="H1493" s="2"/>
      <c r="I1493" s="10"/>
    </row>
    <row r="1494" spans="1:9" ht="52.8" x14ac:dyDescent="0.3">
      <c r="A1494" s="121"/>
      <c r="B1494" s="27" t="s">
        <v>797</v>
      </c>
      <c r="C1494" s="3"/>
      <c r="D1494" s="4"/>
      <c r="F1494" s="3"/>
      <c r="G1494" s="3" t="s">
        <v>798</v>
      </c>
      <c r="H1494" s="3"/>
      <c r="I1494" s="18"/>
    </row>
    <row r="1495" spans="1:9" ht="26.4" x14ac:dyDescent="0.3">
      <c r="A1495" s="121"/>
      <c r="B1495" s="27" t="s">
        <v>799</v>
      </c>
      <c r="C1495" s="3"/>
      <c r="D1495" s="4"/>
      <c r="F1495" s="3"/>
      <c r="G1495" s="3" t="s">
        <v>800</v>
      </c>
      <c r="H1495" s="3"/>
      <c r="I1495" s="18"/>
    </row>
    <row r="1496" spans="1:9" ht="118.8" x14ac:dyDescent="0.3">
      <c r="A1496" s="121"/>
      <c r="B1496" s="27" t="s">
        <v>1037</v>
      </c>
      <c r="C1496" s="27"/>
      <c r="D1496" s="4"/>
      <c r="F1496" s="2"/>
      <c r="G1496" s="2" t="s">
        <v>1038</v>
      </c>
      <c r="H1496" s="2"/>
      <c r="I1496" s="10"/>
    </row>
    <row r="1497" spans="1:9" ht="52.8" x14ac:dyDescent="0.3">
      <c r="A1497" s="121"/>
      <c r="B1497" s="27" t="s">
        <v>797</v>
      </c>
      <c r="C1497" s="3"/>
      <c r="D1497" s="4"/>
      <c r="F1497" s="3"/>
      <c r="G1497" s="3" t="s">
        <v>798</v>
      </c>
      <c r="H1497" s="3"/>
      <c r="I1497" s="18"/>
    </row>
    <row r="1498" spans="1:9" ht="26.4" x14ac:dyDescent="0.3">
      <c r="A1498" s="121"/>
      <c r="B1498" s="27" t="s">
        <v>799</v>
      </c>
      <c r="C1498" s="3"/>
      <c r="D1498" s="4"/>
      <c r="F1498" s="3"/>
      <c r="G1498" s="3" t="s">
        <v>800</v>
      </c>
      <c r="H1498" s="3"/>
      <c r="I1498" s="18"/>
    </row>
    <row r="1499" spans="1:9" ht="118.8" x14ac:dyDescent="0.3">
      <c r="A1499" s="121"/>
      <c r="B1499" s="27" t="s">
        <v>1039</v>
      </c>
      <c r="C1499" s="27"/>
      <c r="D1499" s="4"/>
      <c r="F1499" s="2"/>
      <c r="G1499" s="2" t="s">
        <v>1040</v>
      </c>
      <c r="H1499" s="2"/>
      <c r="I1499" s="10"/>
    </row>
    <row r="1500" spans="1:9" ht="52.8" x14ac:dyDescent="0.3">
      <c r="A1500" s="121"/>
      <c r="B1500" s="27" t="s">
        <v>797</v>
      </c>
      <c r="C1500" s="3"/>
      <c r="D1500" s="4"/>
      <c r="F1500" s="3"/>
      <c r="G1500" s="3" t="s">
        <v>798</v>
      </c>
      <c r="H1500" s="3"/>
      <c r="I1500" s="18"/>
    </row>
    <row r="1501" spans="1:9" ht="26.4" x14ac:dyDescent="0.3">
      <c r="A1501" s="121"/>
      <c r="B1501" s="27" t="s">
        <v>799</v>
      </c>
      <c r="C1501" s="3"/>
      <c r="D1501" s="4"/>
      <c r="F1501" s="3"/>
      <c r="G1501" s="3" t="s">
        <v>800</v>
      </c>
      <c r="H1501" s="3"/>
      <c r="I1501" s="18"/>
    </row>
    <row r="1502" spans="1:9" ht="92.4" x14ac:dyDescent="0.3">
      <c r="A1502" s="121"/>
      <c r="B1502" s="27" t="s">
        <v>1041</v>
      </c>
      <c r="C1502" s="27"/>
      <c r="D1502" s="4"/>
      <c r="F1502" s="2"/>
      <c r="G1502" s="2" t="s">
        <v>1042</v>
      </c>
      <c r="H1502" s="2"/>
      <c r="I1502" s="10"/>
    </row>
    <row r="1503" spans="1:9" ht="52.8" x14ac:dyDescent="0.3">
      <c r="A1503" s="121"/>
      <c r="B1503" s="27" t="s">
        <v>797</v>
      </c>
      <c r="C1503" s="3"/>
      <c r="D1503" s="4"/>
      <c r="F1503" s="3"/>
      <c r="G1503" s="3" t="s">
        <v>798</v>
      </c>
      <c r="H1503" s="3"/>
      <c r="I1503" s="18"/>
    </row>
    <row r="1504" spans="1:9" ht="26.4" x14ac:dyDescent="0.3">
      <c r="A1504" s="121"/>
      <c r="B1504" s="27" t="s">
        <v>799</v>
      </c>
      <c r="C1504" s="3"/>
      <c r="D1504" s="4"/>
      <c r="F1504" s="3"/>
      <c r="G1504" s="3" t="s">
        <v>800</v>
      </c>
      <c r="H1504" s="3"/>
      <c r="I1504" s="18"/>
    </row>
    <row r="1505" spans="1:9" ht="118.8" x14ac:dyDescent="0.3">
      <c r="A1505" s="121"/>
      <c r="B1505" s="27" t="s">
        <v>1043</v>
      </c>
      <c r="C1505" s="27"/>
      <c r="D1505" s="4"/>
      <c r="F1505" s="2"/>
      <c r="G1505" s="2" t="s">
        <v>1044</v>
      </c>
      <c r="H1505" s="2"/>
      <c r="I1505" s="10"/>
    </row>
    <row r="1506" spans="1:9" ht="52.8" x14ac:dyDescent="0.3">
      <c r="A1506" s="121"/>
      <c r="B1506" s="27" t="s">
        <v>797</v>
      </c>
      <c r="C1506" s="3"/>
      <c r="D1506" s="4"/>
      <c r="F1506" s="3"/>
      <c r="G1506" s="3" t="s">
        <v>798</v>
      </c>
      <c r="H1506" s="3"/>
      <c r="I1506" s="18"/>
    </row>
    <row r="1507" spans="1:9" ht="26.4" x14ac:dyDescent="0.3">
      <c r="A1507" s="121"/>
      <c r="B1507" s="27" t="s">
        <v>799</v>
      </c>
      <c r="C1507" s="3"/>
      <c r="D1507" s="4"/>
      <c r="F1507" s="3"/>
      <c r="G1507" s="3" t="s">
        <v>800</v>
      </c>
      <c r="H1507" s="3"/>
      <c r="I1507" s="18"/>
    </row>
    <row r="1508" spans="1:9" ht="39.6" x14ac:dyDescent="0.3">
      <c r="A1508" s="121"/>
      <c r="B1508" s="27" t="s">
        <v>5</v>
      </c>
      <c r="C1508" s="32"/>
      <c r="D1508" s="4"/>
      <c r="F1508" s="3"/>
      <c r="G1508" s="3" t="s">
        <v>6</v>
      </c>
      <c r="H1508" s="3"/>
      <c r="I1508" s="10"/>
    </row>
    <row r="1509" spans="1:9" ht="92.4" x14ac:dyDescent="0.3">
      <c r="A1509" s="121"/>
      <c r="B1509" s="27" t="s">
        <v>1033</v>
      </c>
      <c r="C1509" s="3"/>
      <c r="D1509" s="4"/>
      <c r="F1509" s="2"/>
      <c r="G1509" s="2" t="s">
        <v>1034</v>
      </c>
      <c r="H1509" s="2"/>
      <c r="I1509" s="10"/>
    </row>
    <row r="1510" spans="1:9" ht="17.399999999999999" x14ac:dyDescent="0.3">
      <c r="A1510" s="121"/>
      <c r="B1510" s="27" t="s">
        <v>7</v>
      </c>
      <c r="C1510" s="10"/>
      <c r="D1510" s="4"/>
      <c r="F1510" s="3"/>
      <c r="G1510" s="3" t="s">
        <v>802</v>
      </c>
      <c r="H1510" s="3"/>
      <c r="I1510" s="18"/>
    </row>
    <row r="1511" spans="1:9" ht="17.399999999999999" x14ac:dyDescent="0.3">
      <c r="A1511" s="121"/>
      <c r="B1511" s="27" t="s">
        <v>9</v>
      </c>
      <c r="C1511" s="10"/>
      <c r="D1511" s="4"/>
      <c r="F1511" s="3"/>
      <c r="G1511" s="3" t="s">
        <v>10</v>
      </c>
      <c r="H1511" s="3"/>
      <c r="I1511" s="18"/>
    </row>
    <row r="1512" spans="1:9" ht="17.399999999999999" x14ac:dyDescent="0.3">
      <c r="A1512" s="121"/>
      <c r="B1512" s="27" t="s">
        <v>11</v>
      </c>
      <c r="C1512" s="10"/>
      <c r="D1512" s="4"/>
      <c r="F1512" s="3"/>
      <c r="G1512" s="3" t="s">
        <v>12</v>
      </c>
      <c r="H1512" s="3"/>
      <c r="I1512" s="18"/>
    </row>
    <row r="1513" spans="1:9" ht="17.399999999999999" x14ac:dyDescent="0.3">
      <c r="A1513" s="121"/>
      <c r="B1513" s="27" t="s">
        <v>13</v>
      </c>
      <c r="C1513" s="10"/>
      <c r="D1513" s="4"/>
      <c r="F1513" s="3"/>
      <c r="G1513" s="3" t="s">
        <v>14</v>
      </c>
      <c r="H1513" s="3"/>
      <c r="I1513" s="18"/>
    </row>
    <row r="1514" spans="1:9" ht="17.399999999999999" x14ac:dyDescent="0.3">
      <c r="A1514" s="121"/>
      <c r="B1514" s="27" t="s">
        <v>17</v>
      </c>
      <c r="C1514" s="10"/>
      <c r="D1514" s="4"/>
      <c r="F1514" s="3"/>
      <c r="G1514" s="3" t="s">
        <v>18</v>
      </c>
      <c r="H1514" s="3"/>
      <c r="I1514" s="18"/>
    </row>
    <row r="1515" spans="1:9" ht="92.4" x14ac:dyDescent="0.3">
      <c r="A1515" s="121"/>
      <c r="B1515" s="27" t="s">
        <v>1035</v>
      </c>
      <c r="C1515" s="3"/>
      <c r="D1515" s="4"/>
      <c r="F1515" s="2"/>
      <c r="G1515" s="2" t="s">
        <v>1036</v>
      </c>
      <c r="H1515" s="2"/>
      <c r="I1515" s="10"/>
    </row>
    <row r="1516" spans="1:9" ht="17.399999999999999" x14ac:dyDescent="0.3">
      <c r="A1516" s="121"/>
      <c r="B1516" s="27" t="s">
        <v>7</v>
      </c>
      <c r="C1516" s="10"/>
      <c r="D1516" s="4"/>
      <c r="F1516" s="3"/>
      <c r="G1516" s="3" t="s">
        <v>802</v>
      </c>
      <c r="H1516" s="3"/>
      <c r="I1516" s="18"/>
    </row>
    <row r="1517" spans="1:9" ht="17.399999999999999" x14ac:dyDescent="0.3">
      <c r="A1517" s="121"/>
      <c r="B1517" s="27" t="s">
        <v>9</v>
      </c>
      <c r="C1517" s="10"/>
      <c r="D1517" s="4"/>
      <c r="F1517" s="3"/>
      <c r="G1517" s="3" t="s">
        <v>10</v>
      </c>
      <c r="H1517" s="3"/>
      <c r="I1517" s="18"/>
    </row>
    <row r="1518" spans="1:9" ht="17.399999999999999" x14ac:dyDescent="0.3">
      <c r="A1518" s="121"/>
      <c r="B1518" s="27" t="s">
        <v>11</v>
      </c>
      <c r="C1518" s="10"/>
      <c r="D1518" s="4"/>
      <c r="F1518" s="3"/>
      <c r="G1518" s="3" t="s">
        <v>12</v>
      </c>
      <c r="H1518" s="3"/>
      <c r="I1518" s="18"/>
    </row>
    <row r="1519" spans="1:9" ht="17.399999999999999" x14ac:dyDescent="0.3">
      <c r="A1519" s="121"/>
      <c r="B1519" s="27" t="s">
        <v>13</v>
      </c>
      <c r="C1519" s="10"/>
      <c r="D1519" s="4"/>
      <c r="F1519" s="3"/>
      <c r="G1519" s="3" t="s">
        <v>14</v>
      </c>
      <c r="H1519" s="3"/>
      <c r="I1519" s="18"/>
    </row>
    <row r="1520" spans="1:9" ht="17.399999999999999" x14ac:dyDescent="0.3">
      <c r="A1520" s="121"/>
      <c r="B1520" s="27" t="s">
        <v>17</v>
      </c>
      <c r="C1520" s="10"/>
      <c r="D1520" s="4"/>
      <c r="F1520" s="3"/>
      <c r="G1520" s="3" t="s">
        <v>18</v>
      </c>
      <c r="H1520" s="3"/>
      <c r="I1520" s="18"/>
    </row>
    <row r="1521" spans="1:9" ht="118.8" x14ac:dyDescent="0.3">
      <c r="A1521" s="121"/>
      <c r="B1521" s="27" t="s">
        <v>1037</v>
      </c>
      <c r="C1521" s="3"/>
      <c r="D1521" s="4"/>
      <c r="F1521" s="2"/>
      <c r="G1521" s="2" t="s">
        <v>1038</v>
      </c>
      <c r="H1521" s="2"/>
      <c r="I1521" s="10"/>
    </row>
    <row r="1522" spans="1:9" ht="17.399999999999999" x14ac:dyDescent="0.3">
      <c r="A1522" s="121"/>
      <c r="B1522" s="27" t="s">
        <v>7</v>
      </c>
      <c r="C1522" s="10"/>
      <c r="D1522" s="4"/>
      <c r="F1522" s="3"/>
      <c r="G1522" s="3" t="s">
        <v>802</v>
      </c>
      <c r="H1522" s="3"/>
      <c r="I1522" s="18"/>
    </row>
    <row r="1523" spans="1:9" ht="17.399999999999999" x14ac:dyDescent="0.3">
      <c r="A1523" s="121"/>
      <c r="B1523" s="27" t="s">
        <v>9</v>
      </c>
      <c r="C1523" s="10"/>
      <c r="D1523" s="4"/>
      <c r="F1523" s="3"/>
      <c r="G1523" s="3" t="s">
        <v>10</v>
      </c>
      <c r="H1523" s="3"/>
      <c r="I1523" s="18"/>
    </row>
    <row r="1524" spans="1:9" ht="17.399999999999999" x14ac:dyDescent="0.3">
      <c r="A1524" s="121"/>
      <c r="B1524" s="27" t="s">
        <v>11</v>
      </c>
      <c r="C1524" s="10"/>
      <c r="D1524" s="4"/>
      <c r="F1524" s="3"/>
      <c r="G1524" s="3" t="s">
        <v>12</v>
      </c>
      <c r="H1524" s="3"/>
      <c r="I1524" s="18"/>
    </row>
    <row r="1525" spans="1:9" ht="17.399999999999999" x14ac:dyDescent="0.3">
      <c r="A1525" s="121"/>
      <c r="B1525" s="27" t="s">
        <v>13</v>
      </c>
      <c r="C1525" s="10"/>
      <c r="D1525" s="4"/>
      <c r="F1525" s="3"/>
      <c r="G1525" s="3" t="s">
        <v>14</v>
      </c>
      <c r="H1525" s="3"/>
      <c r="I1525" s="18"/>
    </row>
    <row r="1526" spans="1:9" ht="17.399999999999999" x14ac:dyDescent="0.3">
      <c r="A1526" s="121"/>
      <c r="B1526" s="27" t="s">
        <v>17</v>
      </c>
      <c r="C1526" s="10"/>
      <c r="D1526" s="4"/>
      <c r="F1526" s="3"/>
      <c r="G1526" s="3" t="s">
        <v>18</v>
      </c>
      <c r="H1526" s="3"/>
      <c r="I1526" s="18"/>
    </row>
    <row r="1527" spans="1:9" ht="118.8" x14ac:dyDescent="0.3">
      <c r="A1527" s="121"/>
      <c r="B1527" s="27" t="s">
        <v>1039</v>
      </c>
      <c r="C1527" s="3"/>
      <c r="D1527" s="4"/>
      <c r="F1527" s="2"/>
      <c r="G1527" s="2" t="s">
        <v>1040</v>
      </c>
      <c r="H1527" s="2"/>
      <c r="I1527" s="10"/>
    </row>
    <row r="1528" spans="1:9" ht="17.399999999999999" x14ac:dyDescent="0.3">
      <c r="A1528" s="121"/>
      <c r="B1528" s="27" t="s">
        <v>7</v>
      </c>
      <c r="C1528" s="10"/>
      <c r="D1528" s="4"/>
      <c r="F1528" s="3"/>
      <c r="G1528" s="3" t="s">
        <v>802</v>
      </c>
      <c r="H1528" s="3"/>
      <c r="I1528" s="18"/>
    </row>
    <row r="1529" spans="1:9" ht="17.399999999999999" x14ac:dyDescent="0.3">
      <c r="A1529" s="121"/>
      <c r="B1529" s="27" t="s">
        <v>9</v>
      </c>
      <c r="C1529" s="10"/>
      <c r="D1529" s="4"/>
      <c r="F1529" s="3"/>
      <c r="G1529" s="3" t="s">
        <v>10</v>
      </c>
      <c r="H1529" s="3"/>
      <c r="I1529" s="18"/>
    </row>
    <row r="1530" spans="1:9" ht="17.399999999999999" x14ac:dyDescent="0.3">
      <c r="A1530" s="121"/>
      <c r="B1530" s="27" t="s">
        <v>11</v>
      </c>
      <c r="C1530" s="10"/>
      <c r="D1530" s="4"/>
      <c r="F1530" s="3"/>
      <c r="G1530" s="3" t="s">
        <v>12</v>
      </c>
      <c r="H1530" s="3"/>
      <c r="I1530" s="18"/>
    </row>
    <row r="1531" spans="1:9" ht="17.399999999999999" x14ac:dyDescent="0.3">
      <c r="A1531" s="121"/>
      <c r="B1531" s="27" t="s">
        <v>13</v>
      </c>
      <c r="C1531" s="10"/>
      <c r="D1531" s="4"/>
      <c r="F1531" s="3"/>
      <c r="G1531" s="3" t="s">
        <v>14</v>
      </c>
      <c r="H1531" s="3"/>
      <c r="I1531" s="18"/>
    </row>
    <row r="1532" spans="1:9" ht="17.399999999999999" x14ac:dyDescent="0.3">
      <c r="A1532" s="121"/>
      <c r="B1532" s="27" t="s">
        <v>17</v>
      </c>
      <c r="C1532" s="10"/>
      <c r="D1532" s="4"/>
      <c r="F1532" s="3"/>
      <c r="G1532" s="3" t="s">
        <v>18</v>
      </c>
      <c r="H1532" s="3"/>
      <c r="I1532" s="18"/>
    </row>
    <row r="1533" spans="1:9" ht="92.4" x14ac:dyDescent="0.3">
      <c r="A1533" s="121"/>
      <c r="B1533" s="27" t="s">
        <v>1041</v>
      </c>
      <c r="C1533" s="3"/>
      <c r="D1533" s="4"/>
      <c r="F1533" s="2"/>
      <c r="G1533" s="2" t="s">
        <v>1042</v>
      </c>
      <c r="H1533" s="2"/>
      <c r="I1533" s="10"/>
    </row>
    <row r="1534" spans="1:9" ht="17.399999999999999" x14ac:dyDescent="0.3">
      <c r="A1534" s="121"/>
      <c r="B1534" s="27" t="s">
        <v>7</v>
      </c>
      <c r="C1534" s="10"/>
      <c r="D1534" s="4"/>
      <c r="F1534" s="3"/>
      <c r="G1534" s="3" t="s">
        <v>802</v>
      </c>
      <c r="H1534" s="3"/>
      <c r="I1534" s="18"/>
    </row>
    <row r="1535" spans="1:9" ht="17.399999999999999" x14ac:dyDescent="0.3">
      <c r="A1535" s="121"/>
      <c r="B1535" s="27" t="s">
        <v>9</v>
      </c>
      <c r="C1535" s="10"/>
      <c r="D1535" s="4"/>
      <c r="F1535" s="3"/>
      <c r="G1535" s="3" t="s">
        <v>10</v>
      </c>
      <c r="H1535" s="3"/>
      <c r="I1535" s="18"/>
    </row>
    <row r="1536" spans="1:9" ht="17.399999999999999" x14ac:dyDescent="0.3">
      <c r="A1536" s="121"/>
      <c r="B1536" s="27" t="s">
        <v>11</v>
      </c>
      <c r="C1536" s="10"/>
      <c r="D1536" s="4"/>
      <c r="F1536" s="3"/>
      <c r="G1536" s="3" t="s">
        <v>12</v>
      </c>
      <c r="H1536" s="3"/>
      <c r="I1536" s="18"/>
    </row>
    <row r="1537" spans="1:9" ht="17.399999999999999" x14ac:dyDescent="0.3">
      <c r="A1537" s="121"/>
      <c r="B1537" s="27" t="s">
        <v>13</v>
      </c>
      <c r="C1537" s="10"/>
      <c r="D1537" s="4"/>
      <c r="F1537" s="3"/>
      <c r="G1537" s="3" t="s">
        <v>14</v>
      </c>
      <c r="H1537" s="3"/>
      <c r="I1537" s="18"/>
    </row>
    <row r="1538" spans="1:9" ht="17.399999999999999" x14ac:dyDescent="0.3">
      <c r="A1538" s="121"/>
      <c r="B1538" s="27" t="s">
        <v>17</v>
      </c>
      <c r="C1538" s="10"/>
      <c r="D1538" s="4"/>
      <c r="F1538" s="3"/>
      <c r="G1538" s="3" t="s">
        <v>18</v>
      </c>
      <c r="H1538" s="3"/>
      <c r="I1538" s="18"/>
    </row>
    <row r="1539" spans="1:9" ht="118.8" x14ac:dyDescent="0.3">
      <c r="A1539" s="121"/>
      <c r="B1539" s="27" t="s">
        <v>1043</v>
      </c>
      <c r="C1539" s="3"/>
      <c r="D1539" s="4"/>
      <c r="F1539" s="2"/>
      <c r="G1539" s="2" t="s">
        <v>1044</v>
      </c>
      <c r="H1539" s="2"/>
      <c r="I1539" s="10"/>
    </row>
    <row r="1540" spans="1:9" ht="17.399999999999999" x14ac:dyDescent="0.3">
      <c r="A1540" s="121"/>
      <c r="B1540" s="27" t="s">
        <v>7</v>
      </c>
      <c r="C1540" s="10"/>
      <c r="D1540" s="4"/>
      <c r="F1540" s="3"/>
      <c r="G1540" s="3" t="s">
        <v>802</v>
      </c>
      <c r="H1540" s="3"/>
      <c r="I1540" s="18"/>
    </row>
    <row r="1541" spans="1:9" ht="17.399999999999999" x14ac:dyDescent="0.3">
      <c r="A1541" s="121"/>
      <c r="B1541" s="27" t="s">
        <v>9</v>
      </c>
      <c r="C1541" s="10"/>
      <c r="D1541" s="4"/>
      <c r="F1541" s="3"/>
      <c r="G1541" s="3" t="s">
        <v>10</v>
      </c>
      <c r="H1541" s="3"/>
      <c r="I1541" s="18"/>
    </row>
    <row r="1542" spans="1:9" ht="17.399999999999999" x14ac:dyDescent="0.3">
      <c r="A1542" s="121"/>
      <c r="B1542" s="27" t="s">
        <v>11</v>
      </c>
      <c r="C1542" s="10"/>
      <c r="D1542" s="4"/>
      <c r="F1542" s="3"/>
      <c r="G1542" s="3" t="s">
        <v>12</v>
      </c>
      <c r="H1542" s="3"/>
      <c r="I1542" s="18"/>
    </row>
    <row r="1543" spans="1:9" ht="17.399999999999999" x14ac:dyDescent="0.3">
      <c r="A1543" s="121"/>
      <c r="B1543" s="27" t="s">
        <v>13</v>
      </c>
      <c r="C1543" s="10"/>
      <c r="D1543" s="4"/>
      <c r="F1543" s="3"/>
      <c r="G1543" s="3" t="s">
        <v>14</v>
      </c>
      <c r="H1543" s="3"/>
      <c r="I1543" s="18"/>
    </row>
    <row r="1544" spans="1:9" ht="17.399999999999999" x14ac:dyDescent="0.3">
      <c r="A1544" s="121"/>
      <c r="B1544" s="27" t="s">
        <v>17</v>
      </c>
      <c r="C1544" s="10"/>
      <c r="D1544" s="4"/>
      <c r="F1544" s="3"/>
      <c r="G1544" s="3" t="s">
        <v>18</v>
      </c>
      <c r="H1544" s="3"/>
      <c r="I1544" s="18"/>
    </row>
    <row r="1545" spans="1:9" ht="39.6" x14ac:dyDescent="0.3">
      <c r="A1545" s="121"/>
      <c r="B1545" s="27" t="s">
        <v>803</v>
      </c>
      <c r="C1545" s="32"/>
      <c r="D1545" s="4"/>
      <c r="F1545" s="3"/>
      <c r="G1545" s="3" t="s">
        <v>804</v>
      </c>
      <c r="H1545" s="3"/>
      <c r="I1545" s="10"/>
    </row>
    <row r="1546" spans="1:9" ht="92.4" x14ac:dyDescent="0.3">
      <c r="A1546" s="121"/>
      <c r="B1546" s="27" t="s">
        <v>1033</v>
      </c>
      <c r="C1546" s="10"/>
      <c r="D1546" s="4"/>
      <c r="F1546" s="2"/>
      <c r="G1546" s="2" t="s">
        <v>1034</v>
      </c>
      <c r="H1546" s="2"/>
      <c r="I1546" s="18"/>
    </row>
    <row r="1547" spans="1:9" ht="66" x14ac:dyDescent="0.3">
      <c r="A1547" s="121"/>
      <c r="B1547" s="27"/>
      <c r="C1547" s="27" t="s">
        <v>797</v>
      </c>
      <c r="D1547" s="4"/>
      <c r="F1547" s="3"/>
      <c r="G1547" s="3"/>
      <c r="H1547" s="3" t="s">
        <v>798</v>
      </c>
      <c r="I1547" s="18"/>
    </row>
    <row r="1548" spans="1:9" ht="26.4" x14ac:dyDescent="0.3">
      <c r="A1548" s="121"/>
      <c r="B1548" s="27"/>
      <c r="C1548" s="27" t="s">
        <v>799</v>
      </c>
      <c r="D1548" s="4"/>
      <c r="F1548" s="3"/>
      <c r="G1548" s="3"/>
      <c r="H1548" s="3" t="s">
        <v>800</v>
      </c>
      <c r="I1548" s="18"/>
    </row>
    <row r="1549" spans="1:9" ht="92.4" x14ac:dyDescent="0.3">
      <c r="A1549" s="121"/>
      <c r="B1549" s="27" t="s">
        <v>1035</v>
      </c>
      <c r="C1549" s="10"/>
      <c r="D1549" s="4"/>
      <c r="F1549" s="2"/>
      <c r="G1549" s="2" t="s">
        <v>1036</v>
      </c>
      <c r="H1549" s="2"/>
      <c r="I1549" s="18"/>
    </row>
    <row r="1550" spans="1:9" ht="66" x14ac:dyDescent="0.3">
      <c r="A1550" s="121"/>
      <c r="B1550" s="27"/>
      <c r="C1550" s="27" t="s">
        <v>797</v>
      </c>
      <c r="D1550" s="4"/>
      <c r="F1550" s="3"/>
      <c r="G1550" s="3"/>
      <c r="H1550" s="3" t="s">
        <v>798</v>
      </c>
      <c r="I1550" s="18"/>
    </row>
    <row r="1551" spans="1:9" ht="26.4" x14ac:dyDescent="0.3">
      <c r="A1551" s="121"/>
      <c r="B1551" s="27"/>
      <c r="C1551" s="27" t="s">
        <v>799</v>
      </c>
      <c r="D1551" s="4"/>
      <c r="F1551" s="3"/>
      <c r="G1551" s="3"/>
      <c r="H1551" s="3" t="s">
        <v>800</v>
      </c>
      <c r="I1551" s="18"/>
    </row>
    <row r="1552" spans="1:9" ht="118.8" x14ac:dyDescent="0.3">
      <c r="A1552" s="121"/>
      <c r="B1552" s="27" t="s">
        <v>1037</v>
      </c>
      <c r="C1552" s="10"/>
      <c r="D1552" s="4"/>
      <c r="F1552" s="2"/>
      <c r="G1552" s="2" t="s">
        <v>1038</v>
      </c>
      <c r="H1552" s="2"/>
      <c r="I1552" s="18"/>
    </row>
    <row r="1553" spans="1:9" ht="66" x14ac:dyDescent="0.3">
      <c r="A1553" s="121"/>
      <c r="B1553" s="27"/>
      <c r="C1553" s="27" t="s">
        <v>797</v>
      </c>
      <c r="D1553" s="4"/>
      <c r="F1553" s="3"/>
      <c r="G1553" s="3"/>
      <c r="H1553" s="3" t="s">
        <v>798</v>
      </c>
      <c r="I1553" s="18"/>
    </row>
    <row r="1554" spans="1:9" ht="26.4" x14ac:dyDescent="0.3">
      <c r="A1554" s="121"/>
      <c r="B1554" s="27"/>
      <c r="C1554" s="27" t="s">
        <v>799</v>
      </c>
      <c r="D1554" s="4"/>
      <c r="F1554" s="3"/>
      <c r="G1554" s="3"/>
      <c r="H1554" s="3" t="s">
        <v>800</v>
      </c>
      <c r="I1554" s="18"/>
    </row>
    <row r="1555" spans="1:9" ht="118.8" x14ac:dyDescent="0.3">
      <c r="A1555" s="121"/>
      <c r="B1555" s="27" t="s">
        <v>1039</v>
      </c>
      <c r="C1555" s="10"/>
      <c r="D1555" s="4"/>
      <c r="F1555" s="2"/>
      <c r="G1555" s="2" t="s">
        <v>1040</v>
      </c>
      <c r="H1555" s="2"/>
      <c r="I1555" s="18"/>
    </row>
    <row r="1556" spans="1:9" ht="66" x14ac:dyDescent="0.3">
      <c r="A1556" s="121"/>
      <c r="B1556" s="27"/>
      <c r="C1556" s="27" t="s">
        <v>797</v>
      </c>
      <c r="D1556" s="4"/>
      <c r="F1556" s="3"/>
      <c r="G1556" s="3"/>
      <c r="H1556" s="3" t="s">
        <v>798</v>
      </c>
      <c r="I1556" s="18"/>
    </row>
    <row r="1557" spans="1:9" ht="26.4" x14ac:dyDescent="0.3">
      <c r="A1557" s="121"/>
      <c r="B1557" s="27"/>
      <c r="C1557" s="27" t="s">
        <v>799</v>
      </c>
      <c r="D1557" s="4"/>
      <c r="F1557" s="3"/>
      <c r="G1557" s="3"/>
      <c r="H1557" s="3" t="s">
        <v>800</v>
      </c>
      <c r="I1557" s="18"/>
    </row>
    <row r="1558" spans="1:9" ht="92.4" x14ac:dyDescent="0.3">
      <c r="A1558" s="121"/>
      <c r="B1558" s="27" t="s">
        <v>1041</v>
      </c>
      <c r="C1558" s="10"/>
      <c r="D1558" s="4"/>
      <c r="F1558" s="2"/>
      <c r="G1558" s="2" t="s">
        <v>1042</v>
      </c>
      <c r="H1558" s="2"/>
      <c r="I1558" s="18"/>
    </row>
    <row r="1559" spans="1:9" ht="66" x14ac:dyDescent="0.3">
      <c r="A1559" s="121"/>
      <c r="B1559" s="27"/>
      <c r="C1559" s="27" t="s">
        <v>797</v>
      </c>
      <c r="D1559" s="4"/>
      <c r="F1559" s="3"/>
      <c r="G1559" s="3"/>
      <c r="H1559" s="3" t="s">
        <v>798</v>
      </c>
      <c r="I1559" s="18"/>
    </row>
    <row r="1560" spans="1:9" ht="26.4" x14ac:dyDescent="0.3">
      <c r="A1560" s="121"/>
      <c r="B1560" s="27"/>
      <c r="C1560" s="27" t="s">
        <v>799</v>
      </c>
      <c r="D1560" s="4"/>
      <c r="F1560" s="3"/>
      <c r="G1560" s="3"/>
      <c r="H1560" s="3" t="s">
        <v>800</v>
      </c>
      <c r="I1560" s="18"/>
    </row>
    <row r="1561" spans="1:9" ht="118.8" x14ac:dyDescent="0.3">
      <c r="A1561" s="121"/>
      <c r="B1561" s="27" t="s">
        <v>1043</v>
      </c>
      <c r="C1561" s="10"/>
      <c r="D1561" s="4"/>
      <c r="F1561" s="2"/>
      <c r="G1561" s="2" t="s">
        <v>1044</v>
      </c>
      <c r="H1561" s="2"/>
      <c r="I1561" s="18"/>
    </row>
    <row r="1562" spans="1:9" ht="66" x14ac:dyDescent="0.3">
      <c r="A1562" s="121"/>
      <c r="B1562" s="27"/>
      <c r="C1562" s="27" t="s">
        <v>797</v>
      </c>
      <c r="D1562" s="4"/>
      <c r="F1562" s="3"/>
      <c r="G1562" s="3"/>
      <c r="H1562" s="3" t="s">
        <v>798</v>
      </c>
      <c r="I1562" s="18"/>
    </row>
    <row r="1563" spans="1:9" ht="26.4" x14ac:dyDescent="0.3">
      <c r="A1563" s="121"/>
      <c r="B1563" s="27"/>
      <c r="C1563" s="27" t="s">
        <v>799</v>
      </c>
      <c r="D1563" s="4"/>
      <c r="F1563" s="3"/>
      <c r="G1563" s="3"/>
      <c r="H1563" s="3" t="s">
        <v>800</v>
      </c>
      <c r="I1563" s="18"/>
    </row>
    <row r="1564" spans="1:9" ht="26.4" x14ac:dyDescent="0.3">
      <c r="A1564" s="121"/>
      <c r="B1564" s="27" t="s">
        <v>805</v>
      </c>
      <c r="C1564" s="36"/>
      <c r="D1564" s="4"/>
      <c r="F1564" s="3"/>
      <c r="G1564" s="3" t="s">
        <v>806</v>
      </c>
      <c r="H1564" s="3"/>
      <c r="I1564" s="10"/>
    </row>
    <row r="1565" spans="1:9" ht="92.4" x14ac:dyDescent="0.3">
      <c r="A1565" s="121"/>
      <c r="B1565" s="27" t="s">
        <v>1033</v>
      </c>
      <c r="C1565" s="10"/>
      <c r="D1565" s="4"/>
      <c r="F1565" s="2"/>
      <c r="G1565" s="2" t="s">
        <v>1034</v>
      </c>
      <c r="H1565" s="2"/>
      <c r="I1565" s="18"/>
    </row>
    <row r="1566" spans="1:9" ht="66" x14ac:dyDescent="0.3">
      <c r="A1566" s="121"/>
      <c r="B1566" s="27"/>
      <c r="C1566" s="27" t="s">
        <v>797</v>
      </c>
      <c r="D1566" s="4"/>
      <c r="F1566" s="3"/>
      <c r="G1566" s="3"/>
      <c r="H1566" s="3" t="s">
        <v>798</v>
      </c>
      <c r="I1566" s="18"/>
    </row>
    <row r="1567" spans="1:9" ht="26.4" x14ac:dyDescent="0.3">
      <c r="A1567" s="121"/>
      <c r="B1567" s="27"/>
      <c r="C1567" s="27" t="s">
        <v>799</v>
      </c>
      <c r="D1567" s="4"/>
      <c r="F1567" s="3"/>
      <c r="G1567" s="3"/>
      <c r="H1567" s="3" t="s">
        <v>800</v>
      </c>
      <c r="I1567" s="18"/>
    </row>
    <row r="1568" spans="1:9" ht="92.4" x14ac:dyDescent="0.3">
      <c r="A1568" s="121"/>
      <c r="B1568" s="27" t="s">
        <v>1035</v>
      </c>
      <c r="C1568" s="10"/>
      <c r="D1568" s="4"/>
      <c r="F1568" s="2"/>
      <c r="G1568" s="2" t="s">
        <v>1036</v>
      </c>
      <c r="H1568" s="2"/>
      <c r="I1568" s="18"/>
    </row>
    <row r="1569" spans="1:9" ht="66" x14ac:dyDescent="0.3">
      <c r="A1569" s="121"/>
      <c r="B1569" s="27"/>
      <c r="C1569" s="27" t="s">
        <v>797</v>
      </c>
      <c r="D1569" s="4"/>
      <c r="F1569" s="3"/>
      <c r="G1569" s="3"/>
      <c r="H1569" s="3" t="s">
        <v>798</v>
      </c>
      <c r="I1569" s="18"/>
    </row>
    <row r="1570" spans="1:9" ht="26.4" x14ac:dyDescent="0.3">
      <c r="A1570" s="121"/>
      <c r="B1570" s="27"/>
      <c r="C1570" s="27" t="s">
        <v>799</v>
      </c>
      <c r="D1570" s="4"/>
      <c r="F1570" s="3"/>
      <c r="G1570" s="3"/>
      <c r="H1570" s="3" t="s">
        <v>800</v>
      </c>
      <c r="I1570" s="18"/>
    </row>
    <row r="1571" spans="1:9" ht="118.8" x14ac:dyDescent="0.3">
      <c r="A1571" s="121"/>
      <c r="B1571" s="27" t="s">
        <v>1037</v>
      </c>
      <c r="C1571" s="10"/>
      <c r="D1571" s="4"/>
      <c r="F1571" s="2"/>
      <c r="G1571" s="2" t="s">
        <v>1038</v>
      </c>
      <c r="H1571" s="2"/>
      <c r="I1571" s="18"/>
    </row>
    <row r="1572" spans="1:9" ht="66" x14ac:dyDescent="0.3">
      <c r="A1572" s="121"/>
      <c r="B1572" s="27"/>
      <c r="C1572" s="27" t="s">
        <v>797</v>
      </c>
      <c r="D1572" s="4"/>
      <c r="F1572" s="3"/>
      <c r="G1572" s="3"/>
      <c r="H1572" s="3" t="s">
        <v>798</v>
      </c>
      <c r="I1572" s="18"/>
    </row>
    <row r="1573" spans="1:9" ht="26.4" x14ac:dyDescent="0.3">
      <c r="A1573" s="121"/>
      <c r="B1573" s="27"/>
      <c r="C1573" s="27" t="s">
        <v>799</v>
      </c>
      <c r="D1573" s="4"/>
      <c r="F1573" s="3"/>
      <c r="G1573" s="3"/>
      <c r="H1573" s="3" t="s">
        <v>800</v>
      </c>
      <c r="I1573" s="18"/>
    </row>
    <row r="1574" spans="1:9" ht="118.8" x14ac:dyDescent="0.3">
      <c r="A1574" s="121"/>
      <c r="B1574" s="27" t="s">
        <v>1039</v>
      </c>
      <c r="C1574" s="10"/>
      <c r="D1574" s="4"/>
      <c r="F1574" s="2"/>
      <c r="G1574" s="2" t="s">
        <v>1040</v>
      </c>
      <c r="H1574" s="2"/>
      <c r="I1574" s="18"/>
    </row>
    <row r="1575" spans="1:9" ht="66" x14ac:dyDescent="0.3">
      <c r="A1575" s="121"/>
      <c r="B1575" s="27"/>
      <c r="C1575" s="27" t="s">
        <v>797</v>
      </c>
      <c r="D1575" s="4"/>
      <c r="F1575" s="3"/>
      <c r="G1575" s="3"/>
      <c r="H1575" s="3" t="s">
        <v>798</v>
      </c>
      <c r="I1575" s="18"/>
    </row>
    <row r="1576" spans="1:9" ht="26.4" x14ac:dyDescent="0.3">
      <c r="A1576" s="121"/>
      <c r="B1576" s="27"/>
      <c r="C1576" s="27" t="s">
        <v>799</v>
      </c>
      <c r="D1576" s="4"/>
      <c r="F1576" s="3"/>
      <c r="G1576" s="3"/>
      <c r="H1576" s="3" t="s">
        <v>800</v>
      </c>
      <c r="I1576" s="18"/>
    </row>
    <row r="1577" spans="1:9" ht="92.4" x14ac:dyDescent="0.3">
      <c r="A1577" s="121"/>
      <c r="B1577" s="27" t="s">
        <v>1041</v>
      </c>
      <c r="C1577" s="10"/>
      <c r="D1577" s="4"/>
      <c r="F1577" s="2"/>
      <c r="G1577" s="2" t="s">
        <v>1042</v>
      </c>
      <c r="H1577" s="2"/>
      <c r="I1577" s="18"/>
    </row>
    <row r="1578" spans="1:9" ht="66" x14ac:dyDescent="0.3">
      <c r="A1578" s="121"/>
      <c r="B1578" s="27"/>
      <c r="C1578" s="27" t="s">
        <v>797</v>
      </c>
      <c r="D1578" s="4"/>
      <c r="F1578" s="3"/>
      <c r="G1578" s="3"/>
      <c r="H1578" s="3" t="s">
        <v>798</v>
      </c>
      <c r="I1578" s="18"/>
    </row>
    <row r="1579" spans="1:9" ht="26.4" x14ac:dyDescent="0.3">
      <c r="A1579" s="121"/>
      <c r="B1579" s="27"/>
      <c r="C1579" s="27" t="s">
        <v>799</v>
      </c>
      <c r="D1579" s="4"/>
      <c r="F1579" s="3"/>
      <c r="G1579" s="3"/>
      <c r="H1579" s="3" t="s">
        <v>800</v>
      </c>
      <c r="I1579" s="18"/>
    </row>
    <row r="1580" spans="1:9" ht="118.8" x14ac:dyDescent="0.3">
      <c r="A1580" s="121"/>
      <c r="B1580" s="27" t="s">
        <v>1043</v>
      </c>
      <c r="C1580" s="10"/>
      <c r="D1580" s="4"/>
      <c r="F1580" s="2"/>
      <c r="G1580" s="2" t="s">
        <v>1044</v>
      </c>
      <c r="H1580" s="2"/>
      <c r="I1580" s="18"/>
    </row>
    <row r="1581" spans="1:9" ht="66" x14ac:dyDescent="0.3">
      <c r="A1581" s="121"/>
      <c r="B1581" s="27"/>
      <c r="C1581" s="27" t="s">
        <v>797</v>
      </c>
      <c r="D1581" s="4"/>
      <c r="F1581" s="3"/>
      <c r="G1581" s="3"/>
      <c r="H1581" s="3" t="s">
        <v>798</v>
      </c>
      <c r="I1581" s="18"/>
    </row>
    <row r="1582" spans="1:9" ht="26.4" x14ac:dyDescent="0.3">
      <c r="A1582" s="121"/>
      <c r="B1582" s="27"/>
      <c r="C1582" s="27" t="s">
        <v>799</v>
      </c>
      <c r="D1582" s="4"/>
      <c r="F1582" s="3"/>
      <c r="G1582" s="3"/>
      <c r="H1582" s="3" t="s">
        <v>800</v>
      </c>
      <c r="I1582" s="18"/>
    </row>
    <row r="1583" spans="1:9" ht="39.6" x14ac:dyDescent="0.3">
      <c r="A1583" s="121">
        <v>202200200</v>
      </c>
      <c r="B1583" s="27"/>
      <c r="C1583" s="30"/>
      <c r="D1583" s="4"/>
      <c r="F1583" s="3" t="s">
        <v>1057</v>
      </c>
      <c r="G1583" s="3"/>
      <c r="H1583" s="3"/>
      <c r="I1583" s="18"/>
    </row>
    <row r="1584" spans="1:9" ht="92.4" x14ac:dyDescent="0.3">
      <c r="A1584" s="121"/>
      <c r="B1584" s="27" t="s">
        <v>1046</v>
      </c>
      <c r="C1584" s="8"/>
      <c r="D1584" s="4"/>
      <c r="F1584" s="3"/>
      <c r="G1584" s="3" t="s">
        <v>1030</v>
      </c>
      <c r="H1584" s="3"/>
      <c r="I1584" s="10"/>
    </row>
    <row r="1585" spans="1:9" ht="79.2" x14ac:dyDescent="0.3">
      <c r="A1585" s="121"/>
      <c r="B1585" s="27" t="s">
        <v>1047</v>
      </c>
      <c r="C1585" s="10"/>
      <c r="D1585" s="4"/>
      <c r="F1585" s="4"/>
      <c r="G1585" s="2" t="s">
        <v>1048</v>
      </c>
      <c r="H1585" s="4"/>
      <c r="I1585" s="18"/>
    </row>
    <row r="1586" spans="1:9" ht="171.6" x14ac:dyDescent="0.3">
      <c r="A1586" s="121"/>
      <c r="B1586" s="27" t="s">
        <v>1049</v>
      </c>
      <c r="C1586" s="10"/>
      <c r="D1586" s="4"/>
      <c r="F1586" s="2"/>
      <c r="G1586" s="2" t="s">
        <v>1050</v>
      </c>
      <c r="H1586" s="2"/>
      <c r="I1586" s="18"/>
    </row>
    <row r="1587" spans="1:9" ht="171.6" x14ac:dyDescent="0.3">
      <c r="A1587" s="121"/>
      <c r="B1587" s="27" t="s">
        <v>1051</v>
      </c>
      <c r="C1587" s="10"/>
      <c r="D1587" s="4"/>
      <c r="F1587" s="2"/>
      <c r="G1587" s="2" t="s">
        <v>1052</v>
      </c>
      <c r="H1587" s="2"/>
      <c r="I1587" s="18"/>
    </row>
    <row r="1588" spans="1:9" ht="52.8" x14ac:dyDescent="0.3">
      <c r="A1588" s="121"/>
      <c r="B1588" s="27" t="s">
        <v>752</v>
      </c>
      <c r="C1588" s="32"/>
      <c r="D1588" s="4"/>
      <c r="F1588" s="3"/>
      <c r="G1588" s="3" t="s">
        <v>753</v>
      </c>
      <c r="H1588" s="3"/>
      <c r="I1588" s="10"/>
    </row>
    <row r="1589" spans="1:9" ht="17.399999999999999" x14ac:dyDescent="0.3">
      <c r="A1589" s="121"/>
      <c r="B1589" s="27" t="s">
        <v>754</v>
      </c>
      <c r="C1589" s="10"/>
      <c r="D1589" s="4"/>
      <c r="F1589" s="3"/>
      <c r="G1589" s="3" t="s">
        <v>755</v>
      </c>
      <c r="H1589" s="3"/>
      <c r="I1589" s="18"/>
    </row>
    <row r="1590" spans="1:9" ht="26.4" x14ac:dyDescent="0.3">
      <c r="A1590" s="121"/>
      <c r="B1590" s="27" t="s">
        <v>756</v>
      </c>
      <c r="C1590" s="10"/>
      <c r="D1590" s="4"/>
      <c r="F1590" s="3"/>
      <c r="G1590" s="3" t="s">
        <v>757</v>
      </c>
      <c r="H1590" s="3"/>
      <c r="I1590" s="18"/>
    </row>
    <row r="1591" spans="1:9" ht="52.8" x14ac:dyDescent="0.3">
      <c r="A1591" s="121"/>
      <c r="B1591" s="27" t="s">
        <v>758</v>
      </c>
      <c r="C1591" s="10"/>
      <c r="D1591" s="4"/>
      <c r="F1591" s="3"/>
      <c r="G1591" s="3" t="s">
        <v>759</v>
      </c>
      <c r="H1591" s="3"/>
      <c r="I1591" s="18"/>
    </row>
    <row r="1592" spans="1:9" ht="26.4" x14ac:dyDescent="0.3">
      <c r="A1592" s="121"/>
      <c r="B1592" s="27" t="s">
        <v>760</v>
      </c>
      <c r="C1592" s="10"/>
      <c r="D1592" s="4"/>
      <c r="F1592" s="3"/>
      <c r="G1592" s="3" t="s">
        <v>761</v>
      </c>
      <c r="H1592" s="3"/>
      <c r="I1592" s="18"/>
    </row>
    <row r="1593" spans="1:9" ht="26.4" x14ac:dyDescent="0.3">
      <c r="A1593" s="121"/>
      <c r="B1593" s="27" t="s">
        <v>762</v>
      </c>
      <c r="C1593" s="10"/>
      <c r="D1593" s="4"/>
      <c r="F1593" s="3"/>
      <c r="G1593" s="3" t="s">
        <v>763</v>
      </c>
      <c r="H1593" s="3"/>
      <c r="I1593" s="18"/>
    </row>
    <row r="1594" spans="1:9" ht="39.6" x14ac:dyDescent="0.3">
      <c r="A1594" s="121"/>
      <c r="B1594" s="27" t="s">
        <v>764</v>
      </c>
      <c r="C1594" s="32"/>
      <c r="D1594" s="4"/>
      <c r="F1594" s="3"/>
      <c r="G1594" s="3" t="s">
        <v>765</v>
      </c>
      <c r="H1594" s="3"/>
      <c r="I1594" s="10"/>
    </row>
    <row r="1595" spans="1:9" ht="26.4" x14ac:dyDescent="0.3">
      <c r="A1595" s="121"/>
      <c r="B1595" s="27" t="s">
        <v>766</v>
      </c>
      <c r="C1595" s="10"/>
      <c r="D1595" s="4"/>
      <c r="F1595" s="3"/>
      <c r="G1595" s="3" t="s">
        <v>767</v>
      </c>
      <c r="H1595" s="3"/>
      <c r="I1595" s="18"/>
    </row>
    <row r="1596" spans="1:9" ht="26.4" x14ac:dyDescent="0.3">
      <c r="A1596" s="121"/>
      <c r="B1596" s="27" t="s">
        <v>768</v>
      </c>
      <c r="C1596" s="10"/>
      <c r="D1596" s="4"/>
      <c r="F1596" s="3"/>
      <c r="G1596" s="3" t="s">
        <v>769</v>
      </c>
      <c r="H1596" s="3"/>
      <c r="I1596" s="18"/>
    </row>
    <row r="1597" spans="1:9" ht="17.399999999999999" x14ac:dyDescent="0.3">
      <c r="A1597" s="121"/>
      <c r="B1597" s="27" t="s">
        <v>770</v>
      </c>
      <c r="C1597" s="10"/>
      <c r="D1597" s="4"/>
      <c r="F1597" s="3"/>
      <c r="G1597" s="3" t="s">
        <v>18</v>
      </c>
      <c r="H1597" s="3"/>
      <c r="I1597" s="18"/>
    </row>
    <row r="1598" spans="1:9" ht="66" x14ac:dyDescent="0.3">
      <c r="A1598" s="121"/>
      <c r="B1598" s="27" t="s">
        <v>771</v>
      </c>
      <c r="C1598" s="32"/>
      <c r="D1598" s="4"/>
      <c r="F1598" s="3"/>
      <c r="G1598" s="3" t="s">
        <v>772</v>
      </c>
      <c r="H1598" s="3"/>
      <c r="I1598" s="10"/>
    </row>
    <row r="1599" spans="1:9" ht="26.4" x14ac:dyDescent="0.3">
      <c r="A1599" s="121"/>
      <c r="B1599" s="27" t="s">
        <v>773</v>
      </c>
      <c r="C1599" s="10"/>
      <c r="D1599" s="4"/>
      <c r="F1599" s="3"/>
      <c r="G1599" s="3" t="s">
        <v>774</v>
      </c>
      <c r="H1599" s="3"/>
      <c r="I1599" s="18"/>
    </row>
    <row r="1600" spans="1:9" ht="26.4" x14ac:dyDescent="0.3">
      <c r="A1600" s="121"/>
      <c r="B1600" s="27" t="s">
        <v>775</v>
      </c>
      <c r="C1600" s="10"/>
      <c r="D1600" s="4"/>
      <c r="F1600" s="3"/>
      <c r="G1600" s="3" t="s">
        <v>776</v>
      </c>
      <c r="H1600" s="3"/>
      <c r="I1600" s="18"/>
    </row>
    <row r="1601" spans="1:9" ht="66" x14ac:dyDescent="0.3">
      <c r="A1601" s="121"/>
      <c r="B1601" s="27" t="s">
        <v>808</v>
      </c>
      <c r="C1601" s="32"/>
      <c r="D1601" s="4"/>
      <c r="F1601" s="3"/>
      <c r="G1601" s="3" t="s">
        <v>809</v>
      </c>
      <c r="H1601" s="3"/>
      <c r="I1601" s="10"/>
    </row>
    <row r="1602" spans="1:9" ht="17.399999999999999" x14ac:dyDescent="0.3">
      <c r="A1602" s="121"/>
      <c r="B1602" s="27"/>
      <c r="C1602" s="37"/>
      <c r="D1602" s="4"/>
      <c r="F1602" s="37"/>
      <c r="G1602" s="37" t="s">
        <v>810</v>
      </c>
      <c r="H1602" s="37"/>
      <c r="I1602" s="18"/>
    </row>
    <row r="1603" spans="1:9" ht="17.399999999999999" x14ac:dyDescent="0.3">
      <c r="A1603" s="121"/>
      <c r="B1603" s="27"/>
      <c r="C1603" s="37"/>
      <c r="D1603" s="4"/>
      <c r="F1603" s="37"/>
      <c r="G1603" s="37" t="s">
        <v>811</v>
      </c>
      <c r="H1603" s="37"/>
      <c r="I1603" s="18"/>
    </row>
    <row r="1604" spans="1:9" ht="17.399999999999999" x14ac:dyDescent="0.3">
      <c r="A1604" s="121"/>
      <c r="B1604" s="27"/>
      <c r="C1604" s="37"/>
      <c r="D1604" s="4"/>
      <c r="F1604" s="37"/>
      <c r="G1604" s="37" t="s">
        <v>812</v>
      </c>
      <c r="H1604" s="37"/>
      <c r="I1604" s="18"/>
    </row>
    <row r="1605" spans="1:9" ht="17.399999999999999" x14ac:dyDescent="0.3">
      <c r="A1605" s="121"/>
      <c r="B1605" s="27"/>
      <c r="C1605" s="37"/>
      <c r="D1605" s="4"/>
      <c r="F1605" s="37"/>
      <c r="G1605" s="37" t="s">
        <v>813</v>
      </c>
      <c r="H1605" s="37"/>
      <c r="I1605" s="18"/>
    </row>
    <row r="1606" spans="1:9" ht="17.399999999999999" x14ac:dyDescent="0.3">
      <c r="A1606" s="121"/>
      <c r="B1606" s="27"/>
      <c r="C1606" s="37"/>
      <c r="D1606" s="4"/>
      <c r="F1606" s="37"/>
      <c r="G1606" s="37" t="s">
        <v>814</v>
      </c>
      <c r="H1606" s="37"/>
      <c r="I1606" s="18"/>
    </row>
    <row r="1607" spans="1:9" ht="17.399999999999999" x14ac:dyDescent="0.3">
      <c r="A1607" s="121"/>
      <c r="B1607" s="27"/>
      <c r="C1607" s="37"/>
      <c r="D1607" s="4"/>
      <c r="F1607" s="37"/>
      <c r="G1607" s="37" t="s">
        <v>815</v>
      </c>
      <c r="H1607" s="37"/>
      <c r="I1607" s="18"/>
    </row>
    <row r="1608" spans="1:9" ht="17.399999999999999" x14ac:dyDescent="0.3">
      <c r="A1608" s="121"/>
      <c r="B1608" s="27"/>
      <c r="C1608" s="37"/>
      <c r="D1608" s="4"/>
      <c r="F1608" s="37"/>
      <c r="G1608" s="37" t="s">
        <v>816</v>
      </c>
      <c r="H1608" s="37"/>
      <c r="I1608" s="18"/>
    </row>
    <row r="1609" spans="1:9" ht="17.399999999999999" x14ac:dyDescent="0.3">
      <c r="A1609" s="121"/>
      <c r="B1609" s="27"/>
      <c r="C1609" s="37"/>
      <c r="D1609" s="4"/>
      <c r="F1609" s="37"/>
      <c r="G1609" s="37" t="s">
        <v>817</v>
      </c>
      <c r="H1609" s="37"/>
      <c r="I1609" s="18"/>
    </row>
    <row r="1610" spans="1:9" ht="17.399999999999999" x14ac:dyDescent="0.3">
      <c r="A1610" s="121"/>
      <c r="B1610" s="27"/>
      <c r="C1610" s="37"/>
      <c r="D1610" s="4"/>
      <c r="F1610" s="37"/>
      <c r="G1610" s="37" t="s">
        <v>818</v>
      </c>
      <c r="H1610" s="37"/>
      <c r="I1610" s="18"/>
    </row>
    <row r="1611" spans="1:9" ht="17.399999999999999" x14ac:dyDescent="0.3">
      <c r="A1611" s="121"/>
      <c r="B1611" s="27"/>
      <c r="C1611" s="37"/>
      <c r="D1611" s="4"/>
      <c r="F1611" s="37"/>
      <c r="G1611" s="37" t="s">
        <v>819</v>
      </c>
      <c r="H1611" s="37"/>
      <c r="I1611" s="18"/>
    </row>
    <row r="1612" spans="1:9" ht="17.399999999999999" x14ac:dyDescent="0.3">
      <c r="A1612" s="121"/>
      <c r="B1612" s="27"/>
      <c r="C1612" s="37"/>
      <c r="D1612" s="4"/>
      <c r="F1612" s="37"/>
      <c r="G1612" s="37" t="s">
        <v>820</v>
      </c>
      <c r="H1612" s="37"/>
      <c r="I1612" s="18"/>
    </row>
    <row r="1613" spans="1:9" ht="17.399999999999999" x14ac:dyDescent="0.3">
      <c r="A1613" s="121"/>
      <c r="B1613" s="27"/>
      <c r="C1613" s="37"/>
      <c r="D1613" s="4"/>
      <c r="F1613" s="37"/>
      <c r="G1613" s="37" t="s">
        <v>821</v>
      </c>
      <c r="H1613" s="37"/>
      <c r="I1613" s="18"/>
    </row>
    <row r="1614" spans="1:9" ht="17.399999999999999" x14ac:dyDescent="0.3">
      <c r="A1614" s="121"/>
      <c r="B1614" s="27"/>
      <c r="C1614" s="37"/>
      <c r="D1614" s="4"/>
      <c r="F1614" s="37"/>
      <c r="G1614" s="37" t="s">
        <v>822</v>
      </c>
      <c r="H1614" s="37"/>
      <c r="I1614" s="18"/>
    </row>
    <row r="1615" spans="1:9" ht="17.399999999999999" x14ac:dyDescent="0.3">
      <c r="A1615" s="121"/>
      <c r="B1615" s="27"/>
      <c r="C1615" s="37"/>
      <c r="D1615" s="4"/>
      <c r="F1615" s="37"/>
      <c r="G1615" s="37" t="s">
        <v>823</v>
      </c>
      <c r="H1615" s="37"/>
      <c r="I1615" s="18"/>
    </row>
    <row r="1616" spans="1:9" ht="17.399999999999999" x14ac:dyDescent="0.3">
      <c r="A1616" s="121"/>
      <c r="B1616" s="27"/>
      <c r="C1616" s="37"/>
      <c r="D1616" s="4"/>
      <c r="F1616" s="37"/>
      <c r="G1616" s="37" t="s">
        <v>824</v>
      </c>
      <c r="H1616" s="37"/>
      <c r="I1616" s="18"/>
    </row>
    <row r="1617" spans="1:9" ht="17.399999999999999" x14ac:dyDescent="0.3">
      <c r="A1617" s="121"/>
      <c r="B1617" s="27"/>
      <c r="C1617" s="37"/>
      <c r="D1617" s="4"/>
      <c r="F1617" s="37"/>
      <c r="G1617" s="37" t="s">
        <v>825</v>
      </c>
      <c r="H1617" s="37"/>
      <c r="I1617" s="18"/>
    </row>
    <row r="1618" spans="1:9" ht="17.399999999999999" x14ac:dyDescent="0.3">
      <c r="A1618" s="121"/>
      <c r="B1618" s="27"/>
      <c r="C1618" s="37"/>
      <c r="D1618" s="4"/>
      <c r="F1618" s="37"/>
      <c r="G1618" s="37" t="s">
        <v>826</v>
      </c>
      <c r="H1618" s="37"/>
      <c r="I1618" s="18"/>
    </row>
    <row r="1619" spans="1:9" ht="17.399999999999999" x14ac:dyDescent="0.3">
      <c r="A1619" s="121"/>
      <c r="B1619" s="27"/>
      <c r="C1619" s="37"/>
      <c r="D1619" s="4"/>
      <c r="F1619" s="37"/>
      <c r="G1619" s="37" t="s">
        <v>827</v>
      </c>
      <c r="H1619" s="37"/>
      <c r="I1619" s="18"/>
    </row>
    <row r="1620" spans="1:9" ht="17.399999999999999" x14ac:dyDescent="0.3">
      <c r="A1620" s="121"/>
      <c r="B1620" s="27"/>
      <c r="C1620" s="37"/>
      <c r="D1620" s="4"/>
      <c r="F1620" s="37"/>
      <c r="G1620" s="37" t="s">
        <v>828</v>
      </c>
      <c r="H1620" s="37"/>
      <c r="I1620" s="18"/>
    </row>
    <row r="1621" spans="1:9" ht="17.399999999999999" x14ac:dyDescent="0.3">
      <c r="A1621" s="121"/>
      <c r="B1621" s="27"/>
      <c r="C1621" s="37"/>
      <c r="D1621" s="4"/>
      <c r="F1621" s="37"/>
      <c r="G1621" s="37" t="s">
        <v>829</v>
      </c>
      <c r="H1621" s="37"/>
      <c r="I1621" s="18"/>
    </row>
    <row r="1622" spans="1:9" ht="39.6" x14ac:dyDescent="0.3">
      <c r="A1622" s="121"/>
      <c r="B1622" s="27" t="s">
        <v>830</v>
      </c>
      <c r="C1622" s="32"/>
      <c r="D1622" s="4"/>
      <c r="F1622" s="3"/>
      <c r="G1622" s="3" t="s">
        <v>831</v>
      </c>
      <c r="H1622" s="3"/>
      <c r="I1622" s="10"/>
    </row>
    <row r="1623" spans="1:9" ht="39.6" x14ac:dyDescent="0.3">
      <c r="A1623" s="121">
        <v>202300000</v>
      </c>
      <c r="B1623" s="27"/>
      <c r="C1623" s="6"/>
      <c r="D1623" s="4"/>
      <c r="F1623" s="126" t="s">
        <v>1058</v>
      </c>
      <c r="G1623" s="3"/>
      <c r="H1623" s="3"/>
      <c r="I1623" s="18"/>
    </row>
    <row r="1624" spans="1:9" ht="52.8" x14ac:dyDescent="0.3">
      <c r="A1624" s="121">
        <v>202300100</v>
      </c>
      <c r="B1624" s="27"/>
      <c r="C1624" s="30"/>
      <c r="D1624" s="4"/>
      <c r="F1624" s="3" t="s">
        <v>1059</v>
      </c>
      <c r="G1624" s="3"/>
      <c r="H1624" s="3"/>
      <c r="I1624" s="18"/>
    </row>
    <row r="1625" spans="1:9" ht="92.4" x14ac:dyDescent="0.3">
      <c r="A1625" s="121"/>
      <c r="B1625" s="27" t="s">
        <v>1029</v>
      </c>
      <c r="C1625" s="8"/>
      <c r="D1625" s="4"/>
      <c r="F1625" s="3"/>
      <c r="G1625" s="3" t="s">
        <v>1030</v>
      </c>
      <c r="H1625" s="3"/>
      <c r="I1625" s="10"/>
    </row>
    <row r="1626" spans="1:9" ht="66" x14ac:dyDescent="0.3">
      <c r="A1626" s="121"/>
      <c r="B1626" s="27" t="s">
        <v>1031</v>
      </c>
      <c r="C1626" s="8"/>
      <c r="D1626" s="4"/>
      <c r="F1626" s="4"/>
      <c r="G1626" s="2" t="s">
        <v>1032</v>
      </c>
      <c r="H1626" s="4"/>
      <c r="I1626" s="18"/>
    </row>
    <row r="1627" spans="1:9" ht="92.4" x14ac:dyDescent="0.3">
      <c r="A1627" s="121"/>
      <c r="B1627" s="27" t="s">
        <v>1033</v>
      </c>
      <c r="C1627" s="10"/>
      <c r="D1627" s="4"/>
      <c r="F1627" s="2"/>
      <c r="G1627" s="2" t="s">
        <v>1034</v>
      </c>
      <c r="H1627" s="2"/>
      <c r="I1627" s="18"/>
    </row>
    <row r="1628" spans="1:9" ht="92.4" x14ac:dyDescent="0.3">
      <c r="A1628" s="121"/>
      <c r="B1628" s="27" t="s">
        <v>1035</v>
      </c>
      <c r="C1628" s="10"/>
      <c r="D1628" s="4"/>
      <c r="F1628" s="2"/>
      <c r="G1628" s="2" t="s">
        <v>1036</v>
      </c>
      <c r="H1628" s="2"/>
      <c r="I1628" s="18"/>
    </row>
    <row r="1629" spans="1:9" ht="118.8" x14ac:dyDescent="0.3">
      <c r="A1629" s="121"/>
      <c r="B1629" s="27" t="s">
        <v>1037</v>
      </c>
      <c r="C1629" s="10"/>
      <c r="D1629" s="4"/>
      <c r="F1629" s="2"/>
      <c r="G1629" s="2" t="s">
        <v>1038</v>
      </c>
      <c r="H1629" s="2"/>
      <c r="I1629" s="18"/>
    </row>
    <row r="1630" spans="1:9" ht="118.8" x14ac:dyDescent="0.3">
      <c r="A1630" s="121"/>
      <c r="B1630" s="27" t="s">
        <v>1039</v>
      </c>
      <c r="C1630" s="10"/>
      <c r="D1630" s="4"/>
      <c r="F1630" s="2"/>
      <c r="G1630" s="2" t="s">
        <v>1040</v>
      </c>
      <c r="H1630" s="2"/>
      <c r="I1630" s="18"/>
    </row>
    <row r="1631" spans="1:9" ht="92.4" x14ac:dyDescent="0.3">
      <c r="A1631" s="121"/>
      <c r="B1631" s="27" t="s">
        <v>1041</v>
      </c>
      <c r="C1631" s="10"/>
      <c r="D1631" s="4"/>
      <c r="F1631" s="2"/>
      <c r="G1631" s="2" t="s">
        <v>1042</v>
      </c>
      <c r="H1631" s="2"/>
      <c r="I1631" s="18"/>
    </row>
    <row r="1632" spans="1:9" ht="118.8" x14ac:dyDescent="0.3">
      <c r="A1632" s="121"/>
      <c r="B1632" s="27" t="s">
        <v>1043</v>
      </c>
      <c r="C1632" s="10"/>
      <c r="D1632" s="4"/>
      <c r="F1632" s="2"/>
      <c r="G1632" s="2" t="s">
        <v>1044</v>
      </c>
      <c r="H1632" s="2"/>
      <c r="I1632" s="18"/>
    </row>
    <row r="1633" spans="1:9" ht="52.8" x14ac:dyDescent="0.3">
      <c r="A1633" s="121">
        <v>202300200</v>
      </c>
      <c r="B1633" s="27"/>
      <c r="C1633" s="30"/>
      <c r="D1633" s="4"/>
      <c r="F1633" s="3" t="s">
        <v>1060</v>
      </c>
      <c r="G1633" s="3"/>
      <c r="H1633" s="3"/>
      <c r="I1633" s="18"/>
    </row>
    <row r="1634" spans="1:9" ht="92.4" x14ac:dyDescent="0.3">
      <c r="A1634" s="121"/>
      <c r="B1634" s="27" t="s">
        <v>1046</v>
      </c>
      <c r="C1634" s="8"/>
      <c r="D1634" s="4"/>
      <c r="F1634" s="3"/>
      <c r="G1634" s="3" t="s">
        <v>1030</v>
      </c>
      <c r="H1634" s="3"/>
      <c r="I1634" s="10"/>
    </row>
    <row r="1635" spans="1:9" ht="79.2" x14ac:dyDescent="0.3">
      <c r="A1635" s="121"/>
      <c r="B1635" s="27" t="s">
        <v>1047</v>
      </c>
      <c r="C1635" s="10"/>
      <c r="D1635" s="4"/>
      <c r="F1635" s="4"/>
      <c r="G1635" s="2" t="s">
        <v>1048</v>
      </c>
      <c r="H1635" s="4"/>
      <c r="I1635" s="18"/>
    </row>
    <row r="1636" spans="1:9" ht="171.6" x14ac:dyDescent="0.3">
      <c r="A1636" s="121"/>
      <c r="B1636" s="27" t="s">
        <v>1049</v>
      </c>
      <c r="C1636" s="10"/>
      <c r="D1636" s="4"/>
      <c r="F1636" s="2"/>
      <c r="G1636" s="2" t="s">
        <v>1050</v>
      </c>
      <c r="H1636" s="2"/>
      <c r="I1636" s="18"/>
    </row>
    <row r="1637" spans="1:9" ht="171.6" x14ac:dyDescent="0.3">
      <c r="A1637" s="121"/>
      <c r="B1637" s="27" t="s">
        <v>1051</v>
      </c>
      <c r="C1637" s="10"/>
      <c r="D1637" s="4"/>
      <c r="F1637" s="2"/>
      <c r="G1637" s="2" t="s">
        <v>1052</v>
      </c>
      <c r="H1637" s="2"/>
      <c r="I1637" s="18"/>
    </row>
    <row r="1638" spans="1:9" ht="52.8" x14ac:dyDescent="0.3">
      <c r="A1638" s="121"/>
      <c r="B1638" s="27" t="s">
        <v>752</v>
      </c>
      <c r="C1638" s="32"/>
      <c r="D1638" s="4"/>
      <c r="F1638" s="3"/>
      <c r="G1638" s="3" t="s">
        <v>753</v>
      </c>
      <c r="H1638" s="3"/>
      <c r="I1638" s="10"/>
    </row>
    <row r="1639" spans="1:9" ht="17.399999999999999" x14ac:dyDescent="0.3">
      <c r="A1639" s="121"/>
      <c r="B1639" s="27" t="s">
        <v>754</v>
      </c>
      <c r="C1639" s="10"/>
      <c r="D1639" s="4"/>
      <c r="F1639" s="3"/>
      <c r="G1639" s="3" t="s">
        <v>755</v>
      </c>
      <c r="H1639" s="3"/>
      <c r="I1639" s="18"/>
    </row>
    <row r="1640" spans="1:9" ht="26.4" x14ac:dyDescent="0.3">
      <c r="A1640" s="121"/>
      <c r="B1640" s="27" t="s">
        <v>756</v>
      </c>
      <c r="C1640" s="10"/>
      <c r="D1640" s="4"/>
      <c r="F1640" s="3"/>
      <c r="G1640" s="3" t="s">
        <v>757</v>
      </c>
      <c r="H1640" s="3"/>
      <c r="I1640" s="18"/>
    </row>
    <row r="1641" spans="1:9" ht="52.8" x14ac:dyDescent="0.3">
      <c r="A1641" s="121"/>
      <c r="B1641" s="27" t="s">
        <v>758</v>
      </c>
      <c r="C1641" s="10"/>
      <c r="D1641" s="4"/>
      <c r="F1641" s="3"/>
      <c r="G1641" s="3" t="s">
        <v>759</v>
      </c>
      <c r="H1641" s="3"/>
      <c r="I1641" s="18"/>
    </row>
    <row r="1642" spans="1:9" ht="26.4" x14ac:dyDescent="0.3">
      <c r="A1642" s="121"/>
      <c r="B1642" s="27" t="s">
        <v>760</v>
      </c>
      <c r="C1642" s="10"/>
      <c r="D1642" s="4"/>
      <c r="F1642" s="3"/>
      <c r="G1642" s="3" t="s">
        <v>761</v>
      </c>
      <c r="H1642" s="3"/>
      <c r="I1642" s="18"/>
    </row>
    <row r="1643" spans="1:9" ht="26.4" x14ac:dyDescent="0.3">
      <c r="A1643" s="121"/>
      <c r="B1643" s="27" t="s">
        <v>762</v>
      </c>
      <c r="C1643" s="10"/>
      <c r="D1643" s="4"/>
      <c r="F1643" s="3"/>
      <c r="G1643" s="3" t="s">
        <v>763</v>
      </c>
      <c r="H1643" s="3"/>
      <c r="I1643" s="18"/>
    </row>
    <row r="1644" spans="1:9" ht="39.6" x14ac:dyDescent="0.3">
      <c r="A1644" s="121"/>
      <c r="B1644" s="27" t="s">
        <v>764</v>
      </c>
      <c r="C1644" s="32"/>
      <c r="D1644" s="4"/>
      <c r="F1644" s="3"/>
      <c r="G1644" s="3" t="s">
        <v>765</v>
      </c>
      <c r="H1644" s="3"/>
      <c r="I1644" s="10"/>
    </row>
    <row r="1645" spans="1:9" ht="26.4" x14ac:dyDescent="0.3">
      <c r="A1645" s="121"/>
      <c r="B1645" s="27" t="s">
        <v>766</v>
      </c>
      <c r="C1645" s="10"/>
      <c r="D1645" s="4"/>
      <c r="F1645" s="3"/>
      <c r="G1645" s="3" t="s">
        <v>767</v>
      </c>
      <c r="H1645" s="3"/>
      <c r="I1645" s="18"/>
    </row>
    <row r="1646" spans="1:9" ht="26.4" x14ac:dyDescent="0.3">
      <c r="A1646" s="121"/>
      <c r="B1646" s="27" t="s">
        <v>768</v>
      </c>
      <c r="C1646" s="10"/>
      <c r="D1646" s="4"/>
      <c r="F1646" s="3"/>
      <c r="G1646" s="3" t="s">
        <v>769</v>
      </c>
      <c r="H1646" s="3"/>
      <c r="I1646" s="18"/>
    </row>
    <row r="1647" spans="1:9" ht="17.399999999999999" x14ac:dyDescent="0.3">
      <c r="A1647" s="121"/>
      <c r="B1647" s="27" t="s">
        <v>770</v>
      </c>
      <c r="C1647" s="10"/>
      <c r="D1647" s="4"/>
      <c r="F1647" s="3"/>
      <c r="G1647" s="3" t="s">
        <v>18</v>
      </c>
      <c r="H1647" s="3"/>
      <c r="I1647" s="18"/>
    </row>
    <row r="1648" spans="1:9" ht="66" x14ac:dyDescent="0.3">
      <c r="A1648" s="121"/>
      <c r="B1648" s="27" t="s">
        <v>771</v>
      </c>
      <c r="C1648" s="32"/>
      <c r="D1648" s="4"/>
      <c r="F1648" s="3"/>
      <c r="G1648" s="3" t="s">
        <v>772</v>
      </c>
      <c r="H1648" s="3"/>
      <c r="I1648" s="10"/>
    </row>
    <row r="1649" spans="1:9" ht="26.4" x14ac:dyDescent="0.3">
      <c r="A1649" s="121"/>
      <c r="B1649" s="27" t="s">
        <v>773</v>
      </c>
      <c r="C1649" s="10"/>
      <c r="D1649" s="4"/>
      <c r="F1649" s="3"/>
      <c r="G1649" s="3" t="s">
        <v>774</v>
      </c>
      <c r="H1649" s="3"/>
      <c r="I1649" s="18"/>
    </row>
    <row r="1650" spans="1:9" ht="26.4" x14ac:dyDescent="0.3">
      <c r="A1650" s="121"/>
      <c r="B1650" s="27" t="s">
        <v>775</v>
      </c>
      <c r="C1650" s="10"/>
      <c r="D1650" s="4"/>
      <c r="F1650" s="3"/>
      <c r="G1650" s="3" t="s">
        <v>776</v>
      </c>
      <c r="H1650" s="3"/>
      <c r="I1650" s="18"/>
    </row>
    <row r="1651" spans="1:9" ht="39.6" x14ac:dyDescent="0.3">
      <c r="A1651" s="121">
        <v>202400000</v>
      </c>
      <c r="B1651" s="27"/>
      <c r="C1651" s="6"/>
      <c r="D1651" s="4"/>
      <c r="F1651" s="126" t="s">
        <v>1061</v>
      </c>
      <c r="G1651" s="3"/>
      <c r="H1651" s="3"/>
      <c r="I1651" s="18"/>
    </row>
    <row r="1652" spans="1:9" ht="39.6" x14ac:dyDescent="0.3">
      <c r="A1652" s="121">
        <v>202400100</v>
      </c>
      <c r="B1652" s="27"/>
      <c r="C1652" s="30"/>
      <c r="D1652" s="4"/>
      <c r="F1652" s="3" t="s">
        <v>1062</v>
      </c>
      <c r="G1652" s="3"/>
      <c r="H1652" s="3"/>
      <c r="I1652" s="18"/>
    </row>
    <row r="1653" spans="1:9" ht="39.6" x14ac:dyDescent="0.3">
      <c r="A1653" s="121">
        <v>202400200</v>
      </c>
      <c r="B1653" s="27"/>
      <c r="C1653" s="10"/>
      <c r="D1653" s="4"/>
      <c r="F1653" s="3" t="s">
        <v>1063</v>
      </c>
      <c r="G1653" s="3"/>
      <c r="H1653" s="3"/>
      <c r="I1653" s="18"/>
    </row>
    <row r="1654" spans="1:9" ht="39.6" x14ac:dyDescent="0.3">
      <c r="A1654" s="121">
        <v>202500100</v>
      </c>
      <c r="B1654" s="27"/>
      <c r="C1654" s="10"/>
      <c r="D1654" s="4"/>
      <c r="F1654" s="3" t="s">
        <v>1064</v>
      </c>
      <c r="G1654" s="3"/>
      <c r="H1654" s="3"/>
      <c r="I1654" s="18"/>
    </row>
    <row r="1655" spans="1:9" ht="39.6" x14ac:dyDescent="0.3">
      <c r="A1655" s="121">
        <v>202500200</v>
      </c>
      <c r="B1655" s="27"/>
      <c r="C1655" s="10"/>
      <c r="D1655" s="4"/>
      <c r="F1655" s="3" t="s">
        <v>1065</v>
      </c>
      <c r="G1655" s="3"/>
      <c r="H1655" s="3"/>
      <c r="I1655" s="18"/>
    </row>
    <row r="1656" spans="1:9" ht="39.6" x14ac:dyDescent="0.3">
      <c r="A1656" s="121">
        <v>202500300</v>
      </c>
      <c r="B1656" s="27"/>
      <c r="C1656" s="10"/>
      <c r="D1656" s="4"/>
      <c r="F1656" s="3" t="s">
        <v>1066</v>
      </c>
      <c r="G1656" s="3"/>
      <c r="H1656" s="3"/>
      <c r="I1656" s="18"/>
    </row>
    <row r="1657" spans="1:9" ht="39.6" x14ac:dyDescent="0.3">
      <c r="A1657" s="121">
        <v>202500400</v>
      </c>
      <c r="B1657" s="27"/>
      <c r="C1657" s="21"/>
      <c r="D1657" s="4"/>
      <c r="F1657" s="3" t="s">
        <v>1067</v>
      </c>
      <c r="G1657" s="3"/>
      <c r="H1657" s="3"/>
      <c r="I1657" s="18"/>
    </row>
    <row r="1658" spans="1:9" ht="17.399999999999999" x14ac:dyDescent="0.3">
      <c r="A1658" s="121">
        <v>203000000</v>
      </c>
      <c r="B1658" s="27"/>
      <c r="C1658" s="6"/>
      <c r="D1658" s="4"/>
      <c r="F1658" s="126" t="s">
        <v>1068</v>
      </c>
      <c r="G1658" s="3"/>
      <c r="H1658" s="3"/>
      <c r="I1658" s="18"/>
    </row>
    <row r="1659" spans="1:9" ht="79.2" x14ac:dyDescent="0.3">
      <c r="A1659" s="121"/>
      <c r="B1659" s="27"/>
      <c r="C1659" s="8"/>
      <c r="D1659" s="39" t="s">
        <v>1069</v>
      </c>
      <c r="F1659" s="3"/>
      <c r="G1659" s="3"/>
      <c r="H1659" s="3"/>
      <c r="I1659" s="18" t="s">
        <v>1070</v>
      </c>
    </row>
    <row r="1660" spans="1:9" ht="17.399999999999999" x14ac:dyDescent="0.3">
      <c r="A1660" s="121">
        <v>203000100</v>
      </c>
      <c r="B1660" s="27"/>
      <c r="C1660" s="21"/>
      <c r="D1660" s="4"/>
      <c r="F1660" s="3" t="s">
        <v>1071</v>
      </c>
      <c r="G1660" s="3"/>
      <c r="H1660" s="3"/>
      <c r="I1660" s="18"/>
    </row>
    <row r="1661" spans="1:9" ht="26.4" x14ac:dyDescent="0.3">
      <c r="A1661" s="121">
        <v>203000200</v>
      </c>
      <c r="B1661" s="27"/>
      <c r="C1661" s="21"/>
      <c r="D1661" s="4"/>
      <c r="F1661" s="3" t="s">
        <v>1072</v>
      </c>
      <c r="G1661" s="3"/>
      <c r="H1661" s="3"/>
      <c r="I1661" s="18"/>
    </row>
    <row r="1662" spans="1:9" ht="26.4" x14ac:dyDescent="0.3">
      <c r="A1662" s="121">
        <v>203000300</v>
      </c>
      <c r="B1662" s="27"/>
      <c r="C1662" s="21"/>
      <c r="D1662" s="4"/>
      <c r="F1662" s="3" t="s">
        <v>1073</v>
      </c>
      <c r="G1662" s="3"/>
      <c r="H1662" s="3"/>
      <c r="I1662" s="18"/>
    </row>
    <row r="1663" spans="1:9" ht="17.399999999999999" x14ac:dyDescent="0.3">
      <c r="A1663" s="121">
        <v>203100000</v>
      </c>
      <c r="B1663" s="27"/>
      <c r="C1663" s="40"/>
      <c r="D1663" s="4"/>
      <c r="F1663" s="126" t="s">
        <v>1074</v>
      </c>
      <c r="G1663" s="3"/>
      <c r="H1663" s="3"/>
      <c r="I1663" s="18"/>
    </row>
    <row r="1664" spans="1:9" ht="26.4" x14ac:dyDescent="0.3">
      <c r="A1664" s="121">
        <v>203100100</v>
      </c>
      <c r="B1664" s="27"/>
      <c r="C1664" s="21"/>
      <c r="D1664" s="4"/>
      <c r="F1664" s="3" t="s">
        <v>1075</v>
      </c>
      <c r="G1664" s="3"/>
      <c r="H1664" s="3"/>
      <c r="I1664" s="18"/>
    </row>
    <row r="1665" spans="1:9" ht="26.4" x14ac:dyDescent="0.3">
      <c r="A1665" s="121">
        <v>203100200</v>
      </c>
      <c r="B1665" s="27"/>
      <c r="C1665" s="21"/>
      <c r="D1665" s="4"/>
      <c r="F1665" s="3" t="s">
        <v>1076</v>
      </c>
      <c r="G1665" s="3"/>
      <c r="H1665" s="3"/>
      <c r="I1665" s="18"/>
    </row>
    <row r="1666" spans="1:9" ht="17.399999999999999" x14ac:dyDescent="0.3">
      <c r="A1666" s="121">
        <v>203100300</v>
      </c>
      <c r="B1666" s="27"/>
      <c r="C1666" s="21"/>
      <c r="D1666" s="4"/>
      <c r="F1666" s="3" t="s">
        <v>1077</v>
      </c>
      <c r="G1666" s="3"/>
      <c r="H1666" s="3"/>
      <c r="I1666" s="18"/>
    </row>
    <row r="1667" spans="1:9" ht="17.399999999999999" x14ac:dyDescent="0.3">
      <c r="A1667" s="121">
        <v>204000000</v>
      </c>
      <c r="B1667" s="27"/>
      <c r="C1667" s="10"/>
      <c r="D1667" s="4"/>
      <c r="F1667" s="3" t="s">
        <v>1078</v>
      </c>
      <c r="G1667" s="3"/>
      <c r="H1667" s="3"/>
      <c r="I1667" s="18"/>
    </row>
    <row r="1668" spans="1:9" ht="92.4" x14ac:dyDescent="0.3">
      <c r="A1668" s="121"/>
      <c r="B1668" s="27"/>
      <c r="C1668" s="41"/>
      <c r="D1668" s="39" t="s">
        <v>1079</v>
      </c>
      <c r="F1668" s="3"/>
      <c r="G1668" s="3"/>
      <c r="H1668" s="3"/>
      <c r="I1668" s="18" t="s">
        <v>1080</v>
      </c>
    </row>
    <row r="1669" spans="1:9" ht="39.6" x14ac:dyDescent="0.3">
      <c r="A1669" s="121"/>
      <c r="B1669" s="27" t="s">
        <v>129</v>
      </c>
      <c r="C1669" s="8"/>
      <c r="D1669" s="4"/>
      <c r="F1669" s="3"/>
      <c r="G1669" s="3" t="s">
        <v>130</v>
      </c>
      <c r="H1669" s="3"/>
      <c r="I1669" s="10"/>
    </row>
    <row r="1670" spans="1:9" ht="52.8" x14ac:dyDescent="0.3">
      <c r="A1670" s="121"/>
      <c r="B1670" s="27" t="s">
        <v>131</v>
      </c>
      <c r="C1670" s="10"/>
      <c r="D1670" s="4"/>
      <c r="F1670" s="3"/>
      <c r="G1670" s="3" t="s">
        <v>132</v>
      </c>
      <c r="H1670" s="3"/>
      <c r="I1670" s="18"/>
    </row>
    <row r="1671" spans="1:9" ht="52.8" x14ac:dyDescent="0.3">
      <c r="A1671" s="121"/>
      <c r="B1671" s="27" t="s">
        <v>133</v>
      </c>
      <c r="C1671" s="10"/>
      <c r="D1671" s="4"/>
      <c r="F1671" s="3"/>
      <c r="G1671" s="3" t="s">
        <v>134</v>
      </c>
      <c r="H1671" s="3"/>
      <c r="I1671" s="18"/>
    </row>
    <row r="1672" spans="1:9" ht="52.8" x14ac:dyDescent="0.3">
      <c r="A1672" s="121"/>
      <c r="B1672" s="27" t="s">
        <v>135</v>
      </c>
      <c r="C1672" s="10"/>
      <c r="D1672" s="4"/>
      <c r="F1672" s="3"/>
      <c r="G1672" s="3" t="s">
        <v>136</v>
      </c>
      <c r="H1672" s="3"/>
      <c r="I1672" s="18"/>
    </row>
    <row r="1673" spans="1:9" ht="52.8" x14ac:dyDescent="0.3">
      <c r="A1673" s="121"/>
      <c r="B1673" s="27" t="s">
        <v>137</v>
      </c>
      <c r="C1673" s="10"/>
      <c r="D1673" s="4"/>
      <c r="F1673" s="3"/>
      <c r="G1673" s="3" t="s">
        <v>138</v>
      </c>
      <c r="H1673" s="3"/>
      <c r="I1673" s="18"/>
    </row>
    <row r="1674" spans="1:9" ht="52.8" x14ac:dyDescent="0.3">
      <c r="A1674" s="121"/>
      <c r="B1674" s="27" t="s">
        <v>139</v>
      </c>
      <c r="C1674" s="10"/>
      <c r="D1674" s="4"/>
      <c r="F1674" s="3"/>
      <c r="G1674" s="3" t="s">
        <v>140</v>
      </c>
      <c r="H1674" s="3"/>
      <c r="I1674" s="18"/>
    </row>
    <row r="1675" spans="1:9" ht="52.8" x14ac:dyDescent="0.3">
      <c r="A1675" s="121"/>
      <c r="B1675" s="27" t="s">
        <v>141</v>
      </c>
      <c r="C1675" s="10"/>
      <c r="D1675" s="4"/>
      <c r="F1675" s="3"/>
      <c r="G1675" s="3" t="s">
        <v>142</v>
      </c>
      <c r="H1675" s="3"/>
      <c r="I1675" s="18"/>
    </row>
    <row r="1676" spans="1:9" ht="52.8" x14ac:dyDescent="0.3">
      <c r="A1676" s="121"/>
      <c r="B1676" s="27" t="s">
        <v>143</v>
      </c>
      <c r="C1676" s="10"/>
      <c r="D1676" s="4"/>
      <c r="F1676" s="3"/>
      <c r="G1676" s="3" t="s">
        <v>144</v>
      </c>
      <c r="H1676" s="3"/>
      <c r="I1676" s="18"/>
    </row>
    <row r="1677" spans="1:9" ht="26.4" x14ac:dyDescent="0.3">
      <c r="A1677" s="121"/>
      <c r="B1677" s="27" t="s">
        <v>145</v>
      </c>
      <c r="C1677" s="10"/>
      <c r="D1677" s="4"/>
      <c r="F1677" s="3"/>
      <c r="G1677" s="3" t="s">
        <v>146</v>
      </c>
      <c r="H1677" s="3"/>
      <c r="I1677" s="18"/>
    </row>
    <row r="1678" spans="1:9" ht="52.8" x14ac:dyDescent="0.3">
      <c r="A1678" s="121"/>
      <c r="B1678" s="27" t="s">
        <v>1081</v>
      </c>
      <c r="C1678" s="8"/>
      <c r="D1678" s="4"/>
      <c r="F1678" s="3"/>
      <c r="G1678" s="3" t="s">
        <v>1082</v>
      </c>
      <c r="H1678" s="3"/>
      <c r="I1678" s="10"/>
    </row>
    <row r="1679" spans="1:9" ht="39.6" x14ac:dyDescent="0.3">
      <c r="A1679" s="121"/>
      <c r="B1679" s="27" t="s">
        <v>1083</v>
      </c>
      <c r="C1679" s="10"/>
      <c r="D1679" s="4"/>
      <c r="F1679" s="3"/>
      <c r="G1679" s="3" t="s">
        <v>1084</v>
      </c>
      <c r="H1679" s="3"/>
      <c r="I1679" s="18"/>
    </row>
    <row r="1680" spans="1:9" ht="39.6" x14ac:dyDescent="0.3">
      <c r="A1680" s="121"/>
      <c r="B1680" s="27" t="s">
        <v>1085</v>
      </c>
      <c r="C1680" s="10"/>
      <c r="D1680" s="4"/>
      <c r="F1680" s="3"/>
      <c r="G1680" s="3" t="s">
        <v>1086</v>
      </c>
      <c r="H1680" s="3"/>
      <c r="I1680" s="18"/>
    </row>
    <row r="1681" spans="1:9" ht="39.6" x14ac:dyDescent="0.3">
      <c r="A1681" s="121"/>
      <c r="B1681" s="27" t="s">
        <v>1087</v>
      </c>
      <c r="C1681" s="10"/>
      <c r="D1681" s="4"/>
      <c r="F1681" s="3"/>
      <c r="G1681" s="3" t="s">
        <v>1088</v>
      </c>
      <c r="H1681" s="3"/>
      <c r="I1681" s="18"/>
    </row>
    <row r="1682" spans="1:9" ht="39.6" x14ac:dyDescent="0.3">
      <c r="A1682" s="121"/>
      <c r="B1682" s="27" t="s">
        <v>1089</v>
      </c>
      <c r="C1682" s="10"/>
      <c r="D1682" s="4"/>
      <c r="F1682" s="3"/>
      <c r="G1682" s="3" t="s">
        <v>1090</v>
      </c>
      <c r="H1682" s="3"/>
      <c r="I1682" s="18"/>
    </row>
    <row r="1683" spans="1:9" ht="39.6" x14ac:dyDescent="0.3">
      <c r="A1683" s="121"/>
      <c r="B1683" s="27" t="s">
        <v>1091</v>
      </c>
      <c r="C1683" s="10"/>
      <c r="D1683" s="4"/>
      <c r="F1683" s="3"/>
      <c r="G1683" s="3" t="s">
        <v>1092</v>
      </c>
      <c r="H1683" s="3"/>
      <c r="I1683" s="18"/>
    </row>
    <row r="1684" spans="1:9" ht="39.6" x14ac:dyDescent="0.3">
      <c r="A1684" s="121"/>
      <c r="B1684" s="27" t="s">
        <v>1093</v>
      </c>
      <c r="C1684" s="10"/>
      <c r="D1684" s="4"/>
      <c r="F1684" s="3"/>
      <c r="G1684" s="3" t="s">
        <v>1094</v>
      </c>
      <c r="H1684" s="3"/>
      <c r="I1684" s="18"/>
    </row>
    <row r="1685" spans="1:9" ht="39.6" x14ac:dyDescent="0.3">
      <c r="A1685" s="121"/>
      <c r="B1685" s="27" t="s">
        <v>1095</v>
      </c>
      <c r="C1685" s="10"/>
      <c r="D1685" s="4"/>
      <c r="F1685" s="3"/>
      <c r="G1685" s="3" t="s">
        <v>1096</v>
      </c>
      <c r="H1685" s="3"/>
      <c r="I1685" s="18"/>
    </row>
    <row r="1686" spans="1:9" ht="39.6" x14ac:dyDescent="0.3">
      <c r="A1686" s="121"/>
      <c r="B1686" s="27" t="s">
        <v>1097</v>
      </c>
      <c r="C1686" s="10"/>
      <c r="D1686" s="4"/>
      <c r="F1686" s="3"/>
      <c r="G1686" s="3" t="s">
        <v>1098</v>
      </c>
      <c r="H1686" s="3"/>
      <c r="I1686" s="18"/>
    </row>
    <row r="1687" spans="1:9" ht="39.6" x14ac:dyDescent="0.3">
      <c r="A1687" s="121"/>
      <c r="B1687" s="27" t="s">
        <v>1099</v>
      </c>
      <c r="C1687" s="10"/>
      <c r="D1687" s="4"/>
      <c r="F1687" s="3"/>
      <c r="G1687" s="3" t="s">
        <v>1100</v>
      </c>
      <c r="H1687" s="3"/>
      <c r="I1687" s="18"/>
    </row>
    <row r="1688" spans="1:9" ht="39.6" x14ac:dyDescent="0.3">
      <c r="A1688" s="121"/>
      <c r="B1688" s="27" t="s">
        <v>1101</v>
      </c>
      <c r="C1688" s="10"/>
      <c r="D1688" s="4"/>
      <c r="F1688" s="3"/>
      <c r="G1688" s="3" t="s">
        <v>1102</v>
      </c>
      <c r="H1688" s="3"/>
      <c r="I1688" s="18"/>
    </row>
    <row r="1689" spans="1:9" ht="39.6" x14ac:dyDescent="0.3">
      <c r="A1689" s="121"/>
      <c r="B1689" s="27" t="s">
        <v>1103</v>
      </c>
      <c r="C1689" s="10"/>
      <c r="D1689" s="4"/>
      <c r="F1689" s="3"/>
      <c r="G1689" s="3" t="s">
        <v>1104</v>
      </c>
      <c r="H1689" s="3"/>
      <c r="I1689" s="18"/>
    </row>
    <row r="1690" spans="1:9" ht="17.399999999999999" x14ac:dyDescent="0.3">
      <c r="A1690" s="121">
        <v>204100000</v>
      </c>
      <c r="B1690" s="27"/>
      <c r="C1690" s="6"/>
      <c r="D1690" s="4"/>
      <c r="F1690" s="6" t="s">
        <v>1105</v>
      </c>
      <c r="G1690" s="10"/>
      <c r="H1690" s="10"/>
      <c r="I1690" s="18"/>
    </row>
    <row r="1691" spans="1:9" ht="39.6" x14ac:dyDescent="0.3">
      <c r="A1691" s="121"/>
      <c r="B1691" s="27" t="s">
        <v>129</v>
      </c>
      <c r="C1691" s="8"/>
      <c r="D1691" s="4"/>
      <c r="F1691" s="3"/>
      <c r="G1691" s="3" t="s">
        <v>130</v>
      </c>
      <c r="H1691" s="3"/>
      <c r="I1691" s="10"/>
    </row>
    <row r="1692" spans="1:9" ht="26.4" x14ac:dyDescent="0.3">
      <c r="A1692" s="121"/>
      <c r="B1692" s="27" t="s">
        <v>1106</v>
      </c>
      <c r="C1692" s="10"/>
      <c r="D1692" s="4"/>
      <c r="F1692" s="3"/>
      <c r="G1692" s="3" t="s">
        <v>1107</v>
      </c>
      <c r="H1692" s="3"/>
      <c r="I1692" s="18"/>
    </row>
    <row r="1693" spans="1:9" ht="17.399999999999999" x14ac:dyDescent="0.3">
      <c r="A1693" s="121"/>
      <c r="B1693" s="27" t="s">
        <v>2934</v>
      </c>
      <c r="C1693" s="10"/>
      <c r="D1693" s="4"/>
      <c r="F1693" s="3"/>
      <c r="G1693" s="3" t="s">
        <v>18</v>
      </c>
      <c r="H1693" s="3"/>
      <c r="I1693" s="18"/>
    </row>
    <row r="1694" spans="1:9" ht="17.399999999999999" x14ac:dyDescent="0.3">
      <c r="A1694" s="121">
        <v>204100100</v>
      </c>
      <c r="B1694" s="27"/>
      <c r="C1694" s="10"/>
      <c r="D1694" s="4"/>
      <c r="F1694" s="3" t="s">
        <v>1108</v>
      </c>
      <c r="G1694" s="3"/>
      <c r="H1694" s="3"/>
      <c r="I1694" s="18"/>
    </row>
    <row r="1695" spans="1:9" ht="26.4" x14ac:dyDescent="0.3">
      <c r="A1695" s="121"/>
      <c r="B1695" s="27" t="s">
        <v>1109</v>
      </c>
      <c r="C1695" s="8"/>
      <c r="D1695" s="4"/>
      <c r="F1695" s="3"/>
      <c r="G1695" s="3" t="s">
        <v>1110</v>
      </c>
      <c r="H1695" s="3"/>
      <c r="I1695" s="10"/>
    </row>
    <row r="1696" spans="1:9" ht="66" x14ac:dyDescent="0.3">
      <c r="A1696" s="121"/>
      <c r="B1696" s="27" t="s">
        <v>1111</v>
      </c>
      <c r="C1696" s="10"/>
      <c r="D1696" s="4"/>
      <c r="F1696" s="3"/>
      <c r="G1696" s="3" t="s">
        <v>1112</v>
      </c>
      <c r="H1696" s="3"/>
      <c r="I1696" s="18"/>
    </row>
    <row r="1697" spans="1:9" ht="52.8" x14ac:dyDescent="0.3">
      <c r="A1697" s="121"/>
      <c r="B1697" s="27" t="s">
        <v>1113</v>
      </c>
      <c r="C1697" s="10"/>
      <c r="D1697" s="4"/>
      <c r="F1697" s="3"/>
      <c r="G1697" s="3" t="s">
        <v>1114</v>
      </c>
      <c r="H1697" s="3"/>
      <c r="I1697" s="18"/>
    </row>
    <row r="1698" spans="1:9" ht="92.4" x14ac:dyDescent="0.3">
      <c r="A1698" s="121"/>
      <c r="B1698" s="27" t="s">
        <v>1115</v>
      </c>
      <c r="C1698" s="10"/>
      <c r="D1698" s="4"/>
      <c r="F1698" s="3"/>
      <c r="G1698" s="3" t="s">
        <v>1116</v>
      </c>
      <c r="H1698" s="3"/>
      <c r="I1698" s="18"/>
    </row>
    <row r="1699" spans="1:9" ht="17.399999999999999" x14ac:dyDescent="0.3">
      <c r="A1699" s="121">
        <v>204100200</v>
      </c>
      <c r="B1699" s="27"/>
      <c r="C1699" s="10"/>
      <c r="D1699" s="4"/>
      <c r="F1699" s="3" t="s">
        <v>1117</v>
      </c>
      <c r="G1699" s="3"/>
      <c r="H1699" s="3"/>
      <c r="I1699" s="18"/>
    </row>
    <row r="1700" spans="1:9" ht="17.399999999999999" x14ac:dyDescent="0.3">
      <c r="A1700" s="121">
        <v>204100300</v>
      </c>
      <c r="B1700" s="27"/>
      <c r="C1700" s="10"/>
      <c r="D1700" s="4"/>
      <c r="F1700" s="3" t="s">
        <v>1118</v>
      </c>
      <c r="G1700" s="3"/>
      <c r="H1700" s="3"/>
      <c r="I1700" s="18"/>
    </row>
    <row r="1701" spans="1:9" ht="26.4" x14ac:dyDescent="0.3">
      <c r="A1701" s="121" t="s">
        <v>1119</v>
      </c>
      <c r="B1701" s="27"/>
      <c r="C1701" s="10"/>
      <c r="D1701" s="4"/>
      <c r="F1701" s="3" t="s">
        <v>1120</v>
      </c>
      <c r="G1701" s="3"/>
      <c r="H1701" s="3"/>
      <c r="I1701" s="18"/>
    </row>
    <row r="1702" spans="1:9" ht="39.6" x14ac:dyDescent="0.3">
      <c r="A1702" s="121" t="s">
        <v>1121</v>
      </c>
      <c r="B1702" s="27"/>
      <c r="C1702" s="10"/>
      <c r="D1702" s="4"/>
      <c r="F1702" s="3" t="s">
        <v>1122</v>
      </c>
      <c r="G1702" s="3"/>
      <c r="H1702" s="3"/>
      <c r="I1702" s="18"/>
    </row>
    <row r="1703" spans="1:9" ht="39.6" x14ac:dyDescent="0.3">
      <c r="A1703" s="121" t="s">
        <v>1123</v>
      </c>
      <c r="B1703" s="27"/>
      <c r="C1703" s="10"/>
      <c r="D1703" s="4"/>
      <c r="F1703" s="3" t="s">
        <v>1124</v>
      </c>
      <c r="G1703" s="3"/>
      <c r="H1703" s="3"/>
      <c r="I1703" s="18"/>
    </row>
    <row r="1704" spans="1:9" ht="39.6" x14ac:dyDescent="0.3">
      <c r="A1704" s="121" t="s">
        <v>1125</v>
      </c>
      <c r="B1704" s="27"/>
      <c r="C1704" s="10"/>
      <c r="D1704" s="4"/>
      <c r="F1704" s="3" t="s">
        <v>1126</v>
      </c>
      <c r="G1704" s="3"/>
      <c r="H1704" s="3"/>
      <c r="I1704" s="18"/>
    </row>
    <row r="1705" spans="1:9" ht="17.399999999999999" x14ac:dyDescent="0.3">
      <c r="A1705" s="121">
        <v>205000000</v>
      </c>
      <c r="B1705" s="27"/>
      <c r="C1705" s="40"/>
      <c r="D1705" s="4"/>
      <c r="F1705" s="3" t="s">
        <v>1127</v>
      </c>
      <c r="G1705" s="3"/>
      <c r="H1705" s="3"/>
      <c r="I1705" s="18"/>
    </row>
    <row r="1706" spans="1:9" ht="92.4" x14ac:dyDescent="0.3">
      <c r="A1706" s="121"/>
      <c r="B1706" s="27"/>
      <c r="C1706" s="11"/>
      <c r="D1706" s="39" t="s">
        <v>1128</v>
      </c>
      <c r="F1706" s="3"/>
      <c r="G1706" s="3"/>
      <c r="H1706" s="3"/>
      <c r="I1706" s="125" t="s">
        <v>1129</v>
      </c>
    </row>
    <row r="1707" spans="1:9" ht="17.399999999999999" x14ac:dyDescent="0.3">
      <c r="A1707" s="121">
        <v>205000100</v>
      </c>
      <c r="B1707" s="27"/>
      <c r="C1707" s="21"/>
      <c r="D1707" s="4"/>
      <c r="F1707" s="3" t="s">
        <v>376</v>
      </c>
      <c r="G1707" s="3"/>
      <c r="H1707" s="3"/>
      <c r="I1707" s="18"/>
    </row>
    <row r="1708" spans="1:9" ht="92.4" x14ac:dyDescent="0.3">
      <c r="A1708" s="121"/>
      <c r="B1708" s="27"/>
      <c r="C1708" s="8"/>
      <c r="D1708" s="39" t="s">
        <v>1130</v>
      </c>
      <c r="F1708" s="3"/>
      <c r="G1708" s="3"/>
      <c r="H1708" s="3"/>
      <c r="I1708" s="18" t="s">
        <v>378</v>
      </c>
    </row>
    <row r="1709" spans="1:9" ht="17.399999999999999" x14ac:dyDescent="0.3">
      <c r="A1709" s="121">
        <v>205000200</v>
      </c>
      <c r="B1709" s="27"/>
      <c r="C1709" s="21"/>
      <c r="D1709" s="4"/>
      <c r="F1709" s="3" t="s">
        <v>380</v>
      </c>
      <c r="G1709" s="3"/>
      <c r="H1709" s="3"/>
      <c r="I1709" s="18"/>
    </row>
    <row r="1710" spans="1:9" ht="92.4" x14ac:dyDescent="0.3">
      <c r="A1710" s="121"/>
      <c r="B1710" s="27"/>
      <c r="C1710" s="8"/>
      <c r="D1710" s="39" t="s">
        <v>1131</v>
      </c>
      <c r="F1710" s="3"/>
      <c r="G1710" s="3"/>
      <c r="H1710" s="3"/>
      <c r="I1710" s="18" t="s">
        <v>382</v>
      </c>
    </row>
    <row r="1711" spans="1:9" ht="17.399999999999999" x14ac:dyDescent="0.3">
      <c r="A1711" s="121">
        <v>205000300</v>
      </c>
      <c r="B1711" s="27"/>
      <c r="C1711" s="21"/>
      <c r="D1711" s="4"/>
      <c r="F1711" s="3" t="s">
        <v>384</v>
      </c>
      <c r="G1711" s="3"/>
      <c r="H1711" s="3"/>
      <c r="I1711" s="18"/>
    </row>
    <row r="1712" spans="1:9" ht="92.4" x14ac:dyDescent="0.3">
      <c r="A1712" s="121"/>
      <c r="B1712" s="27"/>
      <c r="C1712" s="8"/>
      <c r="D1712" s="39" t="s">
        <v>1132</v>
      </c>
      <c r="F1712" s="3"/>
      <c r="G1712" s="3"/>
      <c r="H1712" s="3"/>
      <c r="I1712" s="18" t="s">
        <v>386</v>
      </c>
    </row>
    <row r="1713" spans="1:9" ht="17.399999999999999" x14ac:dyDescent="0.3">
      <c r="A1713" s="121">
        <v>205000400</v>
      </c>
      <c r="B1713" s="27"/>
      <c r="C1713" s="21"/>
      <c r="D1713" s="4"/>
      <c r="F1713" s="3" t="s">
        <v>388</v>
      </c>
      <c r="G1713" s="3"/>
      <c r="H1713" s="3"/>
      <c r="I1713" s="18"/>
    </row>
    <row r="1714" spans="1:9" ht="92.4" x14ac:dyDescent="0.3">
      <c r="A1714" s="121"/>
      <c r="B1714" s="27"/>
      <c r="C1714" s="8"/>
      <c r="D1714" s="39" t="s">
        <v>1133</v>
      </c>
      <c r="F1714" s="3"/>
      <c r="G1714" s="3"/>
      <c r="H1714" s="3"/>
      <c r="I1714" s="18" t="s">
        <v>390</v>
      </c>
    </row>
    <row r="1715" spans="1:9" ht="17.399999999999999" x14ac:dyDescent="0.3">
      <c r="A1715" s="121">
        <v>205000500</v>
      </c>
      <c r="B1715" s="27"/>
      <c r="C1715" s="21"/>
      <c r="D1715" s="4"/>
      <c r="F1715" s="3" t="s">
        <v>392</v>
      </c>
      <c r="G1715" s="3"/>
      <c r="H1715" s="3"/>
      <c r="I1715" s="18"/>
    </row>
    <row r="1716" spans="1:9" ht="92.4" x14ac:dyDescent="0.3">
      <c r="A1716" s="121"/>
      <c r="B1716" s="27"/>
      <c r="C1716" s="8"/>
      <c r="D1716" s="39" t="s">
        <v>1134</v>
      </c>
      <c r="F1716" s="3"/>
      <c r="G1716" s="3"/>
      <c r="H1716" s="3"/>
      <c r="I1716" s="18" t="s">
        <v>1135</v>
      </c>
    </row>
    <row r="1717" spans="1:9" ht="17.399999999999999" x14ac:dyDescent="0.3">
      <c r="A1717" s="121">
        <v>205000600</v>
      </c>
      <c r="B1717" s="27"/>
      <c r="C1717" s="21"/>
      <c r="D1717" s="4"/>
      <c r="F1717" s="3" t="s">
        <v>395</v>
      </c>
      <c r="G1717" s="3"/>
      <c r="H1717" s="3"/>
      <c r="I1717" s="18"/>
    </row>
    <row r="1718" spans="1:9" ht="79.2" x14ac:dyDescent="0.3">
      <c r="A1718" s="121"/>
      <c r="B1718" s="27"/>
      <c r="C1718" s="8"/>
      <c r="D1718" s="39" t="s">
        <v>1136</v>
      </c>
      <c r="F1718" s="3"/>
      <c r="G1718" s="3"/>
      <c r="H1718" s="3"/>
      <c r="I1718" s="18" t="s">
        <v>397</v>
      </c>
    </row>
    <row r="1719" spans="1:9" ht="17.399999999999999" x14ac:dyDescent="0.3">
      <c r="A1719" s="121">
        <v>206000000</v>
      </c>
      <c r="B1719" s="27"/>
      <c r="C1719" s="21"/>
      <c r="D1719" s="4"/>
      <c r="F1719" s="3" t="s">
        <v>1137</v>
      </c>
      <c r="G1719" s="3"/>
      <c r="H1719" s="3"/>
      <c r="I1719" s="18"/>
    </row>
    <row r="1720" spans="1:9" ht="105.6" x14ac:dyDescent="0.3">
      <c r="A1720" s="121"/>
      <c r="B1720" s="27"/>
      <c r="C1720" s="8"/>
      <c r="D1720" s="39" t="s">
        <v>1138</v>
      </c>
      <c r="F1720" s="3"/>
      <c r="G1720" s="3"/>
      <c r="H1720" s="3"/>
      <c r="I1720" s="18" t="s">
        <v>1139</v>
      </c>
    </row>
    <row r="1721" spans="1:9" ht="17.399999999999999" x14ac:dyDescent="0.3">
      <c r="A1721" s="121">
        <v>207000000</v>
      </c>
      <c r="B1721" s="27"/>
      <c r="C1721" s="6"/>
      <c r="D1721" s="4"/>
      <c r="F1721" s="126" t="s">
        <v>1140</v>
      </c>
      <c r="G1721" s="3"/>
      <c r="H1721" s="3"/>
      <c r="I1721" s="18"/>
    </row>
    <row r="1722" spans="1:9" ht="79.2" x14ac:dyDescent="0.3">
      <c r="A1722" s="121"/>
      <c r="B1722" s="27"/>
      <c r="C1722" s="8"/>
      <c r="D1722" s="39" t="s">
        <v>1141</v>
      </c>
      <c r="F1722" s="3"/>
      <c r="G1722" s="3"/>
      <c r="H1722" s="3"/>
      <c r="I1722" s="18" t="s">
        <v>1142</v>
      </c>
    </row>
    <row r="1723" spans="1:9" ht="26.4" x14ac:dyDescent="0.3">
      <c r="A1723" s="121">
        <v>207100000</v>
      </c>
      <c r="B1723" s="27"/>
      <c r="C1723" s="40"/>
      <c r="D1723" s="4"/>
      <c r="F1723" s="126" t="s">
        <v>1143</v>
      </c>
      <c r="G1723" s="3"/>
      <c r="H1723" s="3"/>
      <c r="I1723" s="18"/>
    </row>
    <row r="1724" spans="1:9" ht="17.399999999999999" x14ac:dyDescent="0.3">
      <c r="A1724" s="121">
        <v>207100100</v>
      </c>
      <c r="B1724" s="27"/>
      <c r="C1724" s="21"/>
      <c r="D1724" s="4"/>
      <c r="F1724" s="3" t="s">
        <v>1144</v>
      </c>
      <c r="G1724" s="3"/>
      <c r="H1724" s="3"/>
      <c r="I1724" s="18"/>
    </row>
    <row r="1725" spans="1:9" ht="26.4" x14ac:dyDescent="0.3">
      <c r="A1725" s="121">
        <v>207100200</v>
      </c>
      <c r="B1725" s="27"/>
      <c r="C1725" s="21"/>
      <c r="D1725" s="4"/>
      <c r="F1725" s="3" t="s">
        <v>1145</v>
      </c>
      <c r="G1725" s="3"/>
      <c r="H1725" s="3"/>
      <c r="I1725" s="18"/>
    </row>
    <row r="1726" spans="1:9" ht="26.4" x14ac:dyDescent="0.3">
      <c r="A1726" s="121">
        <v>207100300</v>
      </c>
      <c r="B1726" s="27"/>
      <c r="C1726" s="21"/>
      <c r="D1726" s="4"/>
      <c r="F1726" s="3" t="s">
        <v>1146</v>
      </c>
      <c r="G1726" s="3"/>
      <c r="H1726" s="3"/>
      <c r="I1726" s="18"/>
    </row>
    <row r="1727" spans="1:9" ht="26.4" x14ac:dyDescent="0.3">
      <c r="A1727" s="121">
        <v>207200000</v>
      </c>
      <c r="B1727" s="27"/>
      <c r="C1727" s="40"/>
      <c r="D1727" s="4"/>
      <c r="F1727" s="126" t="s">
        <v>1147</v>
      </c>
      <c r="G1727" s="3"/>
      <c r="H1727" s="3"/>
      <c r="I1727" s="18"/>
    </row>
    <row r="1728" spans="1:9" ht="26.4" x14ac:dyDescent="0.3">
      <c r="A1728" s="121">
        <v>207200100</v>
      </c>
      <c r="B1728" s="27"/>
      <c r="C1728" s="21"/>
      <c r="D1728" s="4"/>
      <c r="F1728" s="3" t="s">
        <v>1148</v>
      </c>
      <c r="G1728" s="3"/>
      <c r="H1728" s="3"/>
      <c r="I1728" s="18"/>
    </row>
    <row r="1729" spans="1:9" ht="26.4" x14ac:dyDescent="0.3">
      <c r="A1729" s="121">
        <v>207200200</v>
      </c>
      <c r="B1729" s="27"/>
      <c r="C1729" s="21"/>
      <c r="D1729" s="4"/>
      <c r="F1729" s="3" t="s">
        <v>1149</v>
      </c>
      <c r="G1729" s="3"/>
      <c r="H1729" s="3"/>
      <c r="I1729" s="18"/>
    </row>
    <row r="1730" spans="1:9" ht="26.4" x14ac:dyDescent="0.3">
      <c r="A1730" s="121">
        <v>207200300</v>
      </c>
      <c r="B1730" s="27"/>
      <c r="C1730" s="21"/>
      <c r="D1730" s="4"/>
      <c r="F1730" s="3" t="s">
        <v>1150</v>
      </c>
      <c r="G1730" s="3"/>
      <c r="H1730" s="3"/>
      <c r="I1730" s="18"/>
    </row>
    <row r="1731" spans="1:9" ht="26.4" x14ac:dyDescent="0.3">
      <c r="A1731" s="121">
        <v>207200400</v>
      </c>
      <c r="B1731" s="27"/>
      <c r="C1731" s="21"/>
      <c r="D1731" s="4"/>
      <c r="F1731" s="3" t="s">
        <v>1151</v>
      </c>
      <c r="G1731" s="3"/>
      <c r="H1731" s="3"/>
      <c r="I1731" s="18"/>
    </row>
    <row r="1732" spans="1:9" ht="26.4" x14ac:dyDescent="0.3">
      <c r="A1732" s="121">
        <v>207300100</v>
      </c>
      <c r="B1732" s="27"/>
      <c r="C1732" s="21"/>
      <c r="D1732" s="4"/>
      <c r="F1732" s="3" t="s">
        <v>1152</v>
      </c>
      <c r="G1732" s="3"/>
      <c r="H1732" s="3"/>
      <c r="I1732" s="18"/>
    </row>
    <row r="1733" spans="1:9" ht="17.399999999999999" x14ac:dyDescent="0.3">
      <c r="A1733" s="121">
        <v>207300200</v>
      </c>
      <c r="B1733" s="27"/>
      <c r="C1733" s="21"/>
      <c r="D1733" s="4"/>
      <c r="F1733" s="3" t="s">
        <v>1153</v>
      </c>
      <c r="G1733" s="3"/>
      <c r="H1733" s="3"/>
      <c r="I1733" s="18"/>
    </row>
    <row r="1734" spans="1:9" ht="17.399999999999999" x14ac:dyDescent="0.3">
      <c r="A1734" s="121">
        <v>208000000</v>
      </c>
      <c r="B1734" s="27"/>
      <c r="C1734" s="40"/>
      <c r="D1734" s="4"/>
      <c r="F1734" s="126" t="s">
        <v>1154</v>
      </c>
      <c r="G1734" s="3"/>
      <c r="H1734" s="3"/>
      <c r="I1734" s="18"/>
    </row>
    <row r="1735" spans="1:9" ht="66" x14ac:dyDescent="0.3">
      <c r="A1735" s="121"/>
      <c r="B1735" s="27"/>
      <c r="C1735" s="41"/>
      <c r="D1735" s="39" t="s">
        <v>1155</v>
      </c>
      <c r="F1735" s="3"/>
      <c r="G1735" s="3"/>
      <c r="H1735" s="3"/>
      <c r="I1735" s="18" t="s">
        <v>1156</v>
      </c>
    </row>
    <row r="1736" spans="1:9" ht="17.399999999999999" x14ac:dyDescent="0.3">
      <c r="A1736" s="121">
        <v>208000100</v>
      </c>
      <c r="B1736" s="27"/>
      <c r="C1736" s="10"/>
      <c r="D1736" s="4"/>
      <c r="F1736" s="3" t="s">
        <v>1157</v>
      </c>
      <c r="G1736" s="3"/>
      <c r="H1736" s="3"/>
      <c r="I1736" s="18"/>
    </row>
    <row r="1737" spans="1:9" ht="17.399999999999999" x14ac:dyDescent="0.3">
      <c r="A1737" s="121">
        <v>208000200</v>
      </c>
      <c r="B1737" s="27"/>
      <c r="C1737" s="21"/>
      <c r="D1737" s="4"/>
      <c r="F1737" s="3" t="s">
        <v>1158</v>
      </c>
      <c r="G1737" s="3"/>
      <c r="H1737" s="3"/>
      <c r="I1737" s="18"/>
    </row>
    <row r="1738" spans="1:9" ht="17.399999999999999" x14ac:dyDescent="0.3">
      <c r="A1738" s="121">
        <v>208000300</v>
      </c>
      <c r="B1738" s="27"/>
      <c r="C1738" s="21"/>
      <c r="D1738" s="4"/>
      <c r="F1738" s="3" t="s">
        <v>1159</v>
      </c>
      <c r="G1738" s="3"/>
      <c r="H1738" s="3"/>
      <c r="I1738" s="18"/>
    </row>
    <row r="1739" spans="1:9" ht="17.399999999999999" x14ac:dyDescent="0.3">
      <c r="A1739" s="121">
        <v>208000400</v>
      </c>
      <c r="B1739" s="27"/>
      <c r="C1739" s="21"/>
      <c r="D1739" s="4"/>
      <c r="F1739" s="3" t="s">
        <v>1160</v>
      </c>
      <c r="G1739" s="3"/>
      <c r="H1739" s="3"/>
      <c r="I1739" s="18"/>
    </row>
    <row r="1740" spans="1:9" ht="26.4" x14ac:dyDescent="0.3">
      <c r="A1740" s="121" t="s">
        <v>1161</v>
      </c>
      <c r="B1740" s="27"/>
      <c r="C1740" s="21"/>
      <c r="D1740" s="4"/>
      <c r="F1740" s="21" t="s">
        <v>1162</v>
      </c>
      <c r="G1740" s="3"/>
      <c r="H1740" s="3"/>
      <c r="I1740" s="18"/>
    </row>
    <row r="1741" spans="1:9" ht="26.4" x14ac:dyDescent="0.3">
      <c r="A1741" s="121" t="s">
        <v>1163</v>
      </c>
      <c r="B1741" s="27"/>
      <c r="C1741" s="21"/>
      <c r="D1741" s="4"/>
      <c r="F1741" s="21" t="s">
        <v>1164</v>
      </c>
      <c r="G1741" s="3"/>
      <c r="H1741" s="3"/>
      <c r="I1741" s="18"/>
    </row>
    <row r="1742" spans="1:9" ht="17.399999999999999" x14ac:dyDescent="0.3">
      <c r="A1742" s="121" t="s">
        <v>1165</v>
      </c>
      <c r="B1742" s="27"/>
      <c r="C1742" s="21"/>
      <c r="D1742" s="4"/>
      <c r="F1742" s="21" t="s">
        <v>1166</v>
      </c>
      <c r="G1742" s="3"/>
      <c r="H1742" s="3"/>
      <c r="I1742" s="18"/>
    </row>
    <row r="1743" spans="1:9" ht="17.399999999999999" x14ac:dyDescent="0.3">
      <c r="A1743" s="121" t="s">
        <v>1167</v>
      </c>
      <c r="B1743" s="27"/>
      <c r="C1743" s="21"/>
      <c r="D1743" s="4"/>
      <c r="F1743" s="21" t="s">
        <v>1168</v>
      </c>
      <c r="G1743" s="3"/>
      <c r="H1743" s="3"/>
      <c r="I1743" s="18"/>
    </row>
    <row r="1744" spans="1:9" ht="17.399999999999999" x14ac:dyDescent="0.3">
      <c r="A1744" s="121" t="s">
        <v>1169</v>
      </c>
      <c r="B1744" s="27"/>
      <c r="C1744" s="21"/>
      <c r="D1744" s="4"/>
      <c r="F1744" s="21" t="s">
        <v>1170</v>
      </c>
      <c r="G1744" s="3"/>
      <c r="H1744" s="3"/>
      <c r="I1744" s="18"/>
    </row>
    <row r="1745" spans="1:9" ht="17.399999999999999" x14ac:dyDescent="0.3">
      <c r="A1745" s="121">
        <v>209000000</v>
      </c>
      <c r="B1745" s="27"/>
      <c r="C1745" s="40"/>
      <c r="D1745" s="4"/>
      <c r="F1745" s="126" t="s">
        <v>1171</v>
      </c>
      <c r="G1745" s="3"/>
      <c r="H1745" s="3"/>
      <c r="I1745" s="18"/>
    </row>
    <row r="1746" spans="1:9" ht="79.2" x14ac:dyDescent="0.3">
      <c r="A1746" s="121"/>
      <c r="B1746" s="27"/>
      <c r="C1746" s="41"/>
      <c r="D1746" s="39" t="s">
        <v>1172</v>
      </c>
      <c r="F1746" s="3"/>
      <c r="G1746" s="3"/>
      <c r="H1746" s="3"/>
      <c r="I1746" s="18" t="s">
        <v>1173</v>
      </c>
    </row>
    <row r="1747" spans="1:9" ht="17.399999999999999" x14ac:dyDescent="0.3">
      <c r="A1747" s="121">
        <v>209000100</v>
      </c>
      <c r="B1747" s="27"/>
      <c r="C1747" s="21"/>
      <c r="D1747" s="4"/>
      <c r="F1747" s="3" t="s">
        <v>1174</v>
      </c>
      <c r="G1747" s="3"/>
      <c r="H1747" s="3"/>
      <c r="I1747" s="18"/>
    </row>
    <row r="1748" spans="1:9" ht="17.399999999999999" x14ac:dyDescent="0.3">
      <c r="A1748" s="121">
        <v>209000200</v>
      </c>
      <c r="B1748" s="27"/>
      <c r="C1748" s="21"/>
      <c r="D1748" s="4"/>
      <c r="F1748" s="3" t="s">
        <v>723</v>
      </c>
      <c r="G1748" s="3"/>
      <c r="H1748" s="3"/>
      <c r="I1748" s="18"/>
    </row>
    <row r="1749" spans="1:9" ht="17.399999999999999" x14ac:dyDescent="0.3">
      <c r="A1749" s="121">
        <v>209000300</v>
      </c>
      <c r="B1749" s="27"/>
      <c r="C1749" s="21"/>
      <c r="D1749" s="4"/>
      <c r="F1749" s="3" t="s">
        <v>1175</v>
      </c>
      <c r="G1749" s="3"/>
      <c r="H1749" s="3"/>
      <c r="I1749" s="18"/>
    </row>
    <row r="1750" spans="1:9" ht="17.399999999999999" x14ac:dyDescent="0.3">
      <c r="A1750" s="121">
        <v>209000400</v>
      </c>
      <c r="B1750" s="27"/>
      <c r="C1750" s="41"/>
      <c r="D1750" s="4"/>
      <c r="F1750" s="3" t="s">
        <v>1176</v>
      </c>
      <c r="G1750" s="3"/>
      <c r="H1750" s="3"/>
      <c r="I1750" s="18"/>
    </row>
    <row r="1751" spans="1:9" ht="17.399999999999999" x14ac:dyDescent="0.3">
      <c r="A1751" s="121">
        <v>209000500</v>
      </c>
      <c r="B1751" s="27"/>
      <c r="C1751" s="21"/>
      <c r="D1751" s="4"/>
      <c r="F1751" s="3" t="s">
        <v>1177</v>
      </c>
      <c r="G1751" s="3"/>
      <c r="H1751" s="3"/>
      <c r="I1751" s="18"/>
    </row>
    <row r="1752" spans="1:9" ht="17.399999999999999" x14ac:dyDescent="0.3">
      <c r="A1752" s="121">
        <v>210000000</v>
      </c>
      <c r="B1752" s="27"/>
      <c r="C1752" s="6"/>
      <c r="D1752" s="4"/>
      <c r="F1752" s="126" t="s">
        <v>1178</v>
      </c>
      <c r="G1752" s="3"/>
      <c r="H1752" s="3"/>
      <c r="I1752" s="18"/>
    </row>
    <row r="1753" spans="1:9" ht="66" x14ac:dyDescent="0.3">
      <c r="A1753" s="121"/>
      <c r="B1753" s="27"/>
      <c r="C1753" s="41"/>
      <c r="D1753" s="39" t="s">
        <v>1179</v>
      </c>
      <c r="F1753" s="3"/>
      <c r="G1753" s="3"/>
      <c r="H1753" s="3"/>
      <c r="I1753" s="18" t="s">
        <v>1180</v>
      </c>
    </row>
    <row r="1754" spans="1:9" ht="26.4" x14ac:dyDescent="0.3">
      <c r="A1754" s="121">
        <v>210000100</v>
      </c>
      <c r="B1754" s="27"/>
      <c r="C1754" s="21"/>
      <c r="D1754" s="4"/>
      <c r="F1754" s="3" t="s">
        <v>1181</v>
      </c>
      <c r="G1754" s="3"/>
      <c r="H1754" s="3"/>
      <c r="I1754" s="18"/>
    </row>
    <row r="1755" spans="1:9" ht="26.4" x14ac:dyDescent="0.3">
      <c r="A1755" s="121">
        <v>210000200</v>
      </c>
      <c r="B1755" s="27"/>
      <c r="C1755" s="21"/>
      <c r="D1755" s="4"/>
      <c r="F1755" s="3" t="s">
        <v>1182</v>
      </c>
      <c r="G1755" s="3"/>
      <c r="H1755" s="3"/>
      <c r="I1755" s="18"/>
    </row>
    <row r="1756" spans="1:9" ht="39.6" x14ac:dyDescent="0.3">
      <c r="A1756" s="121">
        <v>210000300</v>
      </c>
      <c r="B1756" s="27"/>
      <c r="C1756" s="21"/>
      <c r="D1756" s="4"/>
      <c r="F1756" s="3" t="s">
        <v>1183</v>
      </c>
      <c r="G1756" s="3"/>
      <c r="H1756" s="3"/>
      <c r="I1756" s="18"/>
    </row>
    <row r="1757" spans="1:9" ht="26.4" x14ac:dyDescent="0.3">
      <c r="A1757" s="121">
        <v>210000400</v>
      </c>
      <c r="B1757" s="27"/>
      <c r="C1757" s="21"/>
      <c r="D1757" s="4"/>
      <c r="F1757" s="3" t="s">
        <v>1184</v>
      </c>
      <c r="G1757" s="3"/>
      <c r="H1757" s="3"/>
      <c r="I1757" s="18"/>
    </row>
    <row r="1758" spans="1:9" ht="26.4" x14ac:dyDescent="0.3">
      <c r="A1758" s="121">
        <v>210000500</v>
      </c>
      <c r="B1758" s="27"/>
      <c r="C1758" s="21"/>
      <c r="D1758" s="4"/>
      <c r="F1758" s="3" t="s">
        <v>1185</v>
      </c>
      <c r="G1758" s="3"/>
      <c r="H1758" s="3"/>
      <c r="I1758" s="18"/>
    </row>
    <row r="1759" spans="1:9" ht="39.6" x14ac:dyDescent="0.3">
      <c r="A1759" s="121" t="s">
        <v>1186</v>
      </c>
      <c r="B1759" s="27"/>
      <c r="C1759" s="21"/>
      <c r="D1759" s="4"/>
      <c r="F1759" s="3" t="s">
        <v>1187</v>
      </c>
      <c r="G1759" s="3"/>
      <c r="H1759" s="3"/>
      <c r="I1759" s="18"/>
    </row>
    <row r="1760" spans="1:9" ht="39.6" x14ac:dyDescent="0.3">
      <c r="A1760" s="121" t="s">
        <v>1188</v>
      </c>
      <c r="B1760" s="27"/>
      <c r="C1760" s="21"/>
      <c r="D1760" s="4"/>
      <c r="F1760" s="3" t="s">
        <v>1189</v>
      </c>
      <c r="G1760" s="3"/>
      <c r="H1760" s="3"/>
      <c r="I1760" s="18"/>
    </row>
    <row r="1761" spans="1:9" ht="26.4" x14ac:dyDescent="0.3">
      <c r="A1761" s="121" t="s">
        <v>1190</v>
      </c>
      <c r="B1761" s="27"/>
      <c r="C1761" s="21"/>
      <c r="D1761" s="4"/>
      <c r="F1761" s="3" t="s">
        <v>1191</v>
      </c>
      <c r="G1761" s="3"/>
      <c r="H1761" s="3"/>
      <c r="I1761" s="18"/>
    </row>
    <row r="1762" spans="1:9" ht="39.6" x14ac:dyDescent="0.3">
      <c r="A1762" s="121" t="s">
        <v>1192</v>
      </c>
      <c r="B1762" s="27"/>
      <c r="C1762" s="21"/>
      <c r="D1762" s="4"/>
      <c r="F1762" s="3" t="s">
        <v>1193</v>
      </c>
      <c r="G1762" s="3"/>
      <c r="H1762" s="3"/>
      <c r="I1762" s="18"/>
    </row>
    <row r="1763" spans="1:9" ht="39.6" x14ac:dyDescent="0.3">
      <c r="A1763" s="121" t="s">
        <v>1194</v>
      </c>
      <c r="B1763" s="27"/>
      <c r="C1763" s="21"/>
      <c r="D1763" s="4"/>
      <c r="F1763" s="3" t="s">
        <v>1195</v>
      </c>
      <c r="G1763" s="3"/>
      <c r="H1763" s="3"/>
      <c r="I1763" s="18"/>
    </row>
    <row r="1764" spans="1:9" ht="39.6" x14ac:dyDescent="0.3">
      <c r="A1764" s="121" t="s">
        <v>1196</v>
      </c>
      <c r="B1764" s="27"/>
      <c r="C1764" s="21"/>
      <c r="D1764" s="4"/>
      <c r="F1764" s="3" t="s">
        <v>1197</v>
      </c>
      <c r="G1764" s="3"/>
      <c r="H1764" s="3"/>
      <c r="I1764" s="18"/>
    </row>
    <row r="1765" spans="1:9" ht="39.6" x14ac:dyDescent="0.3">
      <c r="A1765" s="121" t="s">
        <v>1198</v>
      </c>
      <c r="B1765" s="27"/>
      <c r="C1765" s="21"/>
      <c r="D1765" s="4"/>
      <c r="F1765" s="3" t="s">
        <v>1199</v>
      </c>
      <c r="G1765" s="3"/>
      <c r="H1765" s="3"/>
      <c r="I1765" s="18"/>
    </row>
    <row r="1766" spans="1:9" ht="39.6" x14ac:dyDescent="0.3">
      <c r="A1766" s="121" t="s">
        <v>1200</v>
      </c>
      <c r="B1766" s="27"/>
      <c r="C1766" s="21"/>
      <c r="D1766" s="4"/>
      <c r="F1766" s="3" t="s">
        <v>1201</v>
      </c>
      <c r="G1766" s="3"/>
      <c r="H1766" s="3"/>
      <c r="I1766" s="18"/>
    </row>
    <row r="1767" spans="1:9" ht="39.6" x14ac:dyDescent="0.3">
      <c r="A1767" s="121" t="s">
        <v>1202</v>
      </c>
      <c r="B1767" s="27"/>
      <c r="C1767" s="21"/>
      <c r="D1767" s="4"/>
      <c r="F1767" s="3" t="s">
        <v>1203</v>
      </c>
      <c r="G1767" s="3"/>
      <c r="H1767" s="3"/>
      <c r="I1767" s="18"/>
    </row>
    <row r="1768" spans="1:9" ht="39.6" x14ac:dyDescent="0.3">
      <c r="A1768" s="121" t="s">
        <v>1204</v>
      </c>
      <c r="B1768" s="27"/>
      <c r="C1768" s="21"/>
      <c r="D1768" s="4"/>
      <c r="F1768" s="3" t="s">
        <v>1205</v>
      </c>
      <c r="G1768" s="3"/>
      <c r="H1768" s="3"/>
      <c r="I1768" s="18"/>
    </row>
    <row r="1769" spans="1:9" ht="39.6" x14ac:dyDescent="0.3">
      <c r="A1769" s="121" t="s">
        <v>1206</v>
      </c>
      <c r="B1769" s="27"/>
      <c r="C1769" s="21"/>
      <c r="D1769" s="4"/>
      <c r="F1769" s="3" t="s">
        <v>1207</v>
      </c>
      <c r="G1769" s="3"/>
      <c r="H1769" s="3"/>
      <c r="I1769" s="18"/>
    </row>
    <row r="1770" spans="1:9" ht="39.6" x14ac:dyDescent="0.3">
      <c r="A1770" s="121" t="s">
        <v>1208</v>
      </c>
      <c r="B1770" s="27"/>
      <c r="C1770" s="21"/>
      <c r="D1770" s="4"/>
      <c r="F1770" s="3" t="s">
        <v>1209</v>
      </c>
      <c r="G1770" s="3"/>
      <c r="H1770" s="3"/>
      <c r="I1770" s="18"/>
    </row>
    <row r="1771" spans="1:9" ht="17.399999999999999" x14ac:dyDescent="0.3">
      <c r="A1771" s="121">
        <v>211000000</v>
      </c>
      <c r="B1771" s="27"/>
      <c r="C1771" s="6"/>
      <c r="D1771" s="4"/>
      <c r="F1771" s="126" t="s">
        <v>1210</v>
      </c>
      <c r="G1771" s="3"/>
      <c r="H1771" s="3"/>
      <c r="I1771" s="18"/>
    </row>
    <row r="1772" spans="1:9" ht="17.399999999999999" x14ac:dyDescent="0.3">
      <c r="A1772" s="133" t="s">
        <v>1211</v>
      </c>
      <c r="B1772" s="27"/>
      <c r="C1772" s="40"/>
      <c r="D1772" s="4"/>
      <c r="F1772" s="134" t="s">
        <v>1212</v>
      </c>
      <c r="G1772" s="3"/>
      <c r="H1772" s="3"/>
      <c r="I1772" s="10"/>
    </row>
    <row r="1773" spans="1:9" ht="17.399999999999999" x14ac:dyDescent="0.3">
      <c r="A1773" s="121">
        <v>212000000</v>
      </c>
      <c r="B1773" s="27"/>
      <c r="C1773" s="40"/>
      <c r="D1773" s="4"/>
      <c r="F1773" s="126" t="s">
        <v>1213</v>
      </c>
      <c r="G1773" s="3"/>
      <c r="H1773" s="3"/>
      <c r="I1773" s="18"/>
    </row>
    <row r="1774" spans="1:9" ht="17.399999999999999" x14ac:dyDescent="0.3">
      <c r="A1774" s="121">
        <v>212000100</v>
      </c>
      <c r="B1774" s="27"/>
      <c r="C1774" s="21"/>
      <c r="D1774" s="4"/>
      <c r="F1774" s="3" t="s">
        <v>1214</v>
      </c>
      <c r="G1774" s="3"/>
      <c r="H1774" s="3"/>
      <c r="I1774" s="18"/>
    </row>
    <row r="1775" spans="1:9" ht="52.8" x14ac:dyDescent="0.3">
      <c r="A1775" s="121"/>
      <c r="B1775" s="27" t="s">
        <v>1215</v>
      </c>
      <c r="C1775" s="41"/>
      <c r="D1775" s="4"/>
      <c r="F1775" s="3"/>
      <c r="G1775" s="3" t="s">
        <v>1216</v>
      </c>
      <c r="H1775" s="3"/>
      <c r="I1775" s="10"/>
    </row>
    <row r="1776" spans="1:9" ht="39.6" x14ac:dyDescent="0.3">
      <c r="A1776" s="121"/>
      <c r="B1776" s="27" t="s">
        <v>1217</v>
      </c>
      <c r="C1776" s="6"/>
      <c r="D1776" s="4"/>
      <c r="F1776" s="3"/>
      <c r="G1776" s="3" t="s">
        <v>1218</v>
      </c>
      <c r="H1776" s="3"/>
      <c r="I1776" s="10"/>
    </row>
    <row r="1777" spans="1:9" ht="26.4" x14ac:dyDescent="0.3">
      <c r="A1777" s="121"/>
      <c r="B1777" s="27" t="s">
        <v>1219</v>
      </c>
      <c r="C1777" s="21"/>
      <c r="D1777" s="4"/>
      <c r="F1777" s="3"/>
      <c r="G1777" s="3" t="s">
        <v>1220</v>
      </c>
      <c r="H1777" s="3"/>
      <c r="I1777" s="18"/>
    </row>
    <row r="1778" spans="1:9" ht="26.4" x14ac:dyDescent="0.3">
      <c r="A1778" s="121"/>
      <c r="B1778" s="27" t="s">
        <v>1221</v>
      </c>
      <c r="C1778" s="21"/>
      <c r="D1778" s="4"/>
      <c r="F1778" s="3"/>
      <c r="G1778" s="3" t="s">
        <v>1222</v>
      </c>
      <c r="H1778" s="3"/>
      <c r="I1778" s="10"/>
    </row>
    <row r="1779" spans="1:9" ht="52.8" x14ac:dyDescent="0.3">
      <c r="A1779" s="121"/>
      <c r="B1779" s="27"/>
      <c r="C1779" s="27" t="s">
        <v>1223</v>
      </c>
      <c r="D1779" s="4"/>
      <c r="F1779" s="3"/>
      <c r="G1779" s="3"/>
      <c r="H1779" s="3" t="s">
        <v>1224</v>
      </c>
      <c r="I1779" s="18"/>
    </row>
    <row r="1780" spans="1:9" ht="118.8" x14ac:dyDescent="0.3">
      <c r="A1780" s="121"/>
      <c r="B1780" s="27"/>
      <c r="C1780" s="27" t="s">
        <v>1225</v>
      </c>
      <c r="D1780" s="4"/>
      <c r="F1780" s="3"/>
      <c r="G1780" s="3"/>
      <c r="H1780" s="3" t="s">
        <v>1226</v>
      </c>
      <c r="I1780" s="18"/>
    </row>
    <row r="1781" spans="1:9" ht="39.6" x14ac:dyDescent="0.3">
      <c r="A1781" s="121"/>
      <c r="B1781" s="27"/>
      <c r="C1781" s="27" t="s">
        <v>1227</v>
      </c>
      <c r="D1781" s="4"/>
      <c r="F1781" s="3"/>
      <c r="G1781" s="3"/>
      <c r="H1781" s="3" t="s">
        <v>1228</v>
      </c>
      <c r="I1781" s="18"/>
    </row>
    <row r="1782" spans="1:9" ht="79.2" x14ac:dyDescent="0.3">
      <c r="A1782" s="121"/>
      <c r="B1782" s="27"/>
      <c r="C1782" s="27" t="s">
        <v>1229</v>
      </c>
      <c r="D1782" s="4"/>
      <c r="F1782" s="3"/>
      <c r="G1782" s="3"/>
      <c r="H1782" s="3" t="s">
        <v>1230</v>
      </c>
      <c r="I1782" s="18"/>
    </row>
    <row r="1783" spans="1:9" ht="92.4" x14ac:dyDescent="0.3">
      <c r="A1783" s="121"/>
      <c r="B1783" s="27"/>
      <c r="C1783" s="27" t="s">
        <v>1231</v>
      </c>
      <c r="D1783" s="4"/>
      <c r="F1783" s="3"/>
      <c r="G1783" s="3"/>
      <c r="H1783" s="3" t="s">
        <v>1232</v>
      </c>
      <c r="I1783" s="18"/>
    </row>
    <row r="1784" spans="1:9" ht="26.4" x14ac:dyDescent="0.3">
      <c r="A1784" s="121"/>
      <c r="B1784" s="27" t="s">
        <v>1233</v>
      </c>
      <c r="C1784" s="21"/>
      <c r="D1784" s="4"/>
      <c r="F1784" s="3"/>
      <c r="G1784" s="3" t="s">
        <v>1234</v>
      </c>
      <c r="H1784" s="3"/>
      <c r="I1784" s="10"/>
    </row>
    <row r="1785" spans="1:9" ht="26.4" x14ac:dyDescent="0.3">
      <c r="A1785" s="121"/>
      <c r="B1785" s="27"/>
      <c r="C1785" s="27" t="s">
        <v>1235</v>
      </c>
      <c r="D1785" s="4"/>
      <c r="F1785" s="3"/>
      <c r="G1785" s="3"/>
      <c r="H1785" s="3" t="s">
        <v>1236</v>
      </c>
      <c r="I1785" s="18"/>
    </row>
    <row r="1786" spans="1:9" ht="26.4" x14ac:dyDescent="0.3">
      <c r="A1786" s="121"/>
      <c r="B1786" s="27"/>
      <c r="C1786" s="27" t="s">
        <v>1237</v>
      </c>
      <c r="D1786" s="4"/>
      <c r="F1786" s="3"/>
      <c r="G1786" s="3"/>
      <c r="H1786" s="3" t="s">
        <v>1238</v>
      </c>
      <c r="I1786" s="18"/>
    </row>
    <row r="1787" spans="1:9" ht="26.4" x14ac:dyDescent="0.3">
      <c r="A1787" s="121"/>
      <c r="B1787" s="27"/>
      <c r="C1787" s="27" t="s">
        <v>1239</v>
      </c>
      <c r="D1787" s="4"/>
      <c r="F1787" s="3"/>
      <c r="G1787" s="3"/>
      <c r="H1787" s="3" t="s">
        <v>1240</v>
      </c>
      <c r="I1787" s="18"/>
    </row>
    <row r="1788" spans="1:9" ht="39.6" x14ac:dyDescent="0.3">
      <c r="A1788" s="121"/>
      <c r="B1788" s="27" t="s">
        <v>1241</v>
      </c>
      <c r="C1788" s="21"/>
      <c r="D1788" s="4"/>
      <c r="F1788" s="3"/>
      <c r="G1788" s="3" t="s">
        <v>1242</v>
      </c>
      <c r="H1788" s="3"/>
      <c r="I1788" s="10"/>
    </row>
    <row r="1789" spans="1:9" ht="39.6" x14ac:dyDescent="0.3">
      <c r="A1789" s="121"/>
      <c r="B1789" s="27"/>
      <c r="C1789" s="27" t="s">
        <v>1243</v>
      </c>
      <c r="D1789" s="4"/>
      <c r="F1789" s="3"/>
      <c r="G1789" s="3"/>
      <c r="H1789" s="3" t="s">
        <v>1244</v>
      </c>
      <c r="I1789" s="18"/>
    </row>
    <row r="1790" spans="1:9" ht="39.6" x14ac:dyDescent="0.3">
      <c r="A1790" s="121"/>
      <c r="B1790" s="27"/>
      <c r="C1790" s="27" t="s">
        <v>1245</v>
      </c>
      <c r="D1790" s="4"/>
      <c r="F1790" s="3"/>
      <c r="G1790" s="3"/>
      <c r="H1790" s="3" t="s">
        <v>1246</v>
      </c>
      <c r="I1790" s="18"/>
    </row>
    <row r="1791" spans="1:9" ht="26.4" x14ac:dyDescent="0.3">
      <c r="A1791" s="121"/>
      <c r="B1791" s="27"/>
      <c r="C1791" s="27" t="s">
        <v>1247</v>
      </c>
      <c r="D1791" s="4"/>
      <c r="F1791" s="3"/>
      <c r="G1791" s="3"/>
      <c r="H1791" s="3" t="s">
        <v>1248</v>
      </c>
      <c r="I1791" s="18"/>
    </row>
    <row r="1792" spans="1:9" ht="17.399999999999999" x14ac:dyDescent="0.3">
      <c r="A1792" s="121">
        <v>212000110</v>
      </c>
      <c r="B1792" s="27"/>
      <c r="C1792" s="21"/>
      <c r="D1792" s="4"/>
      <c r="F1792" s="3" t="s">
        <v>1249</v>
      </c>
      <c r="G1792" s="3"/>
      <c r="H1792" s="3"/>
      <c r="I1792" s="18"/>
    </row>
    <row r="1793" spans="1:9" ht="17.399999999999999" x14ac:dyDescent="0.3">
      <c r="A1793" s="121">
        <v>212000200</v>
      </c>
      <c r="B1793" s="27"/>
      <c r="C1793" s="21"/>
      <c r="D1793" s="4"/>
      <c r="F1793" s="3" t="s">
        <v>1250</v>
      </c>
      <c r="G1793" s="3"/>
      <c r="H1793" s="3"/>
      <c r="I1793" s="18"/>
    </row>
    <row r="1794" spans="1:9" ht="26.4" x14ac:dyDescent="0.3">
      <c r="A1794" s="121">
        <v>212000300</v>
      </c>
      <c r="B1794" s="27"/>
      <c r="C1794" s="21"/>
      <c r="D1794" s="4"/>
      <c r="F1794" s="3" t="s">
        <v>1251</v>
      </c>
      <c r="G1794" s="3"/>
      <c r="H1794" s="3"/>
      <c r="I1794" s="18"/>
    </row>
    <row r="1795" spans="1:9" ht="17.399999999999999" x14ac:dyDescent="0.3">
      <c r="A1795" s="121">
        <v>212000400</v>
      </c>
      <c r="B1795" s="27"/>
      <c r="C1795" s="21"/>
      <c r="D1795" s="4"/>
      <c r="F1795" s="3" t="s">
        <v>1252</v>
      </c>
      <c r="G1795" s="3"/>
      <c r="H1795" s="3"/>
      <c r="I1795" s="18"/>
    </row>
    <row r="1796" spans="1:9" ht="17.399999999999999" x14ac:dyDescent="0.3">
      <c r="A1796" s="121">
        <v>213000000</v>
      </c>
      <c r="B1796" s="27"/>
      <c r="C1796" s="40"/>
      <c r="D1796" s="4"/>
      <c r="F1796" s="126" t="s">
        <v>1253</v>
      </c>
      <c r="G1796" s="3"/>
      <c r="H1796" s="3"/>
      <c r="I1796" s="18"/>
    </row>
    <row r="1797" spans="1:9" ht="17.399999999999999" x14ac:dyDescent="0.3">
      <c r="A1797" s="121">
        <v>213000100</v>
      </c>
      <c r="B1797" s="27"/>
      <c r="C1797" s="21"/>
      <c r="D1797" s="4"/>
      <c r="F1797" s="3" t="s">
        <v>1254</v>
      </c>
      <c r="G1797" s="3"/>
      <c r="H1797" s="3"/>
      <c r="I1797" s="18"/>
    </row>
    <row r="1798" spans="1:9" ht="17.399999999999999" x14ac:dyDescent="0.3">
      <c r="A1798" s="121">
        <v>213000200</v>
      </c>
      <c r="B1798" s="27"/>
      <c r="C1798" s="21"/>
      <c r="D1798" s="4"/>
      <c r="F1798" s="3" t="s">
        <v>1255</v>
      </c>
      <c r="G1798" s="3"/>
      <c r="H1798" s="3"/>
      <c r="I1798" s="18"/>
    </row>
    <row r="1799" spans="1:9" ht="26.4" x14ac:dyDescent="0.3">
      <c r="A1799" s="121"/>
      <c r="B1799" s="27" t="s">
        <v>1256</v>
      </c>
      <c r="C1799" s="41"/>
      <c r="D1799" s="4"/>
      <c r="F1799" s="3"/>
      <c r="G1799" s="3" t="s">
        <v>1257</v>
      </c>
      <c r="H1799" s="3"/>
      <c r="I1799" s="18"/>
    </row>
    <row r="1800" spans="1:9" ht="39.6" x14ac:dyDescent="0.3">
      <c r="A1800" s="121"/>
      <c r="B1800" s="27" t="s">
        <v>1258</v>
      </c>
      <c r="C1800" s="41"/>
      <c r="D1800" s="4"/>
      <c r="F1800" s="3"/>
      <c r="G1800" s="3" t="s">
        <v>1259</v>
      </c>
      <c r="H1800" s="3"/>
      <c r="I1800" s="18"/>
    </row>
    <row r="1801" spans="1:9" ht="39.6" x14ac:dyDescent="0.3">
      <c r="A1801" s="121"/>
      <c r="B1801" s="27" t="s">
        <v>1260</v>
      </c>
      <c r="C1801" s="41"/>
      <c r="D1801" s="4"/>
      <c r="F1801" s="3"/>
      <c r="G1801" s="3" t="s">
        <v>1261</v>
      </c>
      <c r="H1801" s="3"/>
      <c r="I1801" s="18"/>
    </row>
    <row r="1802" spans="1:9" ht="39.6" x14ac:dyDescent="0.3">
      <c r="A1802" s="121"/>
      <c r="B1802" s="27" t="s">
        <v>1262</v>
      </c>
      <c r="C1802" s="41"/>
      <c r="D1802" s="4"/>
      <c r="F1802" s="3"/>
      <c r="G1802" s="3" t="s">
        <v>1263</v>
      </c>
      <c r="H1802" s="3"/>
      <c r="I1802" s="18"/>
    </row>
    <row r="1803" spans="1:9" ht="39.6" x14ac:dyDescent="0.3">
      <c r="A1803" s="121"/>
      <c r="B1803" s="27" t="s">
        <v>1264</v>
      </c>
      <c r="C1803" s="41"/>
      <c r="D1803" s="4"/>
      <c r="F1803" s="3"/>
      <c r="G1803" s="3" t="s">
        <v>1265</v>
      </c>
      <c r="H1803" s="3"/>
      <c r="I1803" s="18"/>
    </row>
    <row r="1804" spans="1:9" ht="17.399999999999999" x14ac:dyDescent="0.3">
      <c r="A1804" s="121">
        <v>213000300</v>
      </c>
      <c r="B1804" s="27"/>
      <c r="C1804" s="21"/>
      <c r="D1804" s="4"/>
      <c r="F1804" s="3" t="s">
        <v>1266</v>
      </c>
      <c r="G1804" s="3"/>
      <c r="H1804" s="3"/>
      <c r="I1804" s="18"/>
    </row>
    <row r="1805" spans="1:9" ht="17.399999999999999" x14ac:dyDescent="0.3">
      <c r="A1805" s="121">
        <v>213000400</v>
      </c>
      <c r="B1805" s="27"/>
      <c r="C1805" s="21"/>
      <c r="D1805" s="4"/>
      <c r="F1805" s="3" t="s">
        <v>1267</v>
      </c>
      <c r="G1805" s="3"/>
      <c r="H1805" s="3"/>
      <c r="I1805" s="18"/>
    </row>
    <row r="1806" spans="1:9" ht="17.399999999999999" x14ac:dyDescent="0.3">
      <c r="A1806" s="121">
        <v>213000500</v>
      </c>
      <c r="B1806" s="27"/>
      <c r="C1806" s="21"/>
      <c r="D1806" s="4"/>
      <c r="F1806" s="3" t="s">
        <v>1268</v>
      </c>
      <c r="G1806" s="3"/>
      <c r="H1806" s="3"/>
      <c r="I1806" s="18"/>
    </row>
    <row r="1807" spans="1:9" ht="17.399999999999999" x14ac:dyDescent="0.3">
      <c r="A1807" s="121">
        <v>214000000</v>
      </c>
      <c r="B1807" s="27"/>
      <c r="C1807" s="40"/>
      <c r="D1807" s="4"/>
      <c r="F1807" s="126" t="s">
        <v>1269</v>
      </c>
      <c r="G1807" s="3"/>
      <c r="H1807" s="3"/>
      <c r="I1807" s="18"/>
    </row>
    <row r="1808" spans="1:9" ht="26.4" x14ac:dyDescent="0.3">
      <c r="A1808" s="121">
        <v>214000100</v>
      </c>
      <c r="B1808" s="27"/>
      <c r="C1808" s="21"/>
      <c r="D1808" s="4"/>
      <c r="F1808" s="3" t="s">
        <v>1270</v>
      </c>
      <c r="G1808" s="3"/>
      <c r="H1808" s="3"/>
      <c r="I1808" s="18"/>
    </row>
    <row r="1809" spans="1:9" ht="17.399999999999999" x14ac:dyDescent="0.3">
      <c r="A1809" s="121">
        <v>214000200</v>
      </c>
      <c r="B1809" s="27"/>
      <c r="C1809" s="21"/>
      <c r="D1809" s="4"/>
      <c r="F1809" s="3" t="s">
        <v>1271</v>
      </c>
      <c r="G1809" s="3"/>
      <c r="H1809" s="3"/>
      <c r="I1809" s="18"/>
    </row>
    <row r="1810" spans="1:9" ht="26.4" x14ac:dyDescent="0.3">
      <c r="A1810" s="121">
        <v>214000300</v>
      </c>
      <c r="B1810" s="27"/>
      <c r="C1810" s="10"/>
      <c r="D1810" s="4"/>
      <c r="F1810" s="3" t="s">
        <v>1272</v>
      </c>
      <c r="G1810" s="3"/>
      <c r="H1810" s="3"/>
      <c r="I1810" s="18"/>
    </row>
    <row r="1811" spans="1:9" ht="26.4" x14ac:dyDescent="0.3">
      <c r="A1811" s="121">
        <v>215000000</v>
      </c>
      <c r="B1811" s="27"/>
      <c r="C1811" s="6"/>
      <c r="D1811" s="4"/>
      <c r="F1811" s="126" t="s">
        <v>1273</v>
      </c>
      <c r="G1811" s="3"/>
      <c r="H1811" s="3"/>
      <c r="I1811" s="18"/>
    </row>
    <row r="1812" spans="1:9" ht="26.4" x14ac:dyDescent="0.3">
      <c r="A1812" s="121"/>
      <c r="B1812" s="27" t="s">
        <v>1274</v>
      </c>
      <c r="C1812" s="41"/>
      <c r="D1812" s="4"/>
      <c r="F1812" s="3"/>
      <c r="G1812" s="3" t="s">
        <v>1275</v>
      </c>
      <c r="H1812" s="3"/>
      <c r="I1812" s="18"/>
    </row>
    <row r="1813" spans="1:9" ht="17.399999999999999" x14ac:dyDescent="0.3">
      <c r="A1813" s="121">
        <v>215000100</v>
      </c>
      <c r="B1813" s="27"/>
      <c r="C1813" s="21"/>
      <c r="D1813" s="4"/>
      <c r="F1813" s="3" t="s">
        <v>1276</v>
      </c>
      <c r="G1813" s="3"/>
      <c r="H1813" s="3"/>
      <c r="I1813" s="18"/>
    </row>
    <row r="1814" spans="1:9" ht="17.399999999999999" x14ac:dyDescent="0.3">
      <c r="A1814" s="121">
        <v>215000200</v>
      </c>
      <c r="B1814" s="27"/>
      <c r="C1814" s="21"/>
      <c r="D1814" s="4"/>
      <c r="F1814" s="3" t="s">
        <v>1277</v>
      </c>
      <c r="G1814" s="3"/>
      <c r="H1814" s="3"/>
      <c r="I1814" s="18"/>
    </row>
    <row r="1815" spans="1:9" ht="17.399999999999999" x14ac:dyDescent="0.3">
      <c r="A1815" s="121">
        <v>215100000</v>
      </c>
      <c r="B1815" s="27"/>
      <c r="C1815" s="40"/>
      <c r="D1815" s="4"/>
      <c r="F1815" s="126" t="s">
        <v>1278</v>
      </c>
      <c r="G1815" s="3"/>
      <c r="H1815" s="3"/>
      <c r="I1815" s="18"/>
    </row>
    <row r="1816" spans="1:9" ht="92.4" x14ac:dyDescent="0.3">
      <c r="A1816" s="121"/>
      <c r="B1816" s="27" t="s">
        <v>1279</v>
      </c>
      <c r="C1816" s="41"/>
      <c r="D1816" s="4"/>
      <c r="F1816" s="3"/>
      <c r="G1816" s="136" t="s">
        <v>1280</v>
      </c>
      <c r="H1816" s="3"/>
      <c r="I1816" s="10"/>
    </row>
    <row r="1817" spans="1:9" ht="17.399999999999999" x14ac:dyDescent="0.3">
      <c r="A1817" s="121"/>
      <c r="B1817" s="27" t="s">
        <v>1281</v>
      </c>
      <c r="C1817" s="21"/>
      <c r="D1817" s="4"/>
      <c r="F1817" s="3"/>
      <c r="G1817" s="136" t="s">
        <v>1282</v>
      </c>
      <c r="H1817" s="3"/>
      <c r="I1817" s="18"/>
    </row>
    <row r="1818" spans="1:9" ht="26.4" x14ac:dyDescent="0.3">
      <c r="A1818" s="121"/>
      <c r="B1818" s="27" t="s">
        <v>1283</v>
      </c>
      <c r="C1818" s="21"/>
      <c r="D1818" s="4"/>
      <c r="F1818" s="3"/>
      <c r="G1818" s="3" t="s">
        <v>1284</v>
      </c>
      <c r="H1818" s="3"/>
      <c r="I1818" s="18"/>
    </row>
    <row r="1819" spans="1:9" ht="39.6" x14ac:dyDescent="0.3">
      <c r="A1819" s="121"/>
      <c r="B1819" s="27" t="s">
        <v>1285</v>
      </c>
      <c r="C1819" s="21"/>
      <c r="D1819" s="4"/>
      <c r="F1819" s="3"/>
      <c r="G1819" s="3" t="s">
        <v>1286</v>
      </c>
      <c r="H1819" s="3"/>
      <c r="I1819" s="18"/>
    </row>
    <row r="1820" spans="1:9" ht="26.4" x14ac:dyDescent="0.3">
      <c r="A1820" s="121"/>
      <c r="B1820" s="27" t="s">
        <v>1287</v>
      </c>
      <c r="C1820" s="21"/>
      <c r="D1820" s="4"/>
      <c r="F1820" s="3"/>
      <c r="G1820" s="3" t="s">
        <v>1288</v>
      </c>
      <c r="H1820" s="3"/>
      <c r="I1820" s="18"/>
    </row>
    <row r="1821" spans="1:9" ht="26.4" x14ac:dyDescent="0.3">
      <c r="A1821" s="121"/>
      <c r="B1821" s="137" t="s">
        <v>1289</v>
      </c>
      <c r="C1821" s="21"/>
      <c r="D1821" s="4"/>
      <c r="F1821" s="3"/>
      <c r="G1821" s="136" t="s">
        <v>1290</v>
      </c>
      <c r="H1821" s="3"/>
      <c r="I1821" s="18"/>
    </row>
    <row r="1822" spans="1:9" ht="17.399999999999999" x14ac:dyDescent="0.3">
      <c r="A1822" s="121">
        <v>215100100</v>
      </c>
      <c r="B1822" s="27"/>
      <c r="C1822" s="21"/>
      <c r="D1822" s="4"/>
      <c r="F1822" s="3" t="s">
        <v>1291</v>
      </c>
      <c r="G1822" s="3"/>
      <c r="H1822" s="3"/>
      <c r="I1822" s="18"/>
    </row>
    <row r="1823" spans="1:9" ht="17.399999999999999" x14ac:dyDescent="0.3">
      <c r="A1823" s="121">
        <v>215100200</v>
      </c>
      <c r="B1823" s="27"/>
      <c r="C1823" s="21"/>
      <c r="D1823" s="4"/>
      <c r="F1823" s="3" t="s">
        <v>1292</v>
      </c>
      <c r="G1823" s="3"/>
      <c r="H1823" s="3"/>
      <c r="I1823" s="18"/>
    </row>
    <row r="1824" spans="1:9" ht="26.4" x14ac:dyDescent="0.3">
      <c r="A1824" s="121">
        <v>215100300</v>
      </c>
      <c r="B1824" s="27"/>
      <c r="C1824" s="10"/>
      <c r="D1824" s="4"/>
      <c r="F1824" s="3" t="s">
        <v>1293</v>
      </c>
      <c r="G1824" s="3"/>
      <c r="H1824" s="3"/>
      <c r="I1824" s="18"/>
    </row>
    <row r="1825" spans="1:9" ht="17.399999999999999" x14ac:dyDescent="0.3">
      <c r="A1825" s="121">
        <v>215200000</v>
      </c>
      <c r="B1825" s="27"/>
      <c r="C1825" s="6"/>
      <c r="D1825" s="4"/>
      <c r="F1825" s="126" t="s">
        <v>1294</v>
      </c>
      <c r="G1825" s="3"/>
      <c r="H1825" s="3"/>
      <c r="I1825" s="18"/>
    </row>
    <row r="1826" spans="1:9" ht="26.4" x14ac:dyDescent="0.3">
      <c r="A1826" s="121">
        <v>215200100</v>
      </c>
      <c r="B1826" s="27"/>
      <c r="C1826" s="10"/>
      <c r="D1826" s="4"/>
      <c r="F1826" s="3" t="s">
        <v>1295</v>
      </c>
      <c r="G1826" s="3"/>
      <c r="H1826" s="3"/>
      <c r="I1826" s="18"/>
    </row>
    <row r="1827" spans="1:9" ht="17.399999999999999" x14ac:dyDescent="0.3">
      <c r="A1827" s="121">
        <v>215200200</v>
      </c>
      <c r="B1827" s="27"/>
      <c r="C1827" s="10"/>
      <c r="D1827" s="4"/>
      <c r="F1827" s="3" t="s">
        <v>1296</v>
      </c>
      <c r="G1827" s="3"/>
      <c r="H1827" s="3"/>
      <c r="I1827" s="18"/>
    </row>
    <row r="1828" spans="1:9" ht="17.399999999999999" x14ac:dyDescent="0.3">
      <c r="A1828" s="121">
        <v>215200300</v>
      </c>
      <c r="B1828" s="27"/>
      <c r="C1828" s="10"/>
      <c r="D1828" s="4"/>
      <c r="F1828" s="3" t="s">
        <v>1297</v>
      </c>
      <c r="G1828" s="3"/>
      <c r="H1828" s="3"/>
      <c r="I1828" s="18"/>
    </row>
    <row r="1829" spans="1:9" ht="17.399999999999999" x14ac:dyDescent="0.3">
      <c r="A1829" s="121">
        <v>216000000</v>
      </c>
      <c r="B1829" s="27"/>
      <c r="C1829" s="21"/>
      <c r="D1829" s="4"/>
      <c r="F1829" s="126" t="s">
        <v>1298</v>
      </c>
      <c r="G1829" s="3"/>
      <c r="H1829" s="3"/>
      <c r="I1829" s="18"/>
    </row>
    <row r="1830" spans="1:9" ht="17.399999999999999" x14ac:dyDescent="0.3">
      <c r="A1830" s="121">
        <v>217000000</v>
      </c>
      <c r="B1830" s="27"/>
      <c r="C1830" s="40"/>
      <c r="D1830" s="4"/>
      <c r="F1830" s="126" t="s">
        <v>1299</v>
      </c>
      <c r="G1830" s="3"/>
      <c r="H1830" s="3"/>
      <c r="I1830" s="18"/>
    </row>
    <row r="1831" spans="1:9" ht="39.6" x14ac:dyDescent="0.3">
      <c r="A1831" s="121">
        <v>217900000</v>
      </c>
      <c r="B1831" s="27"/>
      <c r="C1831" s="10"/>
      <c r="D1831" s="4"/>
      <c r="F1831" s="3" t="s">
        <v>1300</v>
      </c>
      <c r="G1831" s="3"/>
      <c r="H1831" s="3"/>
      <c r="I1831" s="42"/>
    </row>
    <row r="1832" spans="1:9" ht="17.399999999999999" x14ac:dyDescent="0.3">
      <c r="A1832" s="133" t="s">
        <v>1301</v>
      </c>
      <c r="B1832" s="27"/>
      <c r="C1832" s="10"/>
      <c r="D1832" s="4"/>
      <c r="F1832" s="138" t="s">
        <v>1302</v>
      </c>
      <c r="G1832" s="3"/>
      <c r="H1832" s="3"/>
      <c r="I1832" s="42"/>
    </row>
    <row r="1833" spans="1:9" ht="17.399999999999999" x14ac:dyDescent="0.3">
      <c r="A1833" s="139" t="s">
        <v>1303</v>
      </c>
      <c r="B1833" s="27"/>
      <c r="C1833" s="21"/>
      <c r="D1833" s="4"/>
      <c r="F1833" s="43" t="s">
        <v>1304</v>
      </c>
      <c r="G1833" s="3"/>
      <c r="H1833" s="3"/>
      <c r="I1833" s="4"/>
    </row>
    <row r="1834" spans="1:9" ht="17.399999999999999" x14ac:dyDescent="0.3">
      <c r="A1834" s="121">
        <v>26</v>
      </c>
      <c r="B1834" s="27"/>
      <c r="C1834" s="6"/>
      <c r="D1834" s="4"/>
      <c r="F1834" s="134" t="s">
        <v>1305</v>
      </c>
      <c r="G1834" s="3"/>
      <c r="H1834" s="3"/>
      <c r="I1834" s="4"/>
    </row>
    <row r="1835" spans="1:9" ht="17.399999999999999" x14ac:dyDescent="0.3">
      <c r="A1835" s="121">
        <v>300000000</v>
      </c>
      <c r="B1835" s="27"/>
      <c r="C1835" s="40"/>
      <c r="D1835" s="4"/>
      <c r="F1835" s="126" t="s">
        <v>1306</v>
      </c>
      <c r="G1835" s="3"/>
      <c r="H1835" s="3"/>
      <c r="I1835" s="42"/>
    </row>
    <row r="1836" spans="1:9" ht="17.399999999999999" x14ac:dyDescent="0.3">
      <c r="A1836" s="121">
        <v>301000000</v>
      </c>
      <c r="B1836" s="27"/>
      <c r="C1836" s="40"/>
      <c r="D1836" s="4"/>
      <c r="F1836" s="126" t="s">
        <v>1307</v>
      </c>
      <c r="G1836" s="3"/>
      <c r="H1836" s="3"/>
      <c r="I1836" s="42"/>
    </row>
    <row r="1837" spans="1:9" ht="17.399999999999999" x14ac:dyDescent="0.3">
      <c r="A1837" s="121">
        <v>301100000</v>
      </c>
      <c r="B1837" s="27"/>
      <c r="C1837" s="40"/>
      <c r="D1837" s="4"/>
      <c r="F1837" s="126" t="s">
        <v>1308</v>
      </c>
      <c r="G1837" s="3"/>
      <c r="H1837" s="3"/>
      <c r="I1837" s="42"/>
    </row>
    <row r="1838" spans="1:9" ht="26.4" x14ac:dyDescent="0.3">
      <c r="A1838" s="121">
        <v>301110000</v>
      </c>
      <c r="B1838" s="27"/>
      <c r="C1838" s="40"/>
      <c r="D1838" s="4"/>
      <c r="F1838" s="126" t="s">
        <v>1309</v>
      </c>
      <c r="G1838" s="3"/>
      <c r="H1838" s="3"/>
      <c r="I1838" s="42"/>
    </row>
    <row r="1839" spans="1:9" ht="118.8" x14ac:dyDescent="0.3">
      <c r="A1839" s="121"/>
      <c r="B1839" s="27" t="s">
        <v>1310</v>
      </c>
      <c r="C1839" s="41"/>
      <c r="D1839" s="4"/>
      <c r="F1839" s="3"/>
      <c r="G1839" s="3" t="s">
        <v>1311</v>
      </c>
      <c r="H1839" s="3"/>
      <c r="I1839" s="4"/>
    </row>
    <row r="1840" spans="1:9" ht="52.8" x14ac:dyDescent="0.3">
      <c r="A1840" s="121"/>
      <c r="B1840" s="27" t="s">
        <v>1312</v>
      </c>
      <c r="C1840" s="10"/>
      <c r="D1840" s="4"/>
      <c r="F1840" s="2"/>
      <c r="G1840" s="2" t="s">
        <v>1313</v>
      </c>
      <c r="H1840" s="2"/>
      <c r="I1840" s="42"/>
    </row>
    <row r="1841" spans="1:9" ht="66" x14ac:dyDescent="0.3">
      <c r="A1841" s="121"/>
      <c r="B1841" s="27" t="s">
        <v>1314</v>
      </c>
      <c r="C1841" s="10"/>
      <c r="D1841" s="4"/>
      <c r="F1841" s="2"/>
      <c r="G1841" s="2" t="s">
        <v>550</v>
      </c>
      <c r="H1841" s="2"/>
      <c r="I1841" s="42"/>
    </row>
    <row r="1842" spans="1:9" ht="79.2" x14ac:dyDescent="0.3">
      <c r="A1842" s="121"/>
      <c r="B1842" s="27" t="s">
        <v>1315</v>
      </c>
      <c r="C1842" s="10"/>
      <c r="D1842" s="4"/>
      <c r="F1842" s="2"/>
      <c r="G1842" s="2" t="s">
        <v>552</v>
      </c>
      <c r="H1842" s="2"/>
      <c r="I1842" s="42"/>
    </row>
    <row r="1843" spans="1:9" ht="66" x14ac:dyDescent="0.3">
      <c r="A1843" s="121"/>
      <c r="B1843" s="27" t="s">
        <v>1316</v>
      </c>
      <c r="C1843" s="10"/>
      <c r="D1843" s="4"/>
      <c r="F1843" s="2"/>
      <c r="G1843" s="2" t="s">
        <v>554</v>
      </c>
      <c r="H1843" s="2"/>
      <c r="I1843" s="42"/>
    </row>
    <row r="1844" spans="1:9" ht="66" x14ac:dyDescent="0.3">
      <c r="A1844" s="121"/>
      <c r="B1844" s="27" t="s">
        <v>1317</v>
      </c>
      <c r="C1844" s="10"/>
      <c r="D1844" s="4"/>
      <c r="F1844" s="2"/>
      <c r="G1844" s="2" t="s">
        <v>556</v>
      </c>
      <c r="H1844" s="2"/>
      <c r="I1844" s="42"/>
    </row>
    <row r="1845" spans="1:9" ht="118.8" x14ac:dyDescent="0.3">
      <c r="A1845" s="121"/>
      <c r="B1845" s="27" t="s">
        <v>1318</v>
      </c>
      <c r="C1845" s="41"/>
      <c r="D1845" s="4"/>
      <c r="F1845" s="3"/>
      <c r="G1845" s="3" t="s">
        <v>1319</v>
      </c>
      <c r="H1845" s="3"/>
      <c r="I1845" s="4"/>
    </row>
    <row r="1846" spans="1:9" ht="52.8" x14ac:dyDescent="0.3">
      <c r="A1846" s="121"/>
      <c r="B1846" s="27" t="s">
        <v>1312</v>
      </c>
      <c r="C1846" s="10"/>
      <c r="D1846" s="4"/>
      <c r="F1846" s="2"/>
      <c r="G1846" s="2" t="s">
        <v>1313</v>
      </c>
      <c r="H1846" s="2"/>
      <c r="I1846" s="42"/>
    </row>
    <row r="1847" spans="1:9" ht="66" x14ac:dyDescent="0.3">
      <c r="A1847" s="121"/>
      <c r="B1847" s="27" t="s">
        <v>1314</v>
      </c>
      <c r="C1847" s="10"/>
      <c r="D1847" s="4"/>
      <c r="F1847" s="2"/>
      <c r="G1847" s="2" t="s">
        <v>550</v>
      </c>
      <c r="H1847" s="2"/>
      <c r="I1847" s="42"/>
    </row>
    <row r="1848" spans="1:9" ht="79.2" x14ac:dyDescent="0.3">
      <c r="A1848" s="121"/>
      <c r="B1848" s="27" t="s">
        <v>1315</v>
      </c>
      <c r="C1848" s="10"/>
      <c r="D1848" s="4"/>
      <c r="F1848" s="2"/>
      <c r="G1848" s="2" t="s">
        <v>552</v>
      </c>
      <c r="H1848" s="2"/>
      <c r="I1848" s="42"/>
    </row>
    <row r="1849" spans="1:9" ht="66" x14ac:dyDescent="0.3">
      <c r="A1849" s="121"/>
      <c r="B1849" s="27" t="s">
        <v>1316</v>
      </c>
      <c r="C1849" s="10"/>
      <c r="D1849" s="4"/>
      <c r="F1849" s="2"/>
      <c r="G1849" s="2" t="s">
        <v>554</v>
      </c>
      <c r="H1849" s="2"/>
      <c r="I1849" s="42"/>
    </row>
    <row r="1850" spans="1:9" ht="66" x14ac:dyDescent="0.3">
      <c r="A1850" s="121"/>
      <c r="B1850" s="27" t="s">
        <v>1317</v>
      </c>
      <c r="C1850" s="10"/>
      <c r="D1850" s="4"/>
      <c r="F1850" s="2"/>
      <c r="G1850" s="2" t="s">
        <v>556</v>
      </c>
      <c r="H1850" s="2"/>
      <c r="I1850" s="42"/>
    </row>
    <row r="1851" spans="1:9" ht="17.399999999999999" x14ac:dyDescent="0.3">
      <c r="A1851" s="121">
        <v>301110100</v>
      </c>
      <c r="B1851" s="27"/>
      <c r="C1851" s="21"/>
      <c r="D1851" s="4"/>
      <c r="F1851" s="3" t="s">
        <v>1320</v>
      </c>
      <c r="G1851" s="3"/>
      <c r="H1851" s="3"/>
      <c r="I1851" s="42"/>
    </row>
    <row r="1852" spans="1:9" ht="52.8" x14ac:dyDescent="0.3">
      <c r="A1852" s="121"/>
      <c r="B1852" s="27" t="s">
        <v>545</v>
      </c>
      <c r="C1852" s="32"/>
      <c r="D1852" s="9"/>
      <c r="F1852" s="3"/>
      <c r="G1852" s="3" t="s">
        <v>546</v>
      </c>
      <c r="H1852" s="32"/>
      <c r="I1852" s="10"/>
    </row>
    <row r="1853" spans="1:9" ht="105.6" x14ac:dyDescent="0.3">
      <c r="A1853" s="121"/>
      <c r="B1853" s="27" t="s">
        <v>743</v>
      </c>
      <c r="C1853" s="10"/>
      <c r="D1853" s="9"/>
      <c r="F1853" s="2"/>
      <c r="G1853" s="2" t="s">
        <v>744</v>
      </c>
      <c r="H1853" s="10"/>
      <c r="I1853" s="18"/>
    </row>
    <row r="1854" spans="1:9" ht="105.6" x14ac:dyDescent="0.3">
      <c r="A1854" s="121"/>
      <c r="B1854" s="30" t="s">
        <v>547</v>
      </c>
      <c r="C1854" s="10"/>
      <c r="D1854" s="9"/>
      <c r="F1854" s="2"/>
      <c r="G1854" s="2" t="s">
        <v>548</v>
      </c>
      <c r="H1854" s="10"/>
      <c r="I1854" s="18"/>
    </row>
    <row r="1855" spans="1:9" ht="66" x14ac:dyDescent="0.3">
      <c r="A1855" s="121"/>
      <c r="B1855" s="30" t="s">
        <v>549</v>
      </c>
      <c r="C1855" s="10"/>
      <c r="D1855" s="9"/>
      <c r="F1855" s="2"/>
      <c r="G1855" s="2" t="s">
        <v>550</v>
      </c>
      <c r="H1855" s="10"/>
      <c r="I1855" s="18"/>
    </row>
    <row r="1856" spans="1:9" ht="79.2" x14ac:dyDescent="0.3">
      <c r="A1856" s="121"/>
      <c r="B1856" s="30" t="s">
        <v>551</v>
      </c>
      <c r="C1856" s="10"/>
      <c r="D1856" s="9"/>
      <c r="F1856" s="2"/>
      <c r="G1856" s="2" t="s">
        <v>552</v>
      </c>
      <c r="H1856" s="10"/>
      <c r="I1856" s="18"/>
    </row>
    <row r="1857" spans="1:9" ht="105.6" x14ac:dyDescent="0.3">
      <c r="A1857" s="121"/>
      <c r="B1857" s="27" t="s">
        <v>745</v>
      </c>
      <c r="C1857" s="10"/>
      <c r="D1857" s="9"/>
      <c r="F1857" s="2"/>
      <c r="G1857" s="2" t="s">
        <v>746</v>
      </c>
      <c r="H1857" s="10"/>
      <c r="I1857" s="18"/>
    </row>
    <row r="1858" spans="1:9" ht="66" x14ac:dyDescent="0.3">
      <c r="A1858" s="121"/>
      <c r="B1858" s="27" t="s">
        <v>747</v>
      </c>
      <c r="C1858" s="10"/>
      <c r="D1858" s="9"/>
      <c r="F1858" s="2"/>
      <c r="G1858" s="2" t="s">
        <v>748</v>
      </c>
      <c r="H1858" s="10"/>
      <c r="I1858" s="18"/>
    </row>
    <row r="1859" spans="1:9" ht="39.6" x14ac:dyDescent="0.3">
      <c r="A1859" s="121"/>
      <c r="B1859" s="27" t="s">
        <v>749</v>
      </c>
      <c r="C1859" s="10"/>
      <c r="D1859" s="9"/>
      <c r="F1859" s="2"/>
      <c r="G1859" s="2" t="s">
        <v>750</v>
      </c>
      <c r="H1859" s="10"/>
      <c r="I1859" s="18"/>
    </row>
    <row r="1860" spans="1:9" ht="66" x14ac:dyDescent="0.3">
      <c r="A1860" s="121"/>
      <c r="B1860" s="30" t="s">
        <v>553</v>
      </c>
      <c r="C1860" s="10"/>
      <c r="D1860" s="9"/>
      <c r="F1860" s="2"/>
      <c r="G1860" s="2" t="s">
        <v>554</v>
      </c>
      <c r="H1860" s="10"/>
      <c r="I1860" s="18"/>
    </row>
    <row r="1861" spans="1:9" ht="66" x14ac:dyDescent="0.3">
      <c r="A1861" s="121"/>
      <c r="B1861" s="30" t="s">
        <v>555</v>
      </c>
      <c r="C1861" s="10"/>
      <c r="D1861" s="9"/>
      <c r="F1861" s="2"/>
      <c r="G1861" s="2" t="s">
        <v>556</v>
      </c>
      <c r="H1861" s="10"/>
      <c r="I1861" s="18"/>
    </row>
    <row r="1862" spans="1:9" ht="105.6" x14ac:dyDescent="0.3">
      <c r="A1862" s="121"/>
      <c r="B1862" s="27" t="s">
        <v>795</v>
      </c>
      <c r="C1862" s="32"/>
      <c r="D1862" s="4"/>
      <c r="F1862" s="3"/>
      <c r="G1862" s="3" t="s">
        <v>796</v>
      </c>
      <c r="H1862" s="3"/>
      <c r="I1862" s="4"/>
    </row>
    <row r="1863" spans="1:9" ht="105.6" x14ac:dyDescent="0.3">
      <c r="A1863" s="121"/>
      <c r="B1863" s="27" t="s">
        <v>743</v>
      </c>
      <c r="C1863" s="3"/>
      <c r="D1863" s="9"/>
      <c r="F1863" s="2"/>
      <c r="G1863" s="2" t="s">
        <v>744</v>
      </c>
      <c r="H1863" s="2"/>
      <c r="I1863" s="10"/>
    </row>
    <row r="1864" spans="1:9" ht="52.8" x14ac:dyDescent="0.3">
      <c r="A1864" s="121"/>
      <c r="B1864" s="27" t="s">
        <v>797</v>
      </c>
      <c r="C1864" s="30"/>
      <c r="D1864" s="9"/>
      <c r="F1864" s="3"/>
      <c r="G1864" s="3" t="s">
        <v>798</v>
      </c>
      <c r="H1864" s="3"/>
      <c r="I1864" s="18"/>
    </row>
    <row r="1865" spans="1:9" ht="26.4" x14ac:dyDescent="0.3">
      <c r="A1865" s="121"/>
      <c r="B1865" s="27" t="s">
        <v>799</v>
      </c>
      <c r="C1865" s="30"/>
      <c r="D1865" s="9"/>
      <c r="F1865" s="3"/>
      <c r="G1865" s="3" t="s">
        <v>800</v>
      </c>
      <c r="H1865" s="3"/>
      <c r="I1865" s="18"/>
    </row>
    <row r="1866" spans="1:9" ht="105.6" x14ac:dyDescent="0.3">
      <c r="A1866" s="121"/>
      <c r="B1866" s="30" t="s">
        <v>547</v>
      </c>
      <c r="C1866" s="3"/>
      <c r="D1866" s="9"/>
      <c r="F1866" s="4"/>
      <c r="G1866" s="2" t="s">
        <v>548</v>
      </c>
      <c r="H1866" s="4"/>
      <c r="I1866" s="10"/>
    </row>
    <row r="1867" spans="1:9" ht="52.8" x14ac:dyDescent="0.3">
      <c r="A1867" s="121"/>
      <c r="B1867" s="27" t="s">
        <v>797</v>
      </c>
      <c r="C1867" s="30"/>
      <c r="D1867" s="9"/>
      <c r="F1867" s="3"/>
      <c r="G1867" s="3" t="s">
        <v>798</v>
      </c>
      <c r="H1867" s="3"/>
      <c r="I1867" s="18"/>
    </row>
    <row r="1868" spans="1:9" ht="26.4" x14ac:dyDescent="0.3">
      <c r="A1868" s="121"/>
      <c r="B1868" s="27" t="s">
        <v>799</v>
      </c>
      <c r="C1868" s="30"/>
      <c r="D1868" s="9"/>
      <c r="F1868" s="3"/>
      <c r="G1868" s="3" t="s">
        <v>800</v>
      </c>
      <c r="H1868" s="3"/>
      <c r="I1868" s="18"/>
    </row>
    <row r="1869" spans="1:9" ht="66" x14ac:dyDescent="0.3">
      <c r="A1869" s="121"/>
      <c r="B1869" s="30" t="s">
        <v>549</v>
      </c>
      <c r="C1869" s="3"/>
      <c r="D1869" s="9"/>
      <c r="F1869" s="4"/>
      <c r="G1869" s="2" t="s">
        <v>550</v>
      </c>
      <c r="H1869" s="4"/>
      <c r="I1869" s="10"/>
    </row>
    <row r="1870" spans="1:9" ht="52.8" x14ac:dyDescent="0.3">
      <c r="A1870" s="121"/>
      <c r="B1870" s="27" t="s">
        <v>797</v>
      </c>
      <c r="C1870" s="30"/>
      <c r="D1870" s="9"/>
      <c r="F1870" s="3"/>
      <c r="G1870" s="3" t="s">
        <v>798</v>
      </c>
      <c r="H1870" s="3"/>
      <c r="I1870" s="18"/>
    </row>
    <row r="1871" spans="1:9" ht="26.4" x14ac:dyDescent="0.3">
      <c r="A1871" s="121"/>
      <c r="B1871" s="27" t="s">
        <v>799</v>
      </c>
      <c r="C1871" s="30"/>
      <c r="D1871" s="9"/>
      <c r="F1871" s="3"/>
      <c r="G1871" s="3" t="s">
        <v>800</v>
      </c>
      <c r="H1871" s="3"/>
      <c r="I1871" s="18"/>
    </row>
    <row r="1872" spans="1:9" ht="79.2" x14ac:dyDescent="0.3">
      <c r="A1872" s="121"/>
      <c r="B1872" s="30" t="s">
        <v>551</v>
      </c>
      <c r="C1872" s="3"/>
      <c r="D1872" s="9"/>
      <c r="F1872" s="4"/>
      <c r="G1872" s="2" t="s">
        <v>552</v>
      </c>
      <c r="H1872" s="4"/>
      <c r="I1872" s="10"/>
    </row>
    <row r="1873" spans="1:9" ht="52.8" x14ac:dyDescent="0.3">
      <c r="A1873" s="121"/>
      <c r="B1873" s="27" t="s">
        <v>797</v>
      </c>
      <c r="C1873" s="30"/>
      <c r="D1873" s="9"/>
      <c r="F1873" s="3"/>
      <c r="G1873" s="3" t="s">
        <v>798</v>
      </c>
      <c r="H1873" s="3"/>
      <c r="I1873" s="18"/>
    </row>
    <row r="1874" spans="1:9" ht="26.4" x14ac:dyDescent="0.3">
      <c r="A1874" s="121"/>
      <c r="B1874" s="27" t="s">
        <v>799</v>
      </c>
      <c r="C1874" s="30"/>
      <c r="D1874" s="9"/>
      <c r="F1874" s="3"/>
      <c r="G1874" s="3" t="s">
        <v>800</v>
      </c>
      <c r="H1874" s="3"/>
      <c r="I1874" s="18"/>
    </row>
    <row r="1875" spans="1:9" ht="105.6" x14ac:dyDescent="0.3">
      <c r="A1875" s="121"/>
      <c r="B1875" s="27" t="s">
        <v>745</v>
      </c>
      <c r="C1875" s="3"/>
      <c r="D1875" s="9"/>
      <c r="F1875" s="2"/>
      <c r="G1875" s="2" t="s">
        <v>746</v>
      </c>
      <c r="H1875" s="2"/>
      <c r="I1875" s="10"/>
    </row>
    <row r="1876" spans="1:9" ht="52.8" x14ac:dyDescent="0.3">
      <c r="A1876" s="121"/>
      <c r="B1876" s="27" t="s">
        <v>797</v>
      </c>
      <c r="C1876" s="30"/>
      <c r="D1876" s="9"/>
      <c r="F1876" s="3"/>
      <c r="G1876" s="3" t="s">
        <v>798</v>
      </c>
      <c r="H1876" s="3"/>
      <c r="I1876" s="18"/>
    </row>
    <row r="1877" spans="1:9" ht="26.4" x14ac:dyDescent="0.3">
      <c r="A1877" s="121"/>
      <c r="B1877" s="27" t="s">
        <v>799</v>
      </c>
      <c r="C1877" s="30"/>
      <c r="D1877" s="9"/>
      <c r="F1877" s="3"/>
      <c r="G1877" s="3" t="s">
        <v>800</v>
      </c>
      <c r="H1877" s="3"/>
      <c r="I1877" s="18"/>
    </row>
    <row r="1878" spans="1:9" ht="66" x14ac:dyDescent="0.3">
      <c r="A1878" s="121"/>
      <c r="B1878" s="27" t="s">
        <v>747</v>
      </c>
      <c r="C1878" s="3"/>
      <c r="D1878" s="9"/>
      <c r="F1878" s="2"/>
      <c r="G1878" s="2" t="s">
        <v>748</v>
      </c>
      <c r="H1878" s="2"/>
      <c r="I1878" s="10"/>
    </row>
    <row r="1879" spans="1:9" ht="52.8" x14ac:dyDescent="0.3">
      <c r="A1879" s="121"/>
      <c r="B1879" s="27" t="s">
        <v>797</v>
      </c>
      <c r="C1879" s="30"/>
      <c r="D1879" s="9"/>
      <c r="F1879" s="3"/>
      <c r="G1879" s="3" t="s">
        <v>798</v>
      </c>
      <c r="H1879" s="3"/>
      <c r="I1879" s="18"/>
    </row>
    <row r="1880" spans="1:9" ht="26.4" x14ac:dyDescent="0.3">
      <c r="A1880" s="121"/>
      <c r="B1880" s="27" t="s">
        <v>799</v>
      </c>
      <c r="C1880" s="30"/>
      <c r="D1880" s="9"/>
      <c r="F1880" s="3"/>
      <c r="G1880" s="3" t="s">
        <v>800</v>
      </c>
      <c r="H1880" s="3"/>
      <c r="I1880" s="18"/>
    </row>
    <row r="1881" spans="1:9" ht="39.6" x14ac:dyDescent="0.3">
      <c r="A1881" s="121"/>
      <c r="B1881" s="27" t="s">
        <v>749</v>
      </c>
      <c r="C1881" s="3"/>
      <c r="D1881" s="9"/>
      <c r="F1881" s="2"/>
      <c r="G1881" s="2" t="s">
        <v>750</v>
      </c>
      <c r="H1881" s="2"/>
      <c r="I1881" s="10"/>
    </row>
    <row r="1882" spans="1:9" ht="52.8" x14ac:dyDescent="0.3">
      <c r="A1882" s="121"/>
      <c r="B1882" s="27" t="s">
        <v>797</v>
      </c>
      <c r="C1882" s="30"/>
      <c r="D1882" s="9"/>
      <c r="F1882" s="3"/>
      <c r="G1882" s="3" t="s">
        <v>798</v>
      </c>
      <c r="H1882" s="3"/>
      <c r="I1882" s="18"/>
    </row>
    <row r="1883" spans="1:9" ht="26.4" x14ac:dyDescent="0.3">
      <c r="A1883" s="121"/>
      <c r="B1883" s="27" t="s">
        <v>799</v>
      </c>
      <c r="C1883" s="30"/>
      <c r="D1883" s="9"/>
      <c r="F1883" s="3"/>
      <c r="G1883" s="3" t="s">
        <v>800</v>
      </c>
      <c r="H1883" s="3"/>
      <c r="I1883" s="18"/>
    </row>
    <row r="1884" spans="1:9" ht="26.4" x14ac:dyDescent="0.3">
      <c r="A1884" s="121">
        <v>301110200</v>
      </c>
      <c r="B1884" s="27"/>
      <c r="C1884" s="21"/>
      <c r="D1884" s="4"/>
      <c r="F1884" s="3" t="s">
        <v>1321</v>
      </c>
      <c r="G1884" s="3"/>
      <c r="H1884" s="3"/>
      <c r="I1884" s="42"/>
    </row>
    <row r="1885" spans="1:9" ht="52.8" x14ac:dyDescent="0.3">
      <c r="A1885" s="121"/>
      <c r="B1885" s="27" t="s">
        <v>545</v>
      </c>
      <c r="C1885" s="32"/>
      <c r="D1885" s="9"/>
      <c r="F1885" s="3"/>
      <c r="G1885" s="3" t="s">
        <v>546</v>
      </c>
      <c r="H1885" s="32"/>
      <c r="I1885" s="10"/>
    </row>
    <row r="1886" spans="1:9" ht="105.6" x14ac:dyDescent="0.3">
      <c r="A1886" s="121"/>
      <c r="B1886" s="27" t="s">
        <v>743</v>
      </c>
      <c r="C1886" s="10"/>
      <c r="D1886" s="9"/>
      <c r="F1886" s="2"/>
      <c r="G1886" s="2" t="s">
        <v>744</v>
      </c>
      <c r="H1886" s="10"/>
      <c r="I1886" s="18"/>
    </row>
    <row r="1887" spans="1:9" ht="105.6" x14ac:dyDescent="0.3">
      <c r="A1887" s="121"/>
      <c r="B1887" s="30" t="s">
        <v>547</v>
      </c>
      <c r="C1887" s="10"/>
      <c r="D1887" s="9"/>
      <c r="F1887" s="2"/>
      <c r="G1887" s="2" t="s">
        <v>548</v>
      </c>
      <c r="H1887" s="10"/>
      <c r="I1887" s="18"/>
    </row>
    <row r="1888" spans="1:9" ht="66" x14ac:dyDescent="0.3">
      <c r="A1888" s="121"/>
      <c r="B1888" s="30" t="s">
        <v>549</v>
      </c>
      <c r="C1888" s="10"/>
      <c r="D1888" s="9"/>
      <c r="F1888" s="2"/>
      <c r="G1888" s="2" t="s">
        <v>550</v>
      </c>
      <c r="H1888" s="10"/>
      <c r="I1888" s="18"/>
    </row>
    <row r="1889" spans="1:9" ht="79.2" x14ac:dyDescent="0.3">
      <c r="A1889" s="121"/>
      <c r="B1889" s="30" t="s">
        <v>551</v>
      </c>
      <c r="C1889" s="10"/>
      <c r="D1889" s="9"/>
      <c r="F1889" s="2"/>
      <c r="G1889" s="2" t="s">
        <v>552</v>
      </c>
      <c r="H1889" s="10"/>
      <c r="I1889" s="18"/>
    </row>
    <row r="1890" spans="1:9" ht="105.6" x14ac:dyDescent="0.3">
      <c r="A1890" s="121"/>
      <c r="B1890" s="27" t="s">
        <v>745</v>
      </c>
      <c r="C1890" s="10"/>
      <c r="D1890" s="9"/>
      <c r="F1890" s="2"/>
      <c r="G1890" s="2" t="s">
        <v>746</v>
      </c>
      <c r="H1890" s="10"/>
      <c r="I1890" s="18"/>
    </row>
    <row r="1891" spans="1:9" ht="66" x14ac:dyDescent="0.3">
      <c r="A1891" s="121"/>
      <c r="B1891" s="27" t="s">
        <v>747</v>
      </c>
      <c r="C1891" s="10"/>
      <c r="D1891" s="9"/>
      <c r="F1891" s="2"/>
      <c r="G1891" s="2" t="s">
        <v>748</v>
      </c>
      <c r="H1891" s="10"/>
      <c r="I1891" s="18"/>
    </row>
    <row r="1892" spans="1:9" ht="39.6" x14ac:dyDescent="0.3">
      <c r="A1892" s="121"/>
      <c r="B1892" s="27" t="s">
        <v>749</v>
      </c>
      <c r="C1892" s="10"/>
      <c r="D1892" s="9"/>
      <c r="F1892" s="2"/>
      <c r="G1892" s="2" t="s">
        <v>750</v>
      </c>
      <c r="H1892" s="10"/>
      <c r="I1892" s="18"/>
    </row>
    <row r="1893" spans="1:9" ht="66" x14ac:dyDescent="0.3">
      <c r="A1893" s="121"/>
      <c r="B1893" s="30" t="s">
        <v>553</v>
      </c>
      <c r="C1893" s="10"/>
      <c r="D1893" s="9"/>
      <c r="F1893" s="2"/>
      <c r="G1893" s="2" t="s">
        <v>554</v>
      </c>
      <c r="H1893" s="10"/>
      <c r="I1893" s="18"/>
    </row>
    <row r="1894" spans="1:9" ht="66" x14ac:dyDescent="0.3">
      <c r="A1894" s="121"/>
      <c r="B1894" s="30" t="s">
        <v>555</v>
      </c>
      <c r="C1894" s="10"/>
      <c r="D1894" s="9"/>
      <c r="F1894" s="2"/>
      <c r="G1894" s="2" t="s">
        <v>556</v>
      </c>
      <c r="H1894" s="10"/>
      <c r="I1894" s="18"/>
    </row>
    <row r="1895" spans="1:9" ht="105.6" x14ac:dyDescent="0.3">
      <c r="A1895" s="121"/>
      <c r="B1895" s="27" t="s">
        <v>795</v>
      </c>
      <c r="C1895" s="32"/>
      <c r="D1895" s="4"/>
      <c r="F1895" s="3"/>
      <c r="G1895" s="3" t="s">
        <v>796</v>
      </c>
      <c r="H1895" s="3"/>
      <c r="I1895" s="4"/>
    </row>
    <row r="1896" spans="1:9" ht="105.6" x14ac:dyDescent="0.3">
      <c r="A1896" s="121"/>
      <c r="B1896" s="27" t="s">
        <v>743</v>
      </c>
      <c r="C1896" s="3"/>
      <c r="D1896" s="9"/>
      <c r="F1896" s="2"/>
      <c r="G1896" s="2" t="s">
        <v>744</v>
      </c>
      <c r="H1896" s="2"/>
      <c r="I1896" s="10"/>
    </row>
    <row r="1897" spans="1:9" ht="52.8" x14ac:dyDescent="0.3">
      <c r="A1897" s="121"/>
      <c r="B1897" s="27" t="s">
        <v>797</v>
      </c>
      <c r="C1897" s="30"/>
      <c r="D1897" s="9"/>
      <c r="F1897" s="3"/>
      <c r="G1897" s="3" t="s">
        <v>798</v>
      </c>
      <c r="H1897" s="3"/>
      <c r="I1897" s="18"/>
    </row>
    <row r="1898" spans="1:9" ht="26.4" x14ac:dyDescent="0.3">
      <c r="A1898" s="121"/>
      <c r="B1898" s="27" t="s">
        <v>799</v>
      </c>
      <c r="C1898" s="30"/>
      <c r="D1898" s="9"/>
      <c r="F1898" s="3"/>
      <c r="G1898" s="3" t="s">
        <v>800</v>
      </c>
      <c r="H1898" s="3"/>
      <c r="I1898" s="18"/>
    </row>
    <row r="1899" spans="1:9" ht="105.6" x14ac:dyDescent="0.3">
      <c r="A1899" s="121"/>
      <c r="B1899" s="30" t="s">
        <v>547</v>
      </c>
      <c r="C1899" s="3"/>
      <c r="D1899" s="9"/>
      <c r="F1899" s="4"/>
      <c r="G1899" s="2" t="s">
        <v>548</v>
      </c>
      <c r="H1899" s="4"/>
      <c r="I1899" s="10"/>
    </row>
    <row r="1900" spans="1:9" ht="52.8" x14ac:dyDescent="0.3">
      <c r="A1900" s="121"/>
      <c r="B1900" s="27" t="s">
        <v>797</v>
      </c>
      <c r="C1900" s="30"/>
      <c r="D1900" s="9"/>
      <c r="F1900" s="3"/>
      <c r="G1900" s="3" t="s">
        <v>798</v>
      </c>
      <c r="H1900" s="3"/>
      <c r="I1900" s="18"/>
    </row>
    <row r="1901" spans="1:9" ht="26.4" x14ac:dyDescent="0.3">
      <c r="A1901" s="121"/>
      <c r="B1901" s="27" t="s">
        <v>799</v>
      </c>
      <c r="C1901" s="30"/>
      <c r="D1901" s="9"/>
      <c r="F1901" s="3"/>
      <c r="G1901" s="3" t="s">
        <v>800</v>
      </c>
      <c r="H1901" s="3"/>
      <c r="I1901" s="18"/>
    </row>
    <row r="1902" spans="1:9" ht="66" x14ac:dyDescent="0.3">
      <c r="A1902" s="121"/>
      <c r="B1902" s="30" t="s">
        <v>549</v>
      </c>
      <c r="C1902" s="3"/>
      <c r="D1902" s="9"/>
      <c r="F1902" s="4"/>
      <c r="G1902" s="2" t="s">
        <v>550</v>
      </c>
      <c r="H1902" s="4"/>
      <c r="I1902" s="10"/>
    </row>
    <row r="1903" spans="1:9" ht="52.8" x14ac:dyDescent="0.3">
      <c r="A1903" s="121"/>
      <c r="B1903" s="27" t="s">
        <v>797</v>
      </c>
      <c r="C1903" s="30"/>
      <c r="D1903" s="9"/>
      <c r="F1903" s="3"/>
      <c r="G1903" s="3" t="s">
        <v>798</v>
      </c>
      <c r="H1903" s="3"/>
      <c r="I1903" s="18"/>
    </row>
    <row r="1904" spans="1:9" ht="26.4" x14ac:dyDescent="0.3">
      <c r="A1904" s="121"/>
      <c r="B1904" s="27" t="s">
        <v>799</v>
      </c>
      <c r="C1904" s="30"/>
      <c r="D1904" s="9"/>
      <c r="F1904" s="3"/>
      <c r="G1904" s="3" t="s">
        <v>800</v>
      </c>
      <c r="H1904" s="3"/>
      <c r="I1904" s="18"/>
    </row>
    <row r="1905" spans="1:9" ht="79.2" x14ac:dyDescent="0.3">
      <c r="A1905" s="121"/>
      <c r="B1905" s="30" t="s">
        <v>551</v>
      </c>
      <c r="C1905" s="3"/>
      <c r="D1905" s="9"/>
      <c r="F1905" s="4"/>
      <c r="G1905" s="2" t="s">
        <v>552</v>
      </c>
      <c r="H1905" s="4"/>
      <c r="I1905" s="10"/>
    </row>
    <row r="1906" spans="1:9" ht="52.8" x14ac:dyDescent="0.3">
      <c r="A1906" s="121"/>
      <c r="B1906" s="27" t="s">
        <v>797</v>
      </c>
      <c r="C1906" s="30"/>
      <c r="D1906" s="9"/>
      <c r="F1906" s="3"/>
      <c r="G1906" s="3" t="s">
        <v>798</v>
      </c>
      <c r="H1906" s="3"/>
      <c r="I1906" s="18"/>
    </row>
    <row r="1907" spans="1:9" ht="26.4" x14ac:dyDescent="0.3">
      <c r="A1907" s="121"/>
      <c r="B1907" s="27" t="s">
        <v>799</v>
      </c>
      <c r="C1907" s="30"/>
      <c r="D1907" s="9"/>
      <c r="F1907" s="3"/>
      <c r="G1907" s="3" t="s">
        <v>800</v>
      </c>
      <c r="H1907" s="3"/>
      <c r="I1907" s="18"/>
    </row>
    <row r="1908" spans="1:9" ht="105.6" x14ac:dyDescent="0.3">
      <c r="A1908" s="121"/>
      <c r="B1908" s="27" t="s">
        <v>745</v>
      </c>
      <c r="C1908" s="3"/>
      <c r="D1908" s="9"/>
      <c r="F1908" s="2"/>
      <c r="G1908" s="2" t="s">
        <v>746</v>
      </c>
      <c r="H1908" s="2"/>
      <c r="I1908" s="10"/>
    </row>
    <row r="1909" spans="1:9" ht="52.8" x14ac:dyDescent="0.3">
      <c r="A1909" s="121"/>
      <c r="B1909" s="27" t="s">
        <v>797</v>
      </c>
      <c r="C1909" s="30"/>
      <c r="D1909" s="9"/>
      <c r="F1909" s="3"/>
      <c r="G1909" s="3" t="s">
        <v>798</v>
      </c>
      <c r="H1909" s="3"/>
      <c r="I1909" s="18"/>
    </row>
    <row r="1910" spans="1:9" ht="26.4" x14ac:dyDescent="0.3">
      <c r="A1910" s="121"/>
      <c r="B1910" s="27" t="s">
        <v>799</v>
      </c>
      <c r="C1910" s="30"/>
      <c r="D1910" s="9"/>
      <c r="F1910" s="3"/>
      <c r="G1910" s="3" t="s">
        <v>800</v>
      </c>
      <c r="H1910" s="3"/>
      <c r="I1910" s="18"/>
    </row>
    <row r="1911" spans="1:9" ht="66" x14ac:dyDescent="0.3">
      <c r="A1911" s="121"/>
      <c r="B1911" s="27" t="s">
        <v>747</v>
      </c>
      <c r="C1911" s="3"/>
      <c r="D1911" s="9"/>
      <c r="F1911" s="2"/>
      <c r="G1911" s="2" t="s">
        <v>748</v>
      </c>
      <c r="H1911" s="2"/>
      <c r="I1911" s="10"/>
    </row>
    <row r="1912" spans="1:9" ht="52.8" x14ac:dyDescent="0.3">
      <c r="A1912" s="121"/>
      <c r="B1912" s="27" t="s">
        <v>797</v>
      </c>
      <c r="C1912" s="30"/>
      <c r="D1912" s="9"/>
      <c r="F1912" s="3"/>
      <c r="G1912" s="3" t="s">
        <v>798</v>
      </c>
      <c r="H1912" s="3"/>
      <c r="I1912" s="18"/>
    </row>
    <row r="1913" spans="1:9" ht="26.4" x14ac:dyDescent="0.3">
      <c r="A1913" s="121"/>
      <c r="B1913" s="27" t="s">
        <v>799</v>
      </c>
      <c r="C1913" s="30"/>
      <c r="D1913" s="9"/>
      <c r="F1913" s="3"/>
      <c r="G1913" s="3" t="s">
        <v>800</v>
      </c>
      <c r="H1913" s="3"/>
      <c r="I1913" s="18"/>
    </row>
    <row r="1914" spans="1:9" ht="39.6" x14ac:dyDescent="0.3">
      <c r="A1914" s="121"/>
      <c r="B1914" s="27" t="s">
        <v>749</v>
      </c>
      <c r="C1914" s="3"/>
      <c r="D1914" s="9"/>
      <c r="F1914" s="2"/>
      <c r="G1914" s="2" t="s">
        <v>750</v>
      </c>
      <c r="H1914" s="2"/>
      <c r="I1914" s="10"/>
    </row>
    <row r="1915" spans="1:9" ht="52.8" x14ac:dyDescent="0.3">
      <c r="A1915" s="121"/>
      <c r="B1915" s="27" t="s">
        <v>797</v>
      </c>
      <c r="C1915" s="30"/>
      <c r="D1915" s="9"/>
      <c r="F1915" s="3"/>
      <c r="G1915" s="3" t="s">
        <v>798</v>
      </c>
      <c r="H1915" s="3"/>
      <c r="I1915" s="18"/>
    </row>
    <row r="1916" spans="1:9" ht="26.4" x14ac:dyDescent="0.3">
      <c r="A1916" s="121"/>
      <c r="B1916" s="27" t="s">
        <v>799</v>
      </c>
      <c r="C1916" s="30"/>
      <c r="D1916" s="9"/>
      <c r="F1916" s="3"/>
      <c r="G1916" s="3" t="s">
        <v>800</v>
      </c>
      <c r="H1916" s="3"/>
      <c r="I1916" s="18"/>
    </row>
    <row r="1917" spans="1:9" ht="26.4" x14ac:dyDescent="0.3">
      <c r="A1917" s="121">
        <v>301110300</v>
      </c>
      <c r="B1917" s="27"/>
      <c r="C1917" s="21"/>
      <c r="D1917" s="4"/>
      <c r="F1917" s="3" t="s">
        <v>1322</v>
      </c>
      <c r="G1917" s="3"/>
      <c r="H1917" s="3"/>
      <c r="I1917" s="42"/>
    </row>
    <row r="1918" spans="1:9" ht="52.8" x14ac:dyDescent="0.3">
      <c r="A1918" s="121"/>
      <c r="B1918" s="27" t="s">
        <v>545</v>
      </c>
      <c r="C1918" s="32"/>
      <c r="D1918" s="9"/>
      <c r="F1918" s="3"/>
      <c r="G1918" s="3" t="s">
        <v>546</v>
      </c>
      <c r="H1918" s="32"/>
      <c r="I1918" s="10"/>
    </row>
    <row r="1919" spans="1:9" ht="105.6" x14ac:dyDescent="0.3">
      <c r="A1919" s="121"/>
      <c r="B1919" s="27" t="s">
        <v>743</v>
      </c>
      <c r="C1919" s="10"/>
      <c r="D1919" s="9"/>
      <c r="F1919" s="2"/>
      <c r="G1919" s="2" t="s">
        <v>744</v>
      </c>
      <c r="H1919" s="10"/>
      <c r="I1919" s="18"/>
    </row>
    <row r="1920" spans="1:9" ht="105.6" x14ac:dyDescent="0.3">
      <c r="A1920" s="121"/>
      <c r="B1920" s="30" t="s">
        <v>547</v>
      </c>
      <c r="C1920" s="10"/>
      <c r="D1920" s="9"/>
      <c r="F1920" s="2"/>
      <c r="G1920" s="2" t="s">
        <v>548</v>
      </c>
      <c r="H1920" s="10"/>
      <c r="I1920" s="18"/>
    </row>
    <row r="1921" spans="1:9" ht="66" x14ac:dyDescent="0.3">
      <c r="A1921" s="121"/>
      <c r="B1921" s="30" t="s">
        <v>549</v>
      </c>
      <c r="C1921" s="10"/>
      <c r="D1921" s="9"/>
      <c r="F1921" s="2"/>
      <c r="G1921" s="2" t="s">
        <v>550</v>
      </c>
      <c r="H1921" s="10"/>
      <c r="I1921" s="18"/>
    </row>
    <row r="1922" spans="1:9" ht="79.2" x14ac:dyDescent="0.3">
      <c r="A1922" s="121"/>
      <c r="B1922" s="30" t="s">
        <v>551</v>
      </c>
      <c r="C1922" s="10"/>
      <c r="D1922" s="9"/>
      <c r="F1922" s="2"/>
      <c r="G1922" s="2" t="s">
        <v>552</v>
      </c>
      <c r="H1922" s="10"/>
      <c r="I1922" s="18"/>
    </row>
    <row r="1923" spans="1:9" ht="105.6" x14ac:dyDescent="0.3">
      <c r="A1923" s="121"/>
      <c r="B1923" s="27" t="s">
        <v>745</v>
      </c>
      <c r="C1923" s="10"/>
      <c r="D1923" s="9"/>
      <c r="F1923" s="2"/>
      <c r="G1923" s="2" t="s">
        <v>746</v>
      </c>
      <c r="H1923" s="10"/>
      <c r="I1923" s="18"/>
    </row>
    <row r="1924" spans="1:9" ht="66" x14ac:dyDescent="0.3">
      <c r="A1924" s="121"/>
      <c r="B1924" s="27" t="s">
        <v>747</v>
      </c>
      <c r="C1924" s="10"/>
      <c r="D1924" s="9"/>
      <c r="F1924" s="2"/>
      <c r="G1924" s="2" t="s">
        <v>748</v>
      </c>
      <c r="H1924" s="10"/>
      <c r="I1924" s="18"/>
    </row>
    <row r="1925" spans="1:9" ht="39.6" x14ac:dyDescent="0.3">
      <c r="A1925" s="121"/>
      <c r="B1925" s="27" t="s">
        <v>749</v>
      </c>
      <c r="C1925" s="10"/>
      <c r="D1925" s="9"/>
      <c r="F1925" s="2"/>
      <c r="G1925" s="2" t="s">
        <v>750</v>
      </c>
      <c r="H1925" s="10"/>
      <c r="I1925" s="18"/>
    </row>
    <row r="1926" spans="1:9" ht="66" x14ac:dyDescent="0.3">
      <c r="A1926" s="121"/>
      <c r="B1926" s="30" t="s">
        <v>553</v>
      </c>
      <c r="C1926" s="10"/>
      <c r="D1926" s="9"/>
      <c r="F1926" s="2"/>
      <c r="G1926" s="2" t="s">
        <v>554</v>
      </c>
      <c r="H1926" s="10"/>
      <c r="I1926" s="18"/>
    </row>
    <row r="1927" spans="1:9" ht="66" x14ac:dyDescent="0.3">
      <c r="A1927" s="121"/>
      <c r="B1927" s="30" t="s">
        <v>555</v>
      </c>
      <c r="C1927" s="10"/>
      <c r="D1927" s="9"/>
      <c r="F1927" s="2"/>
      <c r="G1927" s="2" t="s">
        <v>556</v>
      </c>
      <c r="H1927" s="10"/>
      <c r="I1927" s="18"/>
    </row>
    <row r="1928" spans="1:9" ht="105.6" x14ac:dyDescent="0.3">
      <c r="A1928" s="121"/>
      <c r="B1928" s="27" t="s">
        <v>795</v>
      </c>
      <c r="C1928" s="32"/>
      <c r="D1928" s="4"/>
      <c r="F1928" s="3"/>
      <c r="G1928" s="3" t="s">
        <v>796</v>
      </c>
      <c r="H1928" s="3"/>
      <c r="I1928" s="4"/>
    </row>
    <row r="1929" spans="1:9" ht="105.6" x14ac:dyDescent="0.3">
      <c r="A1929" s="121"/>
      <c r="B1929" s="27" t="s">
        <v>743</v>
      </c>
      <c r="C1929" s="3"/>
      <c r="D1929" s="9"/>
      <c r="F1929" s="2"/>
      <c r="G1929" s="2" t="s">
        <v>744</v>
      </c>
      <c r="H1929" s="2"/>
      <c r="I1929" s="10"/>
    </row>
    <row r="1930" spans="1:9" ht="52.8" x14ac:dyDescent="0.3">
      <c r="A1930" s="121"/>
      <c r="B1930" s="27" t="s">
        <v>797</v>
      </c>
      <c r="C1930" s="30"/>
      <c r="D1930" s="9"/>
      <c r="F1930" s="3"/>
      <c r="G1930" s="3" t="s">
        <v>798</v>
      </c>
      <c r="H1930" s="3"/>
      <c r="I1930" s="18"/>
    </row>
    <row r="1931" spans="1:9" ht="26.4" x14ac:dyDescent="0.3">
      <c r="A1931" s="121"/>
      <c r="B1931" s="27" t="s">
        <v>799</v>
      </c>
      <c r="C1931" s="30"/>
      <c r="D1931" s="9"/>
      <c r="F1931" s="3"/>
      <c r="G1931" s="3" t="s">
        <v>800</v>
      </c>
      <c r="H1931" s="3"/>
      <c r="I1931" s="18"/>
    </row>
    <row r="1932" spans="1:9" ht="105.6" x14ac:dyDescent="0.3">
      <c r="A1932" s="121"/>
      <c r="B1932" s="30" t="s">
        <v>547</v>
      </c>
      <c r="C1932" s="3"/>
      <c r="D1932" s="9"/>
      <c r="F1932" s="4"/>
      <c r="G1932" s="2" t="s">
        <v>548</v>
      </c>
      <c r="H1932" s="4"/>
      <c r="I1932" s="10"/>
    </row>
    <row r="1933" spans="1:9" ht="52.8" x14ac:dyDescent="0.3">
      <c r="A1933" s="121"/>
      <c r="B1933" s="27" t="s">
        <v>797</v>
      </c>
      <c r="C1933" s="30"/>
      <c r="D1933" s="9"/>
      <c r="F1933" s="3"/>
      <c r="G1933" s="3" t="s">
        <v>798</v>
      </c>
      <c r="H1933" s="3"/>
      <c r="I1933" s="18"/>
    </row>
    <row r="1934" spans="1:9" ht="26.4" x14ac:dyDescent="0.3">
      <c r="A1934" s="121"/>
      <c r="B1934" s="27" t="s">
        <v>799</v>
      </c>
      <c r="C1934" s="30"/>
      <c r="D1934" s="9"/>
      <c r="F1934" s="3"/>
      <c r="G1934" s="3" t="s">
        <v>800</v>
      </c>
      <c r="H1934" s="3"/>
      <c r="I1934" s="18"/>
    </row>
    <row r="1935" spans="1:9" ht="66" x14ac:dyDescent="0.3">
      <c r="A1935" s="121"/>
      <c r="B1935" s="30" t="s">
        <v>549</v>
      </c>
      <c r="C1935" s="3"/>
      <c r="D1935" s="9"/>
      <c r="F1935" s="4"/>
      <c r="G1935" s="2" t="s">
        <v>550</v>
      </c>
      <c r="H1935" s="4"/>
      <c r="I1935" s="10"/>
    </row>
    <row r="1936" spans="1:9" ht="52.8" x14ac:dyDescent="0.3">
      <c r="A1936" s="121"/>
      <c r="B1936" s="27" t="s">
        <v>797</v>
      </c>
      <c r="C1936" s="30"/>
      <c r="D1936" s="9"/>
      <c r="F1936" s="3"/>
      <c r="G1936" s="3" t="s">
        <v>798</v>
      </c>
      <c r="H1936" s="3"/>
      <c r="I1936" s="18"/>
    </row>
    <row r="1937" spans="1:9" ht="26.4" x14ac:dyDescent="0.3">
      <c r="A1937" s="121"/>
      <c r="B1937" s="27" t="s">
        <v>799</v>
      </c>
      <c r="C1937" s="30"/>
      <c r="D1937" s="9"/>
      <c r="F1937" s="3"/>
      <c r="G1937" s="3" t="s">
        <v>800</v>
      </c>
      <c r="H1937" s="3"/>
      <c r="I1937" s="18"/>
    </row>
    <row r="1938" spans="1:9" ht="79.2" x14ac:dyDescent="0.3">
      <c r="A1938" s="121"/>
      <c r="B1938" s="30" t="s">
        <v>551</v>
      </c>
      <c r="C1938" s="3"/>
      <c r="D1938" s="9"/>
      <c r="F1938" s="4"/>
      <c r="G1938" s="2" t="s">
        <v>552</v>
      </c>
      <c r="H1938" s="4"/>
      <c r="I1938" s="10"/>
    </row>
    <row r="1939" spans="1:9" ht="52.8" x14ac:dyDescent="0.3">
      <c r="A1939" s="121"/>
      <c r="B1939" s="27" t="s">
        <v>797</v>
      </c>
      <c r="C1939" s="30"/>
      <c r="D1939" s="9"/>
      <c r="F1939" s="3"/>
      <c r="G1939" s="3" t="s">
        <v>798</v>
      </c>
      <c r="H1939" s="3"/>
      <c r="I1939" s="18"/>
    </row>
    <row r="1940" spans="1:9" ht="26.4" x14ac:dyDescent="0.3">
      <c r="A1940" s="121"/>
      <c r="B1940" s="27" t="s">
        <v>799</v>
      </c>
      <c r="C1940" s="30"/>
      <c r="D1940" s="9"/>
      <c r="F1940" s="3"/>
      <c r="G1940" s="3" t="s">
        <v>800</v>
      </c>
      <c r="H1940" s="3"/>
      <c r="I1940" s="18"/>
    </row>
    <row r="1941" spans="1:9" ht="105.6" x14ac:dyDescent="0.3">
      <c r="A1941" s="121"/>
      <c r="B1941" s="27" t="s">
        <v>745</v>
      </c>
      <c r="C1941" s="3"/>
      <c r="D1941" s="9"/>
      <c r="F1941" s="2"/>
      <c r="G1941" s="2" t="s">
        <v>746</v>
      </c>
      <c r="H1941" s="2"/>
      <c r="I1941" s="10"/>
    </row>
    <row r="1942" spans="1:9" ht="52.8" x14ac:dyDescent="0.3">
      <c r="A1942" s="121"/>
      <c r="B1942" s="27" t="s">
        <v>797</v>
      </c>
      <c r="C1942" s="30"/>
      <c r="D1942" s="9"/>
      <c r="F1942" s="3"/>
      <c r="G1942" s="3" t="s">
        <v>798</v>
      </c>
      <c r="H1942" s="3"/>
      <c r="I1942" s="18"/>
    </row>
    <row r="1943" spans="1:9" ht="26.4" x14ac:dyDescent="0.3">
      <c r="A1943" s="121"/>
      <c r="B1943" s="27" t="s">
        <v>799</v>
      </c>
      <c r="C1943" s="30"/>
      <c r="D1943" s="9"/>
      <c r="F1943" s="3"/>
      <c r="G1943" s="3" t="s">
        <v>800</v>
      </c>
      <c r="H1943" s="3"/>
      <c r="I1943" s="18"/>
    </row>
    <row r="1944" spans="1:9" ht="66" x14ac:dyDescent="0.3">
      <c r="A1944" s="121"/>
      <c r="B1944" s="27" t="s">
        <v>747</v>
      </c>
      <c r="C1944" s="3"/>
      <c r="D1944" s="9"/>
      <c r="F1944" s="2"/>
      <c r="G1944" s="2" t="s">
        <v>748</v>
      </c>
      <c r="H1944" s="2"/>
      <c r="I1944" s="10"/>
    </row>
    <row r="1945" spans="1:9" ht="52.8" x14ac:dyDescent="0.3">
      <c r="A1945" s="121"/>
      <c r="B1945" s="27" t="s">
        <v>797</v>
      </c>
      <c r="C1945" s="30"/>
      <c r="D1945" s="9"/>
      <c r="F1945" s="3"/>
      <c r="G1945" s="3" t="s">
        <v>798</v>
      </c>
      <c r="H1945" s="3"/>
      <c r="I1945" s="18"/>
    </row>
    <row r="1946" spans="1:9" ht="26.4" x14ac:dyDescent="0.3">
      <c r="A1946" s="121"/>
      <c r="B1946" s="27" t="s">
        <v>799</v>
      </c>
      <c r="C1946" s="30"/>
      <c r="D1946" s="9"/>
      <c r="F1946" s="3"/>
      <c r="G1946" s="3" t="s">
        <v>800</v>
      </c>
      <c r="H1946" s="3"/>
      <c r="I1946" s="18"/>
    </row>
    <row r="1947" spans="1:9" ht="39.6" x14ac:dyDescent="0.3">
      <c r="A1947" s="121"/>
      <c r="B1947" s="27" t="s">
        <v>749</v>
      </c>
      <c r="C1947" s="3"/>
      <c r="D1947" s="9"/>
      <c r="F1947" s="2"/>
      <c r="G1947" s="2" t="s">
        <v>750</v>
      </c>
      <c r="H1947" s="2"/>
      <c r="I1947" s="10"/>
    </row>
    <row r="1948" spans="1:9" ht="52.8" x14ac:dyDescent="0.3">
      <c r="A1948" s="121"/>
      <c r="B1948" s="27" t="s">
        <v>797</v>
      </c>
      <c r="C1948" s="30"/>
      <c r="D1948" s="9"/>
      <c r="F1948" s="3"/>
      <c r="G1948" s="3" t="s">
        <v>798</v>
      </c>
      <c r="H1948" s="3"/>
      <c r="I1948" s="18"/>
    </row>
    <row r="1949" spans="1:9" ht="26.4" x14ac:dyDescent="0.3">
      <c r="A1949" s="121"/>
      <c r="B1949" s="27" t="s">
        <v>799</v>
      </c>
      <c r="C1949" s="30"/>
      <c r="D1949" s="9"/>
      <c r="F1949" s="3"/>
      <c r="G1949" s="3" t="s">
        <v>800</v>
      </c>
      <c r="H1949" s="3"/>
      <c r="I1949" s="18"/>
    </row>
    <row r="1950" spans="1:9" ht="39.6" x14ac:dyDescent="0.3">
      <c r="A1950" s="121">
        <v>301110400</v>
      </c>
      <c r="B1950" s="27"/>
      <c r="C1950" s="21"/>
      <c r="D1950" s="4"/>
      <c r="F1950" s="3" t="s">
        <v>1323</v>
      </c>
      <c r="G1950" s="3"/>
      <c r="H1950" s="3"/>
      <c r="I1950" s="42"/>
    </row>
    <row r="1951" spans="1:9" ht="52.8" x14ac:dyDescent="0.3">
      <c r="A1951" s="121"/>
      <c r="B1951" s="27" t="s">
        <v>545</v>
      </c>
      <c r="C1951" s="32"/>
      <c r="D1951" s="9"/>
      <c r="F1951" s="3"/>
      <c r="G1951" s="3" t="s">
        <v>546</v>
      </c>
      <c r="H1951" s="32"/>
      <c r="I1951" s="10"/>
    </row>
    <row r="1952" spans="1:9" ht="105.6" x14ac:dyDescent="0.3">
      <c r="A1952" s="121"/>
      <c r="B1952" s="27" t="s">
        <v>743</v>
      </c>
      <c r="C1952" s="10"/>
      <c r="D1952" s="9"/>
      <c r="F1952" s="2"/>
      <c r="G1952" s="2" t="s">
        <v>744</v>
      </c>
      <c r="H1952" s="10"/>
      <c r="I1952" s="18"/>
    </row>
    <row r="1953" spans="1:9" ht="105.6" x14ac:dyDescent="0.3">
      <c r="A1953" s="121"/>
      <c r="B1953" s="30" t="s">
        <v>547</v>
      </c>
      <c r="C1953" s="10"/>
      <c r="D1953" s="9"/>
      <c r="F1953" s="2"/>
      <c r="G1953" s="2" t="s">
        <v>548</v>
      </c>
      <c r="H1953" s="10"/>
      <c r="I1953" s="18"/>
    </row>
    <row r="1954" spans="1:9" ht="66" x14ac:dyDescent="0.3">
      <c r="A1954" s="121"/>
      <c r="B1954" s="30" t="s">
        <v>549</v>
      </c>
      <c r="C1954" s="10"/>
      <c r="D1954" s="9"/>
      <c r="F1954" s="2"/>
      <c r="G1954" s="2" t="s">
        <v>550</v>
      </c>
      <c r="H1954" s="10"/>
      <c r="I1954" s="18"/>
    </row>
    <row r="1955" spans="1:9" ht="79.2" x14ac:dyDescent="0.3">
      <c r="A1955" s="121"/>
      <c r="B1955" s="30" t="s">
        <v>551</v>
      </c>
      <c r="C1955" s="10"/>
      <c r="D1955" s="9"/>
      <c r="F1955" s="2"/>
      <c r="G1955" s="2" t="s">
        <v>552</v>
      </c>
      <c r="H1955" s="10"/>
      <c r="I1955" s="18"/>
    </row>
    <row r="1956" spans="1:9" ht="105.6" x14ac:dyDescent="0.3">
      <c r="A1956" s="121"/>
      <c r="B1956" s="27" t="s">
        <v>745</v>
      </c>
      <c r="C1956" s="10"/>
      <c r="D1956" s="9"/>
      <c r="F1956" s="2"/>
      <c r="G1956" s="2" t="s">
        <v>746</v>
      </c>
      <c r="H1956" s="10"/>
      <c r="I1956" s="18"/>
    </row>
    <row r="1957" spans="1:9" ht="66" x14ac:dyDescent="0.3">
      <c r="A1957" s="121"/>
      <c r="B1957" s="27" t="s">
        <v>747</v>
      </c>
      <c r="C1957" s="10"/>
      <c r="D1957" s="9"/>
      <c r="F1957" s="2"/>
      <c r="G1957" s="2" t="s">
        <v>748</v>
      </c>
      <c r="H1957" s="10"/>
      <c r="I1957" s="18"/>
    </row>
    <row r="1958" spans="1:9" ht="39.6" x14ac:dyDescent="0.3">
      <c r="A1958" s="121"/>
      <c r="B1958" s="27" t="s">
        <v>749</v>
      </c>
      <c r="C1958" s="10"/>
      <c r="D1958" s="9"/>
      <c r="F1958" s="2"/>
      <c r="G1958" s="2" t="s">
        <v>750</v>
      </c>
      <c r="H1958" s="10"/>
      <c r="I1958" s="18"/>
    </row>
    <row r="1959" spans="1:9" ht="66" x14ac:dyDescent="0.3">
      <c r="A1959" s="121"/>
      <c r="B1959" s="30" t="s">
        <v>553</v>
      </c>
      <c r="C1959" s="10"/>
      <c r="D1959" s="9"/>
      <c r="F1959" s="2"/>
      <c r="G1959" s="2" t="s">
        <v>554</v>
      </c>
      <c r="H1959" s="10"/>
      <c r="I1959" s="18"/>
    </row>
    <row r="1960" spans="1:9" ht="66" x14ac:dyDescent="0.3">
      <c r="A1960" s="121"/>
      <c r="B1960" s="30" t="s">
        <v>555</v>
      </c>
      <c r="C1960" s="10"/>
      <c r="D1960" s="9"/>
      <c r="F1960" s="2"/>
      <c r="G1960" s="2" t="s">
        <v>556</v>
      </c>
      <c r="H1960" s="10"/>
      <c r="I1960" s="18"/>
    </row>
    <row r="1961" spans="1:9" ht="105.6" x14ac:dyDescent="0.3">
      <c r="A1961" s="121"/>
      <c r="B1961" s="27" t="s">
        <v>795</v>
      </c>
      <c r="C1961" s="32"/>
      <c r="D1961" s="4"/>
      <c r="F1961" s="3"/>
      <c r="G1961" s="3" t="s">
        <v>796</v>
      </c>
      <c r="H1961" s="3"/>
      <c r="I1961" s="4"/>
    </row>
    <row r="1962" spans="1:9" ht="105.6" x14ac:dyDescent="0.3">
      <c r="A1962" s="121"/>
      <c r="B1962" s="27" t="s">
        <v>743</v>
      </c>
      <c r="C1962" s="3"/>
      <c r="D1962" s="9"/>
      <c r="F1962" s="2"/>
      <c r="G1962" s="2" t="s">
        <v>744</v>
      </c>
      <c r="H1962" s="2"/>
      <c r="I1962" s="10"/>
    </row>
    <row r="1963" spans="1:9" ht="52.8" x14ac:dyDescent="0.3">
      <c r="A1963" s="121"/>
      <c r="B1963" s="27" t="s">
        <v>797</v>
      </c>
      <c r="C1963" s="30"/>
      <c r="D1963" s="9"/>
      <c r="F1963" s="3"/>
      <c r="G1963" s="3" t="s">
        <v>798</v>
      </c>
      <c r="H1963" s="3"/>
      <c r="I1963" s="18"/>
    </row>
    <row r="1964" spans="1:9" ht="26.4" x14ac:dyDescent="0.3">
      <c r="A1964" s="121"/>
      <c r="B1964" s="27" t="s">
        <v>799</v>
      </c>
      <c r="C1964" s="30"/>
      <c r="D1964" s="9"/>
      <c r="F1964" s="3"/>
      <c r="G1964" s="3" t="s">
        <v>800</v>
      </c>
      <c r="H1964" s="3"/>
      <c r="I1964" s="18"/>
    </row>
    <row r="1965" spans="1:9" ht="105.6" x14ac:dyDescent="0.3">
      <c r="A1965" s="121"/>
      <c r="B1965" s="30" t="s">
        <v>547</v>
      </c>
      <c r="C1965" s="3"/>
      <c r="D1965" s="9"/>
      <c r="F1965" s="4"/>
      <c r="G1965" s="2" t="s">
        <v>548</v>
      </c>
      <c r="H1965" s="4"/>
      <c r="I1965" s="10"/>
    </row>
    <row r="1966" spans="1:9" ht="52.8" x14ac:dyDescent="0.3">
      <c r="A1966" s="121"/>
      <c r="B1966" s="27" t="s">
        <v>797</v>
      </c>
      <c r="C1966" s="30"/>
      <c r="D1966" s="9"/>
      <c r="F1966" s="3"/>
      <c r="G1966" s="3" t="s">
        <v>798</v>
      </c>
      <c r="H1966" s="3"/>
      <c r="I1966" s="18"/>
    </row>
    <row r="1967" spans="1:9" ht="26.4" x14ac:dyDescent="0.3">
      <c r="A1967" s="121"/>
      <c r="B1967" s="27" t="s">
        <v>799</v>
      </c>
      <c r="C1967" s="30"/>
      <c r="D1967" s="9"/>
      <c r="F1967" s="3"/>
      <c r="G1967" s="3" t="s">
        <v>800</v>
      </c>
      <c r="H1967" s="3"/>
      <c r="I1967" s="18"/>
    </row>
    <row r="1968" spans="1:9" ht="66" x14ac:dyDescent="0.3">
      <c r="A1968" s="121"/>
      <c r="B1968" s="30" t="s">
        <v>549</v>
      </c>
      <c r="C1968" s="3"/>
      <c r="D1968" s="9"/>
      <c r="F1968" s="4"/>
      <c r="G1968" s="2" t="s">
        <v>550</v>
      </c>
      <c r="H1968" s="4"/>
      <c r="I1968" s="10"/>
    </row>
    <row r="1969" spans="1:9" ht="52.8" x14ac:dyDescent="0.3">
      <c r="A1969" s="121"/>
      <c r="B1969" s="27" t="s">
        <v>797</v>
      </c>
      <c r="C1969" s="30"/>
      <c r="D1969" s="9"/>
      <c r="F1969" s="3"/>
      <c r="G1969" s="3" t="s">
        <v>798</v>
      </c>
      <c r="H1969" s="3"/>
      <c r="I1969" s="18"/>
    </row>
    <row r="1970" spans="1:9" ht="26.4" x14ac:dyDescent="0.3">
      <c r="A1970" s="121"/>
      <c r="B1970" s="27" t="s">
        <v>799</v>
      </c>
      <c r="C1970" s="30"/>
      <c r="D1970" s="9"/>
      <c r="F1970" s="3"/>
      <c r="G1970" s="3" t="s">
        <v>800</v>
      </c>
      <c r="H1970" s="3"/>
      <c r="I1970" s="18"/>
    </row>
    <row r="1971" spans="1:9" ht="79.2" x14ac:dyDescent="0.3">
      <c r="A1971" s="121"/>
      <c r="B1971" s="30" t="s">
        <v>551</v>
      </c>
      <c r="C1971" s="3"/>
      <c r="D1971" s="9"/>
      <c r="F1971" s="4"/>
      <c r="G1971" s="2" t="s">
        <v>552</v>
      </c>
      <c r="H1971" s="4"/>
      <c r="I1971" s="10"/>
    </row>
    <row r="1972" spans="1:9" ht="52.8" x14ac:dyDescent="0.3">
      <c r="A1972" s="121"/>
      <c r="B1972" s="27" t="s">
        <v>797</v>
      </c>
      <c r="C1972" s="30"/>
      <c r="D1972" s="9"/>
      <c r="F1972" s="3"/>
      <c r="G1972" s="3" t="s">
        <v>798</v>
      </c>
      <c r="H1972" s="3"/>
      <c r="I1972" s="18"/>
    </row>
    <row r="1973" spans="1:9" ht="26.4" x14ac:dyDescent="0.3">
      <c r="A1973" s="121"/>
      <c r="B1973" s="27" t="s">
        <v>799</v>
      </c>
      <c r="C1973" s="30"/>
      <c r="D1973" s="9"/>
      <c r="F1973" s="3"/>
      <c r="G1973" s="3" t="s">
        <v>800</v>
      </c>
      <c r="H1973" s="3"/>
      <c r="I1973" s="18"/>
    </row>
    <row r="1974" spans="1:9" ht="105.6" x14ac:dyDescent="0.3">
      <c r="A1974" s="121"/>
      <c r="B1974" s="27" t="s">
        <v>745</v>
      </c>
      <c r="C1974" s="3"/>
      <c r="D1974" s="9"/>
      <c r="F1974" s="2"/>
      <c r="G1974" s="2" t="s">
        <v>746</v>
      </c>
      <c r="H1974" s="2"/>
      <c r="I1974" s="10"/>
    </row>
    <row r="1975" spans="1:9" ht="52.8" x14ac:dyDescent="0.3">
      <c r="A1975" s="121"/>
      <c r="B1975" s="27" t="s">
        <v>797</v>
      </c>
      <c r="C1975" s="30"/>
      <c r="D1975" s="9"/>
      <c r="F1975" s="3"/>
      <c r="G1975" s="3" t="s">
        <v>798</v>
      </c>
      <c r="H1975" s="3"/>
      <c r="I1975" s="18"/>
    </row>
    <row r="1976" spans="1:9" ht="26.4" x14ac:dyDescent="0.3">
      <c r="A1976" s="121"/>
      <c r="B1976" s="27" t="s">
        <v>799</v>
      </c>
      <c r="C1976" s="30"/>
      <c r="D1976" s="9"/>
      <c r="F1976" s="3"/>
      <c r="G1976" s="3" t="s">
        <v>800</v>
      </c>
      <c r="H1976" s="3"/>
      <c r="I1976" s="18"/>
    </row>
    <row r="1977" spans="1:9" ht="66" x14ac:dyDescent="0.3">
      <c r="A1977" s="121"/>
      <c r="B1977" s="27" t="s">
        <v>747</v>
      </c>
      <c r="C1977" s="3"/>
      <c r="D1977" s="9"/>
      <c r="F1977" s="2"/>
      <c r="G1977" s="2" t="s">
        <v>748</v>
      </c>
      <c r="H1977" s="2"/>
      <c r="I1977" s="10"/>
    </row>
    <row r="1978" spans="1:9" ht="52.8" x14ac:dyDescent="0.3">
      <c r="A1978" s="121"/>
      <c r="B1978" s="27" t="s">
        <v>797</v>
      </c>
      <c r="C1978" s="30"/>
      <c r="D1978" s="9"/>
      <c r="F1978" s="3"/>
      <c r="G1978" s="3" t="s">
        <v>798</v>
      </c>
      <c r="H1978" s="3"/>
      <c r="I1978" s="18"/>
    </row>
    <row r="1979" spans="1:9" ht="26.4" x14ac:dyDescent="0.3">
      <c r="A1979" s="121"/>
      <c r="B1979" s="27" t="s">
        <v>799</v>
      </c>
      <c r="C1979" s="30"/>
      <c r="D1979" s="9"/>
      <c r="F1979" s="3"/>
      <c r="G1979" s="3" t="s">
        <v>800</v>
      </c>
      <c r="H1979" s="3"/>
      <c r="I1979" s="18"/>
    </row>
    <row r="1980" spans="1:9" ht="39.6" x14ac:dyDescent="0.3">
      <c r="A1980" s="121"/>
      <c r="B1980" s="27" t="s">
        <v>749</v>
      </c>
      <c r="C1980" s="3"/>
      <c r="D1980" s="9"/>
      <c r="F1980" s="2"/>
      <c r="G1980" s="2" t="s">
        <v>750</v>
      </c>
      <c r="H1980" s="2"/>
      <c r="I1980" s="10"/>
    </row>
    <row r="1981" spans="1:9" ht="52.8" x14ac:dyDescent="0.3">
      <c r="A1981" s="121"/>
      <c r="B1981" s="27" t="s">
        <v>797</v>
      </c>
      <c r="C1981" s="30"/>
      <c r="D1981" s="9"/>
      <c r="F1981" s="3"/>
      <c r="G1981" s="3" t="s">
        <v>798</v>
      </c>
      <c r="H1981" s="3"/>
      <c r="I1981" s="18"/>
    </row>
    <row r="1982" spans="1:9" ht="26.4" x14ac:dyDescent="0.3">
      <c r="A1982" s="121"/>
      <c r="B1982" s="27" t="s">
        <v>799</v>
      </c>
      <c r="C1982" s="30"/>
      <c r="D1982" s="9"/>
      <c r="F1982" s="3"/>
      <c r="G1982" s="3" t="s">
        <v>800</v>
      </c>
      <c r="H1982" s="3"/>
      <c r="I1982" s="18"/>
    </row>
    <row r="1983" spans="1:9" ht="17.399999999999999" x14ac:dyDescent="0.3">
      <c r="A1983" s="121">
        <v>301120100</v>
      </c>
      <c r="B1983" s="22"/>
      <c r="C1983" s="21"/>
      <c r="D1983" s="4"/>
      <c r="F1983" s="3" t="s">
        <v>1324</v>
      </c>
      <c r="G1983" s="3"/>
      <c r="H1983" s="3"/>
      <c r="I1983" s="42"/>
    </row>
    <row r="1984" spans="1:9" ht="52.8" x14ac:dyDescent="0.3">
      <c r="A1984" s="121"/>
      <c r="B1984" s="27" t="s">
        <v>558</v>
      </c>
      <c r="C1984" s="32"/>
      <c r="D1984" s="4"/>
      <c r="F1984" s="3"/>
      <c r="G1984" s="3" t="s">
        <v>559</v>
      </c>
      <c r="H1984" s="3"/>
      <c r="I1984" s="4"/>
    </row>
    <row r="1985" spans="1:9" ht="79.2" x14ac:dyDescent="0.3">
      <c r="A1985" s="121"/>
      <c r="B1985" s="30" t="s">
        <v>560</v>
      </c>
      <c r="C1985" s="10"/>
      <c r="D1985" s="4"/>
      <c r="F1985" s="2"/>
      <c r="G1985" s="2" t="s">
        <v>561</v>
      </c>
      <c r="H1985" s="2"/>
      <c r="I1985" s="42"/>
    </row>
    <row r="1986" spans="1:9" ht="79.2" x14ac:dyDescent="0.3">
      <c r="A1986" s="121"/>
      <c r="B1986" s="30" t="s">
        <v>562</v>
      </c>
      <c r="C1986" s="10"/>
      <c r="D1986" s="4"/>
      <c r="F1986" s="2"/>
      <c r="G1986" s="2" t="s">
        <v>563</v>
      </c>
      <c r="H1986" s="2"/>
      <c r="I1986" s="42"/>
    </row>
    <row r="1987" spans="1:9" ht="79.2" x14ac:dyDescent="0.3">
      <c r="A1987" s="121"/>
      <c r="B1987" s="30" t="s">
        <v>564</v>
      </c>
      <c r="C1987" s="10"/>
      <c r="D1987" s="4"/>
      <c r="F1987" s="2"/>
      <c r="G1987" s="2" t="s">
        <v>565</v>
      </c>
      <c r="H1987" s="2"/>
      <c r="I1987" s="42"/>
    </row>
    <row r="1988" spans="1:9" ht="79.2" x14ac:dyDescent="0.3">
      <c r="A1988" s="121"/>
      <c r="B1988" s="30" t="s">
        <v>566</v>
      </c>
      <c r="C1988" s="10"/>
      <c r="D1988" s="4"/>
      <c r="F1988" s="2"/>
      <c r="G1988" s="2" t="s">
        <v>567</v>
      </c>
      <c r="H1988" s="2"/>
      <c r="I1988" s="42"/>
    </row>
    <row r="1989" spans="1:9" ht="66" x14ac:dyDescent="0.3">
      <c r="A1989" s="121"/>
      <c r="B1989" s="30" t="s">
        <v>568</v>
      </c>
      <c r="C1989" s="10"/>
      <c r="D1989" s="4"/>
      <c r="F1989" s="2"/>
      <c r="G1989" s="2" t="s">
        <v>569</v>
      </c>
      <c r="H1989" s="2"/>
      <c r="I1989" s="42"/>
    </row>
    <row r="1990" spans="1:9" ht="52.8" x14ac:dyDescent="0.3">
      <c r="A1990" s="121"/>
      <c r="B1990" s="27" t="s">
        <v>752</v>
      </c>
      <c r="C1990" s="32"/>
      <c r="D1990" s="4"/>
      <c r="F1990" s="3"/>
      <c r="G1990" s="3" t="s">
        <v>753</v>
      </c>
      <c r="H1990" s="3"/>
      <c r="I1990" s="4"/>
    </row>
    <row r="1991" spans="1:9" ht="17.399999999999999" x14ac:dyDescent="0.3">
      <c r="A1991" s="121"/>
      <c r="B1991" s="27" t="s">
        <v>754</v>
      </c>
      <c r="C1991" s="10"/>
      <c r="D1991" s="4"/>
      <c r="F1991" s="3"/>
      <c r="G1991" s="3" t="s">
        <v>755</v>
      </c>
      <c r="H1991" s="3"/>
      <c r="I1991" s="42"/>
    </row>
    <row r="1992" spans="1:9" ht="26.4" x14ac:dyDescent="0.3">
      <c r="A1992" s="121"/>
      <c r="B1992" s="27" t="s">
        <v>756</v>
      </c>
      <c r="C1992" s="10"/>
      <c r="D1992" s="4"/>
      <c r="F1992" s="3"/>
      <c r="G1992" s="3" t="s">
        <v>757</v>
      </c>
      <c r="H1992" s="3"/>
      <c r="I1992" s="42"/>
    </row>
    <row r="1993" spans="1:9" ht="52.8" x14ac:dyDescent="0.3">
      <c r="A1993" s="121"/>
      <c r="B1993" s="27" t="s">
        <v>758</v>
      </c>
      <c r="C1993" s="10"/>
      <c r="D1993" s="4"/>
      <c r="F1993" s="3"/>
      <c r="G1993" s="3" t="s">
        <v>759</v>
      </c>
      <c r="H1993" s="3"/>
      <c r="I1993" s="42"/>
    </row>
    <row r="1994" spans="1:9" ht="26.4" x14ac:dyDescent="0.3">
      <c r="A1994" s="121"/>
      <c r="B1994" s="27" t="s">
        <v>760</v>
      </c>
      <c r="C1994" s="10"/>
      <c r="D1994" s="4"/>
      <c r="F1994" s="3"/>
      <c r="G1994" s="3" t="s">
        <v>761</v>
      </c>
      <c r="H1994" s="3"/>
      <c r="I1994" s="42"/>
    </row>
    <row r="1995" spans="1:9" ht="26.4" x14ac:dyDescent="0.3">
      <c r="A1995" s="121"/>
      <c r="B1995" s="27" t="s">
        <v>762</v>
      </c>
      <c r="C1995" s="10"/>
      <c r="D1995" s="4"/>
      <c r="F1995" s="3"/>
      <c r="G1995" s="3" t="s">
        <v>763</v>
      </c>
      <c r="H1995" s="3"/>
      <c r="I1995" s="42"/>
    </row>
    <row r="1996" spans="1:9" ht="39.6" x14ac:dyDescent="0.3">
      <c r="A1996" s="121"/>
      <c r="B1996" s="27" t="s">
        <v>764</v>
      </c>
      <c r="C1996" s="32"/>
      <c r="D1996" s="4"/>
      <c r="F1996" s="3"/>
      <c r="G1996" s="3" t="s">
        <v>765</v>
      </c>
      <c r="H1996" s="3"/>
      <c r="I1996" s="4"/>
    </row>
    <row r="1997" spans="1:9" ht="26.4" x14ac:dyDescent="0.3">
      <c r="A1997" s="121"/>
      <c r="B1997" s="27" t="s">
        <v>766</v>
      </c>
      <c r="C1997" s="10"/>
      <c r="D1997" s="4"/>
      <c r="F1997" s="3"/>
      <c r="G1997" s="3" t="s">
        <v>767</v>
      </c>
      <c r="H1997" s="3"/>
      <c r="I1997" s="42"/>
    </row>
    <row r="1998" spans="1:9" ht="26.4" x14ac:dyDescent="0.3">
      <c r="A1998" s="121"/>
      <c r="B1998" s="27" t="s">
        <v>768</v>
      </c>
      <c r="C1998" s="10"/>
      <c r="D1998" s="4"/>
      <c r="F1998" s="3"/>
      <c r="G1998" s="3" t="s">
        <v>769</v>
      </c>
      <c r="H1998" s="3"/>
      <c r="I1998" s="42"/>
    </row>
    <row r="1999" spans="1:9" ht="17.399999999999999" x14ac:dyDescent="0.3">
      <c r="A1999" s="121"/>
      <c r="B1999" s="27" t="s">
        <v>770</v>
      </c>
      <c r="C1999" s="10"/>
      <c r="D1999" s="4"/>
      <c r="F1999" s="3"/>
      <c r="G1999" s="3" t="s">
        <v>18</v>
      </c>
      <c r="H1999" s="3"/>
      <c r="I1999" s="42"/>
    </row>
    <row r="2000" spans="1:9" ht="66" x14ac:dyDescent="0.3">
      <c r="A2000" s="121"/>
      <c r="B2000" s="27" t="s">
        <v>771</v>
      </c>
      <c r="C2000" s="32"/>
      <c r="D2000" s="4"/>
      <c r="F2000" s="3"/>
      <c r="G2000" s="3" t="s">
        <v>772</v>
      </c>
      <c r="H2000" s="3"/>
      <c r="I2000" s="4"/>
    </row>
    <row r="2001" spans="1:9" ht="26.4" x14ac:dyDescent="0.3">
      <c r="A2001" s="121"/>
      <c r="B2001" s="27" t="s">
        <v>773</v>
      </c>
      <c r="C2001" s="10"/>
      <c r="D2001" s="4"/>
      <c r="F2001" s="3"/>
      <c r="G2001" s="3" t="s">
        <v>774</v>
      </c>
      <c r="H2001" s="3"/>
      <c r="I2001" s="42"/>
    </row>
    <row r="2002" spans="1:9" ht="26.4" x14ac:dyDescent="0.3">
      <c r="A2002" s="121"/>
      <c r="B2002" s="27" t="s">
        <v>775</v>
      </c>
      <c r="C2002" s="10"/>
      <c r="D2002" s="4"/>
      <c r="F2002" s="3"/>
      <c r="G2002" s="3" t="s">
        <v>776</v>
      </c>
      <c r="H2002" s="3"/>
      <c r="I2002" s="42"/>
    </row>
    <row r="2003" spans="1:9" ht="39.6" x14ac:dyDescent="0.3">
      <c r="A2003" s="121"/>
      <c r="B2003" s="27" t="s">
        <v>830</v>
      </c>
      <c r="C2003" s="32"/>
      <c r="D2003" s="4"/>
      <c r="F2003" s="3"/>
      <c r="G2003" s="3" t="s">
        <v>831</v>
      </c>
      <c r="H2003" s="3"/>
      <c r="I2003" s="4"/>
    </row>
    <row r="2004" spans="1:9" ht="26.4" x14ac:dyDescent="0.3">
      <c r="A2004" s="121">
        <v>301200000</v>
      </c>
      <c r="B2004" s="22"/>
      <c r="C2004" s="40"/>
      <c r="D2004" s="4"/>
      <c r="F2004" s="126" t="s">
        <v>1325</v>
      </c>
      <c r="G2004" s="3"/>
      <c r="H2004" s="3"/>
      <c r="I2004" s="42"/>
    </row>
    <row r="2005" spans="1:9" ht="26.4" x14ac:dyDescent="0.3">
      <c r="A2005" s="121">
        <v>301210000</v>
      </c>
      <c r="B2005" s="22"/>
      <c r="C2005" s="40"/>
      <c r="D2005" s="4"/>
      <c r="F2005" s="126" t="s">
        <v>1326</v>
      </c>
      <c r="G2005" s="3"/>
      <c r="H2005" s="3"/>
      <c r="I2005" s="42"/>
    </row>
    <row r="2006" spans="1:9" ht="118.8" x14ac:dyDescent="0.3">
      <c r="A2006" s="121"/>
      <c r="B2006" s="27" t="s">
        <v>1310</v>
      </c>
      <c r="C2006" s="41"/>
      <c r="D2006" s="4"/>
      <c r="F2006" s="3"/>
      <c r="G2006" s="3" t="s">
        <v>1311</v>
      </c>
      <c r="H2006" s="3"/>
      <c r="I2006" s="4"/>
    </row>
    <row r="2007" spans="1:9" ht="66" x14ac:dyDescent="0.3">
      <c r="A2007" s="121"/>
      <c r="B2007" s="27" t="s">
        <v>1327</v>
      </c>
      <c r="C2007" s="41"/>
      <c r="D2007" s="4"/>
      <c r="F2007" s="3"/>
      <c r="G2007" s="3" t="s">
        <v>1328</v>
      </c>
      <c r="H2007" s="3"/>
      <c r="I2007" s="42"/>
    </row>
    <row r="2008" spans="1:9" ht="118.8" x14ac:dyDescent="0.3">
      <c r="A2008" s="121"/>
      <c r="B2008" s="27" t="s">
        <v>1318</v>
      </c>
      <c r="C2008" s="41"/>
      <c r="D2008" s="4"/>
      <c r="F2008" s="3"/>
      <c r="G2008" s="3" t="s">
        <v>1319</v>
      </c>
      <c r="H2008" s="3"/>
      <c r="I2008" s="4"/>
    </row>
    <row r="2009" spans="1:9" ht="66" x14ac:dyDescent="0.3">
      <c r="A2009" s="121"/>
      <c r="B2009" s="27" t="s">
        <v>1327</v>
      </c>
      <c r="C2009" s="41"/>
      <c r="D2009" s="4"/>
      <c r="F2009" s="3"/>
      <c r="G2009" s="3" t="s">
        <v>1328</v>
      </c>
      <c r="H2009" s="3"/>
      <c r="I2009" s="42"/>
    </row>
    <row r="2010" spans="1:9" ht="39.6" x14ac:dyDescent="0.3">
      <c r="A2010" s="121">
        <v>301210100</v>
      </c>
      <c r="B2010" s="22"/>
      <c r="C2010" s="21"/>
      <c r="D2010" s="4"/>
      <c r="F2010" s="3" t="s">
        <v>1329</v>
      </c>
      <c r="G2010" s="3"/>
      <c r="H2010" s="3"/>
      <c r="I2010" s="42"/>
    </row>
    <row r="2011" spans="1:9" ht="92.4" x14ac:dyDescent="0.3">
      <c r="A2011" s="121"/>
      <c r="B2011" s="27" t="s">
        <v>1029</v>
      </c>
      <c r="C2011" s="8"/>
      <c r="D2011" s="4"/>
      <c r="F2011" s="3"/>
      <c r="G2011" s="3" t="s">
        <v>1030</v>
      </c>
      <c r="H2011" s="3"/>
      <c r="I2011" s="10"/>
    </row>
    <row r="2012" spans="1:9" ht="66" x14ac:dyDescent="0.3">
      <c r="A2012" s="121"/>
      <c r="B2012" s="27" t="s">
        <v>1031</v>
      </c>
      <c r="C2012" s="8"/>
      <c r="D2012" s="4"/>
      <c r="F2012" s="4"/>
      <c r="G2012" s="2" t="s">
        <v>1032</v>
      </c>
      <c r="H2012" s="4"/>
      <c r="I2012" s="18"/>
    </row>
    <row r="2013" spans="1:9" ht="92.4" x14ac:dyDescent="0.3">
      <c r="A2013" s="121"/>
      <c r="B2013" s="27" t="s">
        <v>1033</v>
      </c>
      <c r="C2013" s="10"/>
      <c r="D2013" s="4"/>
      <c r="F2013" s="2"/>
      <c r="G2013" s="2" t="s">
        <v>1034</v>
      </c>
      <c r="H2013" s="2"/>
      <c r="I2013" s="18"/>
    </row>
    <row r="2014" spans="1:9" ht="92.4" x14ac:dyDescent="0.3">
      <c r="A2014" s="121"/>
      <c r="B2014" s="27" t="s">
        <v>1035</v>
      </c>
      <c r="C2014" s="10"/>
      <c r="D2014" s="4"/>
      <c r="F2014" s="2"/>
      <c r="G2014" s="2" t="s">
        <v>1036</v>
      </c>
      <c r="H2014" s="2"/>
      <c r="I2014" s="18"/>
    </row>
    <row r="2015" spans="1:9" ht="118.8" x14ac:dyDescent="0.3">
      <c r="A2015" s="121"/>
      <c r="B2015" s="27" t="s">
        <v>1037</v>
      </c>
      <c r="C2015" s="10"/>
      <c r="D2015" s="4"/>
      <c r="F2015" s="2"/>
      <c r="G2015" s="2" t="s">
        <v>1038</v>
      </c>
      <c r="H2015" s="2"/>
      <c r="I2015" s="18"/>
    </row>
    <row r="2016" spans="1:9" ht="118.8" x14ac:dyDescent="0.3">
      <c r="A2016" s="121"/>
      <c r="B2016" s="27" t="s">
        <v>1039</v>
      </c>
      <c r="C2016" s="10"/>
      <c r="D2016" s="4"/>
      <c r="F2016" s="2"/>
      <c r="G2016" s="2" t="s">
        <v>1040</v>
      </c>
      <c r="H2016" s="2"/>
      <c r="I2016" s="18"/>
    </row>
    <row r="2017" spans="1:9" ht="92.4" x14ac:dyDescent="0.3">
      <c r="A2017" s="121"/>
      <c r="B2017" s="27" t="s">
        <v>1041</v>
      </c>
      <c r="C2017" s="10"/>
      <c r="D2017" s="4"/>
      <c r="F2017" s="2"/>
      <c r="G2017" s="2" t="s">
        <v>1042</v>
      </c>
      <c r="H2017" s="2"/>
      <c r="I2017" s="18"/>
    </row>
    <row r="2018" spans="1:9" ht="118.8" x14ac:dyDescent="0.3">
      <c r="A2018" s="121"/>
      <c r="B2018" s="27" t="s">
        <v>1043</v>
      </c>
      <c r="C2018" s="10"/>
      <c r="D2018" s="4"/>
      <c r="F2018" s="2"/>
      <c r="G2018" s="2" t="s">
        <v>1044</v>
      </c>
      <c r="H2018" s="2"/>
      <c r="I2018" s="18"/>
    </row>
    <row r="2019" spans="1:9" ht="158.4" x14ac:dyDescent="0.3">
      <c r="A2019" s="121"/>
      <c r="B2019" s="27" t="s">
        <v>1055</v>
      </c>
      <c r="C2019" s="32"/>
      <c r="D2019" s="4"/>
      <c r="F2019" s="3"/>
      <c r="G2019" s="3" t="s">
        <v>1056</v>
      </c>
      <c r="H2019" s="3"/>
      <c r="I2019" s="4"/>
    </row>
    <row r="2020" spans="1:9" ht="92.4" x14ac:dyDescent="0.3">
      <c r="A2020" s="121"/>
      <c r="B2020" s="27" t="s">
        <v>1033</v>
      </c>
      <c r="C2020" s="3"/>
      <c r="D2020" s="4"/>
      <c r="F2020" s="2"/>
      <c r="G2020" s="2" t="s">
        <v>1034</v>
      </c>
      <c r="H2020" s="2"/>
      <c r="I2020" s="4"/>
    </row>
    <row r="2021" spans="1:9" ht="52.8" x14ac:dyDescent="0.3">
      <c r="A2021" s="121"/>
      <c r="B2021" s="27" t="s">
        <v>797</v>
      </c>
      <c r="C2021" s="30"/>
      <c r="D2021" s="4"/>
      <c r="F2021" s="3"/>
      <c r="G2021" s="3" t="s">
        <v>798</v>
      </c>
      <c r="H2021" s="3"/>
      <c r="I2021" s="42"/>
    </row>
    <row r="2022" spans="1:9" ht="26.4" x14ac:dyDescent="0.3">
      <c r="A2022" s="121"/>
      <c r="B2022" s="27" t="s">
        <v>799</v>
      </c>
      <c r="C2022" s="30"/>
      <c r="D2022" s="4"/>
      <c r="F2022" s="3"/>
      <c r="G2022" s="3" t="s">
        <v>800</v>
      </c>
      <c r="H2022" s="3"/>
      <c r="I2022" s="42"/>
    </row>
    <row r="2023" spans="1:9" ht="92.4" x14ac:dyDescent="0.3">
      <c r="A2023" s="121"/>
      <c r="B2023" s="27" t="s">
        <v>1035</v>
      </c>
      <c r="C2023" s="3"/>
      <c r="D2023" s="4"/>
      <c r="F2023" s="2"/>
      <c r="G2023" s="2" t="s">
        <v>1036</v>
      </c>
      <c r="H2023" s="2"/>
      <c r="I2023" s="4"/>
    </row>
    <row r="2024" spans="1:9" ht="52.8" x14ac:dyDescent="0.3">
      <c r="A2024" s="121"/>
      <c r="B2024" s="27" t="s">
        <v>797</v>
      </c>
      <c r="C2024" s="30"/>
      <c r="D2024" s="4"/>
      <c r="F2024" s="3"/>
      <c r="G2024" s="3" t="s">
        <v>798</v>
      </c>
      <c r="H2024" s="3"/>
      <c r="I2024" s="42"/>
    </row>
    <row r="2025" spans="1:9" ht="26.4" x14ac:dyDescent="0.3">
      <c r="A2025" s="121"/>
      <c r="B2025" s="27" t="s">
        <v>799</v>
      </c>
      <c r="C2025" s="30"/>
      <c r="D2025" s="4"/>
      <c r="F2025" s="3"/>
      <c r="G2025" s="3" t="s">
        <v>800</v>
      </c>
      <c r="H2025" s="3"/>
      <c r="I2025" s="42"/>
    </row>
    <row r="2026" spans="1:9" ht="118.8" x14ac:dyDescent="0.3">
      <c r="A2026" s="121"/>
      <c r="B2026" s="27" t="s">
        <v>1037</v>
      </c>
      <c r="C2026" s="3"/>
      <c r="D2026" s="4"/>
      <c r="F2026" s="2"/>
      <c r="G2026" s="2" t="s">
        <v>1038</v>
      </c>
      <c r="H2026" s="2"/>
      <c r="I2026" s="4"/>
    </row>
    <row r="2027" spans="1:9" ht="52.8" x14ac:dyDescent="0.3">
      <c r="A2027" s="121"/>
      <c r="B2027" s="27" t="s">
        <v>797</v>
      </c>
      <c r="C2027" s="30"/>
      <c r="D2027" s="4"/>
      <c r="F2027" s="3"/>
      <c r="G2027" s="3" t="s">
        <v>798</v>
      </c>
      <c r="H2027" s="3"/>
      <c r="I2027" s="42"/>
    </row>
    <row r="2028" spans="1:9" ht="26.4" x14ac:dyDescent="0.3">
      <c r="A2028" s="121"/>
      <c r="B2028" s="27" t="s">
        <v>799</v>
      </c>
      <c r="C2028" s="30"/>
      <c r="D2028" s="4"/>
      <c r="F2028" s="3"/>
      <c r="G2028" s="3" t="s">
        <v>800</v>
      </c>
      <c r="H2028" s="3"/>
      <c r="I2028" s="42"/>
    </row>
    <row r="2029" spans="1:9" ht="118.8" x14ac:dyDescent="0.3">
      <c r="A2029" s="121"/>
      <c r="B2029" s="27" t="s">
        <v>1039</v>
      </c>
      <c r="C2029" s="3"/>
      <c r="D2029" s="4"/>
      <c r="F2029" s="2"/>
      <c r="G2029" s="2" t="s">
        <v>1040</v>
      </c>
      <c r="H2029" s="2"/>
      <c r="I2029" s="4"/>
    </row>
    <row r="2030" spans="1:9" ht="52.8" x14ac:dyDescent="0.3">
      <c r="A2030" s="121"/>
      <c r="B2030" s="27" t="s">
        <v>797</v>
      </c>
      <c r="C2030" s="30"/>
      <c r="D2030" s="4"/>
      <c r="F2030" s="3"/>
      <c r="G2030" s="3" t="s">
        <v>798</v>
      </c>
      <c r="H2030" s="3"/>
      <c r="I2030" s="42"/>
    </row>
    <row r="2031" spans="1:9" ht="26.4" x14ac:dyDescent="0.3">
      <c r="A2031" s="121"/>
      <c r="B2031" s="27" t="s">
        <v>799</v>
      </c>
      <c r="C2031" s="30"/>
      <c r="D2031" s="4"/>
      <c r="F2031" s="3"/>
      <c r="G2031" s="3" t="s">
        <v>800</v>
      </c>
      <c r="H2031" s="3"/>
      <c r="I2031" s="42"/>
    </row>
    <row r="2032" spans="1:9" ht="92.4" x14ac:dyDescent="0.3">
      <c r="A2032" s="121"/>
      <c r="B2032" s="27" t="s">
        <v>1041</v>
      </c>
      <c r="C2032" s="3"/>
      <c r="D2032" s="4"/>
      <c r="F2032" s="2"/>
      <c r="G2032" s="2" t="s">
        <v>1042</v>
      </c>
      <c r="H2032" s="2"/>
      <c r="I2032" s="4"/>
    </row>
    <row r="2033" spans="1:9" ht="52.8" x14ac:dyDescent="0.3">
      <c r="A2033" s="121"/>
      <c r="B2033" s="27" t="s">
        <v>797</v>
      </c>
      <c r="C2033" s="30"/>
      <c r="D2033" s="4"/>
      <c r="F2033" s="3"/>
      <c r="G2033" s="3" t="s">
        <v>798</v>
      </c>
      <c r="H2033" s="3"/>
      <c r="I2033" s="42"/>
    </row>
    <row r="2034" spans="1:9" ht="26.4" x14ac:dyDescent="0.3">
      <c r="A2034" s="121"/>
      <c r="B2034" s="27" t="s">
        <v>799</v>
      </c>
      <c r="C2034" s="30"/>
      <c r="D2034" s="4"/>
      <c r="F2034" s="3"/>
      <c r="G2034" s="3" t="s">
        <v>800</v>
      </c>
      <c r="H2034" s="3"/>
      <c r="I2034" s="42"/>
    </row>
    <row r="2035" spans="1:9" ht="118.8" x14ac:dyDescent="0.3">
      <c r="A2035" s="121"/>
      <c r="B2035" s="27" t="s">
        <v>1043</v>
      </c>
      <c r="C2035" s="3"/>
      <c r="D2035" s="4"/>
      <c r="F2035" s="2"/>
      <c r="G2035" s="2" t="s">
        <v>1044</v>
      </c>
      <c r="H2035" s="2"/>
      <c r="I2035" s="4"/>
    </row>
    <row r="2036" spans="1:9" ht="52.8" x14ac:dyDescent="0.3">
      <c r="A2036" s="121"/>
      <c r="B2036" s="27" t="s">
        <v>797</v>
      </c>
      <c r="C2036" s="30"/>
      <c r="D2036" s="4"/>
      <c r="F2036" s="3"/>
      <c r="G2036" s="3" t="s">
        <v>798</v>
      </c>
      <c r="H2036" s="3"/>
      <c r="I2036" s="42"/>
    </row>
    <row r="2037" spans="1:9" ht="26.4" x14ac:dyDescent="0.3">
      <c r="A2037" s="121"/>
      <c r="B2037" s="27" t="s">
        <v>799</v>
      </c>
      <c r="C2037" s="30"/>
      <c r="D2037" s="4"/>
      <c r="F2037" s="3"/>
      <c r="G2037" s="3" t="s">
        <v>800</v>
      </c>
      <c r="H2037" s="3"/>
      <c r="I2037" s="42"/>
    </row>
    <row r="2038" spans="1:9" ht="39.6" x14ac:dyDescent="0.3">
      <c r="A2038" s="121">
        <v>301210200</v>
      </c>
      <c r="B2038" s="22"/>
      <c r="C2038" s="21"/>
      <c r="D2038" s="4"/>
      <c r="F2038" s="3" t="s">
        <v>1330</v>
      </c>
      <c r="G2038" s="3"/>
      <c r="H2038" s="3"/>
      <c r="I2038" s="42"/>
    </row>
    <row r="2039" spans="1:9" ht="92.4" x14ac:dyDescent="0.3">
      <c r="A2039" s="121"/>
      <c r="B2039" s="27" t="s">
        <v>1029</v>
      </c>
      <c r="C2039" s="8"/>
      <c r="D2039" s="4"/>
      <c r="F2039" s="3"/>
      <c r="G2039" s="3" t="s">
        <v>1030</v>
      </c>
      <c r="H2039" s="3"/>
      <c r="I2039" s="10"/>
    </row>
    <row r="2040" spans="1:9" ht="66" x14ac:dyDescent="0.3">
      <c r="A2040" s="121"/>
      <c r="B2040" s="27" t="s">
        <v>1031</v>
      </c>
      <c r="C2040" s="8"/>
      <c r="D2040" s="4"/>
      <c r="F2040" s="4"/>
      <c r="G2040" s="2" t="s">
        <v>1032</v>
      </c>
      <c r="H2040" s="4"/>
      <c r="I2040" s="18"/>
    </row>
    <row r="2041" spans="1:9" ht="92.4" x14ac:dyDescent="0.3">
      <c r="A2041" s="121"/>
      <c r="B2041" s="27" t="s">
        <v>1033</v>
      </c>
      <c r="C2041" s="10"/>
      <c r="D2041" s="4"/>
      <c r="F2041" s="2"/>
      <c r="G2041" s="2" t="s">
        <v>1034</v>
      </c>
      <c r="H2041" s="2"/>
      <c r="I2041" s="18"/>
    </row>
    <row r="2042" spans="1:9" ht="92.4" x14ac:dyDescent="0.3">
      <c r="A2042" s="121"/>
      <c r="B2042" s="27" t="s">
        <v>1035</v>
      </c>
      <c r="C2042" s="10"/>
      <c r="D2042" s="4"/>
      <c r="F2042" s="2"/>
      <c r="G2042" s="2" t="s">
        <v>1036</v>
      </c>
      <c r="H2042" s="2"/>
      <c r="I2042" s="18"/>
    </row>
    <row r="2043" spans="1:9" ht="118.8" x14ac:dyDescent="0.3">
      <c r="A2043" s="121"/>
      <c r="B2043" s="27" t="s">
        <v>1037</v>
      </c>
      <c r="C2043" s="10"/>
      <c r="D2043" s="4"/>
      <c r="F2043" s="2"/>
      <c r="G2043" s="2" t="s">
        <v>1038</v>
      </c>
      <c r="H2043" s="2"/>
      <c r="I2043" s="18"/>
    </row>
    <row r="2044" spans="1:9" ht="118.8" x14ac:dyDescent="0.3">
      <c r="A2044" s="121"/>
      <c r="B2044" s="27" t="s">
        <v>1039</v>
      </c>
      <c r="C2044" s="10"/>
      <c r="D2044" s="4"/>
      <c r="F2044" s="2"/>
      <c r="G2044" s="2" t="s">
        <v>1040</v>
      </c>
      <c r="H2044" s="2"/>
      <c r="I2044" s="18"/>
    </row>
    <row r="2045" spans="1:9" ht="92.4" x14ac:dyDescent="0.3">
      <c r="A2045" s="121"/>
      <c r="B2045" s="27" t="s">
        <v>1041</v>
      </c>
      <c r="C2045" s="10"/>
      <c r="D2045" s="4"/>
      <c r="F2045" s="2"/>
      <c r="G2045" s="2" t="s">
        <v>1042</v>
      </c>
      <c r="H2045" s="2"/>
      <c r="I2045" s="18"/>
    </row>
    <row r="2046" spans="1:9" ht="118.8" x14ac:dyDescent="0.3">
      <c r="A2046" s="121"/>
      <c r="B2046" s="27" t="s">
        <v>1043</v>
      </c>
      <c r="C2046" s="10"/>
      <c r="D2046" s="4"/>
      <c r="F2046" s="2"/>
      <c r="G2046" s="2" t="s">
        <v>1044</v>
      </c>
      <c r="H2046" s="2"/>
      <c r="I2046" s="18"/>
    </row>
    <row r="2047" spans="1:9" ht="158.4" x14ac:dyDescent="0.3">
      <c r="A2047" s="121"/>
      <c r="B2047" s="27" t="s">
        <v>1055</v>
      </c>
      <c r="C2047" s="32"/>
      <c r="D2047" s="4"/>
      <c r="F2047" s="3"/>
      <c r="G2047" s="3" t="s">
        <v>1056</v>
      </c>
      <c r="H2047" s="3"/>
      <c r="I2047" s="4"/>
    </row>
    <row r="2048" spans="1:9" ht="92.4" x14ac:dyDescent="0.3">
      <c r="A2048" s="121"/>
      <c r="B2048" s="27" t="s">
        <v>1033</v>
      </c>
      <c r="C2048" s="3"/>
      <c r="D2048" s="4"/>
      <c r="F2048" s="2"/>
      <c r="G2048" s="2" t="s">
        <v>1034</v>
      </c>
      <c r="H2048" s="2"/>
      <c r="I2048" s="4"/>
    </row>
    <row r="2049" spans="1:9" ht="52.8" x14ac:dyDescent="0.3">
      <c r="A2049" s="121"/>
      <c r="B2049" s="27" t="s">
        <v>797</v>
      </c>
      <c r="C2049" s="30"/>
      <c r="D2049" s="4"/>
      <c r="F2049" s="3"/>
      <c r="G2049" s="3" t="s">
        <v>798</v>
      </c>
      <c r="H2049" s="3"/>
      <c r="I2049" s="42"/>
    </row>
    <row r="2050" spans="1:9" ht="26.4" x14ac:dyDescent="0.3">
      <c r="A2050" s="121"/>
      <c r="B2050" s="27" t="s">
        <v>799</v>
      </c>
      <c r="C2050" s="30"/>
      <c r="D2050" s="4"/>
      <c r="F2050" s="3"/>
      <c r="G2050" s="3" t="s">
        <v>800</v>
      </c>
      <c r="H2050" s="3"/>
      <c r="I2050" s="42"/>
    </row>
    <row r="2051" spans="1:9" ht="92.4" x14ac:dyDescent="0.3">
      <c r="A2051" s="121"/>
      <c r="B2051" s="27" t="s">
        <v>1035</v>
      </c>
      <c r="C2051" s="3"/>
      <c r="D2051" s="4"/>
      <c r="F2051" s="2"/>
      <c r="G2051" s="2" t="s">
        <v>1036</v>
      </c>
      <c r="H2051" s="2"/>
      <c r="I2051" s="4"/>
    </row>
    <row r="2052" spans="1:9" ht="52.8" x14ac:dyDescent="0.3">
      <c r="A2052" s="121"/>
      <c r="B2052" s="27" t="s">
        <v>797</v>
      </c>
      <c r="C2052" s="30"/>
      <c r="D2052" s="4"/>
      <c r="F2052" s="3"/>
      <c r="G2052" s="3" t="s">
        <v>798</v>
      </c>
      <c r="H2052" s="3"/>
      <c r="I2052" s="42"/>
    </row>
    <row r="2053" spans="1:9" ht="26.4" x14ac:dyDescent="0.3">
      <c r="A2053" s="121"/>
      <c r="B2053" s="27" t="s">
        <v>799</v>
      </c>
      <c r="C2053" s="30"/>
      <c r="D2053" s="4"/>
      <c r="F2053" s="3"/>
      <c r="G2053" s="3" t="s">
        <v>800</v>
      </c>
      <c r="H2053" s="3"/>
      <c r="I2053" s="42"/>
    </row>
    <row r="2054" spans="1:9" ht="118.8" x14ac:dyDescent="0.3">
      <c r="A2054" s="121"/>
      <c r="B2054" s="27" t="s">
        <v>1037</v>
      </c>
      <c r="C2054" s="3"/>
      <c r="D2054" s="4"/>
      <c r="F2054" s="2"/>
      <c r="G2054" s="2" t="s">
        <v>1038</v>
      </c>
      <c r="H2054" s="2"/>
      <c r="I2054" s="4"/>
    </row>
    <row r="2055" spans="1:9" ht="52.8" x14ac:dyDescent="0.3">
      <c r="A2055" s="121"/>
      <c r="B2055" s="27" t="s">
        <v>797</v>
      </c>
      <c r="C2055" s="30"/>
      <c r="D2055" s="4"/>
      <c r="F2055" s="3"/>
      <c r="G2055" s="3" t="s">
        <v>798</v>
      </c>
      <c r="H2055" s="3"/>
      <c r="I2055" s="42"/>
    </row>
    <row r="2056" spans="1:9" ht="26.4" x14ac:dyDescent="0.3">
      <c r="A2056" s="121"/>
      <c r="B2056" s="27" t="s">
        <v>799</v>
      </c>
      <c r="C2056" s="30"/>
      <c r="D2056" s="4"/>
      <c r="F2056" s="3"/>
      <c r="G2056" s="3" t="s">
        <v>800</v>
      </c>
      <c r="H2056" s="3"/>
      <c r="I2056" s="42"/>
    </row>
    <row r="2057" spans="1:9" ht="118.8" x14ac:dyDescent="0.3">
      <c r="A2057" s="121"/>
      <c r="B2057" s="27" t="s">
        <v>1039</v>
      </c>
      <c r="C2057" s="3"/>
      <c r="D2057" s="4"/>
      <c r="F2057" s="2"/>
      <c r="G2057" s="2" t="s">
        <v>1040</v>
      </c>
      <c r="H2057" s="2"/>
      <c r="I2057" s="4"/>
    </row>
    <row r="2058" spans="1:9" ht="52.8" x14ac:dyDescent="0.3">
      <c r="A2058" s="121"/>
      <c r="B2058" s="27" t="s">
        <v>797</v>
      </c>
      <c r="C2058" s="30"/>
      <c r="D2058" s="4"/>
      <c r="F2058" s="3"/>
      <c r="G2058" s="3" t="s">
        <v>798</v>
      </c>
      <c r="H2058" s="3"/>
      <c r="I2058" s="42"/>
    </row>
    <row r="2059" spans="1:9" ht="26.4" x14ac:dyDescent="0.3">
      <c r="A2059" s="121"/>
      <c r="B2059" s="27" t="s">
        <v>799</v>
      </c>
      <c r="C2059" s="30"/>
      <c r="D2059" s="4"/>
      <c r="F2059" s="3"/>
      <c r="G2059" s="3" t="s">
        <v>800</v>
      </c>
      <c r="H2059" s="3"/>
      <c r="I2059" s="42"/>
    </row>
    <row r="2060" spans="1:9" ht="92.4" x14ac:dyDescent="0.3">
      <c r="A2060" s="121"/>
      <c r="B2060" s="27" t="s">
        <v>1041</v>
      </c>
      <c r="C2060" s="3"/>
      <c r="D2060" s="4"/>
      <c r="F2060" s="2"/>
      <c r="G2060" s="2" t="s">
        <v>1042</v>
      </c>
      <c r="H2060" s="2"/>
      <c r="I2060" s="4"/>
    </row>
    <row r="2061" spans="1:9" ht="52.8" x14ac:dyDescent="0.3">
      <c r="A2061" s="121"/>
      <c r="B2061" s="27" t="s">
        <v>797</v>
      </c>
      <c r="C2061" s="30"/>
      <c r="D2061" s="4"/>
      <c r="F2061" s="3"/>
      <c r="G2061" s="3" t="s">
        <v>798</v>
      </c>
      <c r="H2061" s="3"/>
      <c r="I2061" s="42"/>
    </row>
    <row r="2062" spans="1:9" ht="26.4" x14ac:dyDescent="0.3">
      <c r="A2062" s="121"/>
      <c r="B2062" s="27" t="s">
        <v>799</v>
      </c>
      <c r="C2062" s="30"/>
      <c r="D2062" s="4"/>
      <c r="F2062" s="3"/>
      <c r="G2062" s="3" t="s">
        <v>800</v>
      </c>
      <c r="H2062" s="3"/>
      <c r="I2062" s="42"/>
    </row>
    <row r="2063" spans="1:9" ht="118.8" x14ac:dyDescent="0.3">
      <c r="A2063" s="121"/>
      <c r="B2063" s="27" t="s">
        <v>1043</v>
      </c>
      <c r="C2063" s="3"/>
      <c r="D2063" s="4"/>
      <c r="F2063" s="2"/>
      <c r="G2063" s="2" t="s">
        <v>1044</v>
      </c>
      <c r="H2063" s="2"/>
      <c r="I2063" s="4"/>
    </row>
    <row r="2064" spans="1:9" ht="52.8" x14ac:dyDescent="0.3">
      <c r="A2064" s="121"/>
      <c r="B2064" s="27" t="s">
        <v>797</v>
      </c>
      <c r="C2064" s="30"/>
      <c r="D2064" s="4"/>
      <c r="F2064" s="3"/>
      <c r="G2064" s="3" t="s">
        <v>798</v>
      </c>
      <c r="H2064" s="3"/>
      <c r="I2064" s="42"/>
    </row>
    <row r="2065" spans="1:9" ht="26.4" x14ac:dyDescent="0.3">
      <c r="A2065" s="121"/>
      <c r="B2065" s="27" t="s">
        <v>799</v>
      </c>
      <c r="C2065" s="30"/>
      <c r="D2065" s="4"/>
      <c r="F2065" s="3"/>
      <c r="G2065" s="3" t="s">
        <v>800</v>
      </c>
      <c r="H2065" s="3"/>
      <c r="I2065" s="42"/>
    </row>
    <row r="2066" spans="1:9" ht="39.6" x14ac:dyDescent="0.3">
      <c r="A2066" s="121">
        <v>301210300</v>
      </c>
      <c r="B2066" s="21"/>
      <c r="C2066" s="21"/>
      <c r="D2066" s="4"/>
      <c r="F2066" s="3" t="s">
        <v>1331</v>
      </c>
      <c r="G2066" s="3"/>
      <c r="H2066" s="3"/>
      <c r="I2066" s="42"/>
    </row>
    <row r="2067" spans="1:9" ht="92.4" x14ac:dyDescent="0.3">
      <c r="A2067" s="121"/>
      <c r="B2067" s="27" t="s">
        <v>1029</v>
      </c>
      <c r="C2067" s="8"/>
      <c r="D2067" s="4"/>
      <c r="F2067" s="3"/>
      <c r="G2067" s="3" t="s">
        <v>1030</v>
      </c>
      <c r="H2067" s="3"/>
      <c r="I2067" s="10"/>
    </row>
    <row r="2068" spans="1:9" ht="66" x14ac:dyDescent="0.3">
      <c r="A2068" s="121"/>
      <c r="B2068" s="27" t="s">
        <v>1031</v>
      </c>
      <c r="C2068" s="8"/>
      <c r="D2068" s="4"/>
      <c r="F2068" s="4"/>
      <c r="G2068" s="2" t="s">
        <v>1032</v>
      </c>
      <c r="H2068" s="4"/>
      <c r="I2068" s="18"/>
    </row>
    <row r="2069" spans="1:9" ht="92.4" x14ac:dyDescent="0.3">
      <c r="A2069" s="121"/>
      <c r="B2069" s="27" t="s">
        <v>1033</v>
      </c>
      <c r="C2069" s="10"/>
      <c r="D2069" s="4"/>
      <c r="F2069" s="2"/>
      <c r="G2069" s="2" t="s">
        <v>1034</v>
      </c>
      <c r="H2069" s="2"/>
      <c r="I2069" s="18"/>
    </row>
    <row r="2070" spans="1:9" ht="92.4" x14ac:dyDescent="0.3">
      <c r="A2070" s="121"/>
      <c r="B2070" s="27" t="s">
        <v>1035</v>
      </c>
      <c r="C2070" s="10"/>
      <c r="D2070" s="4"/>
      <c r="F2070" s="2"/>
      <c r="G2070" s="2" t="s">
        <v>1036</v>
      </c>
      <c r="H2070" s="2"/>
      <c r="I2070" s="18"/>
    </row>
    <row r="2071" spans="1:9" ht="118.8" x14ac:dyDescent="0.3">
      <c r="A2071" s="121"/>
      <c r="B2071" s="27" t="s">
        <v>1037</v>
      </c>
      <c r="C2071" s="10"/>
      <c r="D2071" s="4"/>
      <c r="F2071" s="2"/>
      <c r="G2071" s="2" t="s">
        <v>1038</v>
      </c>
      <c r="H2071" s="2"/>
      <c r="I2071" s="18"/>
    </row>
    <row r="2072" spans="1:9" ht="118.8" x14ac:dyDescent="0.3">
      <c r="A2072" s="121"/>
      <c r="B2072" s="27" t="s">
        <v>1039</v>
      </c>
      <c r="C2072" s="10"/>
      <c r="D2072" s="4"/>
      <c r="F2072" s="2"/>
      <c r="G2072" s="2" t="s">
        <v>1040</v>
      </c>
      <c r="H2072" s="2"/>
      <c r="I2072" s="18"/>
    </row>
    <row r="2073" spans="1:9" ht="92.4" x14ac:dyDescent="0.3">
      <c r="A2073" s="121"/>
      <c r="B2073" s="27" t="s">
        <v>1041</v>
      </c>
      <c r="C2073" s="10"/>
      <c r="D2073" s="4"/>
      <c r="F2073" s="2"/>
      <c r="G2073" s="2" t="s">
        <v>1042</v>
      </c>
      <c r="H2073" s="2"/>
      <c r="I2073" s="18"/>
    </row>
    <row r="2074" spans="1:9" ht="118.8" x14ac:dyDescent="0.3">
      <c r="A2074" s="121"/>
      <c r="B2074" s="27" t="s">
        <v>1043</v>
      </c>
      <c r="C2074" s="10"/>
      <c r="D2074" s="4"/>
      <c r="F2074" s="2"/>
      <c r="G2074" s="2" t="s">
        <v>1044</v>
      </c>
      <c r="H2074" s="2"/>
      <c r="I2074" s="18"/>
    </row>
    <row r="2075" spans="1:9" ht="158.4" x14ac:dyDescent="0.3">
      <c r="A2075" s="121"/>
      <c r="B2075" s="27" t="s">
        <v>1055</v>
      </c>
      <c r="C2075" s="32"/>
      <c r="D2075" s="4"/>
      <c r="F2075" s="3"/>
      <c r="G2075" s="3" t="s">
        <v>1056</v>
      </c>
      <c r="H2075" s="3"/>
      <c r="I2075" s="4"/>
    </row>
    <row r="2076" spans="1:9" ht="92.4" x14ac:dyDescent="0.3">
      <c r="A2076" s="121"/>
      <c r="B2076" s="27" t="s">
        <v>1033</v>
      </c>
      <c r="C2076" s="3"/>
      <c r="D2076" s="4"/>
      <c r="F2076" s="2"/>
      <c r="G2076" s="2" t="s">
        <v>1034</v>
      </c>
      <c r="H2076" s="2"/>
      <c r="I2076" s="4"/>
    </row>
    <row r="2077" spans="1:9" ht="52.8" x14ac:dyDescent="0.3">
      <c r="A2077" s="121"/>
      <c r="B2077" s="27" t="s">
        <v>797</v>
      </c>
      <c r="C2077" s="30"/>
      <c r="D2077" s="4"/>
      <c r="F2077" s="3"/>
      <c r="G2077" s="3" t="s">
        <v>798</v>
      </c>
      <c r="H2077" s="3"/>
      <c r="I2077" s="42"/>
    </row>
    <row r="2078" spans="1:9" ht="26.4" x14ac:dyDescent="0.3">
      <c r="A2078" s="121"/>
      <c r="B2078" s="27" t="s">
        <v>799</v>
      </c>
      <c r="C2078" s="30"/>
      <c r="D2078" s="4"/>
      <c r="F2078" s="3"/>
      <c r="G2078" s="3" t="s">
        <v>800</v>
      </c>
      <c r="H2078" s="3"/>
      <c r="I2078" s="42"/>
    </row>
    <row r="2079" spans="1:9" ht="92.4" x14ac:dyDescent="0.3">
      <c r="A2079" s="121"/>
      <c r="B2079" s="27" t="s">
        <v>1035</v>
      </c>
      <c r="C2079" s="3"/>
      <c r="D2079" s="4"/>
      <c r="F2079" s="2"/>
      <c r="G2079" s="2" t="s">
        <v>1036</v>
      </c>
      <c r="H2079" s="2"/>
      <c r="I2079" s="4"/>
    </row>
    <row r="2080" spans="1:9" ht="52.8" x14ac:dyDescent="0.3">
      <c r="A2080" s="121"/>
      <c r="B2080" s="27" t="s">
        <v>797</v>
      </c>
      <c r="C2080" s="30"/>
      <c r="D2080" s="4"/>
      <c r="F2080" s="3"/>
      <c r="G2080" s="3" t="s">
        <v>798</v>
      </c>
      <c r="H2080" s="3"/>
      <c r="I2080" s="42"/>
    </row>
    <row r="2081" spans="1:9" ht="26.4" x14ac:dyDescent="0.3">
      <c r="A2081" s="121"/>
      <c r="B2081" s="27" t="s">
        <v>799</v>
      </c>
      <c r="C2081" s="30"/>
      <c r="D2081" s="4"/>
      <c r="F2081" s="3"/>
      <c r="G2081" s="3" t="s">
        <v>800</v>
      </c>
      <c r="H2081" s="3"/>
      <c r="I2081" s="42"/>
    </row>
    <row r="2082" spans="1:9" ht="118.8" x14ac:dyDescent="0.3">
      <c r="A2082" s="121"/>
      <c r="B2082" s="27" t="s">
        <v>1037</v>
      </c>
      <c r="C2082" s="3"/>
      <c r="D2082" s="4"/>
      <c r="F2082" s="2"/>
      <c r="G2082" s="2" t="s">
        <v>1038</v>
      </c>
      <c r="H2082" s="2"/>
      <c r="I2082" s="4"/>
    </row>
    <row r="2083" spans="1:9" ht="52.8" x14ac:dyDescent="0.3">
      <c r="A2083" s="121"/>
      <c r="B2083" s="27" t="s">
        <v>797</v>
      </c>
      <c r="C2083" s="30"/>
      <c r="D2083" s="4"/>
      <c r="F2083" s="3"/>
      <c r="G2083" s="3" t="s">
        <v>798</v>
      </c>
      <c r="H2083" s="3"/>
      <c r="I2083" s="42"/>
    </row>
    <row r="2084" spans="1:9" ht="26.4" x14ac:dyDescent="0.3">
      <c r="A2084" s="121"/>
      <c r="B2084" s="27" t="s">
        <v>799</v>
      </c>
      <c r="C2084" s="30"/>
      <c r="D2084" s="4"/>
      <c r="F2084" s="3"/>
      <c r="G2084" s="3" t="s">
        <v>800</v>
      </c>
      <c r="H2084" s="3"/>
      <c r="I2084" s="42"/>
    </row>
    <row r="2085" spans="1:9" ht="118.8" x14ac:dyDescent="0.3">
      <c r="A2085" s="121"/>
      <c r="B2085" s="27" t="s">
        <v>1039</v>
      </c>
      <c r="C2085" s="3"/>
      <c r="D2085" s="4"/>
      <c r="F2085" s="2"/>
      <c r="G2085" s="2" t="s">
        <v>1040</v>
      </c>
      <c r="H2085" s="2"/>
      <c r="I2085" s="4"/>
    </row>
    <row r="2086" spans="1:9" ht="52.8" x14ac:dyDescent="0.3">
      <c r="A2086" s="121"/>
      <c r="B2086" s="27" t="s">
        <v>797</v>
      </c>
      <c r="C2086" s="30"/>
      <c r="D2086" s="4"/>
      <c r="F2086" s="3"/>
      <c r="G2086" s="3" t="s">
        <v>798</v>
      </c>
      <c r="H2086" s="3"/>
      <c r="I2086" s="42"/>
    </row>
    <row r="2087" spans="1:9" ht="26.4" x14ac:dyDescent="0.3">
      <c r="A2087" s="121"/>
      <c r="B2087" s="27" t="s">
        <v>799</v>
      </c>
      <c r="C2087" s="30"/>
      <c r="D2087" s="4"/>
      <c r="F2087" s="3"/>
      <c r="G2087" s="3" t="s">
        <v>800</v>
      </c>
      <c r="H2087" s="3"/>
      <c r="I2087" s="42"/>
    </row>
    <row r="2088" spans="1:9" ht="92.4" x14ac:dyDescent="0.3">
      <c r="A2088" s="121"/>
      <c r="B2088" s="27" t="s">
        <v>1041</v>
      </c>
      <c r="C2088" s="3"/>
      <c r="D2088" s="4"/>
      <c r="F2088" s="2"/>
      <c r="G2088" s="2" t="s">
        <v>1042</v>
      </c>
      <c r="H2088" s="2"/>
      <c r="I2088" s="4"/>
    </row>
    <row r="2089" spans="1:9" ht="52.8" x14ac:dyDescent="0.3">
      <c r="A2089" s="121"/>
      <c r="B2089" s="27" t="s">
        <v>797</v>
      </c>
      <c r="C2089" s="30"/>
      <c r="D2089" s="4"/>
      <c r="F2089" s="3"/>
      <c r="G2089" s="3" t="s">
        <v>798</v>
      </c>
      <c r="H2089" s="3"/>
      <c r="I2089" s="42"/>
    </row>
    <row r="2090" spans="1:9" ht="26.4" x14ac:dyDescent="0.3">
      <c r="A2090" s="121"/>
      <c r="B2090" s="27" t="s">
        <v>799</v>
      </c>
      <c r="C2090" s="30"/>
      <c r="D2090" s="4"/>
      <c r="F2090" s="3"/>
      <c r="G2090" s="3" t="s">
        <v>800</v>
      </c>
      <c r="H2090" s="3"/>
      <c r="I2090" s="42"/>
    </row>
    <row r="2091" spans="1:9" ht="118.8" x14ac:dyDescent="0.3">
      <c r="A2091" s="121"/>
      <c r="B2091" s="27" t="s">
        <v>1043</v>
      </c>
      <c r="C2091" s="3"/>
      <c r="D2091" s="4"/>
      <c r="F2091" s="2"/>
      <c r="G2091" s="2" t="s">
        <v>1044</v>
      </c>
      <c r="H2091" s="2"/>
      <c r="I2091" s="4"/>
    </row>
    <row r="2092" spans="1:9" ht="52.8" x14ac:dyDescent="0.3">
      <c r="A2092" s="121"/>
      <c r="B2092" s="27" t="s">
        <v>797</v>
      </c>
      <c r="C2092" s="30"/>
      <c r="D2092" s="4"/>
      <c r="F2092" s="3"/>
      <c r="G2092" s="3" t="s">
        <v>798</v>
      </c>
      <c r="H2092" s="3"/>
      <c r="I2092" s="42"/>
    </row>
    <row r="2093" spans="1:9" ht="26.4" x14ac:dyDescent="0.3">
      <c r="A2093" s="121"/>
      <c r="B2093" s="27" t="s">
        <v>799</v>
      </c>
      <c r="C2093" s="30"/>
      <c r="D2093" s="4"/>
      <c r="F2093" s="3"/>
      <c r="G2093" s="3" t="s">
        <v>800</v>
      </c>
      <c r="H2093" s="3"/>
      <c r="I2093" s="42"/>
    </row>
    <row r="2094" spans="1:9" ht="66" x14ac:dyDescent="0.3">
      <c r="A2094" s="121">
        <v>301210400</v>
      </c>
      <c r="B2094" s="21"/>
      <c r="C2094" s="21"/>
      <c r="D2094" s="4"/>
      <c r="F2094" s="3" t="s">
        <v>1332</v>
      </c>
      <c r="G2094" s="3"/>
      <c r="H2094" s="3"/>
      <c r="I2094" s="42"/>
    </row>
    <row r="2095" spans="1:9" ht="92.4" x14ac:dyDescent="0.3">
      <c r="A2095" s="121"/>
      <c r="B2095" s="27" t="s">
        <v>1029</v>
      </c>
      <c r="C2095" s="8"/>
      <c r="D2095" s="4"/>
      <c r="F2095" s="3"/>
      <c r="G2095" s="3" t="s">
        <v>1030</v>
      </c>
      <c r="H2095" s="3"/>
      <c r="I2095" s="10"/>
    </row>
    <row r="2096" spans="1:9" ht="66" x14ac:dyDescent="0.3">
      <c r="A2096" s="121"/>
      <c r="B2096" s="27" t="s">
        <v>1031</v>
      </c>
      <c r="C2096" s="8"/>
      <c r="D2096" s="4"/>
      <c r="F2096" s="4"/>
      <c r="G2096" s="2" t="s">
        <v>1032</v>
      </c>
      <c r="H2096" s="4"/>
      <c r="I2096" s="18"/>
    </row>
    <row r="2097" spans="1:9" ht="92.4" x14ac:dyDescent="0.3">
      <c r="A2097" s="121"/>
      <c r="B2097" s="27" t="s">
        <v>1033</v>
      </c>
      <c r="C2097" s="10"/>
      <c r="D2097" s="4"/>
      <c r="F2097" s="2"/>
      <c r="G2097" s="2" t="s">
        <v>1034</v>
      </c>
      <c r="H2097" s="2"/>
      <c r="I2097" s="18"/>
    </row>
    <row r="2098" spans="1:9" ht="92.4" x14ac:dyDescent="0.3">
      <c r="A2098" s="121"/>
      <c r="B2098" s="27" t="s">
        <v>1035</v>
      </c>
      <c r="C2098" s="10"/>
      <c r="D2098" s="4"/>
      <c r="F2098" s="2"/>
      <c r="G2098" s="2" t="s">
        <v>1036</v>
      </c>
      <c r="H2098" s="2"/>
      <c r="I2098" s="18"/>
    </row>
    <row r="2099" spans="1:9" ht="118.8" x14ac:dyDescent="0.3">
      <c r="A2099" s="121"/>
      <c r="B2099" s="27" t="s">
        <v>1037</v>
      </c>
      <c r="C2099" s="10"/>
      <c r="D2099" s="4"/>
      <c r="F2099" s="2"/>
      <c r="G2099" s="2" t="s">
        <v>1038</v>
      </c>
      <c r="H2099" s="2"/>
      <c r="I2099" s="18"/>
    </row>
    <row r="2100" spans="1:9" ht="118.8" x14ac:dyDescent="0.3">
      <c r="A2100" s="121"/>
      <c r="B2100" s="27" t="s">
        <v>1039</v>
      </c>
      <c r="C2100" s="10"/>
      <c r="D2100" s="4"/>
      <c r="F2100" s="2"/>
      <c r="G2100" s="2" t="s">
        <v>1040</v>
      </c>
      <c r="H2100" s="2"/>
      <c r="I2100" s="18"/>
    </row>
    <row r="2101" spans="1:9" ht="92.4" x14ac:dyDescent="0.3">
      <c r="A2101" s="121"/>
      <c r="B2101" s="27" t="s">
        <v>1041</v>
      </c>
      <c r="C2101" s="10"/>
      <c r="D2101" s="4"/>
      <c r="F2101" s="2"/>
      <c r="G2101" s="2" t="s">
        <v>1042</v>
      </c>
      <c r="H2101" s="2"/>
      <c r="I2101" s="18"/>
    </row>
    <row r="2102" spans="1:9" ht="118.8" x14ac:dyDescent="0.3">
      <c r="A2102" s="121"/>
      <c r="B2102" s="27" t="s">
        <v>1043</v>
      </c>
      <c r="C2102" s="10"/>
      <c r="D2102" s="4"/>
      <c r="F2102" s="2"/>
      <c r="G2102" s="2" t="s">
        <v>1044</v>
      </c>
      <c r="H2102" s="2"/>
      <c r="I2102" s="18"/>
    </row>
    <row r="2103" spans="1:9" ht="158.4" x14ac:dyDescent="0.3">
      <c r="A2103" s="121"/>
      <c r="B2103" s="27" t="s">
        <v>1055</v>
      </c>
      <c r="C2103" s="32"/>
      <c r="D2103" s="4"/>
      <c r="F2103" s="3"/>
      <c r="G2103" s="3" t="s">
        <v>1056</v>
      </c>
      <c r="H2103" s="3"/>
      <c r="I2103" s="4"/>
    </row>
    <row r="2104" spans="1:9" ht="92.4" x14ac:dyDescent="0.3">
      <c r="A2104" s="121"/>
      <c r="B2104" s="27" t="s">
        <v>1033</v>
      </c>
      <c r="C2104" s="3"/>
      <c r="D2104" s="4"/>
      <c r="F2104" s="2"/>
      <c r="G2104" s="2" t="s">
        <v>1034</v>
      </c>
      <c r="H2104" s="2"/>
      <c r="I2104" s="4"/>
    </row>
    <row r="2105" spans="1:9" ht="52.8" x14ac:dyDescent="0.3">
      <c r="A2105" s="121"/>
      <c r="B2105" s="27" t="s">
        <v>797</v>
      </c>
      <c r="C2105" s="30"/>
      <c r="D2105" s="4"/>
      <c r="F2105" s="3"/>
      <c r="G2105" s="3" t="s">
        <v>798</v>
      </c>
      <c r="H2105" s="3"/>
      <c r="I2105" s="42"/>
    </row>
    <row r="2106" spans="1:9" ht="26.4" x14ac:dyDescent="0.3">
      <c r="A2106" s="121"/>
      <c r="B2106" s="27" t="s">
        <v>799</v>
      </c>
      <c r="C2106" s="30"/>
      <c r="D2106" s="4"/>
      <c r="F2106" s="3"/>
      <c r="G2106" s="3" t="s">
        <v>800</v>
      </c>
      <c r="H2106" s="3"/>
      <c r="I2106" s="42"/>
    </row>
    <row r="2107" spans="1:9" ht="92.4" x14ac:dyDescent="0.3">
      <c r="A2107" s="121"/>
      <c r="B2107" s="27" t="s">
        <v>1035</v>
      </c>
      <c r="C2107" s="3"/>
      <c r="D2107" s="4"/>
      <c r="F2107" s="2"/>
      <c r="G2107" s="2" t="s">
        <v>1036</v>
      </c>
      <c r="H2107" s="2"/>
      <c r="I2107" s="4"/>
    </row>
    <row r="2108" spans="1:9" ht="52.8" x14ac:dyDescent="0.3">
      <c r="A2108" s="121"/>
      <c r="B2108" s="27" t="s">
        <v>797</v>
      </c>
      <c r="C2108" s="30"/>
      <c r="D2108" s="4"/>
      <c r="F2108" s="3"/>
      <c r="G2108" s="3" t="s">
        <v>798</v>
      </c>
      <c r="H2108" s="3"/>
      <c r="I2108" s="42"/>
    </row>
    <row r="2109" spans="1:9" ht="26.4" x14ac:dyDescent="0.3">
      <c r="A2109" s="121"/>
      <c r="B2109" s="27" t="s">
        <v>799</v>
      </c>
      <c r="C2109" s="30"/>
      <c r="D2109" s="4"/>
      <c r="F2109" s="3"/>
      <c r="G2109" s="3" t="s">
        <v>800</v>
      </c>
      <c r="H2109" s="3"/>
      <c r="I2109" s="42"/>
    </row>
    <row r="2110" spans="1:9" ht="118.8" x14ac:dyDescent="0.3">
      <c r="A2110" s="121"/>
      <c r="B2110" s="27" t="s">
        <v>1037</v>
      </c>
      <c r="C2110" s="3"/>
      <c r="D2110" s="4"/>
      <c r="F2110" s="2"/>
      <c r="G2110" s="2" t="s">
        <v>1038</v>
      </c>
      <c r="H2110" s="2"/>
      <c r="I2110" s="4"/>
    </row>
    <row r="2111" spans="1:9" ht="52.8" x14ac:dyDescent="0.3">
      <c r="A2111" s="121"/>
      <c r="B2111" s="27" t="s">
        <v>797</v>
      </c>
      <c r="C2111" s="30"/>
      <c r="D2111" s="4"/>
      <c r="F2111" s="3"/>
      <c r="G2111" s="3" t="s">
        <v>798</v>
      </c>
      <c r="H2111" s="3"/>
      <c r="I2111" s="42"/>
    </row>
    <row r="2112" spans="1:9" ht="26.4" x14ac:dyDescent="0.3">
      <c r="A2112" s="121"/>
      <c r="B2112" s="27" t="s">
        <v>799</v>
      </c>
      <c r="C2112" s="30"/>
      <c r="D2112" s="4"/>
      <c r="F2112" s="3"/>
      <c r="G2112" s="3" t="s">
        <v>800</v>
      </c>
      <c r="H2112" s="3"/>
      <c r="I2112" s="42"/>
    </row>
    <row r="2113" spans="1:9" ht="118.8" x14ac:dyDescent="0.3">
      <c r="A2113" s="121"/>
      <c r="B2113" s="27" t="s">
        <v>1039</v>
      </c>
      <c r="C2113" s="3"/>
      <c r="D2113" s="4"/>
      <c r="F2113" s="2"/>
      <c r="G2113" s="2" t="s">
        <v>1040</v>
      </c>
      <c r="H2113" s="2"/>
      <c r="I2113" s="4"/>
    </row>
    <row r="2114" spans="1:9" ht="52.8" x14ac:dyDescent="0.3">
      <c r="A2114" s="121"/>
      <c r="B2114" s="27" t="s">
        <v>797</v>
      </c>
      <c r="C2114" s="30"/>
      <c r="D2114" s="4"/>
      <c r="F2114" s="3"/>
      <c r="G2114" s="3" t="s">
        <v>798</v>
      </c>
      <c r="H2114" s="3"/>
      <c r="I2114" s="42"/>
    </row>
    <row r="2115" spans="1:9" ht="26.4" x14ac:dyDescent="0.3">
      <c r="A2115" s="121"/>
      <c r="B2115" s="27" t="s">
        <v>799</v>
      </c>
      <c r="C2115" s="30"/>
      <c r="D2115" s="4"/>
      <c r="F2115" s="3"/>
      <c r="G2115" s="3" t="s">
        <v>800</v>
      </c>
      <c r="H2115" s="3"/>
      <c r="I2115" s="42"/>
    </row>
    <row r="2116" spans="1:9" ht="92.4" x14ac:dyDescent="0.3">
      <c r="A2116" s="121"/>
      <c r="B2116" s="27" t="s">
        <v>1041</v>
      </c>
      <c r="C2116" s="3"/>
      <c r="D2116" s="4"/>
      <c r="F2116" s="2"/>
      <c r="G2116" s="2" t="s">
        <v>1042</v>
      </c>
      <c r="H2116" s="2"/>
      <c r="I2116" s="4"/>
    </row>
    <row r="2117" spans="1:9" ht="52.8" x14ac:dyDescent="0.3">
      <c r="A2117" s="121"/>
      <c r="B2117" s="27" t="s">
        <v>797</v>
      </c>
      <c r="C2117" s="30"/>
      <c r="D2117" s="4"/>
      <c r="F2117" s="3"/>
      <c r="G2117" s="3" t="s">
        <v>798</v>
      </c>
      <c r="H2117" s="3"/>
      <c r="I2117" s="42"/>
    </row>
    <row r="2118" spans="1:9" ht="26.4" x14ac:dyDescent="0.3">
      <c r="A2118" s="121"/>
      <c r="B2118" s="27" t="s">
        <v>799</v>
      </c>
      <c r="C2118" s="30"/>
      <c r="D2118" s="4"/>
      <c r="F2118" s="3"/>
      <c r="G2118" s="3" t="s">
        <v>800</v>
      </c>
      <c r="H2118" s="3"/>
      <c r="I2118" s="42"/>
    </row>
    <row r="2119" spans="1:9" ht="118.8" x14ac:dyDescent="0.3">
      <c r="A2119" s="121"/>
      <c r="B2119" s="27" t="s">
        <v>1043</v>
      </c>
      <c r="C2119" s="3"/>
      <c r="D2119" s="4"/>
      <c r="F2119" s="2"/>
      <c r="G2119" s="2" t="s">
        <v>1044</v>
      </c>
      <c r="H2119" s="2"/>
      <c r="I2119" s="4"/>
    </row>
    <row r="2120" spans="1:9" ht="52.8" x14ac:dyDescent="0.3">
      <c r="A2120" s="121"/>
      <c r="B2120" s="27" t="s">
        <v>797</v>
      </c>
      <c r="C2120" s="30"/>
      <c r="D2120" s="4"/>
      <c r="F2120" s="3"/>
      <c r="G2120" s="3" t="s">
        <v>798</v>
      </c>
      <c r="H2120" s="3"/>
      <c r="I2120" s="42"/>
    </row>
    <row r="2121" spans="1:9" ht="26.4" x14ac:dyDescent="0.3">
      <c r="A2121" s="121"/>
      <c r="B2121" s="27" t="s">
        <v>799</v>
      </c>
      <c r="C2121" s="30"/>
      <c r="D2121" s="4"/>
      <c r="F2121" s="3"/>
      <c r="G2121" s="3" t="s">
        <v>800</v>
      </c>
      <c r="H2121" s="3"/>
      <c r="I2121" s="42"/>
    </row>
    <row r="2122" spans="1:9" ht="26.4" x14ac:dyDescent="0.3">
      <c r="A2122" s="121">
        <v>301220100</v>
      </c>
      <c r="B2122" s="22"/>
      <c r="C2122" s="21"/>
      <c r="D2122" s="4"/>
      <c r="F2122" s="3" t="s">
        <v>1333</v>
      </c>
      <c r="G2122" s="3"/>
      <c r="H2122" s="3"/>
      <c r="I2122" s="42"/>
    </row>
    <row r="2123" spans="1:9" ht="92.4" x14ac:dyDescent="0.3">
      <c r="A2123" s="121"/>
      <c r="B2123" s="27" t="s">
        <v>1046</v>
      </c>
      <c r="C2123" s="8"/>
      <c r="D2123" s="4"/>
      <c r="F2123" s="3"/>
      <c r="G2123" s="3" t="s">
        <v>1030</v>
      </c>
      <c r="H2123" s="3"/>
      <c r="I2123" s="10"/>
    </row>
    <row r="2124" spans="1:9" ht="79.2" x14ac:dyDescent="0.3">
      <c r="A2124" s="121"/>
      <c r="B2124" s="27" t="s">
        <v>1047</v>
      </c>
      <c r="C2124" s="10"/>
      <c r="D2124" s="4"/>
      <c r="F2124" s="4"/>
      <c r="G2124" s="2" t="s">
        <v>1048</v>
      </c>
      <c r="H2124" s="4"/>
      <c r="I2124" s="18"/>
    </row>
    <row r="2125" spans="1:9" ht="171.6" x14ac:dyDescent="0.3">
      <c r="A2125" s="121"/>
      <c r="B2125" s="27" t="s">
        <v>1049</v>
      </c>
      <c r="C2125" s="10"/>
      <c r="D2125" s="4"/>
      <c r="F2125" s="2"/>
      <c r="G2125" s="2" t="s">
        <v>1050</v>
      </c>
      <c r="H2125" s="2"/>
      <c r="I2125" s="18"/>
    </row>
    <row r="2126" spans="1:9" ht="171.6" x14ac:dyDescent="0.3">
      <c r="A2126" s="121"/>
      <c r="B2126" s="27" t="s">
        <v>1051</v>
      </c>
      <c r="C2126" s="10"/>
      <c r="D2126" s="4"/>
      <c r="F2126" s="2"/>
      <c r="G2126" s="2" t="s">
        <v>1052</v>
      </c>
      <c r="H2126" s="2"/>
      <c r="I2126" s="18"/>
    </row>
    <row r="2127" spans="1:9" ht="52.8" x14ac:dyDescent="0.3">
      <c r="A2127" s="121"/>
      <c r="B2127" s="27" t="s">
        <v>752</v>
      </c>
      <c r="C2127" s="32"/>
      <c r="D2127" s="4"/>
      <c r="F2127" s="3"/>
      <c r="G2127" s="3" t="s">
        <v>753</v>
      </c>
      <c r="H2127" s="3"/>
      <c r="I2127" s="4"/>
    </row>
    <row r="2128" spans="1:9" ht="17.399999999999999" x14ac:dyDescent="0.3">
      <c r="A2128" s="121"/>
      <c r="B2128" s="27" t="s">
        <v>754</v>
      </c>
      <c r="C2128" s="10"/>
      <c r="D2128" s="4"/>
      <c r="F2128" s="3"/>
      <c r="G2128" s="3" t="s">
        <v>755</v>
      </c>
      <c r="H2128" s="3"/>
      <c r="I2128" s="42"/>
    </row>
    <row r="2129" spans="1:9" ht="26.4" x14ac:dyDescent="0.3">
      <c r="A2129" s="121"/>
      <c r="B2129" s="27" t="s">
        <v>756</v>
      </c>
      <c r="C2129" s="10"/>
      <c r="D2129" s="4"/>
      <c r="F2129" s="3"/>
      <c r="G2129" s="3" t="s">
        <v>757</v>
      </c>
      <c r="H2129" s="3"/>
      <c r="I2129" s="42"/>
    </row>
    <row r="2130" spans="1:9" ht="52.8" x14ac:dyDescent="0.3">
      <c r="A2130" s="121"/>
      <c r="B2130" s="27" t="s">
        <v>758</v>
      </c>
      <c r="C2130" s="10"/>
      <c r="D2130" s="4"/>
      <c r="F2130" s="3"/>
      <c r="G2130" s="3" t="s">
        <v>759</v>
      </c>
      <c r="H2130" s="3"/>
      <c r="I2130" s="42"/>
    </row>
    <row r="2131" spans="1:9" ht="26.4" x14ac:dyDescent="0.3">
      <c r="A2131" s="121"/>
      <c r="B2131" s="27" t="s">
        <v>760</v>
      </c>
      <c r="C2131" s="10"/>
      <c r="D2131" s="4"/>
      <c r="F2131" s="3"/>
      <c r="G2131" s="3" t="s">
        <v>761</v>
      </c>
      <c r="H2131" s="3"/>
      <c r="I2131" s="42"/>
    </row>
    <row r="2132" spans="1:9" ht="26.4" x14ac:dyDescent="0.3">
      <c r="A2132" s="121"/>
      <c r="B2132" s="27" t="s">
        <v>762</v>
      </c>
      <c r="C2132" s="10"/>
      <c r="D2132" s="4"/>
      <c r="F2132" s="3"/>
      <c r="G2132" s="3" t="s">
        <v>763</v>
      </c>
      <c r="H2132" s="3"/>
      <c r="I2132" s="42"/>
    </row>
    <row r="2133" spans="1:9" ht="39.6" x14ac:dyDescent="0.3">
      <c r="A2133" s="121"/>
      <c r="B2133" s="27" t="s">
        <v>764</v>
      </c>
      <c r="C2133" s="32"/>
      <c r="D2133" s="4"/>
      <c r="F2133" s="3"/>
      <c r="G2133" s="3" t="s">
        <v>765</v>
      </c>
      <c r="H2133" s="3"/>
      <c r="I2133" s="4"/>
    </row>
    <row r="2134" spans="1:9" ht="26.4" x14ac:dyDescent="0.3">
      <c r="A2134" s="121"/>
      <c r="B2134" s="27" t="s">
        <v>766</v>
      </c>
      <c r="C2134" s="10"/>
      <c r="D2134" s="4"/>
      <c r="F2134" s="3"/>
      <c r="G2134" s="3" t="s">
        <v>767</v>
      </c>
      <c r="H2134" s="3"/>
      <c r="I2134" s="42"/>
    </row>
    <row r="2135" spans="1:9" ht="26.4" x14ac:dyDescent="0.3">
      <c r="A2135" s="121"/>
      <c r="B2135" s="27" t="s">
        <v>768</v>
      </c>
      <c r="C2135" s="10"/>
      <c r="D2135" s="4"/>
      <c r="F2135" s="3"/>
      <c r="G2135" s="3" t="s">
        <v>769</v>
      </c>
      <c r="H2135" s="3"/>
      <c r="I2135" s="42"/>
    </row>
    <row r="2136" spans="1:9" ht="17.399999999999999" x14ac:dyDescent="0.3">
      <c r="A2136" s="121"/>
      <c r="B2136" s="27" t="s">
        <v>770</v>
      </c>
      <c r="C2136" s="10"/>
      <c r="D2136" s="4"/>
      <c r="F2136" s="3"/>
      <c r="G2136" s="3" t="s">
        <v>18</v>
      </c>
      <c r="H2136" s="3"/>
      <c r="I2136" s="42"/>
    </row>
    <row r="2137" spans="1:9" ht="66" x14ac:dyDescent="0.3">
      <c r="A2137" s="121"/>
      <c r="B2137" s="27" t="s">
        <v>771</v>
      </c>
      <c r="C2137" s="32"/>
      <c r="D2137" s="4"/>
      <c r="F2137" s="3"/>
      <c r="G2137" s="3" t="s">
        <v>772</v>
      </c>
      <c r="H2137" s="3"/>
      <c r="I2137" s="4"/>
    </row>
    <row r="2138" spans="1:9" ht="26.4" x14ac:dyDescent="0.3">
      <c r="A2138" s="121"/>
      <c r="B2138" s="27" t="s">
        <v>773</v>
      </c>
      <c r="C2138" s="10"/>
      <c r="D2138" s="4"/>
      <c r="F2138" s="3"/>
      <c r="G2138" s="3" t="s">
        <v>774</v>
      </c>
      <c r="H2138" s="3"/>
      <c r="I2138" s="42"/>
    </row>
    <row r="2139" spans="1:9" ht="26.4" x14ac:dyDescent="0.3">
      <c r="A2139" s="121"/>
      <c r="B2139" s="27" t="s">
        <v>775</v>
      </c>
      <c r="C2139" s="10"/>
      <c r="D2139" s="4"/>
      <c r="F2139" s="3"/>
      <c r="G2139" s="3" t="s">
        <v>776</v>
      </c>
      <c r="H2139" s="3"/>
      <c r="I2139" s="42"/>
    </row>
    <row r="2140" spans="1:9" ht="39.6" x14ac:dyDescent="0.3">
      <c r="A2140" s="121"/>
      <c r="B2140" s="27" t="s">
        <v>830</v>
      </c>
      <c r="C2140" s="32"/>
      <c r="D2140" s="4"/>
      <c r="F2140" s="3"/>
      <c r="G2140" s="3" t="s">
        <v>831</v>
      </c>
      <c r="H2140" s="3"/>
      <c r="I2140" s="4"/>
    </row>
    <row r="2141" spans="1:9" ht="17.399999999999999" x14ac:dyDescent="0.3">
      <c r="A2141" s="121">
        <v>301300000</v>
      </c>
      <c r="B2141" s="22"/>
      <c r="C2141" s="40"/>
      <c r="D2141" s="4"/>
      <c r="F2141" s="126" t="s">
        <v>1334</v>
      </c>
      <c r="G2141" s="3"/>
      <c r="H2141" s="3"/>
      <c r="I2141" s="42"/>
    </row>
    <row r="2142" spans="1:9" ht="26.4" x14ac:dyDescent="0.3">
      <c r="A2142" s="121">
        <v>301300100</v>
      </c>
      <c r="B2142" s="22"/>
      <c r="C2142" s="21"/>
      <c r="D2142" s="4"/>
      <c r="F2142" s="3" t="s">
        <v>1335</v>
      </c>
      <c r="G2142" s="3"/>
      <c r="H2142" s="3"/>
      <c r="I2142" s="42"/>
    </row>
    <row r="2143" spans="1:9" ht="66" x14ac:dyDescent="0.3">
      <c r="A2143" s="121"/>
      <c r="B2143" s="27" t="s">
        <v>594</v>
      </c>
      <c r="C2143" s="32"/>
      <c r="D2143" s="9"/>
      <c r="F2143" s="3"/>
      <c r="G2143" s="3" t="s">
        <v>595</v>
      </c>
      <c r="H2143" s="3"/>
      <c r="I2143" s="10"/>
    </row>
    <row r="2144" spans="1:9" ht="39.6" x14ac:dyDescent="0.3">
      <c r="A2144" s="121"/>
      <c r="B2144" s="27" t="s">
        <v>596</v>
      </c>
      <c r="C2144" s="30"/>
      <c r="D2144" s="9"/>
      <c r="F2144" s="131"/>
      <c r="G2144" s="131" t="s">
        <v>597</v>
      </c>
      <c r="H2144" s="131"/>
      <c r="I2144" s="18"/>
    </row>
    <row r="2145" spans="1:9" ht="52.8" x14ac:dyDescent="0.3">
      <c r="A2145" s="121"/>
      <c r="B2145" s="27" t="s">
        <v>887</v>
      </c>
      <c r="C2145" s="30"/>
      <c r="D2145" s="9"/>
      <c r="F2145" s="131"/>
      <c r="G2145" s="131" t="s">
        <v>888</v>
      </c>
      <c r="H2145" s="131"/>
      <c r="I2145" s="18"/>
    </row>
    <row r="2146" spans="1:9" ht="79.2" x14ac:dyDescent="0.3">
      <c r="A2146" s="121"/>
      <c r="B2146" s="27" t="s">
        <v>889</v>
      </c>
      <c r="C2146" s="30"/>
      <c r="D2146" s="9"/>
      <c r="F2146" s="131"/>
      <c r="G2146" s="131" t="s">
        <v>890</v>
      </c>
      <c r="H2146" s="131"/>
      <c r="I2146" s="18"/>
    </row>
    <row r="2147" spans="1:9" ht="52.8" x14ac:dyDescent="0.3">
      <c r="A2147" s="121"/>
      <c r="B2147" s="27" t="s">
        <v>891</v>
      </c>
      <c r="C2147" s="30"/>
      <c r="D2147" s="9"/>
      <c r="F2147" s="131"/>
      <c r="G2147" s="131" t="s">
        <v>892</v>
      </c>
      <c r="H2147" s="131"/>
      <c r="I2147" s="18"/>
    </row>
    <row r="2148" spans="1:9" ht="52.8" x14ac:dyDescent="0.3">
      <c r="A2148" s="121"/>
      <c r="B2148" s="27" t="s">
        <v>893</v>
      </c>
      <c r="C2148" s="30"/>
      <c r="D2148" s="9"/>
      <c r="F2148" s="131"/>
      <c r="G2148" s="131" t="s">
        <v>894</v>
      </c>
      <c r="H2148" s="131"/>
      <c r="I2148" s="18"/>
    </row>
    <row r="2149" spans="1:9" ht="92.4" x14ac:dyDescent="0.3">
      <c r="A2149" s="121"/>
      <c r="B2149" s="27" t="s">
        <v>895</v>
      </c>
      <c r="C2149" s="30"/>
      <c r="D2149" s="9"/>
      <c r="F2149" s="131"/>
      <c r="G2149" s="131" t="s">
        <v>896</v>
      </c>
      <c r="H2149" s="131"/>
      <c r="I2149" s="18"/>
    </row>
    <row r="2150" spans="1:9" ht="66" x14ac:dyDescent="0.3">
      <c r="A2150" s="121"/>
      <c r="B2150" s="27" t="s">
        <v>897</v>
      </c>
      <c r="C2150" s="30"/>
      <c r="D2150" s="9"/>
      <c r="F2150" s="131"/>
      <c r="G2150" s="131" t="s">
        <v>898</v>
      </c>
      <c r="H2150" s="131"/>
      <c r="I2150" s="18"/>
    </row>
    <row r="2151" spans="1:9" ht="92.4" x14ac:dyDescent="0.3">
      <c r="A2151" s="121"/>
      <c r="B2151" s="27" t="s">
        <v>899</v>
      </c>
      <c r="C2151" s="30"/>
      <c r="D2151" s="9"/>
      <c r="F2151" s="131"/>
      <c r="G2151" s="131" t="s">
        <v>900</v>
      </c>
      <c r="H2151" s="131"/>
      <c r="I2151" s="18"/>
    </row>
    <row r="2152" spans="1:9" ht="39.6" x14ac:dyDescent="0.3">
      <c r="A2152" s="121"/>
      <c r="B2152" s="27" t="s">
        <v>598</v>
      </c>
      <c r="C2152" s="34"/>
      <c r="D2152" s="9"/>
      <c r="F2152" s="131"/>
      <c r="G2152" s="131" t="s">
        <v>599</v>
      </c>
      <c r="H2152" s="131"/>
      <c r="I2152" s="18"/>
    </row>
    <row r="2153" spans="1:9" ht="92.4" x14ac:dyDescent="0.3">
      <c r="A2153" s="121"/>
      <c r="B2153" s="27" t="s">
        <v>901</v>
      </c>
      <c r="C2153" s="30"/>
      <c r="D2153" s="9"/>
      <c r="F2153" s="131"/>
      <c r="G2153" s="131" t="s">
        <v>902</v>
      </c>
      <c r="H2153" s="131"/>
      <c r="I2153" s="18"/>
    </row>
    <row r="2154" spans="1:9" ht="92.4" x14ac:dyDescent="0.3">
      <c r="A2154" s="121"/>
      <c r="B2154" s="27" t="s">
        <v>903</v>
      </c>
      <c r="C2154" s="30"/>
      <c r="D2154" s="9"/>
      <c r="F2154" s="131"/>
      <c r="G2154" s="131" t="s">
        <v>904</v>
      </c>
      <c r="H2154" s="131"/>
      <c r="I2154" s="18"/>
    </row>
    <row r="2155" spans="1:9" ht="66" x14ac:dyDescent="0.3">
      <c r="A2155" s="121"/>
      <c r="B2155" s="27" t="s">
        <v>905</v>
      </c>
      <c r="C2155" s="30"/>
      <c r="D2155" s="9"/>
      <c r="F2155" s="131"/>
      <c r="G2155" s="131" t="s">
        <v>906</v>
      </c>
      <c r="H2155" s="131"/>
      <c r="I2155" s="18"/>
    </row>
    <row r="2156" spans="1:9" ht="92.4" x14ac:dyDescent="0.3">
      <c r="A2156" s="121"/>
      <c r="B2156" s="27" t="s">
        <v>907</v>
      </c>
      <c r="C2156" s="30"/>
      <c r="D2156" s="9"/>
      <c r="F2156" s="131"/>
      <c r="G2156" s="131" t="s">
        <v>908</v>
      </c>
      <c r="H2156" s="131"/>
      <c r="I2156" s="18"/>
    </row>
    <row r="2157" spans="1:9" ht="92.4" x14ac:dyDescent="0.3">
      <c r="A2157" s="121"/>
      <c r="B2157" s="27" t="s">
        <v>909</v>
      </c>
      <c r="C2157" s="30"/>
      <c r="D2157" s="9"/>
      <c r="F2157" s="131"/>
      <c r="G2157" s="131" t="s">
        <v>910</v>
      </c>
      <c r="H2157" s="131"/>
      <c r="I2157" s="18"/>
    </row>
    <row r="2158" spans="1:9" ht="79.2" x14ac:dyDescent="0.3">
      <c r="A2158" s="121"/>
      <c r="B2158" s="27" t="s">
        <v>600</v>
      </c>
      <c r="C2158" s="30"/>
      <c r="D2158" s="9"/>
      <c r="F2158" s="131"/>
      <c r="G2158" s="131" t="s">
        <v>601</v>
      </c>
      <c r="H2158" s="131"/>
      <c r="I2158" s="18"/>
    </row>
    <row r="2159" spans="1:9" ht="52.8" x14ac:dyDescent="0.3">
      <c r="A2159" s="121"/>
      <c r="B2159" s="27" t="s">
        <v>911</v>
      </c>
      <c r="C2159" s="10"/>
      <c r="D2159" s="9"/>
      <c r="F2159" s="131"/>
      <c r="G2159" s="131" t="s">
        <v>912</v>
      </c>
      <c r="H2159" s="131"/>
      <c r="I2159" s="18"/>
    </row>
    <row r="2160" spans="1:9" ht="39.6" x14ac:dyDescent="0.3">
      <c r="A2160" s="121"/>
      <c r="B2160" s="27" t="s">
        <v>913</v>
      </c>
      <c r="C2160" s="10"/>
      <c r="D2160" s="9"/>
      <c r="F2160" s="131"/>
      <c r="G2160" s="131" t="s">
        <v>914</v>
      </c>
      <c r="H2160" s="131"/>
      <c r="I2160" s="18"/>
    </row>
    <row r="2161" spans="1:9" ht="66" x14ac:dyDescent="0.3">
      <c r="A2161" s="121"/>
      <c r="B2161" s="27" t="s">
        <v>915</v>
      </c>
      <c r="C2161" s="10"/>
      <c r="D2161" s="9"/>
      <c r="F2161" s="131"/>
      <c r="G2161" s="131" t="s">
        <v>916</v>
      </c>
      <c r="H2161" s="131"/>
      <c r="I2161" s="18"/>
    </row>
    <row r="2162" spans="1:9" ht="132" x14ac:dyDescent="0.3">
      <c r="A2162" s="121"/>
      <c r="B2162" s="27" t="s">
        <v>917</v>
      </c>
      <c r="C2162" s="10"/>
      <c r="D2162" s="9"/>
      <c r="F2162" s="131"/>
      <c r="G2162" s="131" t="s">
        <v>918</v>
      </c>
      <c r="H2162" s="131"/>
      <c r="I2162" s="18"/>
    </row>
    <row r="2163" spans="1:9" ht="26.4" x14ac:dyDescent="0.3">
      <c r="A2163" s="121"/>
      <c r="B2163" s="27" t="s">
        <v>919</v>
      </c>
      <c r="C2163" s="30"/>
      <c r="D2163" s="9"/>
      <c r="F2163" s="131"/>
      <c r="G2163" s="131" t="s">
        <v>920</v>
      </c>
      <c r="H2163" s="131"/>
      <c r="I2163" s="18"/>
    </row>
    <row r="2164" spans="1:9" ht="39.6" x14ac:dyDescent="0.3">
      <c r="A2164" s="121"/>
      <c r="B2164" s="27" t="s">
        <v>921</v>
      </c>
      <c r="C2164" s="30"/>
      <c r="D2164" s="9"/>
      <c r="F2164" s="131"/>
      <c r="G2164" s="131" t="s">
        <v>922</v>
      </c>
      <c r="H2164" s="131"/>
      <c r="I2164" s="18"/>
    </row>
    <row r="2165" spans="1:9" ht="52.8" x14ac:dyDescent="0.3">
      <c r="A2165" s="121"/>
      <c r="B2165" s="27" t="s">
        <v>923</v>
      </c>
      <c r="C2165" s="30"/>
      <c r="D2165" s="9"/>
      <c r="F2165" s="131"/>
      <c r="G2165" s="131" t="s">
        <v>924</v>
      </c>
      <c r="H2165" s="131"/>
      <c r="I2165" s="18"/>
    </row>
    <row r="2166" spans="1:9" ht="92.4" x14ac:dyDescent="0.3">
      <c r="A2166" s="121"/>
      <c r="B2166" s="27" t="s">
        <v>602</v>
      </c>
      <c r="C2166" s="10"/>
      <c r="D2166" s="9"/>
      <c r="F2166" s="131"/>
      <c r="G2166" s="131" t="s">
        <v>603</v>
      </c>
      <c r="H2166" s="131"/>
      <c r="I2166" s="18"/>
    </row>
    <row r="2167" spans="1:9" ht="79.2" x14ac:dyDescent="0.3">
      <c r="A2167" s="121"/>
      <c r="B2167" s="27" t="s">
        <v>604</v>
      </c>
      <c r="C2167" s="30"/>
      <c r="D2167" s="9"/>
      <c r="F2167" s="131"/>
      <c r="G2167" s="131" t="s">
        <v>605</v>
      </c>
      <c r="H2167" s="131"/>
      <c r="I2167" s="18"/>
    </row>
    <row r="2168" spans="1:9" ht="52.8" x14ac:dyDescent="0.3">
      <c r="A2168" s="121"/>
      <c r="B2168" s="27" t="s">
        <v>925</v>
      </c>
      <c r="C2168" s="10"/>
      <c r="D2168" s="9"/>
      <c r="F2168" s="131"/>
      <c r="G2168" s="131" t="s">
        <v>926</v>
      </c>
      <c r="H2168" s="131"/>
      <c r="I2168" s="18"/>
    </row>
    <row r="2169" spans="1:9" ht="79.2" x14ac:dyDescent="0.3">
      <c r="A2169" s="121"/>
      <c r="B2169" s="27" t="s">
        <v>927</v>
      </c>
      <c r="C2169" s="10"/>
      <c r="D2169" s="9"/>
      <c r="F2169" s="131"/>
      <c r="G2169" s="131" t="s">
        <v>928</v>
      </c>
      <c r="H2169" s="131"/>
      <c r="I2169" s="18"/>
    </row>
    <row r="2170" spans="1:9" ht="39.6" x14ac:dyDescent="0.3">
      <c r="A2170" s="121"/>
      <c r="B2170" s="27" t="s">
        <v>606</v>
      </c>
      <c r="C2170" s="34"/>
      <c r="D2170" s="9"/>
      <c r="F2170" s="131"/>
      <c r="G2170" s="131" t="s">
        <v>607</v>
      </c>
      <c r="H2170" s="131"/>
      <c r="I2170" s="18"/>
    </row>
    <row r="2171" spans="1:9" ht="52.8" x14ac:dyDescent="0.3">
      <c r="A2171" s="121"/>
      <c r="B2171" s="27" t="s">
        <v>608</v>
      </c>
      <c r="C2171" s="30"/>
      <c r="D2171" s="9"/>
      <c r="F2171" s="131"/>
      <c r="G2171" s="131" t="s">
        <v>609</v>
      </c>
      <c r="H2171" s="131"/>
      <c r="I2171" s="18"/>
    </row>
    <row r="2172" spans="1:9" ht="52.8" x14ac:dyDescent="0.3">
      <c r="A2172" s="121"/>
      <c r="B2172" s="27" t="s">
        <v>929</v>
      </c>
      <c r="C2172" s="30"/>
      <c r="D2172" s="9"/>
      <c r="F2172" s="131"/>
      <c r="G2172" s="131" t="s">
        <v>930</v>
      </c>
      <c r="H2172" s="131"/>
      <c r="I2172" s="18"/>
    </row>
    <row r="2173" spans="1:9" ht="17.399999999999999" x14ac:dyDescent="0.3">
      <c r="A2173" s="121"/>
      <c r="B2173" s="27" t="s">
        <v>931</v>
      </c>
      <c r="C2173" s="30"/>
      <c r="D2173" s="9"/>
      <c r="F2173" s="131"/>
      <c r="G2173" s="131" t="s">
        <v>932</v>
      </c>
      <c r="H2173" s="131"/>
      <c r="I2173" s="18"/>
    </row>
    <row r="2174" spans="1:9" ht="26.4" x14ac:dyDescent="0.3">
      <c r="A2174" s="121"/>
      <c r="B2174" s="27" t="s">
        <v>933</v>
      </c>
      <c r="C2174" s="30"/>
      <c r="D2174" s="9"/>
      <c r="F2174" s="131"/>
      <c r="G2174" s="131" t="s">
        <v>934</v>
      </c>
      <c r="H2174" s="131"/>
      <c r="I2174" s="18"/>
    </row>
    <row r="2175" spans="1:9" ht="52.8" x14ac:dyDescent="0.3">
      <c r="A2175" s="121"/>
      <c r="B2175" s="27" t="s">
        <v>935</v>
      </c>
      <c r="C2175" s="30"/>
      <c r="D2175" s="9"/>
      <c r="F2175" s="131"/>
      <c r="G2175" s="131" t="s">
        <v>936</v>
      </c>
      <c r="H2175" s="131"/>
      <c r="I2175" s="18"/>
    </row>
    <row r="2176" spans="1:9" ht="39.6" x14ac:dyDescent="0.3">
      <c r="A2176" s="121"/>
      <c r="B2176" s="27" t="s">
        <v>610</v>
      </c>
      <c r="C2176" s="30"/>
      <c r="D2176" s="9"/>
      <c r="F2176" s="131"/>
      <c r="G2176" s="131" t="s">
        <v>611</v>
      </c>
      <c r="H2176" s="131"/>
      <c r="I2176" s="18"/>
    </row>
    <row r="2177" spans="1:9" ht="26.4" x14ac:dyDescent="0.3">
      <c r="A2177" s="121"/>
      <c r="B2177" s="27" t="s">
        <v>937</v>
      </c>
      <c r="C2177" s="30"/>
      <c r="D2177" s="9"/>
      <c r="F2177" s="131"/>
      <c r="G2177" s="131" t="s">
        <v>938</v>
      </c>
      <c r="H2177" s="131"/>
      <c r="I2177" s="18"/>
    </row>
    <row r="2178" spans="1:9" ht="92.4" x14ac:dyDescent="0.3">
      <c r="A2178" s="121"/>
      <c r="B2178" s="27" t="s">
        <v>612</v>
      </c>
      <c r="C2178" s="10"/>
      <c r="D2178" s="9"/>
      <c r="F2178" s="131"/>
      <c r="G2178" s="131" t="s">
        <v>613</v>
      </c>
      <c r="H2178" s="131"/>
      <c r="I2178" s="18"/>
    </row>
    <row r="2179" spans="1:9" ht="39.6" x14ac:dyDescent="0.3">
      <c r="A2179" s="121"/>
      <c r="B2179" s="27" t="s">
        <v>939</v>
      </c>
      <c r="C2179" s="41"/>
      <c r="D2179" s="4"/>
      <c r="F2179" s="3"/>
      <c r="G2179" s="3" t="s">
        <v>940</v>
      </c>
      <c r="H2179" s="3"/>
      <c r="I2179" s="4"/>
    </row>
    <row r="2180" spans="1:9" ht="26.4" x14ac:dyDescent="0.3">
      <c r="A2180" s="121"/>
      <c r="B2180" s="27" t="s">
        <v>941</v>
      </c>
      <c r="C2180" s="21"/>
      <c r="D2180" s="4"/>
      <c r="F2180" s="3"/>
      <c r="G2180" s="3" t="s">
        <v>942</v>
      </c>
      <c r="H2180" s="3"/>
      <c r="I2180" s="42"/>
    </row>
    <row r="2181" spans="1:9" ht="52.8" x14ac:dyDescent="0.3">
      <c r="A2181" s="121"/>
      <c r="B2181" s="27" t="s">
        <v>943</v>
      </c>
      <c r="C2181" s="21"/>
      <c r="D2181" s="4"/>
      <c r="F2181" s="3"/>
      <c r="G2181" s="3" t="s">
        <v>944</v>
      </c>
      <c r="H2181" s="3"/>
      <c r="I2181" s="42"/>
    </row>
    <row r="2182" spans="1:9" ht="132" x14ac:dyDescent="0.3">
      <c r="A2182" s="121"/>
      <c r="B2182" s="27" t="s">
        <v>1336</v>
      </c>
      <c r="C2182" s="41"/>
      <c r="D2182" s="4"/>
      <c r="F2182" s="3"/>
      <c r="G2182" s="3" t="s">
        <v>1337</v>
      </c>
      <c r="H2182" s="3"/>
      <c r="I2182" s="4"/>
    </row>
    <row r="2183" spans="1:9" ht="52.8" x14ac:dyDescent="0.3">
      <c r="A2183" s="121"/>
      <c r="B2183" s="27" t="s">
        <v>1338</v>
      </c>
      <c r="C2183" s="44"/>
      <c r="D2183" s="4"/>
      <c r="F2183" s="3"/>
      <c r="G2183" s="126" t="s">
        <v>1339</v>
      </c>
      <c r="H2183" s="3"/>
      <c r="I2183" s="42"/>
    </row>
    <row r="2184" spans="1:9" ht="79.2" x14ac:dyDescent="0.3">
      <c r="A2184" s="121"/>
      <c r="B2184" s="27" t="s">
        <v>1340</v>
      </c>
      <c r="C2184" s="45"/>
      <c r="D2184" s="4"/>
      <c r="F2184" s="3"/>
      <c r="G2184" s="3" t="s">
        <v>1341</v>
      </c>
      <c r="H2184" s="3"/>
      <c r="I2184" s="42"/>
    </row>
    <row r="2185" spans="1:9" ht="52.8" x14ac:dyDescent="0.3">
      <c r="A2185" s="121"/>
      <c r="B2185" s="27" t="s">
        <v>1342</v>
      </c>
      <c r="C2185" s="45"/>
      <c r="D2185" s="4"/>
      <c r="F2185" s="3"/>
      <c r="G2185" s="3" t="s">
        <v>1343</v>
      </c>
      <c r="H2185" s="3"/>
      <c r="I2185" s="42"/>
    </row>
    <row r="2186" spans="1:9" ht="79.2" x14ac:dyDescent="0.3">
      <c r="A2186" s="121"/>
      <c r="B2186" s="27" t="s">
        <v>1344</v>
      </c>
      <c r="C2186" s="45"/>
      <c r="D2186" s="4"/>
      <c r="F2186" s="3"/>
      <c r="G2186" s="3" t="s">
        <v>1345</v>
      </c>
      <c r="H2186" s="3"/>
      <c r="I2186" s="42"/>
    </row>
    <row r="2187" spans="1:9" ht="92.4" x14ac:dyDescent="0.3">
      <c r="A2187" s="121"/>
      <c r="B2187" s="27" t="s">
        <v>1346</v>
      </c>
      <c r="C2187" s="45"/>
      <c r="D2187" s="4"/>
      <c r="F2187" s="3"/>
      <c r="G2187" s="3" t="s">
        <v>1347</v>
      </c>
      <c r="H2187" s="3"/>
      <c r="I2187" s="42"/>
    </row>
    <row r="2188" spans="1:9" ht="92.4" x14ac:dyDescent="0.3">
      <c r="A2188" s="121"/>
      <c r="B2188" s="27" t="s">
        <v>1348</v>
      </c>
      <c r="C2188" s="45"/>
      <c r="D2188" s="4"/>
      <c r="F2188" s="3"/>
      <c r="G2188" s="3" t="s">
        <v>1349</v>
      </c>
      <c r="H2188" s="3"/>
      <c r="I2188" s="42"/>
    </row>
    <row r="2189" spans="1:9" ht="52.8" x14ac:dyDescent="0.3">
      <c r="A2189" s="121"/>
      <c r="B2189" s="27" t="s">
        <v>1350</v>
      </c>
      <c r="C2189" s="45"/>
      <c r="D2189" s="4"/>
      <c r="F2189" s="3"/>
      <c r="G2189" s="3" t="s">
        <v>1351</v>
      </c>
      <c r="H2189" s="3"/>
      <c r="I2189" s="42"/>
    </row>
    <row r="2190" spans="1:9" ht="26.4" x14ac:dyDescent="0.3">
      <c r="A2190" s="121"/>
      <c r="B2190" s="27" t="s">
        <v>1352</v>
      </c>
      <c r="C2190" s="45"/>
      <c r="D2190" s="4"/>
      <c r="F2190" s="3"/>
      <c r="G2190" s="3" t="s">
        <v>1353</v>
      </c>
      <c r="H2190" s="3"/>
      <c r="I2190" s="42"/>
    </row>
    <row r="2191" spans="1:9" ht="39.6" x14ac:dyDescent="0.3">
      <c r="A2191" s="121"/>
      <c r="B2191" s="27" t="s">
        <v>1354</v>
      </c>
      <c r="C2191" s="45"/>
      <c r="D2191" s="4"/>
      <c r="F2191" s="3"/>
      <c r="G2191" s="3" t="s">
        <v>1355</v>
      </c>
      <c r="H2191" s="3"/>
      <c r="I2191" s="42"/>
    </row>
    <row r="2192" spans="1:9" ht="52.8" x14ac:dyDescent="0.3">
      <c r="A2192" s="121"/>
      <c r="B2192" s="27" t="s">
        <v>1356</v>
      </c>
      <c r="C2192" s="45"/>
      <c r="D2192" s="4"/>
      <c r="F2192" s="3"/>
      <c r="G2192" s="3" t="s">
        <v>1357</v>
      </c>
      <c r="H2192" s="3"/>
      <c r="I2192" s="42"/>
    </row>
    <row r="2193" spans="1:9" ht="39.6" x14ac:dyDescent="0.3">
      <c r="A2193" s="121"/>
      <c r="B2193" s="27" t="s">
        <v>1358</v>
      </c>
      <c r="C2193" s="44"/>
      <c r="D2193" s="4"/>
      <c r="F2193" s="3"/>
      <c r="G2193" s="126" t="s">
        <v>1359</v>
      </c>
      <c r="H2193" s="3"/>
      <c r="I2193" s="42"/>
    </row>
    <row r="2194" spans="1:9" ht="66" x14ac:dyDescent="0.3">
      <c r="A2194" s="121"/>
      <c r="B2194" s="27" t="s">
        <v>1360</v>
      </c>
      <c r="C2194" s="45"/>
      <c r="D2194" s="4"/>
      <c r="F2194" s="3"/>
      <c r="G2194" s="3" t="s">
        <v>1361</v>
      </c>
      <c r="H2194" s="3"/>
      <c r="I2194" s="42"/>
    </row>
    <row r="2195" spans="1:9" ht="92.4" x14ac:dyDescent="0.3">
      <c r="A2195" s="121"/>
      <c r="B2195" s="27" t="s">
        <v>1362</v>
      </c>
      <c r="C2195" s="44"/>
      <c r="D2195" s="4"/>
      <c r="F2195" s="3"/>
      <c r="G2195" s="126" t="s">
        <v>1363</v>
      </c>
      <c r="H2195" s="3"/>
      <c r="I2195" s="42"/>
    </row>
    <row r="2196" spans="1:9" ht="158.4" x14ac:dyDescent="0.3">
      <c r="A2196" s="121"/>
      <c r="B2196" s="27" t="s">
        <v>1364</v>
      </c>
      <c r="C2196" s="46"/>
      <c r="D2196" s="4"/>
      <c r="F2196" s="3"/>
      <c r="G2196" s="126" t="s">
        <v>1365</v>
      </c>
      <c r="H2196" s="3"/>
      <c r="I2196" s="42"/>
    </row>
    <row r="2197" spans="1:9" ht="132" x14ac:dyDescent="0.3">
      <c r="A2197" s="121"/>
      <c r="B2197" s="27" t="s">
        <v>1366</v>
      </c>
      <c r="C2197" s="47"/>
      <c r="D2197" s="4"/>
      <c r="F2197" s="3"/>
      <c r="G2197" s="3" t="s">
        <v>1367</v>
      </c>
      <c r="H2197" s="3"/>
      <c r="I2197" s="42"/>
    </row>
    <row r="2198" spans="1:9" ht="26.4" x14ac:dyDescent="0.3">
      <c r="A2198" s="121"/>
      <c r="B2198" s="27" t="s">
        <v>1368</v>
      </c>
      <c r="C2198" s="40"/>
      <c r="D2198" s="4"/>
      <c r="F2198" s="3"/>
      <c r="G2198" s="126" t="s">
        <v>1369</v>
      </c>
      <c r="H2198" s="3"/>
      <c r="I2198" s="42"/>
    </row>
    <row r="2199" spans="1:9" ht="118.8" x14ac:dyDescent="0.3">
      <c r="A2199" s="121"/>
      <c r="B2199" s="27" t="s">
        <v>1310</v>
      </c>
      <c r="C2199" s="41"/>
      <c r="D2199" s="4"/>
      <c r="F2199" s="3"/>
      <c r="G2199" s="3" t="s">
        <v>1311</v>
      </c>
      <c r="H2199" s="3"/>
      <c r="I2199" s="4"/>
    </row>
    <row r="2200" spans="1:9" ht="39.6" x14ac:dyDescent="0.3">
      <c r="A2200" s="121"/>
      <c r="B2200" s="10" t="s">
        <v>1370</v>
      </c>
      <c r="C2200" s="30"/>
      <c r="D2200" s="4"/>
      <c r="F2200" s="131"/>
      <c r="G2200" s="131" t="s">
        <v>1371</v>
      </c>
      <c r="H2200" s="131"/>
      <c r="I2200" s="42"/>
    </row>
    <row r="2201" spans="1:9" ht="26.4" x14ac:dyDescent="0.3">
      <c r="A2201" s="121"/>
      <c r="B2201" s="10" t="s">
        <v>1372</v>
      </c>
      <c r="C2201" s="34"/>
      <c r="D2201" s="4"/>
      <c r="F2201" s="131"/>
      <c r="G2201" s="131" t="s">
        <v>1373</v>
      </c>
      <c r="H2201" s="131"/>
      <c r="I2201" s="42"/>
    </row>
    <row r="2202" spans="1:9" ht="66" x14ac:dyDescent="0.3">
      <c r="A2202" s="121"/>
      <c r="B2202" s="10" t="s">
        <v>1374</v>
      </c>
      <c r="C2202" s="30"/>
      <c r="D2202" s="4"/>
      <c r="F2202" s="131"/>
      <c r="G2202" s="131" t="s">
        <v>1375</v>
      </c>
      <c r="H2202" s="131"/>
      <c r="I2202" s="42"/>
    </row>
    <row r="2203" spans="1:9" ht="66" x14ac:dyDescent="0.3">
      <c r="A2203" s="121"/>
      <c r="B2203" s="10" t="s">
        <v>1376</v>
      </c>
      <c r="C2203" s="30"/>
      <c r="D2203" s="4"/>
      <c r="F2203" s="131"/>
      <c r="G2203" s="131" t="s">
        <v>1377</v>
      </c>
      <c r="H2203" s="131"/>
      <c r="I2203" s="42"/>
    </row>
    <row r="2204" spans="1:9" ht="26.4" x14ac:dyDescent="0.3">
      <c r="A2204" s="121"/>
      <c r="B2204" s="10" t="s">
        <v>1378</v>
      </c>
      <c r="C2204" s="34"/>
      <c r="D2204" s="4"/>
      <c r="F2204" s="131"/>
      <c r="G2204" s="131" t="s">
        <v>1379</v>
      </c>
      <c r="H2204" s="131"/>
      <c r="I2204" s="42"/>
    </row>
    <row r="2205" spans="1:9" ht="52.8" x14ac:dyDescent="0.3">
      <c r="A2205" s="121"/>
      <c r="B2205" s="10" t="s">
        <v>1380</v>
      </c>
      <c r="C2205" s="10"/>
      <c r="D2205" s="4"/>
      <c r="F2205" s="3"/>
      <c r="G2205" s="3" t="s">
        <v>1381</v>
      </c>
      <c r="H2205" s="3"/>
      <c r="I2205" s="42"/>
    </row>
    <row r="2206" spans="1:9" ht="26.4" x14ac:dyDescent="0.3">
      <c r="A2206" s="121"/>
      <c r="B2206" s="10" t="s">
        <v>1382</v>
      </c>
      <c r="C2206" s="10"/>
      <c r="D2206" s="4"/>
      <c r="F2206" s="3"/>
      <c r="G2206" s="3" t="s">
        <v>1383</v>
      </c>
      <c r="H2206" s="3"/>
      <c r="I2206" s="42"/>
    </row>
    <row r="2207" spans="1:9" ht="39.6" x14ac:dyDescent="0.3">
      <c r="A2207" s="121"/>
      <c r="B2207" s="10" t="s">
        <v>1384</v>
      </c>
      <c r="C2207" s="10"/>
      <c r="D2207" s="4"/>
      <c r="F2207" s="131"/>
      <c r="G2207" s="131" t="s">
        <v>1385</v>
      </c>
      <c r="H2207" s="131"/>
      <c r="I2207" s="42"/>
    </row>
    <row r="2208" spans="1:9" ht="26.4" x14ac:dyDescent="0.3">
      <c r="A2208" s="121"/>
      <c r="B2208" s="10" t="s">
        <v>1386</v>
      </c>
      <c r="C2208" s="10"/>
      <c r="D2208" s="4"/>
      <c r="F2208" s="3"/>
      <c r="G2208" s="3" t="s">
        <v>1387</v>
      </c>
      <c r="H2208" s="3"/>
      <c r="I2208" s="42"/>
    </row>
    <row r="2209" spans="1:9" ht="39.6" x14ac:dyDescent="0.3">
      <c r="A2209" s="121"/>
      <c r="B2209" s="10" t="s">
        <v>1388</v>
      </c>
      <c r="C2209" s="10"/>
      <c r="D2209" s="4"/>
      <c r="F2209" s="3"/>
      <c r="G2209" s="3" t="s">
        <v>1389</v>
      </c>
      <c r="H2209" s="3"/>
      <c r="I2209" s="42"/>
    </row>
    <row r="2210" spans="1:9" ht="26.4" x14ac:dyDescent="0.3">
      <c r="A2210" s="121"/>
      <c r="B2210" s="10" t="s">
        <v>1390</v>
      </c>
      <c r="C2210" s="10"/>
      <c r="D2210" s="4"/>
      <c r="F2210" s="3"/>
      <c r="G2210" s="3" t="s">
        <v>1391</v>
      </c>
      <c r="H2210" s="3"/>
      <c r="I2210" s="42"/>
    </row>
    <row r="2211" spans="1:9" ht="39.6" x14ac:dyDescent="0.3">
      <c r="A2211" s="121"/>
      <c r="B2211" s="10" t="s">
        <v>1392</v>
      </c>
      <c r="C2211" s="10"/>
      <c r="D2211" s="4"/>
      <c r="F2211" s="131"/>
      <c r="G2211" s="131" t="s">
        <v>1393</v>
      </c>
      <c r="H2211" s="131"/>
      <c r="I2211" s="42"/>
    </row>
    <row r="2212" spans="1:9" ht="118.8" x14ac:dyDescent="0.3">
      <c r="A2212" s="121"/>
      <c r="B2212" s="27" t="s">
        <v>1318</v>
      </c>
      <c r="C2212" s="41"/>
      <c r="D2212" s="4"/>
      <c r="F2212" s="3"/>
      <c r="G2212" s="3" t="s">
        <v>1319</v>
      </c>
      <c r="H2212" s="3"/>
      <c r="I2212" s="4"/>
    </row>
    <row r="2213" spans="1:9" ht="26.4" x14ac:dyDescent="0.3">
      <c r="A2213" s="121"/>
      <c r="B2213" s="10" t="s">
        <v>1370</v>
      </c>
      <c r="C2213" s="30"/>
      <c r="D2213" s="4"/>
      <c r="F2213" s="131"/>
      <c r="G2213" s="131" t="s">
        <v>1394</v>
      </c>
      <c r="H2213" s="131"/>
      <c r="I2213" s="42"/>
    </row>
    <row r="2214" spans="1:9" ht="26.4" x14ac:dyDescent="0.3">
      <c r="A2214" s="121"/>
      <c r="B2214" s="10" t="s">
        <v>1372</v>
      </c>
      <c r="C2214" s="34"/>
      <c r="D2214" s="4"/>
      <c r="F2214" s="131"/>
      <c r="G2214" s="131" t="s">
        <v>1373</v>
      </c>
      <c r="H2214" s="131"/>
      <c r="I2214" s="42"/>
    </row>
    <row r="2215" spans="1:9" ht="66" x14ac:dyDescent="0.3">
      <c r="A2215" s="121"/>
      <c r="B2215" s="10" t="s">
        <v>1374</v>
      </c>
      <c r="C2215" s="30"/>
      <c r="D2215" s="4"/>
      <c r="F2215" s="131"/>
      <c r="G2215" s="131" t="s">
        <v>1375</v>
      </c>
      <c r="H2215" s="131"/>
      <c r="I2215" s="42"/>
    </row>
    <row r="2216" spans="1:9" ht="66" x14ac:dyDescent="0.3">
      <c r="A2216" s="121"/>
      <c r="B2216" s="10" t="s">
        <v>1376</v>
      </c>
      <c r="C2216" s="30"/>
      <c r="D2216" s="4"/>
      <c r="F2216" s="131"/>
      <c r="G2216" s="131" t="s">
        <v>1377</v>
      </c>
      <c r="H2216" s="131"/>
      <c r="I2216" s="42"/>
    </row>
    <row r="2217" spans="1:9" ht="26.4" x14ac:dyDescent="0.3">
      <c r="A2217" s="121"/>
      <c r="B2217" s="10" t="s">
        <v>1378</v>
      </c>
      <c r="C2217" s="34"/>
      <c r="D2217" s="4"/>
      <c r="F2217" s="131"/>
      <c r="G2217" s="131" t="s">
        <v>1379</v>
      </c>
      <c r="H2217" s="131"/>
      <c r="I2217" s="42"/>
    </row>
    <row r="2218" spans="1:9" ht="52.8" x14ac:dyDescent="0.3">
      <c r="A2218" s="121"/>
      <c r="B2218" s="10" t="s">
        <v>1380</v>
      </c>
      <c r="C2218" s="10"/>
      <c r="D2218" s="4"/>
      <c r="F2218" s="3"/>
      <c r="G2218" s="3" t="s">
        <v>1381</v>
      </c>
      <c r="H2218" s="3"/>
      <c r="I2218" s="42"/>
    </row>
    <row r="2219" spans="1:9" ht="26.4" x14ac:dyDescent="0.3">
      <c r="A2219" s="121"/>
      <c r="B2219" s="10" t="s">
        <v>1382</v>
      </c>
      <c r="C2219" s="10"/>
      <c r="D2219" s="4"/>
      <c r="F2219" s="3"/>
      <c r="G2219" s="3" t="s">
        <v>1383</v>
      </c>
      <c r="H2219" s="3"/>
      <c r="I2219" s="42"/>
    </row>
    <row r="2220" spans="1:9" ht="39.6" x14ac:dyDescent="0.3">
      <c r="A2220" s="121"/>
      <c r="B2220" s="10" t="s">
        <v>1384</v>
      </c>
      <c r="C2220" s="10"/>
      <c r="D2220" s="4"/>
      <c r="F2220" s="131"/>
      <c r="G2220" s="131" t="s">
        <v>1385</v>
      </c>
      <c r="H2220" s="131"/>
      <c r="I2220" s="42"/>
    </row>
    <row r="2221" spans="1:9" ht="26.4" x14ac:dyDescent="0.3">
      <c r="A2221" s="121"/>
      <c r="B2221" s="10" t="s">
        <v>1386</v>
      </c>
      <c r="C2221" s="10"/>
      <c r="D2221" s="4"/>
      <c r="F2221" s="3"/>
      <c r="G2221" s="3" t="s">
        <v>1387</v>
      </c>
      <c r="H2221" s="3"/>
      <c r="I2221" s="42"/>
    </row>
    <row r="2222" spans="1:9" ht="39.6" x14ac:dyDescent="0.3">
      <c r="A2222" s="121"/>
      <c r="B2222" s="10" t="s">
        <v>1388</v>
      </c>
      <c r="C2222" s="10"/>
      <c r="D2222" s="4"/>
      <c r="F2222" s="3"/>
      <c r="G2222" s="3" t="s">
        <v>1389</v>
      </c>
      <c r="H2222" s="3"/>
      <c r="I2222" s="42"/>
    </row>
    <row r="2223" spans="1:9" ht="26.4" x14ac:dyDescent="0.3">
      <c r="A2223" s="121"/>
      <c r="B2223" s="10" t="s">
        <v>1390</v>
      </c>
      <c r="C2223" s="10"/>
      <c r="D2223" s="4"/>
      <c r="F2223" s="3"/>
      <c r="G2223" s="3" t="s">
        <v>1391</v>
      </c>
      <c r="H2223" s="3"/>
      <c r="I2223" s="42"/>
    </row>
    <row r="2224" spans="1:9" ht="39.6" x14ac:dyDescent="0.3">
      <c r="A2224" s="121"/>
      <c r="B2224" s="10" t="s">
        <v>1392</v>
      </c>
      <c r="C2224" s="10"/>
      <c r="D2224" s="4"/>
      <c r="F2224" s="131"/>
      <c r="G2224" s="131" t="s">
        <v>1393</v>
      </c>
      <c r="H2224" s="131"/>
      <c r="I2224" s="42"/>
    </row>
    <row r="2225" spans="1:9" ht="26.4" x14ac:dyDescent="0.3">
      <c r="A2225" s="121">
        <v>301300200</v>
      </c>
      <c r="B2225" s="22"/>
      <c r="C2225" s="21"/>
      <c r="D2225" s="4"/>
      <c r="F2225" s="3" t="s">
        <v>1395</v>
      </c>
      <c r="G2225" s="3"/>
      <c r="H2225" s="3"/>
      <c r="I2225" s="42"/>
    </row>
    <row r="2226" spans="1:9" ht="66" x14ac:dyDescent="0.3">
      <c r="A2226" s="121"/>
      <c r="B2226" s="27" t="s">
        <v>615</v>
      </c>
      <c r="C2226" s="32"/>
      <c r="D2226" s="9"/>
      <c r="F2226" s="3"/>
      <c r="G2226" s="3" t="s">
        <v>616</v>
      </c>
      <c r="H2226" s="3"/>
      <c r="I2226" s="10"/>
    </row>
    <row r="2227" spans="1:9" ht="52.8" x14ac:dyDescent="0.3">
      <c r="A2227" s="121"/>
      <c r="B2227" s="27" t="s">
        <v>617</v>
      </c>
      <c r="C2227" s="30"/>
      <c r="D2227" s="9"/>
      <c r="F2227" s="131"/>
      <c r="G2227" s="131" t="s">
        <v>618</v>
      </c>
      <c r="H2227" s="131"/>
      <c r="I2227" s="18"/>
    </row>
    <row r="2228" spans="1:9" ht="79.2" x14ac:dyDescent="0.3">
      <c r="A2228" s="121"/>
      <c r="B2228" s="27" t="s">
        <v>946</v>
      </c>
      <c r="C2228" s="30"/>
      <c r="D2228" s="9"/>
      <c r="F2228" s="131"/>
      <c r="G2228" s="131" t="s">
        <v>947</v>
      </c>
      <c r="H2228" s="131"/>
      <c r="I2228" s="18"/>
    </row>
    <row r="2229" spans="1:9" ht="52.8" x14ac:dyDescent="0.3">
      <c r="A2229" s="121"/>
      <c r="B2229" s="27" t="s">
        <v>948</v>
      </c>
      <c r="C2229" s="30"/>
      <c r="D2229" s="9"/>
      <c r="F2229" s="2"/>
      <c r="G2229" s="2" t="s">
        <v>949</v>
      </c>
      <c r="H2229" s="2"/>
      <c r="I2229" s="18"/>
    </row>
    <row r="2230" spans="1:9" ht="52.8" x14ac:dyDescent="0.3">
      <c r="A2230" s="121"/>
      <c r="B2230" s="27" t="s">
        <v>619</v>
      </c>
      <c r="C2230" s="34"/>
      <c r="D2230" s="9"/>
      <c r="F2230" s="131"/>
      <c r="G2230" s="131" t="s">
        <v>620</v>
      </c>
      <c r="H2230" s="131"/>
      <c r="I2230" s="18"/>
    </row>
    <row r="2231" spans="1:9" ht="79.2" x14ac:dyDescent="0.3">
      <c r="A2231" s="121"/>
      <c r="B2231" s="27" t="s">
        <v>621</v>
      </c>
      <c r="C2231" s="30"/>
      <c r="D2231" s="9"/>
      <c r="F2231" s="131"/>
      <c r="G2231" s="131" t="s">
        <v>622</v>
      </c>
      <c r="H2231" s="131"/>
      <c r="I2231" s="18"/>
    </row>
    <row r="2232" spans="1:9" ht="79.2" x14ac:dyDescent="0.3">
      <c r="A2232" s="121"/>
      <c r="B2232" s="27" t="s">
        <v>950</v>
      </c>
      <c r="C2232" s="34"/>
      <c r="D2232" s="9"/>
      <c r="F2232" s="131"/>
      <c r="G2232" s="131" t="s">
        <v>951</v>
      </c>
      <c r="H2232" s="131"/>
      <c r="I2232" s="18"/>
    </row>
    <row r="2233" spans="1:9" ht="66" x14ac:dyDescent="0.3">
      <c r="A2233" s="121"/>
      <c r="B2233" s="27" t="s">
        <v>952</v>
      </c>
      <c r="C2233" s="34"/>
      <c r="D2233" s="9"/>
      <c r="F2233" s="131"/>
      <c r="G2233" s="131" t="s">
        <v>953</v>
      </c>
      <c r="H2233" s="131"/>
      <c r="I2233" s="18"/>
    </row>
    <row r="2234" spans="1:9" ht="105.6" x14ac:dyDescent="0.3">
      <c r="A2234" s="121"/>
      <c r="B2234" s="27" t="s">
        <v>623</v>
      </c>
      <c r="C2234" s="10"/>
      <c r="D2234" s="9"/>
      <c r="F2234" s="131"/>
      <c r="G2234" s="131" t="s">
        <v>624</v>
      </c>
      <c r="H2234" s="131"/>
      <c r="I2234" s="18"/>
    </row>
    <row r="2235" spans="1:9" ht="92.4" x14ac:dyDescent="0.3">
      <c r="A2235" s="121"/>
      <c r="B2235" s="27" t="s">
        <v>625</v>
      </c>
      <c r="C2235" s="30"/>
      <c r="D2235" s="9"/>
      <c r="F2235" s="131"/>
      <c r="G2235" s="131" t="s">
        <v>626</v>
      </c>
      <c r="H2235" s="131"/>
      <c r="I2235" s="18"/>
    </row>
    <row r="2236" spans="1:9" ht="52.8" x14ac:dyDescent="0.3">
      <c r="A2236" s="121"/>
      <c r="B2236" s="27" t="s">
        <v>627</v>
      </c>
      <c r="C2236" s="34"/>
      <c r="D2236" s="9"/>
      <c r="F2236" s="131"/>
      <c r="G2236" s="131" t="s">
        <v>628</v>
      </c>
      <c r="H2236" s="131"/>
      <c r="I2236" s="18"/>
    </row>
    <row r="2237" spans="1:9" ht="66" x14ac:dyDescent="0.3">
      <c r="A2237" s="121"/>
      <c r="B2237" s="27" t="s">
        <v>629</v>
      </c>
      <c r="C2237" s="10"/>
      <c r="D2237" s="9"/>
      <c r="F2237" s="131"/>
      <c r="G2237" s="131" t="s">
        <v>630</v>
      </c>
      <c r="H2237" s="131"/>
      <c r="I2237" s="18"/>
    </row>
    <row r="2238" spans="1:9" ht="66" x14ac:dyDescent="0.3">
      <c r="A2238" s="121"/>
      <c r="B2238" s="27" t="s">
        <v>954</v>
      </c>
      <c r="C2238" s="10"/>
      <c r="D2238" s="9"/>
      <c r="F2238" s="131"/>
      <c r="G2238" s="131" t="s">
        <v>955</v>
      </c>
      <c r="H2238" s="131"/>
      <c r="I2238" s="18"/>
    </row>
    <row r="2239" spans="1:9" ht="26.4" x14ac:dyDescent="0.3">
      <c r="A2239" s="121"/>
      <c r="B2239" s="27" t="s">
        <v>956</v>
      </c>
      <c r="C2239" s="10"/>
      <c r="D2239" s="9"/>
      <c r="F2239" s="131"/>
      <c r="G2239" s="131" t="s">
        <v>957</v>
      </c>
      <c r="H2239" s="131"/>
      <c r="I2239" s="18"/>
    </row>
    <row r="2240" spans="1:9" ht="52.8" x14ac:dyDescent="0.3">
      <c r="A2240" s="121"/>
      <c r="B2240" s="27" t="s">
        <v>958</v>
      </c>
      <c r="C2240" s="10"/>
      <c r="D2240" s="9"/>
      <c r="F2240" s="131"/>
      <c r="G2240" s="131" t="s">
        <v>959</v>
      </c>
      <c r="H2240" s="131"/>
      <c r="I2240" s="18"/>
    </row>
    <row r="2241" spans="1:9" ht="52.8" x14ac:dyDescent="0.3">
      <c r="A2241" s="121"/>
      <c r="B2241" s="27" t="s">
        <v>631</v>
      </c>
      <c r="C2241" s="10"/>
      <c r="D2241" s="9"/>
      <c r="F2241" s="131"/>
      <c r="G2241" s="131" t="s">
        <v>632</v>
      </c>
      <c r="H2241" s="131"/>
      <c r="I2241" s="18"/>
    </row>
    <row r="2242" spans="1:9" ht="66" x14ac:dyDescent="0.3">
      <c r="A2242" s="121"/>
      <c r="B2242" s="27" t="s">
        <v>960</v>
      </c>
      <c r="C2242" s="10"/>
      <c r="D2242" s="9"/>
      <c r="F2242" s="131"/>
      <c r="G2242" s="131" t="s">
        <v>961</v>
      </c>
      <c r="H2242" s="131"/>
      <c r="I2242" s="18"/>
    </row>
    <row r="2243" spans="1:9" ht="92.4" x14ac:dyDescent="0.3">
      <c r="A2243" s="121"/>
      <c r="B2243" s="27" t="s">
        <v>633</v>
      </c>
      <c r="C2243" s="10"/>
      <c r="D2243" s="9"/>
      <c r="F2243" s="131"/>
      <c r="G2243" s="131" t="s">
        <v>634</v>
      </c>
      <c r="H2243" s="131"/>
      <c r="I2243" s="18"/>
    </row>
    <row r="2244" spans="1:9" ht="52.8" x14ac:dyDescent="0.3">
      <c r="A2244" s="121"/>
      <c r="B2244" s="27" t="s">
        <v>752</v>
      </c>
      <c r="C2244" s="32"/>
      <c r="D2244" s="4"/>
      <c r="F2244" s="3"/>
      <c r="G2244" s="3" t="s">
        <v>753</v>
      </c>
      <c r="H2244" s="3"/>
      <c r="I2244" s="4"/>
    </row>
    <row r="2245" spans="1:9" ht="17.399999999999999" x14ac:dyDescent="0.3">
      <c r="A2245" s="121"/>
      <c r="B2245" s="27" t="s">
        <v>754</v>
      </c>
      <c r="C2245" s="10"/>
      <c r="D2245" s="4"/>
      <c r="F2245" s="3"/>
      <c r="G2245" s="3" t="s">
        <v>755</v>
      </c>
      <c r="H2245" s="3"/>
      <c r="I2245" s="42"/>
    </row>
    <row r="2246" spans="1:9" ht="26.4" x14ac:dyDescent="0.3">
      <c r="A2246" s="121"/>
      <c r="B2246" s="27" t="s">
        <v>756</v>
      </c>
      <c r="C2246" s="10"/>
      <c r="D2246" s="4"/>
      <c r="F2246" s="3"/>
      <c r="G2246" s="3" t="s">
        <v>757</v>
      </c>
      <c r="H2246" s="3"/>
      <c r="I2246" s="42"/>
    </row>
    <row r="2247" spans="1:9" ht="52.8" x14ac:dyDescent="0.3">
      <c r="A2247" s="121"/>
      <c r="B2247" s="27" t="s">
        <v>758</v>
      </c>
      <c r="C2247" s="10"/>
      <c r="D2247" s="4"/>
      <c r="F2247" s="3"/>
      <c r="G2247" s="3" t="s">
        <v>759</v>
      </c>
      <c r="H2247" s="3"/>
      <c r="I2247" s="42"/>
    </row>
    <row r="2248" spans="1:9" ht="26.4" x14ac:dyDescent="0.3">
      <c r="A2248" s="121"/>
      <c r="B2248" s="27" t="s">
        <v>760</v>
      </c>
      <c r="C2248" s="10"/>
      <c r="D2248" s="4"/>
      <c r="F2248" s="3"/>
      <c r="G2248" s="3" t="s">
        <v>761</v>
      </c>
      <c r="H2248" s="3"/>
      <c r="I2248" s="42"/>
    </row>
    <row r="2249" spans="1:9" ht="26.4" x14ac:dyDescent="0.3">
      <c r="A2249" s="121"/>
      <c r="B2249" s="27" t="s">
        <v>762</v>
      </c>
      <c r="C2249" s="10"/>
      <c r="D2249" s="4"/>
      <c r="F2249" s="3"/>
      <c r="G2249" s="3" t="s">
        <v>763</v>
      </c>
      <c r="H2249" s="3"/>
      <c r="I2249" s="42"/>
    </row>
    <row r="2250" spans="1:9" ht="39.6" x14ac:dyDescent="0.3">
      <c r="A2250" s="121"/>
      <c r="B2250" s="27" t="s">
        <v>764</v>
      </c>
      <c r="C2250" s="32"/>
      <c r="D2250" s="4"/>
      <c r="F2250" s="3"/>
      <c r="G2250" s="3" t="s">
        <v>765</v>
      </c>
      <c r="H2250" s="3"/>
      <c r="I2250" s="4"/>
    </row>
    <row r="2251" spans="1:9" ht="26.4" x14ac:dyDescent="0.3">
      <c r="A2251" s="121"/>
      <c r="B2251" s="27" t="s">
        <v>766</v>
      </c>
      <c r="C2251" s="10"/>
      <c r="D2251" s="4"/>
      <c r="F2251" s="3"/>
      <c r="G2251" s="3" t="s">
        <v>767</v>
      </c>
      <c r="H2251" s="3"/>
      <c r="I2251" s="42"/>
    </row>
    <row r="2252" spans="1:9" ht="26.4" x14ac:dyDescent="0.3">
      <c r="A2252" s="121"/>
      <c r="B2252" s="27" t="s">
        <v>768</v>
      </c>
      <c r="C2252" s="10"/>
      <c r="D2252" s="4"/>
      <c r="F2252" s="3"/>
      <c r="G2252" s="3" t="s">
        <v>769</v>
      </c>
      <c r="H2252" s="3"/>
      <c r="I2252" s="42"/>
    </row>
    <row r="2253" spans="1:9" ht="17.399999999999999" x14ac:dyDescent="0.3">
      <c r="A2253" s="121"/>
      <c r="B2253" s="27" t="s">
        <v>770</v>
      </c>
      <c r="C2253" s="10"/>
      <c r="D2253" s="4"/>
      <c r="F2253" s="3"/>
      <c r="G2253" s="3" t="s">
        <v>18</v>
      </c>
      <c r="H2253" s="3"/>
      <c r="I2253" s="42"/>
    </row>
    <row r="2254" spans="1:9" ht="66" x14ac:dyDescent="0.3">
      <c r="A2254" s="121"/>
      <c r="B2254" s="27" t="s">
        <v>771</v>
      </c>
      <c r="C2254" s="32"/>
      <c r="D2254" s="4"/>
      <c r="F2254" s="3"/>
      <c r="G2254" s="3" t="s">
        <v>772</v>
      </c>
      <c r="H2254" s="3"/>
      <c r="I2254" s="4"/>
    </row>
    <row r="2255" spans="1:9" ht="26.4" x14ac:dyDescent="0.3">
      <c r="A2255" s="121"/>
      <c r="B2255" s="27" t="s">
        <v>773</v>
      </c>
      <c r="C2255" s="10"/>
      <c r="D2255" s="4"/>
      <c r="F2255" s="3"/>
      <c r="G2255" s="3" t="s">
        <v>774</v>
      </c>
      <c r="H2255" s="3"/>
      <c r="I2255" s="42"/>
    </row>
    <row r="2256" spans="1:9" ht="26.4" x14ac:dyDescent="0.3">
      <c r="A2256" s="121"/>
      <c r="B2256" s="27" t="s">
        <v>775</v>
      </c>
      <c r="C2256" s="10"/>
      <c r="D2256" s="4"/>
      <c r="F2256" s="3"/>
      <c r="G2256" s="3" t="s">
        <v>776</v>
      </c>
      <c r="H2256" s="3"/>
      <c r="I2256" s="42"/>
    </row>
    <row r="2257" spans="1:9" ht="39.6" x14ac:dyDescent="0.3">
      <c r="A2257" s="121"/>
      <c r="B2257" s="27" t="s">
        <v>830</v>
      </c>
      <c r="C2257" s="32"/>
      <c r="D2257" s="4"/>
      <c r="F2257" s="3"/>
      <c r="G2257" s="3" t="s">
        <v>831</v>
      </c>
      <c r="H2257" s="3"/>
      <c r="I2257" s="4"/>
    </row>
    <row r="2258" spans="1:9" ht="17.399999999999999" x14ac:dyDescent="0.3">
      <c r="A2258" s="121">
        <v>302000000</v>
      </c>
      <c r="B2258" s="27"/>
      <c r="C2258" s="40"/>
      <c r="D2258" s="4"/>
      <c r="F2258" s="126" t="s">
        <v>1396</v>
      </c>
      <c r="G2258" s="3"/>
      <c r="H2258" s="3"/>
      <c r="I2258" s="42"/>
    </row>
    <row r="2259" spans="1:9" ht="26.4" x14ac:dyDescent="0.3">
      <c r="A2259" s="121">
        <v>302100000</v>
      </c>
      <c r="B2259" s="27"/>
      <c r="C2259" s="40"/>
      <c r="D2259" s="4"/>
      <c r="F2259" s="126" t="s">
        <v>1397</v>
      </c>
      <c r="G2259" s="3"/>
      <c r="H2259" s="3"/>
      <c r="I2259" s="42"/>
    </row>
    <row r="2260" spans="1:9" ht="26.4" x14ac:dyDescent="0.3">
      <c r="A2260" s="121">
        <v>302100100</v>
      </c>
      <c r="B2260" s="27"/>
      <c r="C2260" s="21"/>
      <c r="D2260" s="4"/>
      <c r="F2260" s="3" t="s">
        <v>1398</v>
      </c>
      <c r="G2260" s="3"/>
      <c r="H2260" s="3"/>
      <c r="I2260" s="42"/>
    </row>
    <row r="2261" spans="1:9" ht="52.8" x14ac:dyDescent="0.3">
      <c r="A2261" s="121"/>
      <c r="B2261" s="27" t="s">
        <v>545</v>
      </c>
      <c r="C2261" s="32"/>
      <c r="D2261" s="4"/>
      <c r="F2261" s="3"/>
      <c r="G2261" s="3" t="s">
        <v>546</v>
      </c>
      <c r="H2261" s="3"/>
      <c r="I2261" s="4"/>
    </row>
    <row r="2262" spans="1:9" ht="105.6" x14ac:dyDescent="0.3">
      <c r="A2262" s="121"/>
      <c r="B2262" s="30" t="s">
        <v>547</v>
      </c>
      <c r="C2262" s="10"/>
      <c r="D2262" s="4"/>
      <c r="F2262" s="2"/>
      <c r="G2262" s="2" t="s">
        <v>548</v>
      </c>
      <c r="H2262" s="2"/>
      <c r="I2262" s="42"/>
    </row>
    <row r="2263" spans="1:9" ht="66" x14ac:dyDescent="0.3">
      <c r="A2263" s="121"/>
      <c r="B2263" s="30" t="s">
        <v>549</v>
      </c>
      <c r="C2263" s="10"/>
      <c r="D2263" s="4"/>
      <c r="F2263" s="2"/>
      <c r="G2263" s="2" t="s">
        <v>550</v>
      </c>
      <c r="H2263" s="2"/>
      <c r="I2263" s="42"/>
    </row>
    <row r="2264" spans="1:9" ht="79.2" x14ac:dyDescent="0.3">
      <c r="A2264" s="121"/>
      <c r="B2264" s="30" t="s">
        <v>551</v>
      </c>
      <c r="C2264" s="10"/>
      <c r="D2264" s="4"/>
      <c r="F2264" s="2"/>
      <c r="G2264" s="2" t="s">
        <v>552</v>
      </c>
      <c r="H2264" s="2"/>
      <c r="I2264" s="42"/>
    </row>
    <row r="2265" spans="1:9" ht="66" x14ac:dyDescent="0.3">
      <c r="A2265" s="121"/>
      <c r="B2265" s="30" t="s">
        <v>553</v>
      </c>
      <c r="C2265" s="10"/>
      <c r="D2265" s="4"/>
      <c r="F2265" s="2"/>
      <c r="G2265" s="2" t="s">
        <v>554</v>
      </c>
      <c r="H2265" s="2"/>
      <c r="I2265" s="42"/>
    </row>
    <row r="2266" spans="1:9" ht="66" x14ac:dyDescent="0.3">
      <c r="A2266" s="121"/>
      <c r="B2266" s="30" t="s">
        <v>555</v>
      </c>
      <c r="C2266" s="10"/>
      <c r="D2266" s="4"/>
      <c r="F2266" s="2"/>
      <c r="G2266" s="2" t="s">
        <v>556</v>
      </c>
      <c r="H2266" s="2"/>
      <c r="I2266" s="42"/>
    </row>
    <row r="2267" spans="1:9" ht="26.4" x14ac:dyDescent="0.3">
      <c r="A2267" s="121">
        <v>302100200</v>
      </c>
      <c r="B2267" s="27"/>
      <c r="C2267" s="21"/>
      <c r="D2267" s="4"/>
      <c r="F2267" s="3" t="s">
        <v>1399</v>
      </c>
      <c r="G2267" s="3"/>
      <c r="H2267" s="3"/>
      <c r="I2267" s="42"/>
    </row>
    <row r="2268" spans="1:9" ht="52.8" x14ac:dyDescent="0.3">
      <c r="A2268" s="121"/>
      <c r="B2268" s="27" t="s">
        <v>558</v>
      </c>
      <c r="C2268" s="32"/>
      <c r="D2268" s="4"/>
      <c r="F2268" s="3"/>
      <c r="G2268" s="3" t="s">
        <v>559</v>
      </c>
      <c r="H2268" s="3"/>
      <c r="I2268" s="4"/>
    </row>
    <row r="2269" spans="1:9" ht="79.2" x14ac:dyDescent="0.3">
      <c r="A2269" s="121"/>
      <c r="B2269" s="30" t="s">
        <v>560</v>
      </c>
      <c r="C2269" s="10"/>
      <c r="D2269" s="4"/>
      <c r="F2269" s="2"/>
      <c r="G2269" s="2" t="s">
        <v>561</v>
      </c>
      <c r="H2269" s="2"/>
      <c r="I2269" s="42"/>
    </row>
    <row r="2270" spans="1:9" ht="79.2" x14ac:dyDescent="0.3">
      <c r="A2270" s="121"/>
      <c r="B2270" s="30" t="s">
        <v>562</v>
      </c>
      <c r="C2270" s="10"/>
      <c r="D2270" s="4"/>
      <c r="F2270" s="2"/>
      <c r="G2270" s="2" t="s">
        <v>563</v>
      </c>
      <c r="H2270" s="2"/>
      <c r="I2270" s="42"/>
    </row>
    <row r="2271" spans="1:9" ht="79.2" x14ac:dyDescent="0.3">
      <c r="A2271" s="121"/>
      <c r="B2271" s="30" t="s">
        <v>564</v>
      </c>
      <c r="C2271" s="10"/>
      <c r="D2271" s="4"/>
      <c r="F2271" s="2"/>
      <c r="G2271" s="2" t="s">
        <v>565</v>
      </c>
      <c r="H2271" s="2"/>
      <c r="I2271" s="42"/>
    </row>
    <row r="2272" spans="1:9" ht="79.2" x14ac:dyDescent="0.3">
      <c r="A2272" s="121"/>
      <c r="B2272" s="30" t="s">
        <v>566</v>
      </c>
      <c r="C2272" s="10"/>
      <c r="D2272" s="4"/>
      <c r="F2272" s="2"/>
      <c r="G2272" s="2" t="s">
        <v>567</v>
      </c>
      <c r="H2272" s="2"/>
      <c r="I2272" s="42"/>
    </row>
    <row r="2273" spans="1:9" ht="66" x14ac:dyDescent="0.3">
      <c r="A2273" s="121"/>
      <c r="B2273" s="30" t="s">
        <v>568</v>
      </c>
      <c r="C2273" s="10"/>
      <c r="D2273" s="4"/>
      <c r="F2273" s="2"/>
      <c r="G2273" s="2" t="s">
        <v>569</v>
      </c>
      <c r="H2273" s="2"/>
      <c r="I2273" s="42"/>
    </row>
    <row r="2274" spans="1:9" ht="39.6" x14ac:dyDescent="0.3">
      <c r="A2274" s="121">
        <v>302200000</v>
      </c>
      <c r="B2274" s="27"/>
      <c r="C2274" s="40"/>
      <c r="D2274" s="4"/>
      <c r="F2274" s="126" t="s">
        <v>1400</v>
      </c>
      <c r="G2274" s="3"/>
      <c r="H2274" s="3"/>
      <c r="I2274" s="42"/>
    </row>
    <row r="2275" spans="1:9" ht="39.6" x14ac:dyDescent="0.3">
      <c r="A2275" s="121">
        <v>302200100</v>
      </c>
      <c r="B2275" s="27"/>
      <c r="C2275" s="21"/>
      <c r="D2275" s="4"/>
      <c r="F2275" s="3" t="s">
        <v>1401</v>
      </c>
      <c r="G2275" s="3"/>
      <c r="H2275" s="3"/>
      <c r="I2275" s="42"/>
    </row>
    <row r="2276" spans="1:9" ht="39.6" x14ac:dyDescent="0.3">
      <c r="A2276" s="121">
        <v>302200200</v>
      </c>
      <c r="B2276" s="27"/>
      <c r="C2276" s="21"/>
      <c r="D2276" s="4"/>
      <c r="F2276" s="3" t="s">
        <v>1402</v>
      </c>
      <c r="G2276" s="3"/>
      <c r="H2276" s="3"/>
      <c r="I2276" s="42"/>
    </row>
    <row r="2277" spans="1:9" ht="26.4" x14ac:dyDescent="0.3">
      <c r="A2277" s="121">
        <v>302300000</v>
      </c>
      <c r="B2277" s="27"/>
      <c r="C2277" s="40"/>
      <c r="D2277" s="4"/>
      <c r="F2277" s="126" t="s">
        <v>1403</v>
      </c>
      <c r="G2277" s="3"/>
      <c r="H2277" s="3"/>
      <c r="I2277" s="42"/>
    </row>
    <row r="2278" spans="1:9" ht="26.4" x14ac:dyDescent="0.3">
      <c r="A2278" s="121">
        <v>302300100</v>
      </c>
      <c r="B2278" s="27"/>
      <c r="C2278" s="21"/>
      <c r="D2278" s="4"/>
      <c r="F2278" s="3" t="s">
        <v>1404</v>
      </c>
      <c r="G2278" s="3"/>
      <c r="H2278" s="3"/>
      <c r="I2278" s="42"/>
    </row>
    <row r="2279" spans="1:9" ht="66" x14ac:dyDescent="0.3">
      <c r="A2279" s="121"/>
      <c r="B2279" s="27" t="s">
        <v>594</v>
      </c>
      <c r="C2279" s="32"/>
      <c r="D2279" s="4"/>
      <c r="F2279" s="3"/>
      <c r="G2279" s="3" t="s">
        <v>595</v>
      </c>
      <c r="H2279" s="3"/>
      <c r="I2279" s="4"/>
    </row>
    <row r="2280" spans="1:9" ht="39.6" x14ac:dyDescent="0.3">
      <c r="A2280" s="121"/>
      <c r="B2280" s="27" t="s">
        <v>596</v>
      </c>
      <c r="C2280" s="30"/>
      <c r="D2280" s="4"/>
      <c r="F2280" s="131"/>
      <c r="G2280" s="131" t="s">
        <v>597</v>
      </c>
      <c r="H2280" s="131"/>
      <c r="I2280" s="42"/>
    </row>
    <row r="2281" spans="1:9" ht="39.6" x14ac:dyDescent="0.3">
      <c r="A2281" s="121"/>
      <c r="B2281" s="27" t="s">
        <v>598</v>
      </c>
      <c r="C2281" s="34"/>
      <c r="D2281" s="4"/>
      <c r="F2281" s="131"/>
      <c r="G2281" s="131" t="s">
        <v>599</v>
      </c>
      <c r="H2281" s="131"/>
      <c r="I2281" s="42"/>
    </row>
    <row r="2282" spans="1:9" ht="79.2" x14ac:dyDescent="0.3">
      <c r="A2282" s="121"/>
      <c r="B2282" s="27" t="s">
        <v>600</v>
      </c>
      <c r="C2282" s="30"/>
      <c r="D2282" s="4"/>
      <c r="F2282" s="131"/>
      <c r="G2282" s="131" t="s">
        <v>601</v>
      </c>
      <c r="H2282" s="131"/>
      <c r="I2282" s="42"/>
    </row>
    <row r="2283" spans="1:9" ht="92.4" x14ac:dyDescent="0.3">
      <c r="A2283" s="121"/>
      <c r="B2283" s="27" t="s">
        <v>602</v>
      </c>
      <c r="C2283" s="10"/>
      <c r="D2283" s="4"/>
      <c r="F2283" s="131"/>
      <c r="G2283" s="131" t="s">
        <v>603</v>
      </c>
      <c r="H2283" s="131"/>
      <c r="I2283" s="42"/>
    </row>
    <row r="2284" spans="1:9" ht="79.2" x14ac:dyDescent="0.3">
      <c r="A2284" s="121"/>
      <c r="B2284" s="27" t="s">
        <v>604</v>
      </c>
      <c r="C2284" s="30"/>
      <c r="D2284" s="4"/>
      <c r="F2284" s="131"/>
      <c r="G2284" s="131" t="s">
        <v>605</v>
      </c>
      <c r="H2284" s="131"/>
      <c r="I2284" s="42"/>
    </row>
    <row r="2285" spans="1:9" ht="39.6" x14ac:dyDescent="0.3">
      <c r="A2285" s="121"/>
      <c r="B2285" s="27" t="s">
        <v>606</v>
      </c>
      <c r="C2285" s="34"/>
      <c r="D2285" s="4"/>
      <c r="F2285" s="131"/>
      <c r="G2285" s="131" t="s">
        <v>607</v>
      </c>
      <c r="H2285" s="131"/>
      <c r="I2285" s="42"/>
    </row>
    <row r="2286" spans="1:9" ht="52.8" x14ac:dyDescent="0.3">
      <c r="A2286" s="121"/>
      <c r="B2286" s="27" t="s">
        <v>608</v>
      </c>
      <c r="C2286" s="10"/>
      <c r="D2286" s="4"/>
      <c r="F2286" s="131"/>
      <c r="G2286" s="131" t="s">
        <v>609</v>
      </c>
      <c r="H2286" s="131"/>
      <c r="I2286" s="42"/>
    </row>
    <row r="2287" spans="1:9" ht="39.6" x14ac:dyDescent="0.3">
      <c r="A2287" s="121"/>
      <c r="B2287" s="27" t="s">
        <v>610</v>
      </c>
      <c r="C2287" s="10"/>
      <c r="D2287" s="4"/>
      <c r="F2287" s="131"/>
      <c r="G2287" s="131" t="s">
        <v>611</v>
      </c>
      <c r="H2287" s="131"/>
      <c r="I2287" s="42"/>
    </row>
    <row r="2288" spans="1:9" ht="92.4" x14ac:dyDescent="0.3">
      <c r="A2288" s="121"/>
      <c r="B2288" s="27" t="s">
        <v>612</v>
      </c>
      <c r="C2288" s="10"/>
      <c r="D2288" s="4"/>
      <c r="F2288" s="131"/>
      <c r="G2288" s="131" t="s">
        <v>613</v>
      </c>
      <c r="H2288" s="131"/>
      <c r="I2288" s="42"/>
    </row>
    <row r="2289" spans="1:9" ht="26.4" x14ac:dyDescent="0.3">
      <c r="A2289" s="121">
        <v>302300200</v>
      </c>
      <c r="B2289" s="27"/>
      <c r="C2289" s="21"/>
      <c r="D2289" s="4"/>
      <c r="F2289" s="3" t="s">
        <v>1405</v>
      </c>
      <c r="G2289" s="3"/>
      <c r="H2289" s="3"/>
      <c r="I2289" s="42"/>
    </row>
    <row r="2290" spans="1:9" ht="66" x14ac:dyDescent="0.3">
      <c r="A2290" s="121"/>
      <c r="B2290" s="27" t="s">
        <v>615</v>
      </c>
      <c r="C2290" s="32"/>
      <c r="D2290" s="9"/>
      <c r="F2290" s="3"/>
      <c r="G2290" s="3" t="s">
        <v>616</v>
      </c>
      <c r="H2290" s="32"/>
      <c r="I2290" s="10"/>
    </row>
    <row r="2291" spans="1:9" ht="52.8" x14ac:dyDescent="0.3">
      <c r="A2291" s="121"/>
      <c r="B2291" s="27" t="s">
        <v>617</v>
      </c>
      <c r="C2291" s="30"/>
      <c r="D2291" s="9"/>
      <c r="F2291" s="131"/>
      <c r="G2291" s="131" t="s">
        <v>618</v>
      </c>
      <c r="H2291" s="30"/>
      <c r="I2291" s="18"/>
    </row>
    <row r="2292" spans="1:9" ht="52.8" x14ac:dyDescent="0.3">
      <c r="A2292" s="121"/>
      <c r="B2292" s="27" t="s">
        <v>619</v>
      </c>
      <c r="C2292" s="34"/>
      <c r="D2292" s="9"/>
      <c r="F2292" s="131"/>
      <c r="G2292" s="131" t="s">
        <v>620</v>
      </c>
      <c r="H2292" s="34"/>
      <c r="I2292" s="18"/>
    </row>
    <row r="2293" spans="1:9" ht="79.2" x14ac:dyDescent="0.3">
      <c r="A2293" s="121"/>
      <c r="B2293" s="27" t="s">
        <v>621</v>
      </c>
      <c r="C2293" s="30"/>
      <c r="D2293" s="9"/>
      <c r="F2293" s="131"/>
      <c r="G2293" s="131" t="s">
        <v>622</v>
      </c>
      <c r="H2293" s="30"/>
      <c r="I2293" s="18"/>
    </row>
    <row r="2294" spans="1:9" ht="105.6" x14ac:dyDescent="0.3">
      <c r="A2294" s="121"/>
      <c r="B2294" s="27" t="s">
        <v>623</v>
      </c>
      <c r="C2294" s="10"/>
      <c r="D2294" s="9"/>
      <c r="F2294" s="131"/>
      <c r="G2294" s="131" t="s">
        <v>624</v>
      </c>
      <c r="H2294" s="10"/>
      <c r="I2294" s="18"/>
    </row>
    <row r="2295" spans="1:9" ht="92.4" x14ac:dyDescent="0.3">
      <c r="A2295" s="121"/>
      <c r="B2295" s="27" t="s">
        <v>625</v>
      </c>
      <c r="C2295" s="30"/>
      <c r="D2295" s="9"/>
      <c r="F2295" s="131"/>
      <c r="G2295" s="131" t="s">
        <v>626</v>
      </c>
      <c r="H2295" s="30"/>
      <c r="I2295" s="18"/>
    </row>
    <row r="2296" spans="1:9" ht="52.8" x14ac:dyDescent="0.3">
      <c r="A2296" s="121"/>
      <c r="B2296" s="27" t="s">
        <v>627</v>
      </c>
      <c r="C2296" s="34"/>
      <c r="D2296" s="9"/>
      <c r="F2296" s="131"/>
      <c r="G2296" s="131" t="s">
        <v>628</v>
      </c>
      <c r="H2296" s="34"/>
      <c r="I2296" s="18"/>
    </row>
    <row r="2297" spans="1:9" ht="66" x14ac:dyDescent="0.3">
      <c r="A2297" s="121"/>
      <c r="B2297" s="27" t="s">
        <v>629</v>
      </c>
      <c r="C2297" s="10"/>
      <c r="D2297" s="9"/>
      <c r="F2297" s="131"/>
      <c r="G2297" s="131" t="s">
        <v>630</v>
      </c>
      <c r="H2297" s="10"/>
      <c r="I2297" s="18"/>
    </row>
    <row r="2298" spans="1:9" ht="52.8" x14ac:dyDescent="0.3">
      <c r="A2298" s="121"/>
      <c r="B2298" s="27" t="s">
        <v>631</v>
      </c>
      <c r="C2298" s="10"/>
      <c r="D2298" s="9"/>
      <c r="F2298" s="131"/>
      <c r="G2298" s="131" t="s">
        <v>632</v>
      </c>
      <c r="H2298" s="10"/>
      <c r="I2298" s="18"/>
    </row>
    <row r="2299" spans="1:9" ht="92.4" x14ac:dyDescent="0.3">
      <c r="A2299" s="121"/>
      <c r="B2299" s="27" t="s">
        <v>633</v>
      </c>
      <c r="C2299" s="10"/>
      <c r="D2299" s="9"/>
      <c r="F2299" s="131"/>
      <c r="G2299" s="131" t="s">
        <v>634</v>
      </c>
      <c r="H2299" s="10"/>
      <c r="I2299" s="18"/>
    </row>
    <row r="2300" spans="1:9" ht="17.399999999999999" x14ac:dyDescent="0.3">
      <c r="A2300" s="121">
        <v>303000000</v>
      </c>
      <c r="B2300" s="27"/>
      <c r="C2300" s="6"/>
      <c r="D2300" s="4"/>
      <c r="F2300" s="126" t="s">
        <v>1406</v>
      </c>
      <c r="G2300" s="3"/>
      <c r="H2300" s="3"/>
      <c r="I2300" s="42"/>
    </row>
    <row r="2301" spans="1:9" ht="17.399999999999999" x14ac:dyDescent="0.3">
      <c r="A2301" s="121">
        <v>304000000</v>
      </c>
      <c r="B2301" s="27"/>
      <c r="C2301" s="40"/>
      <c r="D2301" s="4"/>
      <c r="F2301" s="126" t="s">
        <v>1407</v>
      </c>
      <c r="G2301" s="3"/>
      <c r="H2301" s="3"/>
      <c r="I2301" s="42"/>
    </row>
    <row r="2302" spans="1:9" ht="26.4" x14ac:dyDescent="0.3">
      <c r="A2302" s="121">
        <v>304100000</v>
      </c>
      <c r="B2302" s="27"/>
      <c r="C2302" s="40"/>
      <c r="D2302" s="4"/>
      <c r="F2302" s="126" t="s">
        <v>1408</v>
      </c>
      <c r="G2302" s="3"/>
      <c r="H2302" s="3"/>
      <c r="I2302" s="42"/>
    </row>
    <row r="2303" spans="1:9" ht="26.4" x14ac:dyDescent="0.3">
      <c r="A2303" s="121">
        <v>304100100</v>
      </c>
      <c r="B2303" s="27"/>
      <c r="C2303" s="21"/>
      <c r="D2303" s="4"/>
      <c r="F2303" s="3" t="s">
        <v>1409</v>
      </c>
      <c r="G2303" s="3"/>
      <c r="H2303" s="3"/>
      <c r="I2303" s="42"/>
    </row>
    <row r="2304" spans="1:9" ht="52.8" x14ac:dyDescent="0.3">
      <c r="A2304" s="121"/>
      <c r="B2304" s="27" t="s">
        <v>545</v>
      </c>
      <c r="C2304" s="32"/>
      <c r="D2304" s="9"/>
      <c r="F2304" s="3"/>
      <c r="G2304" s="3" t="s">
        <v>546</v>
      </c>
      <c r="H2304" s="32"/>
      <c r="I2304" s="10"/>
    </row>
    <row r="2305" spans="1:9" ht="105.6" x14ac:dyDescent="0.3">
      <c r="A2305" s="121"/>
      <c r="B2305" s="27" t="s">
        <v>743</v>
      </c>
      <c r="C2305" s="10"/>
      <c r="D2305" s="9"/>
      <c r="F2305" s="2"/>
      <c r="G2305" s="2" t="s">
        <v>744</v>
      </c>
      <c r="H2305" s="10"/>
      <c r="I2305" s="18"/>
    </row>
    <row r="2306" spans="1:9" ht="105.6" x14ac:dyDescent="0.3">
      <c r="A2306" s="121"/>
      <c r="B2306" s="30" t="s">
        <v>547</v>
      </c>
      <c r="C2306" s="10"/>
      <c r="D2306" s="9"/>
      <c r="F2306" s="2"/>
      <c r="G2306" s="2" t="s">
        <v>548</v>
      </c>
      <c r="H2306" s="10"/>
      <c r="I2306" s="18"/>
    </row>
    <row r="2307" spans="1:9" ht="66" x14ac:dyDescent="0.3">
      <c r="A2307" s="121"/>
      <c r="B2307" s="30" t="s">
        <v>549</v>
      </c>
      <c r="C2307" s="10"/>
      <c r="D2307" s="9"/>
      <c r="F2307" s="2"/>
      <c r="G2307" s="2" t="s">
        <v>550</v>
      </c>
      <c r="H2307" s="10"/>
      <c r="I2307" s="18"/>
    </row>
    <row r="2308" spans="1:9" ht="79.2" x14ac:dyDescent="0.3">
      <c r="A2308" s="121"/>
      <c r="B2308" s="30" t="s">
        <v>551</v>
      </c>
      <c r="C2308" s="10"/>
      <c r="D2308" s="9"/>
      <c r="F2308" s="2"/>
      <c r="G2308" s="2" t="s">
        <v>552</v>
      </c>
      <c r="H2308" s="10"/>
      <c r="I2308" s="18"/>
    </row>
    <row r="2309" spans="1:9" ht="105.6" x14ac:dyDescent="0.3">
      <c r="A2309" s="121"/>
      <c r="B2309" s="27" t="s">
        <v>745</v>
      </c>
      <c r="C2309" s="10"/>
      <c r="D2309" s="9"/>
      <c r="F2309" s="2"/>
      <c r="G2309" s="2" t="s">
        <v>746</v>
      </c>
      <c r="H2309" s="10"/>
      <c r="I2309" s="18"/>
    </row>
    <row r="2310" spans="1:9" ht="66" x14ac:dyDescent="0.3">
      <c r="A2310" s="121"/>
      <c r="B2310" s="27" t="s">
        <v>747</v>
      </c>
      <c r="C2310" s="10"/>
      <c r="D2310" s="9"/>
      <c r="F2310" s="2"/>
      <c r="G2310" s="2" t="s">
        <v>748</v>
      </c>
      <c r="H2310" s="10"/>
      <c r="I2310" s="18"/>
    </row>
    <row r="2311" spans="1:9" ht="39.6" x14ac:dyDescent="0.3">
      <c r="A2311" s="121"/>
      <c r="B2311" s="27" t="s">
        <v>749</v>
      </c>
      <c r="C2311" s="10"/>
      <c r="D2311" s="9"/>
      <c r="F2311" s="2"/>
      <c r="G2311" s="2" t="s">
        <v>750</v>
      </c>
      <c r="H2311" s="10"/>
      <c r="I2311" s="18"/>
    </row>
    <row r="2312" spans="1:9" ht="66" x14ac:dyDescent="0.3">
      <c r="A2312" s="121"/>
      <c r="B2312" s="30" t="s">
        <v>553</v>
      </c>
      <c r="C2312" s="10"/>
      <c r="D2312" s="9"/>
      <c r="F2312" s="2"/>
      <c r="G2312" s="2" t="s">
        <v>554</v>
      </c>
      <c r="H2312" s="10"/>
      <c r="I2312" s="18"/>
    </row>
    <row r="2313" spans="1:9" ht="66" x14ac:dyDescent="0.3">
      <c r="A2313" s="121"/>
      <c r="B2313" s="30" t="s">
        <v>555</v>
      </c>
      <c r="C2313" s="10"/>
      <c r="D2313" s="9"/>
      <c r="F2313" s="2"/>
      <c r="G2313" s="2" t="s">
        <v>556</v>
      </c>
      <c r="H2313" s="10"/>
      <c r="I2313" s="18"/>
    </row>
    <row r="2314" spans="1:9" ht="105.6" x14ac:dyDescent="0.3">
      <c r="A2314" s="121"/>
      <c r="B2314" s="27" t="s">
        <v>795</v>
      </c>
      <c r="C2314" s="32"/>
      <c r="D2314" s="4"/>
      <c r="F2314" s="3"/>
      <c r="G2314" s="3" t="s">
        <v>796</v>
      </c>
      <c r="H2314" s="3"/>
      <c r="I2314" s="4"/>
    </row>
    <row r="2315" spans="1:9" ht="105.6" x14ac:dyDescent="0.3">
      <c r="A2315" s="121"/>
      <c r="B2315" s="27" t="s">
        <v>743</v>
      </c>
      <c r="C2315" s="3"/>
      <c r="D2315" s="9"/>
      <c r="F2315" s="2"/>
      <c r="G2315" s="2" t="s">
        <v>744</v>
      </c>
      <c r="H2315" s="2"/>
      <c r="I2315" s="10"/>
    </row>
    <row r="2316" spans="1:9" ht="52.8" x14ac:dyDescent="0.3">
      <c r="A2316" s="121"/>
      <c r="B2316" s="27" t="s">
        <v>797</v>
      </c>
      <c r="C2316" s="30"/>
      <c r="D2316" s="9"/>
      <c r="F2316" s="3"/>
      <c r="G2316" s="3" t="s">
        <v>798</v>
      </c>
      <c r="H2316" s="3"/>
      <c r="I2316" s="18"/>
    </row>
    <row r="2317" spans="1:9" ht="26.4" x14ac:dyDescent="0.3">
      <c r="A2317" s="121"/>
      <c r="B2317" s="27" t="s">
        <v>799</v>
      </c>
      <c r="C2317" s="30"/>
      <c r="D2317" s="9"/>
      <c r="F2317" s="3"/>
      <c r="G2317" s="3" t="s">
        <v>800</v>
      </c>
      <c r="H2317" s="3"/>
      <c r="I2317" s="18"/>
    </row>
    <row r="2318" spans="1:9" ht="105.6" x14ac:dyDescent="0.3">
      <c r="A2318" s="121"/>
      <c r="B2318" s="30" t="s">
        <v>547</v>
      </c>
      <c r="C2318" s="3"/>
      <c r="D2318" s="9"/>
      <c r="F2318" s="4"/>
      <c r="G2318" s="2" t="s">
        <v>548</v>
      </c>
      <c r="H2318" s="4"/>
      <c r="I2318" s="10"/>
    </row>
    <row r="2319" spans="1:9" ht="52.8" x14ac:dyDescent="0.3">
      <c r="A2319" s="121"/>
      <c r="B2319" s="27" t="s">
        <v>797</v>
      </c>
      <c r="C2319" s="30"/>
      <c r="D2319" s="9"/>
      <c r="F2319" s="3"/>
      <c r="G2319" s="3" t="s">
        <v>798</v>
      </c>
      <c r="H2319" s="3"/>
      <c r="I2319" s="18"/>
    </row>
    <row r="2320" spans="1:9" ht="26.4" x14ac:dyDescent="0.3">
      <c r="A2320" s="121"/>
      <c r="B2320" s="27" t="s">
        <v>799</v>
      </c>
      <c r="C2320" s="30"/>
      <c r="D2320" s="9"/>
      <c r="F2320" s="3"/>
      <c r="G2320" s="3" t="s">
        <v>800</v>
      </c>
      <c r="H2320" s="3"/>
      <c r="I2320" s="18"/>
    </row>
    <row r="2321" spans="1:9" ht="66" x14ac:dyDescent="0.3">
      <c r="A2321" s="121"/>
      <c r="B2321" s="30" t="s">
        <v>549</v>
      </c>
      <c r="C2321" s="3"/>
      <c r="D2321" s="9"/>
      <c r="F2321" s="4"/>
      <c r="G2321" s="2" t="s">
        <v>550</v>
      </c>
      <c r="H2321" s="4"/>
      <c r="I2321" s="10"/>
    </row>
    <row r="2322" spans="1:9" ht="52.8" x14ac:dyDescent="0.3">
      <c r="A2322" s="121"/>
      <c r="B2322" s="27" t="s">
        <v>797</v>
      </c>
      <c r="C2322" s="30"/>
      <c r="D2322" s="9"/>
      <c r="F2322" s="3"/>
      <c r="G2322" s="3" t="s">
        <v>798</v>
      </c>
      <c r="H2322" s="3"/>
      <c r="I2322" s="18"/>
    </row>
    <row r="2323" spans="1:9" ht="26.4" x14ac:dyDescent="0.3">
      <c r="A2323" s="121"/>
      <c r="B2323" s="27" t="s">
        <v>799</v>
      </c>
      <c r="C2323" s="30"/>
      <c r="D2323" s="9"/>
      <c r="F2323" s="3"/>
      <c r="G2323" s="3" t="s">
        <v>800</v>
      </c>
      <c r="H2323" s="3"/>
      <c r="I2323" s="18"/>
    </row>
    <row r="2324" spans="1:9" ht="79.2" x14ac:dyDescent="0.3">
      <c r="A2324" s="121"/>
      <c r="B2324" s="30" t="s">
        <v>551</v>
      </c>
      <c r="C2324" s="3"/>
      <c r="D2324" s="9"/>
      <c r="F2324" s="4"/>
      <c r="G2324" s="2" t="s">
        <v>552</v>
      </c>
      <c r="H2324" s="4"/>
      <c r="I2324" s="10"/>
    </row>
    <row r="2325" spans="1:9" ht="52.8" x14ac:dyDescent="0.3">
      <c r="A2325" s="121"/>
      <c r="B2325" s="27" t="s">
        <v>797</v>
      </c>
      <c r="C2325" s="30"/>
      <c r="D2325" s="9"/>
      <c r="F2325" s="3"/>
      <c r="G2325" s="3" t="s">
        <v>798</v>
      </c>
      <c r="H2325" s="3"/>
      <c r="I2325" s="18"/>
    </row>
    <row r="2326" spans="1:9" ht="26.4" x14ac:dyDescent="0.3">
      <c r="A2326" s="121"/>
      <c r="B2326" s="27" t="s">
        <v>799</v>
      </c>
      <c r="C2326" s="30"/>
      <c r="D2326" s="9"/>
      <c r="F2326" s="3"/>
      <c r="G2326" s="3" t="s">
        <v>800</v>
      </c>
      <c r="H2326" s="3"/>
      <c r="I2326" s="18"/>
    </row>
    <row r="2327" spans="1:9" ht="105.6" x14ac:dyDescent="0.3">
      <c r="A2327" s="121"/>
      <c r="B2327" s="27" t="s">
        <v>745</v>
      </c>
      <c r="C2327" s="3"/>
      <c r="D2327" s="9"/>
      <c r="F2327" s="2"/>
      <c r="G2327" s="2" t="s">
        <v>746</v>
      </c>
      <c r="H2327" s="2"/>
      <c r="I2327" s="10"/>
    </row>
    <row r="2328" spans="1:9" ht="52.8" x14ac:dyDescent="0.3">
      <c r="A2328" s="121"/>
      <c r="B2328" s="27" t="s">
        <v>797</v>
      </c>
      <c r="C2328" s="30"/>
      <c r="D2328" s="9"/>
      <c r="F2328" s="3"/>
      <c r="G2328" s="3" t="s">
        <v>798</v>
      </c>
      <c r="H2328" s="3"/>
      <c r="I2328" s="18"/>
    </row>
    <row r="2329" spans="1:9" ht="26.4" x14ac:dyDescent="0.3">
      <c r="A2329" s="121"/>
      <c r="B2329" s="27" t="s">
        <v>799</v>
      </c>
      <c r="C2329" s="30"/>
      <c r="D2329" s="9"/>
      <c r="F2329" s="3"/>
      <c r="G2329" s="3" t="s">
        <v>800</v>
      </c>
      <c r="H2329" s="3"/>
      <c r="I2329" s="18"/>
    </row>
    <row r="2330" spans="1:9" ht="66" x14ac:dyDescent="0.3">
      <c r="A2330" s="121"/>
      <c r="B2330" s="27" t="s">
        <v>747</v>
      </c>
      <c r="C2330" s="3"/>
      <c r="D2330" s="9"/>
      <c r="F2330" s="2"/>
      <c r="G2330" s="2" t="s">
        <v>748</v>
      </c>
      <c r="H2330" s="2"/>
      <c r="I2330" s="10"/>
    </row>
    <row r="2331" spans="1:9" ht="52.8" x14ac:dyDescent="0.3">
      <c r="A2331" s="121"/>
      <c r="B2331" s="27" t="s">
        <v>797</v>
      </c>
      <c r="C2331" s="30"/>
      <c r="D2331" s="9"/>
      <c r="F2331" s="3"/>
      <c r="G2331" s="3" t="s">
        <v>798</v>
      </c>
      <c r="H2331" s="3"/>
      <c r="I2331" s="18"/>
    </row>
    <row r="2332" spans="1:9" ht="26.4" x14ac:dyDescent="0.3">
      <c r="A2332" s="121"/>
      <c r="B2332" s="27" t="s">
        <v>799</v>
      </c>
      <c r="C2332" s="30"/>
      <c r="D2332" s="9"/>
      <c r="F2332" s="3"/>
      <c r="G2332" s="3" t="s">
        <v>800</v>
      </c>
      <c r="H2332" s="3"/>
      <c r="I2332" s="18"/>
    </row>
    <row r="2333" spans="1:9" ht="39.6" x14ac:dyDescent="0.3">
      <c r="A2333" s="121"/>
      <c r="B2333" s="27" t="s">
        <v>749</v>
      </c>
      <c r="C2333" s="3"/>
      <c r="D2333" s="9"/>
      <c r="F2333" s="2"/>
      <c r="G2333" s="2" t="s">
        <v>750</v>
      </c>
      <c r="H2333" s="2"/>
      <c r="I2333" s="10"/>
    </row>
    <row r="2334" spans="1:9" ht="52.8" x14ac:dyDescent="0.3">
      <c r="A2334" s="121"/>
      <c r="B2334" s="27" t="s">
        <v>797</v>
      </c>
      <c r="C2334" s="30"/>
      <c r="D2334" s="9"/>
      <c r="F2334" s="3"/>
      <c r="G2334" s="3" t="s">
        <v>798</v>
      </c>
      <c r="H2334" s="3"/>
      <c r="I2334" s="18"/>
    </row>
    <row r="2335" spans="1:9" ht="26.4" x14ac:dyDescent="0.3">
      <c r="A2335" s="121"/>
      <c r="B2335" s="27" t="s">
        <v>799</v>
      </c>
      <c r="C2335" s="30"/>
      <c r="D2335" s="9"/>
      <c r="F2335" s="3"/>
      <c r="G2335" s="3" t="s">
        <v>800</v>
      </c>
      <c r="H2335" s="3"/>
      <c r="I2335" s="18"/>
    </row>
    <row r="2336" spans="1:9" ht="26.4" x14ac:dyDescent="0.3">
      <c r="A2336" s="121">
        <v>304100200</v>
      </c>
      <c r="B2336" s="27"/>
      <c r="C2336" s="21"/>
      <c r="D2336" s="4"/>
      <c r="F2336" s="10" t="s">
        <v>1410</v>
      </c>
      <c r="G2336" s="10"/>
      <c r="H2336" s="10"/>
      <c r="I2336" s="42"/>
    </row>
    <row r="2337" spans="1:9" ht="52.8" x14ac:dyDescent="0.3">
      <c r="A2337" s="121"/>
      <c r="B2337" s="27" t="s">
        <v>558</v>
      </c>
      <c r="C2337" s="32"/>
      <c r="D2337" s="4"/>
      <c r="F2337" s="10"/>
      <c r="G2337" s="3" t="s">
        <v>559</v>
      </c>
      <c r="H2337" s="10"/>
      <c r="I2337" s="4"/>
    </row>
    <row r="2338" spans="1:9" ht="79.2" x14ac:dyDescent="0.3">
      <c r="A2338" s="121"/>
      <c r="B2338" s="30" t="s">
        <v>560</v>
      </c>
      <c r="C2338" s="10"/>
      <c r="D2338" s="4"/>
      <c r="F2338" s="13"/>
      <c r="G2338" s="2" t="s">
        <v>561</v>
      </c>
      <c r="H2338" s="13"/>
      <c r="I2338" s="42"/>
    </row>
    <row r="2339" spans="1:9" ht="79.2" x14ac:dyDescent="0.3">
      <c r="A2339" s="121"/>
      <c r="B2339" s="30" t="s">
        <v>562</v>
      </c>
      <c r="C2339" s="10"/>
      <c r="D2339" s="4"/>
      <c r="F2339" s="13"/>
      <c r="G2339" s="2" t="s">
        <v>563</v>
      </c>
      <c r="H2339" s="13"/>
      <c r="I2339" s="42"/>
    </row>
    <row r="2340" spans="1:9" ht="79.2" x14ac:dyDescent="0.3">
      <c r="A2340" s="121"/>
      <c r="B2340" s="30" t="s">
        <v>564</v>
      </c>
      <c r="C2340" s="10"/>
      <c r="D2340" s="4"/>
      <c r="F2340" s="13"/>
      <c r="G2340" s="2" t="s">
        <v>565</v>
      </c>
      <c r="H2340" s="13"/>
      <c r="I2340" s="42"/>
    </row>
    <row r="2341" spans="1:9" ht="79.2" x14ac:dyDescent="0.3">
      <c r="A2341" s="121"/>
      <c r="B2341" s="30" t="s">
        <v>566</v>
      </c>
      <c r="C2341" s="10"/>
      <c r="D2341" s="4"/>
      <c r="F2341" s="13"/>
      <c r="G2341" s="2" t="s">
        <v>567</v>
      </c>
      <c r="H2341" s="13"/>
      <c r="I2341" s="42"/>
    </row>
    <row r="2342" spans="1:9" ht="66" x14ac:dyDescent="0.3">
      <c r="A2342" s="121"/>
      <c r="B2342" s="30" t="s">
        <v>568</v>
      </c>
      <c r="C2342" s="10"/>
      <c r="D2342" s="4"/>
      <c r="F2342" s="13"/>
      <c r="G2342" s="2" t="s">
        <v>569</v>
      </c>
      <c r="H2342" s="13"/>
      <c r="I2342" s="42"/>
    </row>
    <row r="2343" spans="1:9" ht="52.8" x14ac:dyDescent="0.3">
      <c r="A2343" s="121"/>
      <c r="B2343" s="27" t="s">
        <v>752</v>
      </c>
      <c r="C2343" s="32"/>
      <c r="D2343" s="4"/>
      <c r="F2343" s="10"/>
      <c r="G2343" s="10" t="s">
        <v>753</v>
      </c>
      <c r="H2343" s="10"/>
      <c r="I2343" s="4"/>
    </row>
    <row r="2344" spans="1:9" ht="17.399999999999999" x14ac:dyDescent="0.3">
      <c r="A2344" s="121"/>
      <c r="B2344" s="27" t="s">
        <v>754</v>
      </c>
      <c r="C2344" s="10"/>
      <c r="D2344" s="4"/>
      <c r="F2344" s="10"/>
      <c r="G2344" s="10" t="s">
        <v>755</v>
      </c>
      <c r="H2344" s="10"/>
      <c r="I2344" s="42"/>
    </row>
    <row r="2345" spans="1:9" ht="26.4" x14ac:dyDescent="0.3">
      <c r="A2345" s="121"/>
      <c r="B2345" s="27" t="s">
        <v>756</v>
      </c>
      <c r="C2345" s="10"/>
      <c r="D2345" s="4"/>
      <c r="F2345" s="10"/>
      <c r="G2345" s="10" t="s">
        <v>757</v>
      </c>
      <c r="H2345" s="10"/>
      <c r="I2345" s="42"/>
    </row>
    <row r="2346" spans="1:9" ht="52.8" x14ac:dyDescent="0.3">
      <c r="A2346" s="121"/>
      <c r="B2346" s="27" t="s">
        <v>758</v>
      </c>
      <c r="C2346" s="10"/>
      <c r="D2346" s="4"/>
      <c r="F2346" s="10"/>
      <c r="G2346" s="10" t="s">
        <v>759</v>
      </c>
      <c r="H2346" s="10"/>
      <c r="I2346" s="42"/>
    </row>
    <row r="2347" spans="1:9" ht="26.4" x14ac:dyDescent="0.3">
      <c r="A2347" s="121"/>
      <c r="B2347" s="27" t="s">
        <v>760</v>
      </c>
      <c r="C2347" s="10"/>
      <c r="D2347" s="4"/>
      <c r="F2347" s="10"/>
      <c r="G2347" s="10" t="s">
        <v>761</v>
      </c>
      <c r="H2347" s="10"/>
      <c r="I2347" s="42"/>
    </row>
    <row r="2348" spans="1:9" ht="26.4" x14ac:dyDescent="0.3">
      <c r="A2348" s="121"/>
      <c r="B2348" s="27" t="s">
        <v>762</v>
      </c>
      <c r="C2348" s="10"/>
      <c r="D2348" s="4"/>
      <c r="F2348" s="10"/>
      <c r="G2348" s="10" t="s">
        <v>763</v>
      </c>
      <c r="H2348" s="10"/>
      <c r="I2348" s="42"/>
    </row>
    <row r="2349" spans="1:9" ht="39.6" x14ac:dyDescent="0.3">
      <c r="A2349" s="121"/>
      <c r="B2349" s="27" t="s">
        <v>764</v>
      </c>
      <c r="C2349" s="32"/>
      <c r="D2349" s="4"/>
      <c r="F2349" s="10"/>
      <c r="G2349" s="10" t="s">
        <v>765</v>
      </c>
      <c r="H2349" s="10"/>
      <c r="I2349" s="4"/>
    </row>
    <row r="2350" spans="1:9" ht="26.4" x14ac:dyDescent="0.3">
      <c r="A2350" s="121"/>
      <c r="B2350" s="27" t="s">
        <v>766</v>
      </c>
      <c r="C2350" s="10"/>
      <c r="D2350" s="4"/>
      <c r="F2350" s="10"/>
      <c r="G2350" s="10" t="s">
        <v>767</v>
      </c>
      <c r="H2350" s="10"/>
      <c r="I2350" s="42"/>
    </row>
    <row r="2351" spans="1:9" ht="26.4" x14ac:dyDescent="0.3">
      <c r="A2351" s="121"/>
      <c r="B2351" s="27" t="s">
        <v>768</v>
      </c>
      <c r="C2351" s="10"/>
      <c r="D2351" s="4"/>
      <c r="F2351" s="10"/>
      <c r="G2351" s="10" t="s">
        <v>769</v>
      </c>
      <c r="H2351" s="10"/>
      <c r="I2351" s="42"/>
    </row>
    <row r="2352" spans="1:9" ht="17.399999999999999" x14ac:dyDescent="0.3">
      <c r="A2352" s="121"/>
      <c r="B2352" s="27" t="s">
        <v>770</v>
      </c>
      <c r="C2352" s="10"/>
      <c r="D2352" s="4"/>
      <c r="F2352" s="10"/>
      <c r="G2352" s="10" t="s">
        <v>18</v>
      </c>
      <c r="H2352" s="10"/>
      <c r="I2352" s="42"/>
    </row>
    <row r="2353" spans="1:9" ht="66" x14ac:dyDescent="0.3">
      <c r="A2353" s="121"/>
      <c r="B2353" s="27" t="s">
        <v>771</v>
      </c>
      <c r="C2353" s="32"/>
      <c r="D2353" s="4"/>
      <c r="F2353" s="10"/>
      <c r="G2353" s="10" t="s">
        <v>772</v>
      </c>
      <c r="H2353" s="10"/>
      <c r="I2353" s="4"/>
    </row>
    <row r="2354" spans="1:9" ht="26.4" x14ac:dyDescent="0.3">
      <c r="A2354" s="121"/>
      <c r="B2354" s="27" t="s">
        <v>773</v>
      </c>
      <c r="C2354" s="10"/>
      <c r="D2354" s="4"/>
      <c r="F2354" s="10"/>
      <c r="G2354" s="10" t="s">
        <v>774</v>
      </c>
      <c r="H2354" s="10"/>
      <c r="I2354" s="42"/>
    </row>
    <row r="2355" spans="1:9" ht="26.4" x14ac:dyDescent="0.3">
      <c r="A2355" s="121"/>
      <c r="B2355" s="27" t="s">
        <v>775</v>
      </c>
      <c r="C2355" s="10"/>
      <c r="D2355" s="4"/>
      <c r="F2355" s="3"/>
      <c r="G2355" s="3" t="s">
        <v>776</v>
      </c>
      <c r="H2355" s="3"/>
      <c r="I2355" s="42"/>
    </row>
    <row r="2356" spans="1:9" ht="39.6" x14ac:dyDescent="0.3">
      <c r="A2356" s="121">
        <v>304200000</v>
      </c>
      <c r="B2356" s="27"/>
      <c r="C2356" s="40"/>
      <c r="D2356" s="4"/>
      <c r="F2356" s="126" t="s">
        <v>1411</v>
      </c>
      <c r="G2356" s="3"/>
      <c r="H2356" s="3"/>
      <c r="I2356" s="42"/>
    </row>
    <row r="2357" spans="1:9" ht="39.6" x14ac:dyDescent="0.3">
      <c r="A2357" s="121">
        <v>304200100</v>
      </c>
      <c r="B2357" s="27"/>
      <c r="C2357" s="21"/>
      <c r="D2357" s="4"/>
      <c r="F2357" s="3" t="s">
        <v>1412</v>
      </c>
      <c r="G2357" s="3"/>
      <c r="H2357" s="3"/>
      <c r="I2357" s="42"/>
    </row>
    <row r="2358" spans="1:9" ht="92.4" x14ac:dyDescent="0.3">
      <c r="A2358" s="121"/>
      <c r="B2358" s="27" t="s">
        <v>1029</v>
      </c>
      <c r="C2358" s="8"/>
      <c r="D2358" s="4"/>
      <c r="F2358" s="3"/>
      <c r="G2358" s="3" t="s">
        <v>1030</v>
      </c>
      <c r="H2358" s="3"/>
      <c r="I2358" s="10"/>
    </row>
    <row r="2359" spans="1:9" ht="66" x14ac:dyDescent="0.3">
      <c r="A2359" s="121"/>
      <c r="B2359" s="27" t="s">
        <v>1031</v>
      </c>
      <c r="C2359" s="8"/>
      <c r="D2359" s="4"/>
      <c r="F2359" s="4"/>
      <c r="G2359" s="2" t="s">
        <v>1032</v>
      </c>
      <c r="H2359" s="4"/>
      <c r="I2359" s="18"/>
    </row>
    <row r="2360" spans="1:9" ht="92.4" x14ac:dyDescent="0.3">
      <c r="A2360" s="121"/>
      <c r="B2360" s="27" t="s">
        <v>1033</v>
      </c>
      <c r="C2360" s="10"/>
      <c r="D2360" s="4"/>
      <c r="F2360" s="2"/>
      <c r="G2360" s="2" t="s">
        <v>1034</v>
      </c>
      <c r="H2360" s="2"/>
      <c r="I2360" s="18"/>
    </row>
    <row r="2361" spans="1:9" ht="92.4" x14ac:dyDescent="0.3">
      <c r="A2361" s="121"/>
      <c r="B2361" s="27" t="s">
        <v>1035</v>
      </c>
      <c r="C2361" s="10"/>
      <c r="D2361" s="4"/>
      <c r="F2361" s="2"/>
      <c r="G2361" s="2" t="s">
        <v>1036</v>
      </c>
      <c r="H2361" s="2"/>
      <c r="I2361" s="18"/>
    </row>
    <row r="2362" spans="1:9" ht="118.8" x14ac:dyDescent="0.3">
      <c r="A2362" s="121"/>
      <c r="B2362" s="27" t="s">
        <v>1037</v>
      </c>
      <c r="C2362" s="10"/>
      <c r="D2362" s="4"/>
      <c r="F2362" s="2"/>
      <c r="G2362" s="2" t="s">
        <v>1038</v>
      </c>
      <c r="H2362" s="2"/>
      <c r="I2362" s="18"/>
    </row>
    <row r="2363" spans="1:9" ht="118.8" x14ac:dyDescent="0.3">
      <c r="A2363" s="121"/>
      <c r="B2363" s="27" t="s">
        <v>1039</v>
      </c>
      <c r="C2363" s="10"/>
      <c r="D2363" s="4"/>
      <c r="F2363" s="2"/>
      <c r="G2363" s="2" t="s">
        <v>1040</v>
      </c>
      <c r="H2363" s="2"/>
      <c r="I2363" s="18"/>
    </row>
    <row r="2364" spans="1:9" ht="92.4" x14ac:dyDescent="0.3">
      <c r="A2364" s="121"/>
      <c r="B2364" s="27" t="s">
        <v>1041</v>
      </c>
      <c r="C2364" s="10"/>
      <c r="D2364" s="4"/>
      <c r="F2364" s="2"/>
      <c r="G2364" s="2" t="s">
        <v>1042</v>
      </c>
      <c r="H2364" s="2"/>
      <c r="I2364" s="18"/>
    </row>
    <row r="2365" spans="1:9" ht="118.8" x14ac:dyDescent="0.3">
      <c r="A2365" s="121"/>
      <c r="B2365" s="27" t="s">
        <v>1043</v>
      </c>
      <c r="C2365" s="10"/>
      <c r="D2365" s="4"/>
      <c r="F2365" s="2"/>
      <c r="G2365" s="2" t="s">
        <v>1044</v>
      </c>
      <c r="H2365" s="2"/>
      <c r="I2365" s="18"/>
    </row>
    <row r="2366" spans="1:9" ht="158.4" x14ac:dyDescent="0.3">
      <c r="A2366" s="121"/>
      <c r="B2366" s="27" t="s">
        <v>1055</v>
      </c>
      <c r="C2366" s="32"/>
      <c r="D2366" s="4"/>
      <c r="F2366" s="3"/>
      <c r="G2366" s="3" t="s">
        <v>1056</v>
      </c>
      <c r="H2366" s="3"/>
      <c r="I2366" s="4"/>
    </row>
    <row r="2367" spans="1:9" ht="92.4" x14ac:dyDescent="0.3">
      <c r="A2367" s="121"/>
      <c r="B2367" s="27" t="s">
        <v>1033</v>
      </c>
      <c r="C2367" s="3"/>
      <c r="D2367" s="4"/>
      <c r="F2367" s="2"/>
      <c r="G2367" s="2" t="s">
        <v>1034</v>
      </c>
      <c r="H2367" s="2"/>
      <c r="I2367" s="4"/>
    </row>
    <row r="2368" spans="1:9" ht="52.8" x14ac:dyDescent="0.3">
      <c r="A2368" s="121"/>
      <c r="B2368" s="27" t="s">
        <v>797</v>
      </c>
      <c r="C2368" s="30"/>
      <c r="D2368" s="4"/>
      <c r="F2368" s="3"/>
      <c r="G2368" s="3" t="s">
        <v>798</v>
      </c>
      <c r="H2368" s="3"/>
      <c r="I2368" s="42"/>
    </row>
    <row r="2369" spans="1:9" ht="26.4" x14ac:dyDescent="0.3">
      <c r="A2369" s="121"/>
      <c r="B2369" s="27" t="s">
        <v>799</v>
      </c>
      <c r="C2369" s="30"/>
      <c r="D2369" s="4"/>
      <c r="F2369" s="3"/>
      <c r="G2369" s="3" t="s">
        <v>800</v>
      </c>
      <c r="H2369" s="3"/>
      <c r="I2369" s="42"/>
    </row>
    <row r="2370" spans="1:9" ht="92.4" x14ac:dyDescent="0.3">
      <c r="A2370" s="121"/>
      <c r="B2370" s="27" t="s">
        <v>1035</v>
      </c>
      <c r="C2370" s="3"/>
      <c r="D2370" s="4"/>
      <c r="F2370" s="2"/>
      <c r="G2370" s="2" t="s">
        <v>1036</v>
      </c>
      <c r="H2370" s="2"/>
      <c r="I2370" s="4"/>
    </row>
    <row r="2371" spans="1:9" ht="52.8" x14ac:dyDescent="0.3">
      <c r="A2371" s="121"/>
      <c r="B2371" s="27" t="s">
        <v>797</v>
      </c>
      <c r="C2371" s="30"/>
      <c r="D2371" s="4"/>
      <c r="F2371" s="3"/>
      <c r="G2371" s="3" t="s">
        <v>798</v>
      </c>
      <c r="H2371" s="3"/>
      <c r="I2371" s="42"/>
    </row>
    <row r="2372" spans="1:9" ht="26.4" x14ac:dyDescent="0.3">
      <c r="A2372" s="121"/>
      <c r="B2372" s="27" t="s">
        <v>799</v>
      </c>
      <c r="C2372" s="30"/>
      <c r="D2372" s="4"/>
      <c r="F2372" s="3"/>
      <c r="G2372" s="3" t="s">
        <v>800</v>
      </c>
      <c r="H2372" s="3"/>
      <c r="I2372" s="42"/>
    </row>
    <row r="2373" spans="1:9" ht="118.8" x14ac:dyDescent="0.3">
      <c r="A2373" s="121"/>
      <c r="B2373" s="27" t="s">
        <v>1037</v>
      </c>
      <c r="C2373" s="3"/>
      <c r="D2373" s="4"/>
      <c r="F2373" s="2"/>
      <c r="G2373" s="2" t="s">
        <v>1038</v>
      </c>
      <c r="H2373" s="2"/>
      <c r="I2373" s="4"/>
    </row>
    <row r="2374" spans="1:9" ht="52.8" x14ac:dyDescent="0.3">
      <c r="A2374" s="121"/>
      <c r="B2374" s="27" t="s">
        <v>797</v>
      </c>
      <c r="C2374" s="30"/>
      <c r="D2374" s="4"/>
      <c r="F2374" s="3"/>
      <c r="G2374" s="3" t="s">
        <v>798</v>
      </c>
      <c r="H2374" s="3"/>
      <c r="I2374" s="42"/>
    </row>
    <row r="2375" spans="1:9" ht="26.4" x14ac:dyDescent="0.3">
      <c r="A2375" s="121"/>
      <c r="B2375" s="27" t="s">
        <v>799</v>
      </c>
      <c r="C2375" s="30"/>
      <c r="D2375" s="4"/>
      <c r="F2375" s="3"/>
      <c r="G2375" s="3" t="s">
        <v>800</v>
      </c>
      <c r="H2375" s="3"/>
      <c r="I2375" s="42"/>
    </row>
    <row r="2376" spans="1:9" ht="118.8" x14ac:dyDescent="0.3">
      <c r="A2376" s="121"/>
      <c r="B2376" s="27" t="s">
        <v>1039</v>
      </c>
      <c r="C2376" s="3"/>
      <c r="D2376" s="4"/>
      <c r="F2376" s="2"/>
      <c r="G2376" s="2" t="s">
        <v>1040</v>
      </c>
      <c r="H2376" s="2"/>
      <c r="I2376" s="4"/>
    </row>
    <row r="2377" spans="1:9" ht="52.8" x14ac:dyDescent="0.3">
      <c r="A2377" s="121"/>
      <c r="B2377" s="27" t="s">
        <v>797</v>
      </c>
      <c r="C2377" s="30"/>
      <c r="D2377" s="4"/>
      <c r="F2377" s="3"/>
      <c r="G2377" s="3" t="s">
        <v>798</v>
      </c>
      <c r="H2377" s="3"/>
      <c r="I2377" s="42"/>
    </row>
    <row r="2378" spans="1:9" ht="26.4" x14ac:dyDescent="0.3">
      <c r="A2378" s="121"/>
      <c r="B2378" s="27" t="s">
        <v>799</v>
      </c>
      <c r="C2378" s="30"/>
      <c r="D2378" s="4"/>
      <c r="F2378" s="3"/>
      <c r="G2378" s="3" t="s">
        <v>800</v>
      </c>
      <c r="H2378" s="3"/>
      <c r="I2378" s="42"/>
    </row>
    <row r="2379" spans="1:9" ht="92.4" x14ac:dyDescent="0.3">
      <c r="A2379" s="121"/>
      <c r="B2379" s="27" t="s">
        <v>1041</v>
      </c>
      <c r="C2379" s="3"/>
      <c r="D2379" s="4"/>
      <c r="F2379" s="2"/>
      <c r="G2379" s="2" t="s">
        <v>1042</v>
      </c>
      <c r="H2379" s="2"/>
      <c r="I2379" s="4"/>
    </row>
    <row r="2380" spans="1:9" ht="52.8" x14ac:dyDescent="0.3">
      <c r="A2380" s="121"/>
      <c r="B2380" s="27" t="s">
        <v>797</v>
      </c>
      <c r="C2380" s="30"/>
      <c r="D2380" s="4"/>
      <c r="F2380" s="3"/>
      <c r="G2380" s="3" t="s">
        <v>798</v>
      </c>
      <c r="H2380" s="3"/>
      <c r="I2380" s="42"/>
    </row>
    <row r="2381" spans="1:9" ht="26.4" x14ac:dyDescent="0.3">
      <c r="A2381" s="121"/>
      <c r="B2381" s="27" t="s">
        <v>799</v>
      </c>
      <c r="C2381" s="30"/>
      <c r="D2381" s="4"/>
      <c r="F2381" s="3"/>
      <c r="G2381" s="3" t="s">
        <v>800</v>
      </c>
      <c r="H2381" s="3"/>
      <c r="I2381" s="42"/>
    </row>
    <row r="2382" spans="1:9" ht="118.8" x14ac:dyDescent="0.3">
      <c r="A2382" s="121"/>
      <c r="B2382" s="27" t="s">
        <v>1043</v>
      </c>
      <c r="C2382" s="3"/>
      <c r="D2382" s="4"/>
      <c r="F2382" s="2"/>
      <c r="G2382" s="2" t="s">
        <v>1044</v>
      </c>
      <c r="H2382" s="2"/>
      <c r="I2382" s="4"/>
    </row>
    <row r="2383" spans="1:9" ht="52.8" x14ac:dyDescent="0.3">
      <c r="A2383" s="121"/>
      <c r="B2383" s="27" t="s">
        <v>797</v>
      </c>
      <c r="C2383" s="30"/>
      <c r="D2383" s="4"/>
      <c r="F2383" s="3"/>
      <c r="G2383" s="3" t="s">
        <v>798</v>
      </c>
      <c r="H2383" s="3"/>
      <c r="I2383" s="42"/>
    </row>
    <row r="2384" spans="1:9" ht="26.4" x14ac:dyDescent="0.3">
      <c r="A2384" s="121"/>
      <c r="B2384" s="27" t="s">
        <v>799</v>
      </c>
      <c r="C2384" s="30"/>
      <c r="D2384" s="4"/>
      <c r="F2384" s="3"/>
      <c r="G2384" s="3" t="s">
        <v>800</v>
      </c>
      <c r="H2384" s="3"/>
      <c r="I2384" s="42"/>
    </row>
    <row r="2385" spans="1:9" ht="39.6" x14ac:dyDescent="0.3">
      <c r="A2385" s="121">
        <v>304200200</v>
      </c>
      <c r="B2385" s="27"/>
      <c r="C2385" s="21"/>
      <c r="D2385" s="4"/>
      <c r="F2385" s="3" t="s">
        <v>1413</v>
      </c>
      <c r="G2385" s="3"/>
      <c r="H2385" s="3"/>
      <c r="I2385" s="42"/>
    </row>
    <row r="2386" spans="1:9" ht="92.4" x14ac:dyDescent="0.3">
      <c r="A2386" s="121"/>
      <c r="B2386" s="27" t="s">
        <v>1046</v>
      </c>
      <c r="C2386" s="8"/>
      <c r="D2386" s="4"/>
      <c r="F2386" s="3"/>
      <c r="G2386" s="3" t="s">
        <v>1030</v>
      </c>
      <c r="H2386" s="3"/>
      <c r="I2386" s="10"/>
    </row>
    <row r="2387" spans="1:9" ht="79.2" x14ac:dyDescent="0.3">
      <c r="A2387" s="121"/>
      <c r="B2387" s="27" t="s">
        <v>1047</v>
      </c>
      <c r="C2387" s="10"/>
      <c r="D2387" s="4"/>
      <c r="F2387" s="4"/>
      <c r="G2387" s="2" t="s">
        <v>1048</v>
      </c>
      <c r="H2387" s="4"/>
      <c r="I2387" s="18"/>
    </row>
    <row r="2388" spans="1:9" ht="171.6" x14ac:dyDescent="0.3">
      <c r="A2388" s="121"/>
      <c r="B2388" s="27" t="s">
        <v>1049</v>
      </c>
      <c r="C2388" s="10"/>
      <c r="D2388" s="4"/>
      <c r="F2388" s="2"/>
      <c r="G2388" s="2" t="s">
        <v>1050</v>
      </c>
      <c r="H2388" s="2"/>
      <c r="I2388" s="18"/>
    </row>
    <row r="2389" spans="1:9" ht="171.6" x14ac:dyDescent="0.3">
      <c r="A2389" s="121"/>
      <c r="B2389" s="27" t="s">
        <v>1051</v>
      </c>
      <c r="C2389" s="10"/>
      <c r="D2389" s="4"/>
      <c r="F2389" s="2"/>
      <c r="G2389" s="2" t="s">
        <v>1052</v>
      </c>
      <c r="H2389" s="2"/>
      <c r="I2389" s="18"/>
    </row>
    <row r="2390" spans="1:9" ht="52.8" x14ac:dyDescent="0.3">
      <c r="A2390" s="121"/>
      <c r="B2390" s="27" t="s">
        <v>752</v>
      </c>
      <c r="C2390" s="32"/>
      <c r="D2390" s="4"/>
      <c r="F2390" s="3"/>
      <c r="G2390" s="3" t="s">
        <v>753</v>
      </c>
      <c r="H2390" s="3"/>
      <c r="I2390" s="4"/>
    </row>
    <row r="2391" spans="1:9" ht="17.399999999999999" x14ac:dyDescent="0.3">
      <c r="A2391" s="121"/>
      <c r="B2391" s="27" t="s">
        <v>754</v>
      </c>
      <c r="C2391" s="10"/>
      <c r="D2391" s="4"/>
      <c r="F2391" s="3"/>
      <c r="G2391" s="3" t="s">
        <v>755</v>
      </c>
      <c r="H2391" s="3"/>
      <c r="I2391" s="42"/>
    </row>
    <row r="2392" spans="1:9" ht="26.4" x14ac:dyDescent="0.3">
      <c r="A2392" s="121"/>
      <c r="B2392" s="27" t="s">
        <v>756</v>
      </c>
      <c r="C2392" s="10"/>
      <c r="D2392" s="4"/>
      <c r="F2392" s="3"/>
      <c r="G2392" s="3" t="s">
        <v>757</v>
      </c>
      <c r="H2392" s="3"/>
      <c r="I2392" s="42"/>
    </row>
    <row r="2393" spans="1:9" ht="52.8" x14ac:dyDescent="0.3">
      <c r="A2393" s="121"/>
      <c r="B2393" s="27" t="s">
        <v>758</v>
      </c>
      <c r="C2393" s="10"/>
      <c r="D2393" s="4"/>
      <c r="F2393" s="3"/>
      <c r="G2393" s="3" t="s">
        <v>759</v>
      </c>
      <c r="H2393" s="3"/>
      <c r="I2393" s="42"/>
    </row>
    <row r="2394" spans="1:9" ht="26.4" x14ac:dyDescent="0.3">
      <c r="A2394" s="121"/>
      <c r="B2394" s="27" t="s">
        <v>760</v>
      </c>
      <c r="C2394" s="10"/>
      <c r="D2394" s="4"/>
      <c r="F2394" s="3"/>
      <c r="G2394" s="3" t="s">
        <v>761</v>
      </c>
      <c r="H2394" s="3"/>
      <c r="I2394" s="42"/>
    </row>
    <row r="2395" spans="1:9" ht="26.4" x14ac:dyDescent="0.3">
      <c r="A2395" s="121"/>
      <c r="B2395" s="27" t="s">
        <v>762</v>
      </c>
      <c r="C2395" s="10"/>
      <c r="D2395" s="4"/>
      <c r="F2395" s="3"/>
      <c r="G2395" s="3" t="s">
        <v>763</v>
      </c>
      <c r="H2395" s="3"/>
      <c r="I2395" s="42"/>
    </row>
    <row r="2396" spans="1:9" ht="39.6" x14ac:dyDescent="0.3">
      <c r="A2396" s="121"/>
      <c r="B2396" s="27" t="s">
        <v>764</v>
      </c>
      <c r="C2396" s="32"/>
      <c r="D2396" s="4"/>
      <c r="F2396" s="3"/>
      <c r="G2396" s="3" t="s">
        <v>765</v>
      </c>
      <c r="H2396" s="3"/>
      <c r="I2396" s="4"/>
    </row>
    <row r="2397" spans="1:9" ht="26.4" x14ac:dyDescent="0.3">
      <c r="A2397" s="121"/>
      <c r="B2397" s="27" t="s">
        <v>766</v>
      </c>
      <c r="C2397" s="10"/>
      <c r="D2397" s="4"/>
      <c r="F2397" s="3"/>
      <c r="G2397" s="3" t="s">
        <v>767</v>
      </c>
      <c r="H2397" s="3"/>
      <c r="I2397" s="42"/>
    </row>
    <row r="2398" spans="1:9" ht="26.4" x14ac:dyDescent="0.3">
      <c r="A2398" s="121"/>
      <c r="B2398" s="27" t="s">
        <v>768</v>
      </c>
      <c r="C2398" s="10"/>
      <c r="D2398" s="4"/>
      <c r="F2398" s="3"/>
      <c r="G2398" s="3" t="s">
        <v>769</v>
      </c>
      <c r="H2398" s="3"/>
      <c r="I2398" s="42"/>
    </row>
    <row r="2399" spans="1:9" ht="17.399999999999999" x14ac:dyDescent="0.3">
      <c r="A2399" s="121"/>
      <c r="B2399" s="27" t="s">
        <v>770</v>
      </c>
      <c r="C2399" s="10"/>
      <c r="D2399" s="4"/>
      <c r="F2399" s="3"/>
      <c r="G2399" s="3" t="s">
        <v>18</v>
      </c>
      <c r="H2399" s="3"/>
      <c r="I2399" s="42"/>
    </row>
    <row r="2400" spans="1:9" ht="66" x14ac:dyDescent="0.3">
      <c r="A2400" s="121"/>
      <c r="B2400" s="27" t="s">
        <v>771</v>
      </c>
      <c r="C2400" s="32"/>
      <c r="D2400" s="4"/>
      <c r="F2400" s="3"/>
      <c r="G2400" s="3" t="s">
        <v>772</v>
      </c>
      <c r="H2400" s="3"/>
      <c r="I2400" s="4"/>
    </row>
    <row r="2401" spans="1:9" ht="26.4" x14ac:dyDescent="0.3">
      <c r="A2401" s="121"/>
      <c r="B2401" s="27" t="s">
        <v>773</v>
      </c>
      <c r="C2401" s="10"/>
      <c r="D2401" s="4"/>
      <c r="F2401" s="3"/>
      <c r="G2401" s="3" t="s">
        <v>774</v>
      </c>
      <c r="H2401" s="3"/>
      <c r="I2401" s="42"/>
    </row>
    <row r="2402" spans="1:9" ht="26.4" x14ac:dyDescent="0.3">
      <c r="A2402" s="121"/>
      <c r="B2402" s="27" t="s">
        <v>775</v>
      </c>
      <c r="C2402" s="10"/>
      <c r="D2402" s="4"/>
      <c r="F2402" s="3"/>
      <c r="G2402" s="3" t="s">
        <v>776</v>
      </c>
      <c r="H2402" s="3"/>
      <c r="I2402" s="42"/>
    </row>
    <row r="2403" spans="1:9" ht="26.4" x14ac:dyDescent="0.3">
      <c r="A2403" s="121">
        <v>304300000</v>
      </c>
      <c r="B2403" s="22"/>
      <c r="C2403" s="40"/>
      <c r="D2403" s="4"/>
      <c r="F2403" s="126" t="s">
        <v>1414</v>
      </c>
      <c r="G2403" s="3"/>
      <c r="H2403" s="3"/>
      <c r="I2403" s="42"/>
    </row>
    <row r="2404" spans="1:9" ht="26.4" x14ac:dyDescent="0.3">
      <c r="A2404" s="121">
        <v>304300100</v>
      </c>
      <c r="B2404" s="22"/>
      <c r="C2404" s="21"/>
      <c r="D2404" s="4"/>
      <c r="F2404" s="3" t="s">
        <v>1415</v>
      </c>
      <c r="G2404" s="3"/>
      <c r="H2404" s="3"/>
      <c r="I2404" s="42"/>
    </row>
    <row r="2405" spans="1:9" ht="66" x14ac:dyDescent="0.3">
      <c r="A2405" s="121"/>
      <c r="B2405" s="27" t="s">
        <v>594</v>
      </c>
      <c r="C2405" s="32"/>
      <c r="D2405" s="9"/>
      <c r="F2405" s="3"/>
      <c r="G2405" s="3" t="s">
        <v>595</v>
      </c>
      <c r="H2405" s="3"/>
      <c r="I2405" s="10"/>
    </row>
    <row r="2406" spans="1:9" ht="39.6" x14ac:dyDescent="0.3">
      <c r="A2406" s="121"/>
      <c r="B2406" s="27" t="s">
        <v>596</v>
      </c>
      <c r="C2406" s="30"/>
      <c r="D2406" s="9"/>
      <c r="F2406" s="131"/>
      <c r="G2406" s="131" t="s">
        <v>597</v>
      </c>
      <c r="H2406" s="131"/>
      <c r="I2406" s="18"/>
    </row>
    <row r="2407" spans="1:9" ht="52.8" x14ac:dyDescent="0.3">
      <c r="A2407" s="121"/>
      <c r="B2407" s="27" t="s">
        <v>887</v>
      </c>
      <c r="C2407" s="30"/>
      <c r="D2407" s="9"/>
      <c r="F2407" s="131"/>
      <c r="G2407" s="131" t="s">
        <v>888</v>
      </c>
      <c r="H2407" s="131"/>
      <c r="I2407" s="18"/>
    </row>
    <row r="2408" spans="1:9" ht="79.2" x14ac:dyDescent="0.3">
      <c r="A2408" s="121"/>
      <c r="B2408" s="27" t="s">
        <v>889</v>
      </c>
      <c r="C2408" s="30"/>
      <c r="D2408" s="9"/>
      <c r="F2408" s="131"/>
      <c r="G2408" s="131" t="s">
        <v>890</v>
      </c>
      <c r="H2408" s="131"/>
      <c r="I2408" s="18"/>
    </row>
    <row r="2409" spans="1:9" ht="52.8" x14ac:dyDescent="0.3">
      <c r="A2409" s="121"/>
      <c r="B2409" s="27" t="s">
        <v>891</v>
      </c>
      <c r="C2409" s="30"/>
      <c r="D2409" s="9"/>
      <c r="F2409" s="131"/>
      <c r="G2409" s="131" t="s">
        <v>892</v>
      </c>
      <c r="H2409" s="131"/>
      <c r="I2409" s="18"/>
    </row>
    <row r="2410" spans="1:9" ht="52.8" x14ac:dyDescent="0.3">
      <c r="A2410" s="121"/>
      <c r="B2410" s="27" t="s">
        <v>893</v>
      </c>
      <c r="C2410" s="30"/>
      <c r="D2410" s="9"/>
      <c r="F2410" s="131"/>
      <c r="G2410" s="131" t="s">
        <v>894</v>
      </c>
      <c r="H2410" s="131"/>
      <c r="I2410" s="18"/>
    </row>
    <row r="2411" spans="1:9" ht="92.4" x14ac:dyDescent="0.3">
      <c r="A2411" s="121"/>
      <c r="B2411" s="27" t="s">
        <v>895</v>
      </c>
      <c r="C2411" s="30"/>
      <c r="D2411" s="9"/>
      <c r="F2411" s="131"/>
      <c r="G2411" s="131" t="s">
        <v>896</v>
      </c>
      <c r="H2411" s="131"/>
      <c r="I2411" s="18"/>
    </row>
    <row r="2412" spans="1:9" ht="66" x14ac:dyDescent="0.3">
      <c r="A2412" s="121"/>
      <c r="B2412" s="27" t="s">
        <v>897</v>
      </c>
      <c r="C2412" s="30"/>
      <c r="D2412" s="9"/>
      <c r="F2412" s="131"/>
      <c r="G2412" s="131" t="s">
        <v>898</v>
      </c>
      <c r="H2412" s="131"/>
      <c r="I2412" s="18"/>
    </row>
    <row r="2413" spans="1:9" ht="92.4" x14ac:dyDescent="0.3">
      <c r="A2413" s="121"/>
      <c r="B2413" s="27" t="s">
        <v>899</v>
      </c>
      <c r="C2413" s="30"/>
      <c r="D2413" s="9"/>
      <c r="F2413" s="131"/>
      <c r="G2413" s="131" t="s">
        <v>900</v>
      </c>
      <c r="H2413" s="131"/>
      <c r="I2413" s="18"/>
    </row>
    <row r="2414" spans="1:9" ht="39.6" x14ac:dyDescent="0.3">
      <c r="A2414" s="121"/>
      <c r="B2414" s="27" t="s">
        <v>598</v>
      </c>
      <c r="C2414" s="34"/>
      <c r="D2414" s="9"/>
      <c r="F2414" s="131"/>
      <c r="G2414" s="131" t="s">
        <v>599</v>
      </c>
      <c r="H2414" s="131"/>
      <c r="I2414" s="18"/>
    </row>
    <row r="2415" spans="1:9" ht="92.4" x14ac:dyDescent="0.3">
      <c r="A2415" s="121"/>
      <c r="B2415" s="27" t="s">
        <v>901</v>
      </c>
      <c r="C2415" s="30"/>
      <c r="D2415" s="9"/>
      <c r="F2415" s="131"/>
      <c r="G2415" s="131" t="s">
        <v>902</v>
      </c>
      <c r="H2415" s="131"/>
      <c r="I2415" s="18"/>
    </row>
    <row r="2416" spans="1:9" ht="92.4" x14ac:dyDescent="0.3">
      <c r="A2416" s="121"/>
      <c r="B2416" s="27" t="s">
        <v>903</v>
      </c>
      <c r="C2416" s="30"/>
      <c r="D2416" s="9"/>
      <c r="F2416" s="131"/>
      <c r="G2416" s="131" t="s">
        <v>904</v>
      </c>
      <c r="H2416" s="131"/>
      <c r="I2416" s="18"/>
    </row>
    <row r="2417" spans="1:9" ht="66" x14ac:dyDescent="0.3">
      <c r="A2417" s="121"/>
      <c r="B2417" s="27" t="s">
        <v>905</v>
      </c>
      <c r="C2417" s="30"/>
      <c r="D2417" s="9"/>
      <c r="F2417" s="131"/>
      <c r="G2417" s="131" t="s">
        <v>906</v>
      </c>
      <c r="H2417" s="131"/>
      <c r="I2417" s="18"/>
    </row>
    <row r="2418" spans="1:9" ht="92.4" x14ac:dyDescent="0.3">
      <c r="A2418" s="121"/>
      <c r="B2418" s="27" t="s">
        <v>907</v>
      </c>
      <c r="C2418" s="30"/>
      <c r="D2418" s="9"/>
      <c r="F2418" s="131"/>
      <c r="G2418" s="131" t="s">
        <v>908</v>
      </c>
      <c r="H2418" s="131"/>
      <c r="I2418" s="18"/>
    </row>
    <row r="2419" spans="1:9" ht="92.4" x14ac:dyDescent="0.3">
      <c r="A2419" s="121"/>
      <c r="B2419" s="27" t="s">
        <v>909</v>
      </c>
      <c r="C2419" s="30"/>
      <c r="D2419" s="9"/>
      <c r="F2419" s="131"/>
      <c r="G2419" s="131" t="s">
        <v>910</v>
      </c>
      <c r="H2419" s="131"/>
      <c r="I2419" s="18"/>
    </row>
    <row r="2420" spans="1:9" ht="79.2" x14ac:dyDescent="0.3">
      <c r="A2420" s="121"/>
      <c r="B2420" s="27" t="s">
        <v>600</v>
      </c>
      <c r="C2420" s="30"/>
      <c r="D2420" s="9"/>
      <c r="F2420" s="131"/>
      <c r="G2420" s="131" t="s">
        <v>601</v>
      </c>
      <c r="H2420" s="131"/>
      <c r="I2420" s="18"/>
    </row>
    <row r="2421" spans="1:9" ht="52.8" x14ac:dyDescent="0.3">
      <c r="A2421" s="121"/>
      <c r="B2421" s="27" t="s">
        <v>911</v>
      </c>
      <c r="C2421" s="10"/>
      <c r="D2421" s="9"/>
      <c r="F2421" s="131"/>
      <c r="G2421" s="131" t="s">
        <v>912</v>
      </c>
      <c r="H2421" s="131"/>
      <c r="I2421" s="18"/>
    </row>
    <row r="2422" spans="1:9" ht="39.6" x14ac:dyDescent="0.3">
      <c r="A2422" s="121"/>
      <c r="B2422" s="27" t="s">
        <v>913</v>
      </c>
      <c r="C2422" s="10"/>
      <c r="D2422" s="9"/>
      <c r="F2422" s="131"/>
      <c r="G2422" s="131" t="s">
        <v>914</v>
      </c>
      <c r="H2422" s="131"/>
      <c r="I2422" s="18"/>
    </row>
    <row r="2423" spans="1:9" ht="66" x14ac:dyDescent="0.3">
      <c r="A2423" s="121"/>
      <c r="B2423" s="27" t="s">
        <v>915</v>
      </c>
      <c r="C2423" s="10"/>
      <c r="D2423" s="9"/>
      <c r="F2423" s="131"/>
      <c r="G2423" s="131" t="s">
        <v>916</v>
      </c>
      <c r="H2423" s="131"/>
      <c r="I2423" s="18"/>
    </row>
    <row r="2424" spans="1:9" ht="132" x14ac:dyDescent="0.3">
      <c r="A2424" s="121"/>
      <c r="B2424" s="27" t="s">
        <v>917</v>
      </c>
      <c r="C2424" s="10"/>
      <c r="D2424" s="9"/>
      <c r="F2424" s="131"/>
      <c r="G2424" s="131" t="s">
        <v>918</v>
      </c>
      <c r="H2424" s="131"/>
      <c r="I2424" s="18"/>
    </row>
    <row r="2425" spans="1:9" ht="26.4" x14ac:dyDescent="0.3">
      <c r="A2425" s="121"/>
      <c r="B2425" s="27" t="s">
        <v>919</v>
      </c>
      <c r="C2425" s="30"/>
      <c r="D2425" s="9"/>
      <c r="F2425" s="131"/>
      <c r="G2425" s="131" t="s">
        <v>920</v>
      </c>
      <c r="H2425" s="131"/>
      <c r="I2425" s="18"/>
    </row>
    <row r="2426" spans="1:9" ht="39.6" x14ac:dyDescent="0.3">
      <c r="A2426" s="121"/>
      <c r="B2426" s="27" t="s">
        <v>921</v>
      </c>
      <c r="C2426" s="30"/>
      <c r="D2426" s="9"/>
      <c r="F2426" s="131"/>
      <c r="G2426" s="131" t="s">
        <v>922</v>
      </c>
      <c r="H2426" s="131"/>
      <c r="I2426" s="18"/>
    </row>
    <row r="2427" spans="1:9" ht="52.8" x14ac:dyDescent="0.3">
      <c r="A2427" s="121"/>
      <c r="B2427" s="27" t="s">
        <v>923</v>
      </c>
      <c r="C2427" s="30"/>
      <c r="D2427" s="9"/>
      <c r="F2427" s="131"/>
      <c r="G2427" s="131" t="s">
        <v>924</v>
      </c>
      <c r="H2427" s="131"/>
      <c r="I2427" s="18"/>
    </row>
    <row r="2428" spans="1:9" ht="92.4" x14ac:dyDescent="0.3">
      <c r="A2428" s="121"/>
      <c r="B2428" s="27" t="s">
        <v>602</v>
      </c>
      <c r="C2428" s="10"/>
      <c r="D2428" s="9"/>
      <c r="F2428" s="131"/>
      <c r="G2428" s="131" t="s">
        <v>603</v>
      </c>
      <c r="H2428" s="131"/>
      <c r="I2428" s="18"/>
    </row>
    <row r="2429" spans="1:9" ht="79.2" x14ac:dyDescent="0.3">
      <c r="A2429" s="121"/>
      <c r="B2429" s="27" t="s">
        <v>604</v>
      </c>
      <c r="C2429" s="30"/>
      <c r="D2429" s="9"/>
      <c r="F2429" s="131"/>
      <c r="G2429" s="131" t="s">
        <v>605</v>
      </c>
      <c r="H2429" s="131"/>
      <c r="I2429" s="18"/>
    </row>
    <row r="2430" spans="1:9" ht="52.8" x14ac:dyDescent="0.3">
      <c r="A2430" s="121"/>
      <c r="B2430" s="27" t="s">
        <v>925</v>
      </c>
      <c r="C2430" s="10"/>
      <c r="D2430" s="9"/>
      <c r="F2430" s="131"/>
      <c r="G2430" s="131" t="s">
        <v>926</v>
      </c>
      <c r="H2430" s="131"/>
      <c r="I2430" s="18"/>
    </row>
    <row r="2431" spans="1:9" ht="79.2" x14ac:dyDescent="0.3">
      <c r="A2431" s="121"/>
      <c r="B2431" s="27" t="s">
        <v>927</v>
      </c>
      <c r="C2431" s="10"/>
      <c r="D2431" s="9"/>
      <c r="F2431" s="131"/>
      <c r="G2431" s="131" t="s">
        <v>928</v>
      </c>
      <c r="H2431" s="131"/>
      <c r="I2431" s="18"/>
    </row>
    <row r="2432" spans="1:9" ht="39.6" x14ac:dyDescent="0.3">
      <c r="A2432" s="121"/>
      <c r="B2432" s="27" t="s">
        <v>606</v>
      </c>
      <c r="C2432" s="34"/>
      <c r="D2432" s="9"/>
      <c r="F2432" s="131"/>
      <c r="G2432" s="131" t="s">
        <v>607</v>
      </c>
      <c r="H2432" s="131"/>
      <c r="I2432" s="18"/>
    </row>
    <row r="2433" spans="1:9" ht="52.8" x14ac:dyDescent="0.3">
      <c r="A2433" s="121"/>
      <c r="B2433" s="27" t="s">
        <v>608</v>
      </c>
      <c r="C2433" s="30"/>
      <c r="D2433" s="9"/>
      <c r="F2433" s="131"/>
      <c r="G2433" s="131" t="s">
        <v>609</v>
      </c>
      <c r="H2433" s="131"/>
      <c r="I2433" s="18"/>
    </row>
    <row r="2434" spans="1:9" ht="52.8" x14ac:dyDescent="0.3">
      <c r="A2434" s="121"/>
      <c r="B2434" s="27" t="s">
        <v>929</v>
      </c>
      <c r="C2434" s="30"/>
      <c r="D2434" s="9"/>
      <c r="F2434" s="131"/>
      <c r="G2434" s="131" t="s">
        <v>930</v>
      </c>
      <c r="H2434" s="131"/>
      <c r="I2434" s="18"/>
    </row>
    <row r="2435" spans="1:9" ht="17.399999999999999" x14ac:dyDescent="0.3">
      <c r="A2435" s="121"/>
      <c r="B2435" s="27" t="s">
        <v>931</v>
      </c>
      <c r="C2435" s="30"/>
      <c r="D2435" s="9"/>
      <c r="F2435" s="131"/>
      <c r="G2435" s="131" t="s">
        <v>932</v>
      </c>
      <c r="H2435" s="131"/>
      <c r="I2435" s="18"/>
    </row>
    <row r="2436" spans="1:9" ht="26.4" x14ac:dyDescent="0.3">
      <c r="A2436" s="121"/>
      <c r="B2436" s="27" t="s">
        <v>933</v>
      </c>
      <c r="C2436" s="30"/>
      <c r="D2436" s="9"/>
      <c r="F2436" s="131"/>
      <c r="G2436" s="131" t="s">
        <v>934</v>
      </c>
      <c r="H2436" s="131"/>
      <c r="I2436" s="18"/>
    </row>
    <row r="2437" spans="1:9" ht="52.8" x14ac:dyDescent="0.3">
      <c r="A2437" s="121"/>
      <c r="B2437" s="27" t="s">
        <v>935</v>
      </c>
      <c r="C2437" s="30"/>
      <c r="D2437" s="9"/>
      <c r="F2437" s="131"/>
      <c r="G2437" s="131" t="s">
        <v>936</v>
      </c>
      <c r="H2437" s="131"/>
      <c r="I2437" s="18"/>
    </row>
    <row r="2438" spans="1:9" ht="39.6" x14ac:dyDescent="0.3">
      <c r="A2438" s="121"/>
      <c r="B2438" s="27" t="s">
        <v>610</v>
      </c>
      <c r="C2438" s="30"/>
      <c r="D2438" s="9"/>
      <c r="F2438" s="131"/>
      <c r="G2438" s="131" t="s">
        <v>611</v>
      </c>
      <c r="H2438" s="131"/>
      <c r="I2438" s="18"/>
    </row>
    <row r="2439" spans="1:9" ht="26.4" x14ac:dyDescent="0.3">
      <c r="A2439" s="121"/>
      <c r="B2439" s="27" t="s">
        <v>937</v>
      </c>
      <c r="C2439" s="30"/>
      <c r="D2439" s="9"/>
      <c r="F2439" s="131"/>
      <c r="G2439" s="131" t="s">
        <v>938</v>
      </c>
      <c r="H2439" s="131"/>
      <c r="I2439" s="18"/>
    </row>
    <row r="2440" spans="1:9" ht="92.4" x14ac:dyDescent="0.3">
      <c r="A2440" s="121"/>
      <c r="B2440" s="27" t="s">
        <v>612</v>
      </c>
      <c r="C2440" s="10"/>
      <c r="D2440" s="9"/>
      <c r="F2440" s="131"/>
      <c r="G2440" s="131" t="s">
        <v>613</v>
      </c>
      <c r="H2440" s="131"/>
      <c r="I2440" s="18"/>
    </row>
    <row r="2441" spans="1:9" ht="39.6" x14ac:dyDescent="0.3">
      <c r="A2441" s="121"/>
      <c r="B2441" s="27" t="s">
        <v>939</v>
      </c>
      <c r="C2441" s="41"/>
      <c r="D2441" s="4"/>
      <c r="F2441" s="3"/>
      <c r="G2441" s="3" t="s">
        <v>940</v>
      </c>
      <c r="H2441" s="3"/>
      <c r="I2441" s="4"/>
    </row>
    <row r="2442" spans="1:9" ht="26.4" x14ac:dyDescent="0.3">
      <c r="A2442" s="121"/>
      <c r="B2442" s="27" t="s">
        <v>941</v>
      </c>
      <c r="C2442" s="21"/>
      <c r="D2442" s="4"/>
      <c r="F2442" s="3"/>
      <c r="G2442" s="3" t="s">
        <v>942</v>
      </c>
      <c r="H2442" s="3"/>
      <c r="I2442" s="42"/>
    </row>
    <row r="2443" spans="1:9" ht="52.8" x14ac:dyDescent="0.3">
      <c r="A2443" s="121"/>
      <c r="B2443" s="27" t="s">
        <v>943</v>
      </c>
      <c r="C2443" s="21"/>
      <c r="D2443" s="4"/>
      <c r="F2443" s="3"/>
      <c r="G2443" s="3" t="s">
        <v>944</v>
      </c>
      <c r="H2443" s="3"/>
      <c r="I2443" s="42"/>
    </row>
    <row r="2444" spans="1:9" ht="26.4" x14ac:dyDescent="0.3">
      <c r="A2444" s="121">
        <v>304300200</v>
      </c>
      <c r="B2444" s="22"/>
      <c r="C2444" s="21"/>
      <c r="D2444" s="4"/>
      <c r="F2444" s="3" t="s">
        <v>1416</v>
      </c>
      <c r="G2444" s="3"/>
      <c r="H2444" s="3"/>
      <c r="I2444" s="42"/>
    </row>
    <row r="2445" spans="1:9" ht="66" x14ac:dyDescent="0.3">
      <c r="A2445" s="121"/>
      <c r="B2445" s="27" t="s">
        <v>615</v>
      </c>
      <c r="C2445" s="32"/>
      <c r="D2445" s="9"/>
      <c r="F2445" s="3"/>
      <c r="G2445" s="3" t="s">
        <v>616</v>
      </c>
      <c r="H2445" s="3"/>
      <c r="I2445" s="10"/>
    </row>
    <row r="2446" spans="1:9" ht="52.8" x14ac:dyDescent="0.3">
      <c r="A2446" s="121"/>
      <c r="B2446" s="27" t="s">
        <v>617</v>
      </c>
      <c r="C2446" s="30"/>
      <c r="D2446" s="9"/>
      <c r="F2446" s="131"/>
      <c r="G2446" s="131" t="s">
        <v>618</v>
      </c>
      <c r="H2446" s="131"/>
      <c r="I2446" s="18"/>
    </row>
    <row r="2447" spans="1:9" ht="79.2" x14ac:dyDescent="0.3">
      <c r="A2447" s="121"/>
      <c r="B2447" s="27" t="s">
        <v>946</v>
      </c>
      <c r="C2447" s="30"/>
      <c r="D2447" s="9"/>
      <c r="F2447" s="131"/>
      <c r="G2447" s="131" t="s">
        <v>947</v>
      </c>
      <c r="H2447" s="131"/>
      <c r="I2447" s="18"/>
    </row>
    <row r="2448" spans="1:9" ht="52.8" x14ac:dyDescent="0.3">
      <c r="A2448" s="121"/>
      <c r="B2448" s="27" t="s">
        <v>948</v>
      </c>
      <c r="C2448" s="30"/>
      <c r="D2448" s="9"/>
      <c r="F2448" s="2"/>
      <c r="G2448" s="2" t="s">
        <v>949</v>
      </c>
      <c r="H2448" s="2"/>
      <c r="I2448" s="18"/>
    </row>
    <row r="2449" spans="1:9" ht="52.8" x14ac:dyDescent="0.3">
      <c r="A2449" s="121"/>
      <c r="B2449" s="27" t="s">
        <v>619</v>
      </c>
      <c r="C2449" s="34"/>
      <c r="D2449" s="9"/>
      <c r="F2449" s="131"/>
      <c r="G2449" s="131" t="s">
        <v>620</v>
      </c>
      <c r="H2449" s="131"/>
      <c r="I2449" s="18"/>
    </row>
    <row r="2450" spans="1:9" ht="79.2" x14ac:dyDescent="0.3">
      <c r="A2450" s="121"/>
      <c r="B2450" s="27" t="s">
        <v>621</v>
      </c>
      <c r="C2450" s="30"/>
      <c r="D2450" s="9"/>
      <c r="F2450" s="131"/>
      <c r="G2450" s="131" t="s">
        <v>622</v>
      </c>
      <c r="H2450" s="131"/>
      <c r="I2450" s="18"/>
    </row>
    <row r="2451" spans="1:9" ht="79.2" x14ac:dyDescent="0.3">
      <c r="A2451" s="121"/>
      <c r="B2451" s="27" t="s">
        <v>950</v>
      </c>
      <c r="C2451" s="34"/>
      <c r="D2451" s="9"/>
      <c r="F2451" s="131"/>
      <c r="G2451" s="131" t="s">
        <v>951</v>
      </c>
      <c r="H2451" s="131"/>
      <c r="I2451" s="18"/>
    </row>
    <row r="2452" spans="1:9" ht="66" x14ac:dyDescent="0.3">
      <c r="A2452" s="121"/>
      <c r="B2452" s="27" t="s">
        <v>952</v>
      </c>
      <c r="C2452" s="34"/>
      <c r="D2452" s="9"/>
      <c r="F2452" s="131"/>
      <c r="G2452" s="131" t="s">
        <v>953</v>
      </c>
      <c r="H2452" s="131"/>
      <c r="I2452" s="18"/>
    </row>
    <row r="2453" spans="1:9" ht="105.6" x14ac:dyDescent="0.3">
      <c r="A2453" s="121"/>
      <c r="B2453" s="27" t="s">
        <v>623</v>
      </c>
      <c r="C2453" s="10"/>
      <c r="D2453" s="9"/>
      <c r="F2453" s="131"/>
      <c r="G2453" s="131" t="s">
        <v>624</v>
      </c>
      <c r="H2453" s="131"/>
      <c r="I2453" s="18"/>
    </row>
    <row r="2454" spans="1:9" ht="92.4" x14ac:dyDescent="0.3">
      <c r="A2454" s="121"/>
      <c r="B2454" s="27" t="s">
        <v>625</v>
      </c>
      <c r="C2454" s="30"/>
      <c r="D2454" s="9"/>
      <c r="F2454" s="131"/>
      <c r="G2454" s="131" t="s">
        <v>626</v>
      </c>
      <c r="H2454" s="131"/>
      <c r="I2454" s="18"/>
    </row>
    <row r="2455" spans="1:9" ht="52.8" x14ac:dyDescent="0.3">
      <c r="A2455" s="121"/>
      <c r="B2455" s="27" t="s">
        <v>627</v>
      </c>
      <c r="C2455" s="34"/>
      <c r="D2455" s="9"/>
      <c r="F2455" s="131"/>
      <c r="G2455" s="131" t="s">
        <v>628</v>
      </c>
      <c r="H2455" s="131"/>
      <c r="I2455" s="18"/>
    </row>
    <row r="2456" spans="1:9" ht="66" x14ac:dyDescent="0.3">
      <c r="A2456" s="121"/>
      <c r="B2456" s="27" t="s">
        <v>629</v>
      </c>
      <c r="C2456" s="10"/>
      <c r="D2456" s="9"/>
      <c r="F2456" s="131"/>
      <c r="G2456" s="131" t="s">
        <v>630</v>
      </c>
      <c r="H2456" s="131"/>
      <c r="I2456" s="18"/>
    </row>
    <row r="2457" spans="1:9" ht="66" x14ac:dyDescent="0.3">
      <c r="A2457" s="121"/>
      <c r="B2457" s="27" t="s">
        <v>954</v>
      </c>
      <c r="C2457" s="10"/>
      <c r="D2457" s="9"/>
      <c r="F2457" s="131"/>
      <c r="G2457" s="131" t="s">
        <v>955</v>
      </c>
      <c r="H2457" s="131"/>
      <c r="I2457" s="18"/>
    </row>
    <row r="2458" spans="1:9" ht="26.4" x14ac:dyDescent="0.3">
      <c r="A2458" s="121"/>
      <c r="B2458" s="27" t="s">
        <v>956</v>
      </c>
      <c r="C2458" s="10"/>
      <c r="D2458" s="9"/>
      <c r="F2458" s="131"/>
      <c r="G2458" s="131" t="s">
        <v>957</v>
      </c>
      <c r="H2458" s="131"/>
      <c r="I2458" s="18"/>
    </row>
    <row r="2459" spans="1:9" ht="52.8" x14ac:dyDescent="0.3">
      <c r="A2459" s="121"/>
      <c r="B2459" s="27" t="s">
        <v>958</v>
      </c>
      <c r="C2459" s="10"/>
      <c r="D2459" s="9"/>
      <c r="F2459" s="131"/>
      <c r="G2459" s="131" t="s">
        <v>959</v>
      </c>
      <c r="H2459" s="131"/>
      <c r="I2459" s="18"/>
    </row>
    <row r="2460" spans="1:9" ht="52.8" x14ac:dyDescent="0.3">
      <c r="A2460" s="121"/>
      <c r="B2460" s="27" t="s">
        <v>631</v>
      </c>
      <c r="C2460" s="10"/>
      <c r="D2460" s="9"/>
      <c r="F2460" s="131"/>
      <c r="G2460" s="131" t="s">
        <v>632</v>
      </c>
      <c r="H2460" s="131"/>
      <c r="I2460" s="18"/>
    </row>
    <row r="2461" spans="1:9" ht="66" x14ac:dyDescent="0.3">
      <c r="A2461" s="121"/>
      <c r="B2461" s="27" t="s">
        <v>960</v>
      </c>
      <c r="C2461" s="10"/>
      <c r="D2461" s="9"/>
      <c r="F2461" s="131"/>
      <c r="G2461" s="131" t="s">
        <v>961</v>
      </c>
      <c r="H2461" s="131"/>
      <c r="I2461" s="18"/>
    </row>
    <row r="2462" spans="1:9" ht="92.4" x14ac:dyDescent="0.3">
      <c r="A2462" s="121"/>
      <c r="B2462" s="27" t="s">
        <v>633</v>
      </c>
      <c r="C2462" s="10"/>
      <c r="D2462" s="9"/>
      <c r="F2462" s="131"/>
      <c r="G2462" s="131" t="s">
        <v>634</v>
      </c>
      <c r="H2462" s="131"/>
      <c r="I2462" s="18"/>
    </row>
    <row r="2463" spans="1:9" ht="52.8" x14ac:dyDescent="0.3">
      <c r="A2463" s="121"/>
      <c r="B2463" s="27" t="s">
        <v>752</v>
      </c>
      <c r="C2463" s="32"/>
      <c r="D2463" s="4"/>
      <c r="F2463" s="3"/>
      <c r="G2463" s="3" t="s">
        <v>753</v>
      </c>
      <c r="H2463" s="3"/>
      <c r="I2463" s="4"/>
    </row>
    <row r="2464" spans="1:9" ht="17.399999999999999" x14ac:dyDescent="0.3">
      <c r="A2464" s="121"/>
      <c r="B2464" s="27" t="s">
        <v>754</v>
      </c>
      <c r="C2464" s="10"/>
      <c r="D2464" s="4"/>
      <c r="F2464" s="3"/>
      <c r="G2464" s="3" t="s">
        <v>755</v>
      </c>
      <c r="H2464" s="3"/>
      <c r="I2464" s="42"/>
    </row>
    <row r="2465" spans="1:9" ht="26.4" x14ac:dyDescent="0.3">
      <c r="A2465" s="121"/>
      <c r="B2465" s="27" t="s">
        <v>756</v>
      </c>
      <c r="C2465" s="10"/>
      <c r="D2465" s="4"/>
      <c r="F2465" s="3"/>
      <c r="G2465" s="3" t="s">
        <v>757</v>
      </c>
      <c r="H2465" s="3"/>
      <c r="I2465" s="42"/>
    </row>
    <row r="2466" spans="1:9" ht="52.8" x14ac:dyDescent="0.3">
      <c r="A2466" s="121"/>
      <c r="B2466" s="27" t="s">
        <v>758</v>
      </c>
      <c r="C2466" s="10"/>
      <c r="D2466" s="4"/>
      <c r="F2466" s="3"/>
      <c r="G2466" s="3" t="s">
        <v>759</v>
      </c>
      <c r="H2466" s="3"/>
      <c r="I2466" s="42"/>
    </row>
    <row r="2467" spans="1:9" ht="26.4" x14ac:dyDescent="0.3">
      <c r="A2467" s="121"/>
      <c r="B2467" s="27" t="s">
        <v>760</v>
      </c>
      <c r="C2467" s="10"/>
      <c r="D2467" s="4"/>
      <c r="F2467" s="3"/>
      <c r="G2467" s="3" t="s">
        <v>761</v>
      </c>
      <c r="H2467" s="3"/>
      <c r="I2467" s="42"/>
    </row>
    <row r="2468" spans="1:9" ht="26.4" x14ac:dyDescent="0.3">
      <c r="A2468" s="121"/>
      <c r="B2468" s="27" t="s">
        <v>762</v>
      </c>
      <c r="C2468" s="10"/>
      <c r="D2468" s="4"/>
      <c r="F2468" s="3"/>
      <c r="G2468" s="3" t="s">
        <v>763</v>
      </c>
      <c r="H2468" s="3"/>
      <c r="I2468" s="42"/>
    </row>
    <row r="2469" spans="1:9" ht="39.6" x14ac:dyDescent="0.3">
      <c r="A2469" s="121"/>
      <c r="B2469" s="27" t="s">
        <v>764</v>
      </c>
      <c r="C2469" s="32"/>
      <c r="D2469" s="4"/>
      <c r="F2469" s="3"/>
      <c r="G2469" s="3" t="s">
        <v>765</v>
      </c>
      <c r="H2469" s="3"/>
      <c r="I2469" s="4"/>
    </row>
    <row r="2470" spans="1:9" ht="26.4" x14ac:dyDescent="0.3">
      <c r="A2470" s="121"/>
      <c r="B2470" s="27" t="s">
        <v>766</v>
      </c>
      <c r="C2470" s="10"/>
      <c r="D2470" s="4"/>
      <c r="F2470" s="3"/>
      <c r="G2470" s="3" t="s">
        <v>767</v>
      </c>
      <c r="H2470" s="3"/>
      <c r="I2470" s="42"/>
    </row>
    <row r="2471" spans="1:9" ht="26.4" x14ac:dyDescent="0.3">
      <c r="A2471" s="121"/>
      <c r="B2471" s="27" t="s">
        <v>768</v>
      </c>
      <c r="C2471" s="10"/>
      <c r="D2471" s="4"/>
      <c r="F2471" s="3"/>
      <c r="G2471" s="3" t="s">
        <v>769</v>
      </c>
      <c r="H2471" s="3"/>
      <c r="I2471" s="42"/>
    </row>
    <row r="2472" spans="1:9" ht="17.399999999999999" x14ac:dyDescent="0.3">
      <c r="A2472" s="121"/>
      <c r="B2472" s="27" t="s">
        <v>770</v>
      </c>
      <c r="C2472" s="10"/>
      <c r="D2472" s="4"/>
      <c r="F2472" s="3"/>
      <c r="G2472" s="3" t="s">
        <v>18</v>
      </c>
      <c r="H2472" s="3"/>
      <c r="I2472" s="42"/>
    </row>
    <row r="2473" spans="1:9" ht="66" x14ac:dyDescent="0.3">
      <c r="A2473" s="121"/>
      <c r="B2473" s="27" t="s">
        <v>771</v>
      </c>
      <c r="C2473" s="32"/>
      <c r="D2473" s="4"/>
      <c r="F2473" s="3"/>
      <c r="G2473" s="3" t="s">
        <v>772</v>
      </c>
      <c r="H2473" s="3"/>
      <c r="I2473" s="4"/>
    </row>
    <row r="2474" spans="1:9" ht="26.4" x14ac:dyDescent="0.3">
      <c r="A2474" s="121"/>
      <c r="B2474" s="27" t="s">
        <v>773</v>
      </c>
      <c r="C2474" s="10"/>
      <c r="D2474" s="4"/>
      <c r="F2474" s="3"/>
      <c r="G2474" s="3" t="s">
        <v>774</v>
      </c>
      <c r="H2474" s="3"/>
      <c r="I2474" s="42"/>
    </row>
    <row r="2475" spans="1:9" ht="26.4" x14ac:dyDescent="0.3">
      <c r="A2475" s="121"/>
      <c r="B2475" s="27" t="s">
        <v>775</v>
      </c>
      <c r="C2475" s="10"/>
      <c r="D2475" s="4"/>
      <c r="F2475" s="3"/>
      <c r="G2475" s="3" t="s">
        <v>776</v>
      </c>
      <c r="H2475" s="3"/>
      <c r="I2475" s="42"/>
    </row>
    <row r="2476" spans="1:9" ht="26.4" x14ac:dyDescent="0.3">
      <c r="A2476" s="121">
        <v>305000000</v>
      </c>
      <c r="B2476" s="22"/>
      <c r="C2476" s="40"/>
      <c r="D2476" s="4"/>
      <c r="F2476" s="126" t="s">
        <v>1417</v>
      </c>
      <c r="G2476" s="3"/>
      <c r="H2476" s="3"/>
      <c r="I2476" s="42"/>
    </row>
    <row r="2477" spans="1:9" ht="26.4" x14ac:dyDescent="0.3">
      <c r="A2477" s="121">
        <v>305100000</v>
      </c>
      <c r="B2477" s="22"/>
      <c r="C2477" s="40"/>
      <c r="D2477" s="4"/>
      <c r="F2477" s="126" t="s">
        <v>1418</v>
      </c>
      <c r="G2477" s="3"/>
      <c r="H2477" s="3"/>
      <c r="I2477" s="42"/>
    </row>
    <row r="2478" spans="1:9" ht="26.4" x14ac:dyDescent="0.3">
      <c r="A2478" s="121">
        <v>305100100</v>
      </c>
      <c r="B2478" s="22"/>
      <c r="C2478" s="21"/>
      <c r="D2478" s="4"/>
      <c r="F2478" s="3" t="s">
        <v>1419</v>
      </c>
      <c r="G2478" s="3"/>
      <c r="H2478" s="3"/>
      <c r="I2478" s="42"/>
    </row>
    <row r="2479" spans="1:9" ht="52.8" x14ac:dyDescent="0.3">
      <c r="A2479" s="121"/>
      <c r="B2479" s="27" t="s">
        <v>545</v>
      </c>
      <c r="C2479" s="32"/>
      <c r="D2479" s="4"/>
      <c r="F2479" s="3"/>
      <c r="G2479" s="3" t="s">
        <v>546</v>
      </c>
      <c r="H2479" s="3"/>
      <c r="I2479" s="4"/>
    </row>
    <row r="2480" spans="1:9" ht="105.6" x14ac:dyDescent="0.3">
      <c r="A2480" s="121"/>
      <c r="B2480" s="30" t="s">
        <v>547</v>
      </c>
      <c r="C2480" s="10"/>
      <c r="D2480" s="4"/>
      <c r="F2480" s="2"/>
      <c r="G2480" s="2" t="s">
        <v>548</v>
      </c>
      <c r="H2480" s="2"/>
      <c r="I2480" s="42"/>
    </row>
    <row r="2481" spans="1:9" ht="66" x14ac:dyDescent="0.3">
      <c r="A2481" s="121"/>
      <c r="B2481" s="30" t="s">
        <v>549</v>
      </c>
      <c r="C2481" s="10"/>
      <c r="D2481" s="4"/>
      <c r="F2481" s="2"/>
      <c r="G2481" s="2" t="s">
        <v>550</v>
      </c>
      <c r="H2481" s="2"/>
      <c r="I2481" s="42"/>
    </row>
    <row r="2482" spans="1:9" ht="79.2" x14ac:dyDescent="0.3">
      <c r="A2482" s="121"/>
      <c r="B2482" s="30" t="s">
        <v>551</v>
      </c>
      <c r="C2482" s="10"/>
      <c r="D2482" s="4"/>
      <c r="F2482" s="2"/>
      <c r="G2482" s="2" t="s">
        <v>552</v>
      </c>
      <c r="H2482" s="2"/>
      <c r="I2482" s="42"/>
    </row>
    <row r="2483" spans="1:9" ht="66" x14ac:dyDescent="0.3">
      <c r="A2483" s="121"/>
      <c r="B2483" s="30" t="s">
        <v>553</v>
      </c>
      <c r="C2483" s="10"/>
      <c r="D2483" s="4"/>
      <c r="F2483" s="2"/>
      <c r="G2483" s="2" t="s">
        <v>554</v>
      </c>
      <c r="H2483" s="2"/>
      <c r="I2483" s="42"/>
    </row>
    <row r="2484" spans="1:9" ht="66" x14ac:dyDescent="0.3">
      <c r="A2484" s="121"/>
      <c r="B2484" s="30" t="s">
        <v>555</v>
      </c>
      <c r="C2484" s="10"/>
      <c r="D2484" s="4"/>
      <c r="F2484" s="2"/>
      <c r="G2484" s="2" t="s">
        <v>556</v>
      </c>
      <c r="H2484" s="2"/>
      <c r="I2484" s="42"/>
    </row>
    <row r="2485" spans="1:9" ht="39.6" x14ac:dyDescent="0.3">
      <c r="A2485" s="121">
        <v>305100200</v>
      </c>
      <c r="B2485" s="22"/>
      <c r="C2485" s="21"/>
      <c r="D2485" s="4"/>
      <c r="F2485" s="3" t="s">
        <v>1420</v>
      </c>
      <c r="G2485" s="3"/>
      <c r="H2485" s="3"/>
      <c r="I2485" s="42"/>
    </row>
    <row r="2486" spans="1:9" ht="52.8" x14ac:dyDescent="0.3">
      <c r="A2486" s="121"/>
      <c r="B2486" s="27" t="s">
        <v>558</v>
      </c>
      <c r="C2486" s="32"/>
      <c r="D2486" s="4"/>
      <c r="F2486" s="3"/>
      <c r="G2486" s="3" t="s">
        <v>559</v>
      </c>
      <c r="H2486" s="3"/>
      <c r="I2486" s="4"/>
    </row>
    <row r="2487" spans="1:9" ht="79.2" x14ac:dyDescent="0.3">
      <c r="A2487" s="121"/>
      <c r="B2487" s="30" t="s">
        <v>560</v>
      </c>
      <c r="C2487" s="10"/>
      <c r="D2487" s="4"/>
      <c r="F2487" s="2"/>
      <c r="G2487" s="2" t="s">
        <v>561</v>
      </c>
      <c r="H2487" s="2"/>
      <c r="I2487" s="42"/>
    </row>
    <row r="2488" spans="1:9" ht="79.2" x14ac:dyDescent="0.3">
      <c r="A2488" s="121"/>
      <c r="B2488" s="30" t="s">
        <v>562</v>
      </c>
      <c r="C2488" s="10"/>
      <c r="D2488" s="4"/>
      <c r="F2488" s="2"/>
      <c r="G2488" s="2" t="s">
        <v>563</v>
      </c>
      <c r="H2488" s="2"/>
      <c r="I2488" s="42"/>
    </row>
    <row r="2489" spans="1:9" ht="79.2" x14ac:dyDescent="0.3">
      <c r="A2489" s="121"/>
      <c r="B2489" s="30" t="s">
        <v>564</v>
      </c>
      <c r="C2489" s="10"/>
      <c r="D2489" s="4"/>
      <c r="F2489" s="2"/>
      <c r="G2489" s="2" t="s">
        <v>565</v>
      </c>
      <c r="H2489" s="2"/>
      <c r="I2489" s="42"/>
    </row>
    <row r="2490" spans="1:9" ht="79.2" x14ac:dyDescent="0.3">
      <c r="A2490" s="121"/>
      <c r="B2490" s="30" t="s">
        <v>566</v>
      </c>
      <c r="C2490" s="10"/>
      <c r="D2490" s="4"/>
      <c r="F2490" s="2"/>
      <c r="G2490" s="2" t="s">
        <v>567</v>
      </c>
      <c r="H2490" s="2"/>
      <c r="I2490" s="42"/>
    </row>
    <row r="2491" spans="1:9" ht="66" x14ac:dyDescent="0.3">
      <c r="A2491" s="121"/>
      <c r="B2491" s="30" t="s">
        <v>568</v>
      </c>
      <c r="C2491" s="10"/>
      <c r="D2491" s="4"/>
      <c r="F2491" s="2"/>
      <c r="G2491" s="2" t="s">
        <v>569</v>
      </c>
      <c r="H2491" s="2"/>
      <c r="I2491" s="42"/>
    </row>
    <row r="2492" spans="1:9" ht="39.6" x14ac:dyDescent="0.3">
      <c r="A2492" s="121">
        <v>305200000</v>
      </c>
      <c r="B2492" s="21"/>
      <c r="C2492" s="40"/>
      <c r="D2492" s="4"/>
      <c r="F2492" s="126" t="s">
        <v>1421</v>
      </c>
      <c r="G2492" s="3"/>
      <c r="H2492" s="3"/>
      <c r="I2492" s="42"/>
    </row>
    <row r="2493" spans="1:9" ht="52.8" x14ac:dyDescent="0.3">
      <c r="A2493" s="121">
        <v>305200100</v>
      </c>
      <c r="B2493" s="21"/>
      <c r="C2493" s="21"/>
      <c r="D2493" s="4"/>
      <c r="F2493" s="3" t="s">
        <v>1422</v>
      </c>
      <c r="G2493" s="3"/>
      <c r="H2493" s="3"/>
      <c r="I2493" s="42"/>
    </row>
    <row r="2494" spans="1:9" ht="52.8" x14ac:dyDescent="0.3">
      <c r="A2494" s="121">
        <v>305200200</v>
      </c>
      <c r="B2494" s="21"/>
      <c r="C2494" s="21"/>
      <c r="D2494" s="4"/>
      <c r="F2494" s="3" t="s">
        <v>1423</v>
      </c>
      <c r="G2494" s="3"/>
      <c r="H2494" s="3"/>
      <c r="I2494" s="42"/>
    </row>
    <row r="2495" spans="1:9" ht="26.4" x14ac:dyDescent="0.3">
      <c r="A2495" s="121">
        <v>305300000</v>
      </c>
      <c r="B2495" s="21"/>
      <c r="C2495" s="40"/>
      <c r="D2495" s="4"/>
      <c r="F2495" s="126" t="s">
        <v>1424</v>
      </c>
      <c r="G2495" s="3"/>
      <c r="H2495" s="3"/>
      <c r="I2495" s="42"/>
    </row>
    <row r="2496" spans="1:9" ht="26.4" x14ac:dyDescent="0.3">
      <c r="A2496" s="121">
        <v>305300100</v>
      </c>
      <c r="B2496" s="22"/>
      <c r="C2496" s="21"/>
      <c r="D2496" s="4"/>
      <c r="F2496" s="3" t="s">
        <v>1425</v>
      </c>
      <c r="G2496" s="3"/>
      <c r="H2496" s="3"/>
      <c r="I2496" s="42"/>
    </row>
    <row r="2497" spans="1:9" ht="66" x14ac:dyDescent="0.3">
      <c r="A2497" s="121"/>
      <c r="B2497" s="27" t="s">
        <v>594</v>
      </c>
      <c r="C2497" s="32"/>
      <c r="D2497" s="4"/>
      <c r="F2497" s="3"/>
      <c r="G2497" s="3" t="s">
        <v>595</v>
      </c>
      <c r="H2497" s="3"/>
      <c r="I2497" s="4"/>
    </row>
    <row r="2498" spans="1:9" ht="39.6" x14ac:dyDescent="0.3">
      <c r="A2498" s="121"/>
      <c r="B2498" s="27" t="s">
        <v>596</v>
      </c>
      <c r="C2498" s="30"/>
      <c r="D2498" s="4"/>
      <c r="F2498" s="131"/>
      <c r="G2498" s="131" t="s">
        <v>597</v>
      </c>
      <c r="H2498" s="131"/>
      <c r="I2498" s="42"/>
    </row>
    <row r="2499" spans="1:9" ht="39.6" x14ac:dyDescent="0.3">
      <c r="A2499" s="121"/>
      <c r="B2499" s="27" t="s">
        <v>598</v>
      </c>
      <c r="C2499" s="34"/>
      <c r="D2499" s="4"/>
      <c r="F2499" s="131"/>
      <c r="G2499" s="131" t="s">
        <v>599</v>
      </c>
      <c r="H2499" s="131"/>
      <c r="I2499" s="42"/>
    </row>
    <row r="2500" spans="1:9" ht="79.2" x14ac:dyDescent="0.3">
      <c r="A2500" s="121"/>
      <c r="B2500" s="27" t="s">
        <v>600</v>
      </c>
      <c r="C2500" s="30"/>
      <c r="D2500" s="4"/>
      <c r="F2500" s="131"/>
      <c r="G2500" s="131" t="s">
        <v>601</v>
      </c>
      <c r="H2500" s="131"/>
      <c r="I2500" s="42"/>
    </row>
    <row r="2501" spans="1:9" ht="92.4" x14ac:dyDescent="0.3">
      <c r="A2501" s="121"/>
      <c r="B2501" s="27" t="s">
        <v>602</v>
      </c>
      <c r="C2501" s="10"/>
      <c r="D2501" s="4"/>
      <c r="F2501" s="131"/>
      <c r="G2501" s="131" t="s">
        <v>603</v>
      </c>
      <c r="H2501" s="131"/>
      <c r="I2501" s="42"/>
    </row>
    <row r="2502" spans="1:9" ht="79.2" x14ac:dyDescent="0.3">
      <c r="A2502" s="121"/>
      <c r="B2502" s="27" t="s">
        <v>604</v>
      </c>
      <c r="C2502" s="30"/>
      <c r="D2502" s="4"/>
      <c r="F2502" s="131"/>
      <c r="G2502" s="131" t="s">
        <v>605</v>
      </c>
      <c r="H2502" s="131"/>
      <c r="I2502" s="42"/>
    </row>
    <row r="2503" spans="1:9" ht="39.6" x14ac:dyDescent="0.3">
      <c r="A2503" s="121"/>
      <c r="B2503" s="27" t="s">
        <v>606</v>
      </c>
      <c r="C2503" s="34"/>
      <c r="D2503" s="4"/>
      <c r="F2503" s="131"/>
      <c r="G2503" s="131" t="s">
        <v>607</v>
      </c>
      <c r="H2503" s="131"/>
      <c r="I2503" s="42"/>
    </row>
    <row r="2504" spans="1:9" ht="52.8" x14ac:dyDescent="0.3">
      <c r="A2504" s="121"/>
      <c r="B2504" s="27" t="s">
        <v>608</v>
      </c>
      <c r="C2504" s="10"/>
      <c r="D2504" s="4"/>
      <c r="F2504" s="131"/>
      <c r="G2504" s="131" t="s">
        <v>609</v>
      </c>
      <c r="H2504" s="131"/>
      <c r="I2504" s="42"/>
    </row>
    <row r="2505" spans="1:9" ht="39.6" x14ac:dyDescent="0.3">
      <c r="A2505" s="121"/>
      <c r="B2505" s="27" t="s">
        <v>610</v>
      </c>
      <c r="C2505" s="10"/>
      <c r="D2505" s="4"/>
      <c r="F2505" s="131"/>
      <c r="G2505" s="131" t="s">
        <v>611</v>
      </c>
      <c r="H2505" s="131"/>
      <c r="I2505" s="42"/>
    </row>
    <row r="2506" spans="1:9" ht="92.4" x14ac:dyDescent="0.3">
      <c r="A2506" s="121"/>
      <c r="B2506" s="27" t="s">
        <v>612</v>
      </c>
      <c r="C2506" s="10"/>
      <c r="D2506" s="4"/>
      <c r="F2506" s="131"/>
      <c r="G2506" s="131" t="s">
        <v>613</v>
      </c>
      <c r="H2506" s="131"/>
      <c r="I2506" s="42"/>
    </row>
    <row r="2507" spans="1:9" ht="39.6" x14ac:dyDescent="0.3">
      <c r="A2507" s="121">
        <v>305300200</v>
      </c>
      <c r="B2507" s="22"/>
      <c r="C2507" s="21"/>
      <c r="D2507" s="4"/>
      <c r="F2507" s="3" t="s">
        <v>1426</v>
      </c>
      <c r="G2507" s="3"/>
      <c r="H2507" s="3"/>
      <c r="I2507" s="42"/>
    </row>
    <row r="2508" spans="1:9" ht="66" x14ac:dyDescent="0.3">
      <c r="A2508" s="121"/>
      <c r="B2508" s="27" t="s">
        <v>615</v>
      </c>
      <c r="C2508" s="32"/>
      <c r="D2508" s="9"/>
      <c r="F2508" s="3"/>
      <c r="G2508" s="3" t="s">
        <v>616</v>
      </c>
      <c r="H2508" s="32"/>
      <c r="I2508" s="10"/>
    </row>
    <row r="2509" spans="1:9" ht="52.8" x14ac:dyDescent="0.3">
      <c r="A2509" s="121"/>
      <c r="B2509" s="27" t="s">
        <v>617</v>
      </c>
      <c r="C2509" s="30"/>
      <c r="D2509" s="9"/>
      <c r="F2509" s="131"/>
      <c r="G2509" s="131" t="s">
        <v>618</v>
      </c>
      <c r="H2509" s="30"/>
      <c r="I2509" s="18"/>
    </row>
    <row r="2510" spans="1:9" ht="52.8" x14ac:dyDescent="0.3">
      <c r="A2510" s="121"/>
      <c r="B2510" s="27" t="s">
        <v>619</v>
      </c>
      <c r="C2510" s="34"/>
      <c r="D2510" s="9"/>
      <c r="F2510" s="131"/>
      <c r="G2510" s="131" t="s">
        <v>620</v>
      </c>
      <c r="H2510" s="34"/>
      <c r="I2510" s="18"/>
    </row>
    <row r="2511" spans="1:9" ht="79.2" x14ac:dyDescent="0.3">
      <c r="A2511" s="121"/>
      <c r="B2511" s="27" t="s">
        <v>621</v>
      </c>
      <c r="C2511" s="30"/>
      <c r="D2511" s="9"/>
      <c r="F2511" s="131"/>
      <c r="G2511" s="131" t="s">
        <v>622</v>
      </c>
      <c r="H2511" s="30"/>
      <c r="I2511" s="18"/>
    </row>
    <row r="2512" spans="1:9" ht="105.6" x14ac:dyDescent="0.3">
      <c r="A2512" s="121"/>
      <c r="B2512" s="27" t="s">
        <v>623</v>
      </c>
      <c r="C2512" s="10"/>
      <c r="D2512" s="9"/>
      <c r="F2512" s="131"/>
      <c r="G2512" s="131" t="s">
        <v>624</v>
      </c>
      <c r="H2512" s="10"/>
      <c r="I2512" s="18"/>
    </row>
    <row r="2513" spans="1:9" ht="92.4" x14ac:dyDescent="0.3">
      <c r="A2513" s="121"/>
      <c r="B2513" s="27" t="s">
        <v>625</v>
      </c>
      <c r="C2513" s="30"/>
      <c r="D2513" s="9"/>
      <c r="F2513" s="131"/>
      <c r="G2513" s="131" t="s">
        <v>626</v>
      </c>
      <c r="H2513" s="30"/>
      <c r="I2513" s="18"/>
    </row>
    <row r="2514" spans="1:9" ht="52.8" x14ac:dyDescent="0.3">
      <c r="A2514" s="121"/>
      <c r="B2514" s="27" t="s">
        <v>627</v>
      </c>
      <c r="C2514" s="34"/>
      <c r="D2514" s="9"/>
      <c r="F2514" s="131"/>
      <c r="G2514" s="131" t="s">
        <v>628</v>
      </c>
      <c r="H2514" s="34"/>
      <c r="I2514" s="18"/>
    </row>
    <row r="2515" spans="1:9" ht="66" x14ac:dyDescent="0.3">
      <c r="A2515" s="121"/>
      <c r="B2515" s="27" t="s">
        <v>629</v>
      </c>
      <c r="C2515" s="10"/>
      <c r="D2515" s="9"/>
      <c r="F2515" s="131"/>
      <c r="G2515" s="131" t="s">
        <v>630</v>
      </c>
      <c r="H2515" s="10"/>
      <c r="I2515" s="18"/>
    </row>
    <row r="2516" spans="1:9" ht="52.8" x14ac:dyDescent="0.3">
      <c r="A2516" s="121"/>
      <c r="B2516" s="27" t="s">
        <v>631</v>
      </c>
      <c r="C2516" s="10"/>
      <c r="D2516" s="9"/>
      <c r="F2516" s="131"/>
      <c r="G2516" s="131" t="s">
        <v>632</v>
      </c>
      <c r="H2516" s="10"/>
      <c r="I2516" s="18"/>
    </row>
    <row r="2517" spans="1:9" ht="92.4" x14ac:dyDescent="0.3">
      <c r="A2517" s="121"/>
      <c r="B2517" s="27" t="s">
        <v>633</v>
      </c>
      <c r="C2517" s="10"/>
      <c r="D2517" s="9"/>
      <c r="F2517" s="131"/>
      <c r="G2517" s="131" t="s">
        <v>634</v>
      </c>
      <c r="H2517" s="10"/>
      <c r="I2517" s="18"/>
    </row>
    <row r="2518" spans="1:9" ht="17.399999999999999" x14ac:dyDescent="0.3">
      <c r="A2518" s="121">
        <v>306000000</v>
      </c>
      <c r="B2518" s="14"/>
      <c r="C2518" s="6"/>
      <c r="D2518" s="4"/>
      <c r="F2518" s="126" t="s">
        <v>1427</v>
      </c>
      <c r="G2518" s="3"/>
      <c r="H2518" s="3"/>
      <c r="I2518" s="42"/>
    </row>
    <row r="2519" spans="1:9" ht="17.399999999999999" x14ac:dyDescent="0.3">
      <c r="A2519" s="121">
        <v>307000000</v>
      </c>
      <c r="B2519" s="22"/>
      <c r="C2519" s="40"/>
      <c r="D2519" s="4"/>
      <c r="F2519" s="126" t="s">
        <v>1428</v>
      </c>
      <c r="G2519" s="3"/>
      <c r="H2519" s="3"/>
      <c r="I2519" s="42"/>
    </row>
    <row r="2520" spans="1:9" ht="52.8" x14ac:dyDescent="0.3">
      <c r="A2520" s="121"/>
      <c r="B2520" s="27" t="s">
        <v>1429</v>
      </c>
      <c r="C2520" s="41"/>
      <c r="D2520" s="4"/>
      <c r="F2520" s="3"/>
      <c r="G2520" s="3" t="s">
        <v>1430</v>
      </c>
      <c r="H2520" s="3"/>
      <c r="I2520" s="4"/>
    </row>
    <row r="2521" spans="1:9" ht="26.4" x14ac:dyDescent="0.3">
      <c r="A2521" s="121"/>
      <c r="B2521" s="27" t="s">
        <v>1431</v>
      </c>
      <c r="C2521" s="10"/>
      <c r="D2521" s="4"/>
      <c r="F2521" s="3"/>
      <c r="G2521" s="3" t="s">
        <v>1432</v>
      </c>
      <c r="H2521" s="3"/>
      <c r="I2521" s="42"/>
    </row>
    <row r="2522" spans="1:9" ht="26.4" x14ac:dyDescent="0.3">
      <c r="A2522" s="121"/>
      <c r="B2522" s="27" t="s">
        <v>1433</v>
      </c>
      <c r="C2522" s="10"/>
      <c r="D2522" s="4"/>
      <c r="F2522" s="3"/>
      <c r="G2522" s="3" t="s">
        <v>1434</v>
      </c>
      <c r="H2522" s="3"/>
      <c r="I2522" s="42"/>
    </row>
    <row r="2523" spans="1:9" ht="26.4" x14ac:dyDescent="0.3">
      <c r="A2523" s="121"/>
      <c r="B2523" s="27" t="s">
        <v>1435</v>
      </c>
      <c r="C2523" s="10"/>
      <c r="D2523" s="4"/>
      <c r="F2523" s="3"/>
      <c r="G2523" s="3" t="s">
        <v>1436</v>
      </c>
      <c r="H2523" s="3"/>
      <c r="I2523" s="42"/>
    </row>
    <row r="2524" spans="1:9" ht="17.399999999999999" x14ac:dyDescent="0.3">
      <c r="A2524" s="121"/>
      <c r="B2524" s="27" t="s">
        <v>1437</v>
      </c>
      <c r="C2524" s="10"/>
      <c r="D2524" s="4"/>
      <c r="F2524" s="3"/>
      <c r="G2524" s="3" t="s">
        <v>1438</v>
      </c>
      <c r="H2524" s="3"/>
      <c r="I2524" s="42"/>
    </row>
    <row r="2525" spans="1:9" ht="17.399999999999999" x14ac:dyDescent="0.3">
      <c r="A2525" s="121"/>
      <c r="B2525" s="27" t="s">
        <v>1439</v>
      </c>
      <c r="C2525" s="10"/>
      <c r="D2525" s="4"/>
      <c r="F2525" s="3"/>
      <c r="G2525" s="3" t="s">
        <v>1440</v>
      </c>
      <c r="H2525" s="3"/>
      <c r="I2525" s="42"/>
    </row>
    <row r="2526" spans="1:9" ht="26.4" x14ac:dyDescent="0.3">
      <c r="A2526" s="121">
        <v>307000100</v>
      </c>
      <c r="B2526" s="22"/>
      <c r="C2526" s="21"/>
      <c r="D2526" s="4"/>
      <c r="F2526" s="3" t="s">
        <v>1441</v>
      </c>
      <c r="G2526" s="3"/>
      <c r="H2526" s="3"/>
      <c r="I2526" s="42"/>
    </row>
    <row r="2527" spans="1:9" ht="26.4" x14ac:dyDescent="0.3">
      <c r="A2527" s="121">
        <v>307000200</v>
      </c>
      <c r="B2527" s="22"/>
      <c r="C2527" s="21"/>
      <c r="D2527" s="4"/>
      <c r="F2527" s="3" t="s">
        <v>1442</v>
      </c>
      <c r="G2527" s="3"/>
      <c r="H2527" s="3"/>
      <c r="I2527" s="42"/>
    </row>
    <row r="2528" spans="1:9" ht="26.4" x14ac:dyDescent="0.3">
      <c r="A2528" s="121">
        <v>307000300</v>
      </c>
      <c r="B2528" s="22"/>
      <c r="C2528" s="21"/>
      <c r="D2528" s="4"/>
      <c r="F2528" s="3" t="s">
        <v>1443</v>
      </c>
      <c r="G2528" s="3"/>
      <c r="H2528" s="3"/>
      <c r="I2528" s="42"/>
    </row>
    <row r="2529" spans="1:9" ht="26.4" x14ac:dyDescent="0.3">
      <c r="A2529" s="140">
        <v>307000400</v>
      </c>
      <c r="B2529" s="141"/>
      <c r="C2529" s="48"/>
      <c r="D2529" s="4"/>
      <c r="F2529" s="3" t="s">
        <v>1444</v>
      </c>
      <c r="G2529" s="3"/>
      <c r="H2529" s="3"/>
      <c r="I2529" s="42"/>
    </row>
    <row r="2530" spans="1:9" ht="26.4" x14ac:dyDescent="0.3">
      <c r="A2530" s="140">
        <v>308000000</v>
      </c>
      <c r="B2530" s="141"/>
      <c r="C2530" s="49"/>
      <c r="D2530" s="4"/>
      <c r="F2530" s="126" t="s">
        <v>1445</v>
      </c>
      <c r="G2530" s="3"/>
      <c r="H2530" s="3"/>
      <c r="I2530" s="42"/>
    </row>
    <row r="2531" spans="1:9" ht="26.4" x14ac:dyDescent="0.3">
      <c r="A2531" s="121">
        <v>309000000</v>
      </c>
      <c r="B2531" s="22"/>
      <c r="C2531" s="40"/>
      <c r="D2531" s="4"/>
      <c r="F2531" s="126" t="s">
        <v>1446</v>
      </c>
      <c r="G2531" s="3"/>
      <c r="H2531" s="3"/>
      <c r="I2531" s="42"/>
    </row>
    <row r="2532" spans="1:9" ht="26.4" x14ac:dyDescent="0.3">
      <c r="A2532" s="121">
        <v>309100000</v>
      </c>
      <c r="B2532" s="22"/>
      <c r="C2532" s="40"/>
      <c r="D2532" s="4"/>
      <c r="F2532" s="126" t="s">
        <v>1447</v>
      </c>
      <c r="G2532" s="3"/>
      <c r="H2532" s="3"/>
      <c r="I2532" s="42"/>
    </row>
    <row r="2533" spans="1:9" ht="26.4" x14ac:dyDescent="0.3">
      <c r="A2533" s="121">
        <v>309110000</v>
      </c>
      <c r="B2533" s="22"/>
      <c r="C2533" s="40"/>
      <c r="D2533" s="4"/>
      <c r="F2533" s="126" t="s">
        <v>1448</v>
      </c>
      <c r="G2533" s="3"/>
      <c r="H2533" s="3"/>
      <c r="I2533" s="42"/>
    </row>
    <row r="2534" spans="1:9" ht="118.8" x14ac:dyDescent="0.3">
      <c r="A2534" s="121"/>
      <c r="B2534" s="27" t="s">
        <v>1310</v>
      </c>
      <c r="C2534" s="41"/>
      <c r="D2534" s="4"/>
      <c r="F2534" s="3"/>
      <c r="G2534" s="3" t="s">
        <v>1311</v>
      </c>
      <c r="H2534" s="3"/>
      <c r="I2534" s="4"/>
    </row>
    <row r="2535" spans="1:9" ht="52.8" x14ac:dyDescent="0.3">
      <c r="A2535" s="121"/>
      <c r="B2535" s="27" t="s">
        <v>1312</v>
      </c>
      <c r="C2535" s="10"/>
      <c r="D2535" s="4"/>
      <c r="F2535" s="2"/>
      <c r="G2535" s="2" t="s">
        <v>1313</v>
      </c>
      <c r="H2535" s="2"/>
      <c r="I2535" s="42"/>
    </row>
    <row r="2536" spans="1:9" ht="66" x14ac:dyDescent="0.3">
      <c r="A2536" s="121"/>
      <c r="B2536" s="27" t="s">
        <v>1314</v>
      </c>
      <c r="C2536" s="10"/>
      <c r="D2536" s="4"/>
      <c r="F2536" s="2"/>
      <c r="G2536" s="2" t="s">
        <v>550</v>
      </c>
      <c r="H2536" s="2"/>
      <c r="I2536" s="42"/>
    </row>
    <row r="2537" spans="1:9" ht="79.2" x14ac:dyDescent="0.3">
      <c r="A2537" s="121"/>
      <c r="B2537" s="27" t="s">
        <v>1315</v>
      </c>
      <c r="C2537" s="10"/>
      <c r="D2537" s="4"/>
      <c r="F2537" s="2"/>
      <c r="G2537" s="2" t="s">
        <v>552</v>
      </c>
      <c r="H2537" s="2"/>
      <c r="I2537" s="42"/>
    </row>
    <row r="2538" spans="1:9" ht="66" x14ac:dyDescent="0.3">
      <c r="A2538" s="121"/>
      <c r="B2538" s="27" t="s">
        <v>1316</v>
      </c>
      <c r="C2538" s="10"/>
      <c r="D2538" s="4"/>
      <c r="F2538" s="2"/>
      <c r="G2538" s="2" t="s">
        <v>554</v>
      </c>
      <c r="H2538" s="2"/>
      <c r="I2538" s="42"/>
    </row>
    <row r="2539" spans="1:9" ht="66" x14ac:dyDescent="0.3">
      <c r="A2539" s="121"/>
      <c r="B2539" s="27" t="s">
        <v>1317</v>
      </c>
      <c r="C2539" s="10"/>
      <c r="D2539" s="4"/>
      <c r="F2539" s="2"/>
      <c r="G2539" s="2" t="s">
        <v>556</v>
      </c>
      <c r="H2539" s="2"/>
      <c r="I2539" s="42"/>
    </row>
    <row r="2540" spans="1:9" ht="118.8" x14ac:dyDescent="0.3">
      <c r="A2540" s="121"/>
      <c r="B2540" s="27" t="s">
        <v>1318</v>
      </c>
      <c r="C2540" s="41"/>
      <c r="D2540" s="4"/>
      <c r="F2540" s="3"/>
      <c r="G2540" s="3" t="s">
        <v>1319</v>
      </c>
      <c r="H2540" s="3"/>
      <c r="I2540" s="4"/>
    </row>
    <row r="2541" spans="1:9" ht="52.8" x14ac:dyDescent="0.3">
      <c r="A2541" s="121"/>
      <c r="B2541" s="27" t="s">
        <v>1312</v>
      </c>
      <c r="C2541" s="10"/>
      <c r="D2541" s="4"/>
      <c r="F2541" s="2"/>
      <c r="G2541" s="2" t="s">
        <v>1313</v>
      </c>
      <c r="H2541" s="2"/>
      <c r="I2541" s="42"/>
    </row>
    <row r="2542" spans="1:9" ht="66" x14ac:dyDescent="0.3">
      <c r="A2542" s="121"/>
      <c r="B2542" s="27" t="s">
        <v>1314</v>
      </c>
      <c r="C2542" s="10"/>
      <c r="D2542" s="4"/>
      <c r="F2542" s="2"/>
      <c r="G2542" s="2" t="s">
        <v>550</v>
      </c>
      <c r="H2542" s="2"/>
      <c r="I2542" s="42"/>
    </row>
    <row r="2543" spans="1:9" ht="79.2" x14ac:dyDescent="0.3">
      <c r="A2543" s="121"/>
      <c r="B2543" s="27" t="s">
        <v>1315</v>
      </c>
      <c r="C2543" s="10"/>
      <c r="D2543" s="4"/>
      <c r="F2543" s="2"/>
      <c r="G2543" s="2" t="s">
        <v>552</v>
      </c>
      <c r="H2543" s="2"/>
      <c r="I2543" s="42"/>
    </row>
    <row r="2544" spans="1:9" ht="66" x14ac:dyDescent="0.3">
      <c r="A2544" s="121"/>
      <c r="B2544" s="27" t="s">
        <v>1316</v>
      </c>
      <c r="C2544" s="10"/>
      <c r="D2544" s="4"/>
      <c r="F2544" s="2"/>
      <c r="G2544" s="2" t="s">
        <v>554</v>
      </c>
      <c r="H2544" s="2"/>
      <c r="I2544" s="42"/>
    </row>
    <row r="2545" spans="1:9" ht="66" x14ac:dyDescent="0.3">
      <c r="A2545" s="121"/>
      <c r="B2545" s="27" t="s">
        <v>1317</v>
      </c>
      <c r="C2545" s="10"/>
      <c r="D2545" s="4"/>
      <c r="F2545" s="2"/>
      <c r="G2545" s="2" t="s">
        <v>556</v>
      </c>
      <c r="H2545" s="2"/>
      <c r="I2545" s="42"/>
    </row>
    <row r="2546" spans="1:9" ht="26.4" x14ac:dyDescent="0.3">
      <c r="A2546" s="121">
        <v>309110100</v>
      </c>
      <c r="B2546" s="22"/>
      <c r="C2546" s="21"/>
      <c r="D2546" s="4"/>
      <c r="F2546" s="3" t="s">
        <v>1449</v>
      </c>
      <c r="G2546" s="3"/>
      <c r="H2546" s="3"/>
      <c r="I2546" s="42"/>
    </row>
    <row r="2547" spans="1:9" ht="52.8" x14ac:dyDescent="0.3">
      <c r="A2547" s="121"/>
      <c r="B2547" s="27" t="s">
        <v>545</v>
      </c>
      <c r="C2547" s="32"/>
      <c r="D2547" s="9"/>
      <c r="F2547" s="3"/>
      <c r="G2547" s="3" t="s">
        <v>546</v>
      </c>
      <c r="H2547" s="32"/>
      <c r="I2547" s="10"/>
    </row>
    <row r="2548" spans="1:9" ht="105.6" x14ac:dyDescent="0.3">
      <c r="A2548" s="121"/>
      <c r="B2548" s="27" t="s">
        <v>743</v>
      </c>
      <c r="C2548" s="10"/>
      <c r="D2548" s="9"/>
      <c r="F2548" s="2"/>
      <c r="G2548" s="2" t="s">
        <v>744</v>
      </c>
      <c r="H2548" s="10"/>
      <c r="I2548" s="18"/>
    </row>
    <row r="2549" spans="1:9" ht="105.6" x14ac:dyDescent="0.3">
      <c r="A2549" s="121"/>
      <c r="B2549" s="30" t="s">
        <v>547</v>
      </c>
      <c r="C2549" s="10"/>
      <c r="D2549" s="9"/>
      <c r="F2549" s="2"/>
      <c r="G2549" s="2" t="s">
        <v>548</v>
      </c>
      <c r="H2549" s="10"/>
      <c r="I2549" s="18"/>
    </row>
    <row r="2550" spans="1:9" ht="66" x14ac:dyDescent="0.3">
      <c r="A2550" s="121"/>
      <c r="B2550" s="30" t="s">
        <v>549</v>
      </c>
      <c r="C2550" s="10"/>
      <c r="D2550" s="9"/>
      <c r="F2550" s="2"/>
      <c r="G2550" s="2" t="s">
        <v>550</v>
      </c>
      <c r="H2550" s="10"/>
      <c r="I2550" s="18"/>
    </row>
    <row r="2551" spans="1:9" ht="79.2" x14ac:dyDescent="0.3">
      <c r="A2551" s="121"/>
      <c r="B2551" s="30" t="s">
        <v>551</v>
      </c>
      <c r="C2551" s="10"/>
      <c r="D2551" s="9"/>
      <c r="F2551" s="2"/>
      <c r="G2551" s="2" t="s">
        <v>552</v>
      </c>
      <c r="H2551" s="10"/>
      <c r="I2551" s="18"/>
    </row>
    <row r="2552" spans="1:9" ht="105.6" x14ac:dyDescent="0.3">
      <c r="A2552" s="121"/>
      <c r="B2552" s="27" t="s">
        <v>745</v>
      </c>
      <c r="C2552" s="10"/>
      <c r="D2552" s="9"/>
      <c r="F2552" s="2"/>
      <c r="G2552" s="2" t="s">
        <v>746</v>
      </c>
      <c r="H2552" s="10"/>
      <c r="I2552" s="18"/>
    </row>
    <row r="2553" spans="1:9" ht="66" x14ac:dyDescent="0.3">
      <c r="A2553" s="121"/>
      <c r="B2553" s="27" t="s">
        <v>747</v>
      </c>
      <c r="C2553" s="10"/>
      <c r="D2553" s="9"/>
      <c r="F2553" s="2"/>
      <c r="G2553" s="2" t="s">
        <v>748</v>
      </c>
      <c r="H2553" s="10"/>
      <c r="I2553" s="18"/>
    </row>
    <row r="2554" spans="1:9" ht="39.6" x14ac:dyDescent="0.3">
      <c r="A2554" s="121"/>
      <c r="B2554" s="27" t="s">
        <v>749</v>
      </c>
      <c r="C2554" s="10"/>
      <c r="D2554" s="9"/>
      <c r="F2554" s="2"/>
      <c r="G2554" s="2" t="s">
        <v>750</v>
      </c>
      <c r="H2554" s="10"/>
      <c r="I2554" s="18"/>
    </row>
    <row r="2555" spans="1:9" ht="66" x14ac:dyDescent="0.3">
      <c r="A2555" s="121"/>
      <c r="B2555" s="30" t="s">
        <v>553</v>
      </c>
      <c r="C2555" s="10"/>
      <c r="D2555" s="9"/>
      <c r="F2555" s="2"/>
      <c r="G2555" s="2" t="s">
        <v>554</v>
      </c>
      <c r="H2555" s="10"/>
      <c r="I2555" s="18"/>
    </row>
    <row r="2556" spans="1:9" ht="66" x14ac:dyDescent="0.3">
      <c r="A2556" s="121"/>
      <c r="B2556" s="30" t="s">
        <v>555</v>
      </c>
      <c r="C2556" s="10"/>
      <c r="D2556" s="9"/>
      <c r="F2556" s="2"/>
      <c r="G2556" s="2" t="s">
        <v>556</v>
      </c>
      <c r="H2556" s="10"/>
      <c r="I2556" s="18"/>
    </row>
    <row r="2557" spans="1:9" ht="105.6" x14ac:dyDescent="0.3">
      <c r="A2557" s="121"/>
      <c r="B2557" s="27" t="s">
        <v>795</v>
      </c>
      <c r="C2557" s="32"/>
      <c r="D2557" s="4"/>
      <c r="F2557" s="3"/>
      <c r="G2557" s="3" t="s">
        <v>796</v>
      </c>
      <c r="H2557" s="3"/>
      <c r="I2557" s="4"/>
    </row>
    <row r="2558" spans="1:9" ht="105.6" x14ac:dyDescent="0.3">
      <c r="A2558" s="121"/>
      <c r="B2558" s="27" t="s">
        <v>743</v>
      </c>
      <c r="C2558" s="3"/>
      <c r="D2558" s="9"/>
      <c r="F2558" s="2"/>
      <c r="G2558" s="2" t="s">
        <v>744</v>
      </c>
      <c r="H2558" s="2"/>
      <c r="I2558" s="10"/>
    </row>
    <row r="2559" spans="1:9" ht="52.8" x14ac:dyDescent="0.3">
      <c r="A2559" s="121"/>
      <c r="B2559" s="27" t="s">
        <v>797</v>
      </c>
      <c r="C2559" s="30"/>
      <c r="D2559" s="9"/>
      <c r="F2559" s="3"/>
      <c r="G2559" s="3" t="s">
        <v>798</v>
      </c>
      <c r="H2559" s="3"/>
      <c r="I2559" s="18"/>
    </row>
    <row r="2560" spans="1:9" ht="26.4" x14ac:dyDescent="0.3">
      <c r="A2560" s="121"/>
      <c r="B2560" s="27" t="s">
        <v>799</v>
      </c>
      <c r="C2560" s="30"/>
      <c r="D2560" s="9"/>
      <c r="F2560" s="3"/>
      <c r="G2560" s="3" t="s">
        <v>800</v>
      </c>
      <c r="H2560" s="3"/>
      <c r="I2560" s="18"/>
    </row>
    <row r="2561" spans="1:9" ht="105.6" x14ac:dyDescent="0.3">
      <c r="A2561" s="121"/>
      <c r="B2561" s="30" t="s">
        <v>547</v>
      </c>
      <c r="C2561" s="3"/>
      <c r="D2561" s="9"/>
      <c r="F2561" s="4"/>
      <c r="G2561" s="2" t="s">
        <v>548</v>
      </c>
      <c r="H2561" s="4"/>
      <c r="I2561" s="10"/>
    </row>
    <row r="2562" spans="1:9" ht="52.8" x14ac:dyDescent="0.3">
      <c r="A2562" s="121"/>
      <c r="B2562" s="27" t="s">
        <v>797</v>
      </c>
      <c r="C2562" s="30"/>
      <c r="D2562" s="9"/>
      <c r="F2562" s="3"/>
      <c r="G2562" s="3" t="s">
        <v>798</v>
      </c>
      <c r="H2562" s="3"/>
      <c r="I2562" s="18"/>
    </row>
    <row r="2563" spans="1:9" ht="26.4" x14ac:dyDescent="0.3">
      <c r="A2563" s="121"/>
      <c r="B2563" s="27" t="s">
        <v>799</v>
      </c>
      <c r="C2563" s="30"/>
      <c r="D2563" s="9"/>
      <c r="F2563" s="3"/>
      <c r="G2563" s="3" t="s">
        <v>800</v>
      </c>
      <c r="H2563" s="3"/>
      <c r="I2563" s="18"/>
    </row>
    <row r="2564" spans="1:9" ht="66" x14ac:dyDescent="0.3">
      <c r="A2564" s="121"/>
      <c r="B2564" s="30" t="s">
        <v>549</v>
      </c>
      <c r="C2564" s="3"/>
      <c r="D2564" s="9"/>
      <c r="F2564" s="4"/>
      <c r="G2564" s="2" t="s">
        <v>550</v>
      </c>
      <c r="H2564" s="4"/>
      <c r="I2564" s="10"/>
    </row>
    <row r="2565" spans="1:9" ht="52.8" x14ac:dyDescent="0.3">
      <c r="A2565" s="121"/>
      <c r="B2565" s="27" t="s">
        <v>797</v>
      </c>
      <c r="C2565" s="30"/>
      <c r="D2565" s="9"/>
      <c r="F2565" s="3"/>
      <c r="G2565" s="3" t="s">
        <v>798</v>
      </c>
      <c r="H2565" s="3"/>
      <c r="I2565" s="18"/>
    </row>
    <row r="2566" spans="1:9" ht="26.4" x14ac:dyDescent="0.3">
      <c r="A2566" s="121"/>
      <c r="B2566" s="27" t="s">
        <v>799</v>
      </c>
      <c r="C2566" s="30"/>
      <c r="D2566" s="9"/>
      <c r="F2566" s="3"/>
      <c r="G2566" s="3" t="s">
        <v>800</v>
      </c>
      <c r="H2566" s="3"/>
      <c r="I2566" s="18"/>
    </row>
    <row r="2567" spans="1:9" ht="79.2" x14ac:dyDescent="0.3">
      <c r="A2567" s="121"/>
      <c r="B2567" s="30" t="s">
        <v>551</v>
      </c>
      <c r="C2567" s="3"/>
      <c r="D2567" s="9"/>
      <c r="F2567" s="4"/>
      <c r="G2567" s="2" t="s">
        <v>552</v>
      </c>
      <c r="H2567" s="4"/>
      <c r="I2567" s="10"/>
    </row>
    <row r="2568" spans="1:9" ht="52.8" x14ac:dyDescent="0.3">
      <c r="A2568" s="121"/>
      <c r="B2568" s="27" t="s">
        <v>797</v>
      </c>
      <c r="C2568" s="30"/>
      <c r="D2568" s="9"/>
      <c r="F2568" s="3"/>
      <c r="G2568" s="3" t="s">
        <v>798</v>
      </c>
      <c r="H2568" s="3"/>
      <c r="I2568" s="18"/>
    </row>
    <row r="2569" spans="1:9" ht="26.4" x14ac:dyDescent="0.3">
      <c r="A2569" s="121"/>
      <c r="B2569" s="27" t="s">
        <v>799</v>
      </c>
      <c r="C2569" s="30"/>
      <c r="D2569" s="9"/>
      <c r="F2569" s="3"/>
      <c r="G2569" s="3" t="s">
        <v>800</v>
      </c>
      <c r="H2569" s="3"/>
      <c r="I2569" s="18"/>
    </row>
    <row r="2570" spans="1:9" ht="105.6" x14ac:dyDescent="0.3">
      <c r="A2570" s="121"/>
      <c r="B2570" s="27" t="s">
        <v>745</v>
      </c>
      <c r="C2570" s="3"/>
      <c r="D2570" s="9"/>
      <c r="F2570" s="2"/>
      <c r="G2570" s="2" t="s">
        <v>746</v>
      </c>
      <c r="H2570" s="2"/>
      <c r="I2570" s="10"/>
    </row>
    <row r="2571" spans="1:9" ht="52.8" x14ac:dyDescent="0.3">
      <c r="A2571" s="121"/>
      <c r="B2571" s="27" t="s">
        <v>797</v>
      </c>
      <c r="C2571" s="30"/>
      <c r="D2571" s="9"/>
      <c r="F2571" s="3"/>
      <c r="G2571" s="3" t="s">
        <v>798</v>
      </c>
      <c r="H2571" s="3"/>
      <c r="I2571" s="18"/>
    </row>
    <row r="2572" spans="1:9" ht="26.4" x14ac:dyDescent="0.3">
      <c r="A2572" s="121"/>
      <c r="B2572" s="27" t="s">
        <v>799</v>
      </c>
      <c r="C2572" s="30"/>
      <c r="D2572" s="9"/>
      <c r="F2572" s="3"/>
      <c r="G2572" s="3" t="s">
        <v>800</v>
      </c>
      <c r="H2572" s="3"/>
      <c r="I2572" s="18"/>
    </row>
    <row r="2573" spans="1:9" ht="66" x14ac:dyDescent="0.3">
      <c r="A2573" s="121"/>
      <c r="B2573" s="27" t="s">
        <v>747</v>
      </c>
      <c r="C2573" s="3"/>
      <c r="D2573" s="9"/>
      <c r="F2573" s="2"/>
      <c r="G2573" s="2" t="s">
        <v>748</v>
      </c>
      <c r="H2573" s="2"/>
      <c r="I2573" s="10"/>
    </row>
    <row r="2574" spans="1:9" ht="52.8" x14ac:dyDescent="0.3">
      <c r="A2574" s="121"/>
      <c r="B2574" s="27" t="s">
        <v>797</v>
      </c>
      <c r="C2574" s="30"/>
      <c r="D2574" s="9"/>
      <c r="F2574" s="3"/>
      <c r="G2574" s="3" t="s">
        <v>798</v>
      </c>
      <c r="H2574" s="3"/>
      <c r="I2574" s="18"/>
    </row>
    <row r="2575" spans="1:9" ht="26.4" x14ac:dyDescent="0.3">
      <c r="A2575" s="121"/>
      <c r="B2575" s="27" t="s">
        <v>799</v>
      </c>
      <c r="C2575" s="30"/>
      <c r="D2575" s="9"/>
      <c r="F2575" s="3"/>
      <c r="G2575" s="3" t="s">
        <v>800</v>
      </c>
      <c r="H2575" s="3"/>
      <c r="I2575" s="18"/>
    </row>
    <row r="2576" spans="1:9" ht="39.6" x14ac:dyDescent="0.3">
      <c r="A2576" s="121"/>
      <c r="B2576" s="27" t="s">
        <v>749</v>
      </c>
      <c r="C2576" s="3"/>
      <c r="D2576" s="9"/>
      <c r="F2576" s="2"/>
      <c r="G2576" s="2" t="s">
        <v>750</v>
      </c>
      <c r="H2576" s="2"/>
      <c r="I2576" s="10"/>
    </row>
    <row r="2577" spans="1:9" ht="52.8" x14ac:dyDescent="0.3">
      <c r="A2577" s="121"/>
      <c r="B2577" s="27" t="s">
        <v>797</v>
      </c>
      <c r="C2577" s="30"/>
      <c r="D2577" s="9"/>
      <c r="F2577" s="3"/>
      <c r="G2577" s="3" t="s">
        <v>798</v>
      </c>
      <c r="H2577" s="3"/>
      <c r="I2577" s="18"/>
    </row>
    <row r="2578" spans="1:9" ht="26.4" x14ac:dyDescent="0.3">
      <c r="A2578" s="121"/>
      <c r="B2578" s="27" t="s">
        <v>799</v>
      </c>
      <c r="C2578" s="30"/>
      <c r="D2578" s="9"/>
      <c r="F2578" s="3"/>
      <c r="G2578" s="3" t="s">
        <v>800</v>
      </c>
      <c r="H2578" s="3"/>
      <c r="I2578" s="18"/>
    </row>
    <row r="2579" spans="1:9" ht="26.4" x14ac:dyDescent="0.3">
      <c r="A2579" s="121">
        <v>309110200</v>
      </c>
      <c r="B2579" s="27"/>
      <c r="C2579" s="21"/>
      <c r="D2579" s="4"/>
      <c r="F2579" s="3" t="s">
        <v>1450</v>
      </c>
      <c r="G2579" s="3"/>
      <c r="H2579" s="3"/>
      <c r="I2579" s="42"/>
    </row>
    <row r="2580" spans="1:9" ht="52.8" x14ac:dyDescent="0.3">
      <c r="A2580" s="121"/>
      <c r="B2580" s="27" t="s">
        <v>545</v>
      </c>
      <c r="C2580" s="32"/>
      <c r="D2580" s="9"/>
      <c r="F2580" s="3"/>
      <c r="G2580" s="3" t="s">
        <v>546</v>
      </c>
      <c r="H2580" s="32"/>
      <c r="I2580" s="10"/>
    </row>
    <row r="2581" spans="1:9" ht="105.6" x14ac:dyDescent="0.3">
      <c r="A2581" s="121"/>
      <c r="B2581" s="27" t="s">
        <v>743</v>
      </c>
      <c r="C2581" s="10"/>
      <c r="D2581" s="9"/>
      <c r="F2581" s="2"/>
      <c r="G2581" s="2" t="s">
        <v>744</v>
      </c>
      <c r="H2581" s="10"/>
      <c r="I2581" s="18"/>
    </row>
    <row r="2582" spans="1:9" ht="105.6" x14ac:dyDescent="0.3">
      <c r="A2582" s="121"/>
      <c r="B2582" s="30" t="s">
        <v>547</v>
      </c>
      <c r="C2582" s="10"/>
      <c r="D2582" s="9"/>
      <c r="F2582" s="2"/>
      <c r="G2582" s="2" t="s">
        <v>548</v>
      </c>
      <c r="H2582" s="10"/>
      <c r="I2582" s="18"/>
    </row>
    <row r="2583" spans="1:9" ht="66" x14ac:dyDescent="0.3">
      <c r="A2583" s="121"/>
      <c r="B2583" s="30" t="s">
        <v>549</v>
      </c>
      <c r="C2583" s="10"/>
      <c r="D2583" s="9"/>
      <c r="F2583" s="2"/>
      <c r="G2583" s="2" t="s">
        <v>550</v>
      </c>
      <c r="H2583" s="10"/>
      <c r="I2583" s="18"/>
    </row>
    <row r="2584" spans="1:9" ht="79.2" x14ac:dyDescent="0.3">
      <c r="A2584" s="121"/>
      <c r="B2584" s="30" t="s">
        <v>551</v>
      </c>
      <c r="C2584" s="10"/>
      <c r="D2584" s="9"/>
      <c r="F2584" s="2"/>
      <c r="G2584" s="2" t="s">
        <v>552</v>
      </c>
      <c r="H2584" s="10"/>
      <c r="I2584" s="18"/>
    </row>
    <row r="2585" spans="1:9" ht="105.6" x14ac:dyDescent="0.3">
      <c r="A2585" s="121"/>
      <c r="B2585" s="27" t="s">
        <v>745</v>
      </c>
      <c r="C2585" s="10"/>
      <c r="D2585" s="9"/>
      <c r="F2585" s="2"/>
      <c r="G2585" s="2" t="s">
        <v>746</v>
      </c>
      <c r="H2585" s="10"/>
      <c r="I2585" s="18"/>
    </row>
    <row r="2586" spans="1:9" ht="66" x14ac:dyDescent="0.3">
      <c r="A2586" s="121"/>
      <c r="B2586" s="27" t="s">
        <v>747</v>
      </c>
      <c r="C2586" s="10"/>
      <c r="D2586" s="9"/>
      <c r="F2586" s="2"/>
      <c r="G2586" s="2" t="s">
        <v>748</v>
      </c>
      <c r="H2586" s="10"/>
      <c r="I2586" s="18"/>
    </row>
    <row r="2587" spans="1:9" ht="39.6" x14ac:dyDescent="0.3">
      <c r="A2587" s="121"/>
      <c r="B2587" s="27" t="s">
        <v>749</v>
      </c>
      <c r="C2587" s="10"/>
      <c r="D2587" s="9"/>
      <c r="F2587" s="2"/>
      <c r="G2587" s="2" t="s">
        <v>750</v>
      </c>
      <c r="H2587" s="10"/>
      <c r="I2587" s="18"/>
    </row>
    <row r="2588" spans="1:9" ht="66" x14ac:dyDescent="0.3">
      <c r="A2588" s="121"/>
      <c r="B2588" s="30" t="s">
        <v>553</v>
      </c>
      <c r="C2588" s="10"/>
      <c r="D2588" s="9"/>
      <c r="F2588" s="2"/>
      <c r="G2588" s="2" t="s">
        <v>554</v>
      </c>
      <c r="H2588" s="10"/>
      <c r="I2588" s="18"/>
    </row>
    <row r="2589" spans="1:9" ht="66" x14ac:dyDescent="0.3">
      <c r="A2589" s="121"/>
      <c r="B2589" s="30" t="s">
        <v>555</v>
      </c>
      <c r="C2589" s="10"/>
      <c r="D2589" s="9"/>
      <c r="F2589" s="2"/>
      <c r="G2589" s="2" t="s">
        <v>556</v>
      </c>
      <c r="H2589" s="10"/>
      <c r="I2589" s="18"/>
    </row>
    <row r="2590" spans="1:9" ht="105.6" x14ac:dyDescent="0.3">
      <c r="A2590" s="121"/>
      <c r="B2590" s="27" t="s">
        <v>795</v>
      </c>
      <c r="C2590" s="32"/>
      <c r="D2590" s="4"/>
      <c r="F2590" s="3"/>
      <c r="G2590" s="3" t="s">
        <v>796</v>
      </c>
      <c r="H2590" s="3"/>
      <c r="I2590" s="4"/>
    </row>
    <row r="2591" spans="1:9" ht="105.6" x14ac:dyDescent="0.3">
      <c r="A2591" s="121"/>
      <c r="B2591" s="27" t="s">
        <v>743</v>
      </c>
      <c r="C2591" s="3"/>
      <c r="D2591" s="9"/>
      <c r="F2591" s="2"/>
      <c r="G2591" s="2" t="s">
        <v>744</v>
      </c>
      <c r="H2591" s="2"/>
      <c r="I2591" s="10"/>
    </row>
    <row r="2592" spans="1:9" ht="52.8" x14ac:dyDescent="0.3">
      <c r="A2592" s="121"/>
      <c r="B2592" s="27" t="s">
        <v>797</v>
      </c>
      <c r="C2592" s="30"/>
      <c r="D2592" s="9"/>
      <c r="F2592" s="3"/>
      <c r="G2592" s="3" t="s">
        <v>798</v>
      </c>
      <c r="H2592" s="3"/>
      <c r="I2592" s="18"/>
    </row>
    <row r="2593" spans="1:9" ht="26.4" x14ac:dyDescent="0.3">
      <c r="A2593" s="121"/>
      <c r="B2593" s="27" t="s">
        <v>799</v>
      </c>
      <c r="C2593" s="30"/>
      <c r="D2593" s="9"/>
      <c r="F2593" s="3"/>
      <c r="G2593" s="3" t="s">
        <v>800</v>
      </c>
      <c r="H2593" s="3"/>
      <c r="I2593" s="18"/>
    </row>
    <row r="2594" spans="1:9" ht="105.6" x14ac:dyDescent="0.3">
      <c r="A2594" s="121"/>
      <c r="B2594" s="30" t="s">
        <v>547</v>
      </c>
      <c r="C2594" s="3"/>
      <c r="D2594" s="9"/>
      <c r="F2594" s="4"/>
      <c r="G2594" s="2" t="s">
        <v>548</v>
      </c>
      <c r="H2594" s="4"/>
      <c r="I2594" s="10"/>
    </row>
    <row r="2595" spans="1:9" ht="52.8" x14ac:dyDescent="0.3">
      <c r="A2595" s="121"/>
      <c r="B2595" s="27" t="s">
        <v>797</v>
      </c>
      <c r="C2595" s="30"/>
      <c r="D2595" s="9"/>
      <c r="F2595" s="3"/>
      <c r="G2595" s="3" t="s">
        <v>798</v>
      </c>
      <c r="H2595" s="3"/>
      <c r="I2595" s="18"/>
    </row>
    <row r="2596" spans="1:9" ht="26.4" x14ac:dyDescent="0.3">
      <c r="A2596" s="121"/>
      <c r="B2596" s="27" t="s">
        <v>799</v>
      </c>
      <c r="C2596" s="30"/>
      <c r="D2596" s="9"/>
      <c r="F2596" s="3"/>
      <c r="G2596" s="3" t="s">
        <v>800</v>
      </c>
      <c r="H2596" s="3"/>
      <c r="I2596" s="18"/>
    </row>
    <row r="2597" spans="1:9" ht="66" x14ac:dyDescent="0.3">
      <c r="A2597" s="121"/>
      <c r="B2597" s="30" t="s">
        <v>549</v>
      </c>
      <c r="C2597" s="3"/>
      <c r="D2597" s="9"/>
      <c r="F2597" s="4"/>
      <c r="G2597" s="2" t="s">
        <v>550</v>
      </c>
      <c r="H2597" s="4"/>
      <c r="I2597" s="10"/>
    </row>
    <row r="2598" spans="1:9" ht="52.8" x14ac:dyDescent="0.3">
      <c r="A2598" s="121"/>
      <c r="B2598" s="27" t="s">
        <v>797</v>
      </c>
      <c r="C2598" s="30"/>
      <c r="D2598" s="9"/>
      <c r="F2598" s="3"/>
      <c r="G2598" s="3" t="s">
        <v>798</v>
      </c>
      <c r="H2598" s="3"/>
      <c r="I2598" s="18"/>
    </row>
    <row r="2599" spans="1:9" ht="26.4" x14ac:dyDescent="0.3">
      <c r="A2599" s="121"/>
      <c r="B2599" s="27" t="s">
        <v>799</v>
      </c>
      <c r="C2599" s="30"/>
      <c r="D2599" s="9"/>
      <c r="F2599" s="3"/>
      <c r="G2599" s="3" t="s">
        <v>800</v>
      </c>
      <c r="H2599" s="3"/>
      <c r="I2599" s="18"/>
    </row>
    <row r="2600" spans="1:9" ht="79.2" x14ac:dyDescent="0.3">
      <c r="A2600" s="121"/>
      <c r="B2600" s="30" t="s">
        <v>551</v>
      </c>
      <c r="C2600" s="3"/>
      <c r="D2600" s="9"/>
      <c r="F2600" s="4"/>
      <c r="G2600" s="2" t="s">
        <v>552</v>
      </c>
      <c r="H2600" s="4"/>
      <c r="I2600" s="10"/>
    </row>
    <row r="2601" spans="1:9" ht="52.8" x14ac:dyDescent="0.3">
      <c r="A2601" s="121"/>
      <c r="B2601" s="27" t="s">
        <v>797</v>
      </c>
      <c r="C2601" s="30"/>
      <c r="D2601" s="9"/>
      <c r="F2601" s="3"/>
      <c r="G2601" s="3" t="s">
        <v>798</v>
      </c>
      <c r="H2601" s="3"/>
      <c r="I2601" s="18"/>
    </row>
    <row r="2602" spans="1:9" ht="26.4" x14ac:dyDescent="0.3">
      <c r="A2602" s="121"/>
      <c r="B2602" s="27" t="s">
        <v>799</v>
      </c>
      <c r="C2602" s="30"/>
      <c r="D2602" s="9"/>
      <c r="F2602" s="3"/>
      <c r="G2602" s="3" t="s">
        <v>800</v>
      </c>
      <c r="H2602" s="3"/>
      <c r="I2602" s="18"/>
    </row>
    <row r="2603" spans="1:9" ht="105.6" x14ac:dyDescent="0.3">
      <c r="A2603" s="121"/>
      <c r="B2603" s="27" t="s">
        <v>745</v>
      </c>
      <c r="C2603" s="3"/>
      <c r="D2603" s="9"/>
      <c r="F2603" s="2"/>
      <c r="G2603" s="2" t="s">
        <v>746</v>
      </c>
      <c r="H2603" s="2"/>
      <c r="I2603" s="10"/>
    </row>
    <row r="2604" spans="1:9" ht="52.8" x14ac:dyDescent="0.3">
      <c r="A2604" s="121"/>
      <c r="B2604" s="27" t="s">
        <v>797</v>
      </c>
      <c r="C2604" s="30"/>
      <c r="D2604" s="9"/>
      <c r="F2604" s="3"/>
      <c r="G2604" s="3" t="s">
        <v>798</v>
      </c>
      <c r="H2604" s="3"/>
      <c r="I2604" s="18"/>
    </row>
    <row r="2605" spans="1:9" ht="26.4" x14ac:dyDescent="0.3">
      <c r="A2605" s="121"/>
      <c r="B2605" s="27" t="s">
        <v>799</v>
      </c>
      <c r="C2605" s="30"/>
      <c r="D2605" s="9"/>
      <c r="F2605" s="3"/>
      <c r="G2605" s="3" t="s">
        <v>800</v>
      </c>
      <c r="H2605" s="3"/>
      <c r="I2605" s="18"/>
    </row>
    <row r="2606" spans="1:9" ht="66" x14ac:dyDescent="0.3">
      <c r="A2606" s="121"/>
      <c r="B2606" s="27" t="s">
        <v>747</v>
      </c>
      <c r="C2606" s="3"/>
      <c r="D2606" s="9"/>
      <c r="F2606" s="2"/>
      <c r="G2606" s="2" t="s">
        <v>748</v>
      </c>
      <c r="H2606" s="2"/>
      <c r="I2606" s="10"/>
    </row>
    <row r="2607" spans="1:9" ht="52.8" x14ac:dyDescent="0.3">
      <c r="A2607" s="121"/>
      <c r="B2607" s="27" t="s">
        <v>797</v>
      </c>
      <c r="C2607" s="30"/>
      <c r="D2607" s="9"/>
      <c r="F2607" s="3"/>
      <c r="G2607" s="3" t="s">
        <v>798</v>
      </c>
      <c r="H2607" s="3"/>
      <c r="I2607" s="18"/>
    </row>
    <row r="2608" spans="1:9" ht="26.4" x14ac:dyDescent="0.3">
      <c r="A2608" s="121"/>
      <c r="B2608" s="27" t="s">
        <v>799</v>
      </c>
      <c r="C2608" s="30"/>
      <c r="D2608" s="9"/>
      <c r="F2608" s="3"/>
      <c r="G2608" s="3" t="s">
        <v>800</v>
      </c>
      <c r="H2608" s="3"/>
      <c r="I2608" s="18"/>
    </row>
    <row r="2609" spans="1:9" ht="39.6" x14ac:dyDescent="0.3">
      <c r="A2609" s="121"/>
      <c r="B2609" s="27" t="s">
        <v>749</v>
      </c>
      <c r="C2609" s="3"/>
      <c r="D2609" s="9"/>
      <c r="F2609" s="2"/>
      <c r="G2609" s="2" t="s">
        <v>750</v>
      </c>
      <c r="H2609" s="2"/>
      <c r="I2609" s="10"/>
    </row>
    <row r="2610" spans="1:9" ht="52.8" x14ac:dyDescent="0.3">
      <c r="A2610" s="121"/>
      <c r="B2610" s="27" t="s">
        <v>797</v>
      </c>
      <c r="C2610" s="30"/>
      <c r="D2610" s="9"/>
      <c r="F2610" s="3"/>
      <c r="G2610" s="3" t="s">
        <v>798</v>
      </c>
      <c r="H2610" s="3"/>
      <c r="I2610" s="18"/>
    </row>
    <row r="2611" spans="1:9" ht="26.4" x14ac:dyDescent="0.3">
      <c r="A2611" s="121"/>
      <c r="B2611" s="27" t="s">
        <v>799</v>
      </c>
      <c r="C2611" s="30"/>
      <c r="D2611" s="9"/>
      <c r="F2611" s="3"/>
      <c r="G2611" s="3" t="s">
        <v>800</v>
      </c>
      <c r="H2611" s="3"/>
      <c r="I2611" s="18"/>
    </row>
    <row r="2612" spans="1:9" ht="26.4" x14ac:dyDescent="0.3">
      <c r="A2612" s="121">
        <v>309110300</v>
      </c>
      <c r="B2612" s="27"/>
      <c r="C2612" s="21"/>
      <c r="D2612" s="4"/>
      <c r="F2612" s="3" t="s">
        <v>1451</v>
      </c>
      <c r="G2612" s="3"/>
      <c r="H2612" s="3"/>
      <c r="I2612" s="42"/>
    </row>
    <row r="2613" spans="1:9" ht="52.8" x14ac:dyDescent="0.3">
      <c r="A2613" s="121"/>
      <c r="B2613" s="27" t="s">
        <v>545</v>
      </c>
      <c r="C2613" s="32"/>
      <c r="D2613" s="9"/>
      <c r="F2613" s="3"/>
      <c r="G2613" s="3" t="s">
        <v>546</v>
      </c>
      <c r="H2613" s="32"/>
      <c r="I2613" s="10"/>
    </row>
    <row r="2614" spans="1:9" ht="105.6" x14ac:dyDescent="0.3">
      <c r="A2614" s="121"/>
      <c r="B2614" s="27" t="s">
        <v>743</v>
      </c>
      <c r="C2614" s="10"/>
      <c r="D2614" s="9"/>
      <c r="F2614" s="2"/>
      <c r="G2614" s="2" t="s">
        <v>744</v>
      </c>
      <c r="H2614" s="10"/>
      <c r="I2614" s="18"/>
    </row>
    <row r="2615" spans="1:9" ht="105.6" x14ac:dyDescent="0.3">
      <c r="A2615" s="121"/>
      <c r="B2615" s="30" t="s">
        <v>547</v>
      </c>
      <c r="C2615" s="10"/>
      <c r="D2615" s="9"/>
      <c r="F2615" s="2"/>
      <c r="G2615" s="2" t="s">
        <v>548</v>
      </c>
      <c r="H2615" s="10"/>
      <c r="I2615" s="18"/>
    </row>
    <row r="2616" spans="1:9" ht="66" x14ac:dyDescent="0.3">
      <c r="A2616" s="121"/>
      <c r="B2616" s="30" t="s">
        <v>549</v>
      </c>
      <c r="C2616" s="10"/>
      <c r="D2616" s="9"/>
      <c r="F2616" s="2"/>
      <c r="G2616" s="2" t="s">
        <v>550</v>
      </c>
      <c r="H2616" s="10"/>
      <c r="I2616" s="18"/>
    </row>
    <row r="2617" spans="1:9" ht="79.2" x14ac:dyDescent="0.3">
      <c r="A2617" s="121"/>
      <c r="B2617" s="30" t="s">
        <v>551</v>
      </c>
      <c r="C2617" s="10"/>
      <c r="D2617" s="9"/>
      <c r="F2617" s="2"/>
      <c r="G2617" s="2" t="s">
        <v>552</v>
      </c>
      <c r="H2617" s="10"/>
      <c r="I2617" s="18"/>
    </row>
    <row r="2618" spans="1:9" ht="105.6" x14ac:dyDescent="0.3">
      <c r="A2618" s="121"/>
      <c r="B2618" s="27" t="s">
        <v>745</v>
      </c>
      <c r="C2618" s="10"/>
      <c r="D2618" s="9"/>
      <c r="F2618" s="2"/>
      <c r="G2618" s="2" t="s">
        <v>746</v>
      </c>
      <c r="H2618" s="10"/>
      <c r="I2618" s="18"/>
    </row>
    <row r="2619" spans="1:9" ht="66" x14ac:dyDescent="0.3">
      <c r="A2619" s="121"/>
      <c r="B2619" s="27" t="s">
        <v>747</v>
      </c>
      <c r="C2619" s="10"/>
      <c r="D2619" s="9"/>
      <c r="F2619" s="2"/>
      <c r="G2619" s="2" t="s">
        <v>748</v>
      </c>
      <c r="H2619" s="10"/>
      <c r="I2619" s="18"/>
    </row>
    <row r="2620" spans="1:9" ht="39.6" x14ac:dyDescent="0.3">
      <c r="A2620" s="121"/>
      <c r="B2620" s="27" t="s">
        <v>749</v>
      </c>
      <c r="C2620" s="10"/>
      <c r="D2620" s="9"/>
      <c r="F2620" s="2"/>
      <c r="G2620" s="2" t="s">
        <v>750</v>
      </c>
      <c r="H2620" s="10"/>
      <c r="I2620" s="18"/>
    </row>
    <row r="2621" spans="1:9" ht="66" x14ac:dyDescent="0.3">
      <c r="A2621" s="121"/>
      <c r="B2621" s="30" t="s">
        <v>553</v>
      </c>
      <c r="C2621" s="10"/>
      <c r="D2621" s="9"/>
      <c r="F2621" s="2"/>
      <c r="G2621" s="2" t="s">
        <v>554</v>
      </c>
      <c r="H2621" s="10"/>
      <c r="I2621" s="18"/>
    </row>
    <row r="2622" spans="1:9" ht="66" x14ac:dyDescent="0.3">
      <c r="A2622" s="121"/>
      <c r="B2622" s="30" t="s">
        <v>555</v>
      </c>
      <c r="C2622" s="10"/>
      <c r="D2622" s="9"/>
      <c r="F2622" s="2"/>
      <c r="G2622" s="2" t="s">
        <v>556</v>
      </c>
      <c r="H2622" s="10"/>
      <c r="I2622" s="18"/>
    </row>
    <row r="2623" spans="1:9" ht="105.6" x14ac:dyDescent="0.3">
      <c r="A2623" s="121"/>
      <c r="B2623" s="27" t="s">
        <v>795</v>
      </c>
      <c r="C2623" s="32"/>
      <c r="D2623" s="4"/>
      <c r="F2623" s="3"/>
      <c r="G2623" s="3" t="s">
        <v>796</v>
      </c>
      <c r="H2623" s="3"/>
      <c r="I2623" s="4"/>
    </row>
    <row r="2624" spans="1:9" ht="105.6" x14ac:dyDescent="0.3">
      <c r="A2624" s="121"/>
      <c r="B2624" s="27" t="s">
        <v>743</v>
      </c>
      <c r="C2624" s="3"/>
      <c r="D2624" s="9"/>
      <c r="F2624" s="2"/>
      <c r="G2624" s="2" t="s">
        <v>744</v>
      </c>
      <c r="H2624" s="2"/>
      <c r="I2624" s="10"/>
    </row>
    <row r="2625" spans="1:9" ht="52.8" x14ac:dyDescent="0.3">
      <c r="A2625" s="121"/>
      <c r="B2625" s="27" t="s">
        <v>797</v>
      </c>
      <c r="C2625" s="30"/>
      <c r="D2625" s="9"/>
      <c r="F2625" s="3"/>
      <c r="G2625" s="3" t="s">
        <v>798</v>
      </c>
      <c r="H2625" s="3"/>
      <c r="I2625" s="18"/>
    </row>
    <row r="2626" spans="1:9" ht="26.4" x14ac:dyDescent="0.3">
      <c r="A2626" s="121"/>
      <c r="B2626" s="27" t="s">
        <v>799</v>
      </c>
      <c r="C2626" s="30"/>
      <c r="D2626" s="9"/>
      <c r="F2626" s="3"/>
      <c r="G2626" s="3" t="s">
        <v>800</v>
      </c>
      <c r="H2626" s="3"/>
      <c r="I2626" s="18"/>
    </row>
    <row r="2627" spans="1:9" ht="105.6" x14ac:dyDescent="0.3">
      <c r="A2627" s="121"/>
      <c r="B2627" s="30" t="s">
        <v>547</v>
      </c>
      <c r="C2627" s="3"/>
      <c r="D2627" s="9"/>
      <c r="F2627" s="4"/>
      <c r="G2627" s="2" t="s">
        <v>548</v>
      </c>
      <c r="H2627" s="4"/>
      <c r="I2627" s="10"/>
    </row>
    <row r="2628" spans="1:9" ht="52.8" x14ac:dyDescent="0.3">
      <c r="A2628" s="121"/>
      <c r="B2628" s="27" t="s">
        <v>797</v>
      </c>
      <c r="C2628" s="30"/>
      <c r="D2628" s="9"/>
      <c r="F2628" s="3"/>
      <c r="G2628" s="3" t="s">
        <v>798</v>
      </c>
      <c r="H2628" s="3"/>
      <c r="I2628" s="18"/>
    </row>
    <row r="2629" spans="1:9" ht="26.4" x14ac:dyDescent="0.3">
      <c r="A2629" s="121"/>
      <c r="B2629" s="27" t="s">
        <v>799</v>
      </c>
      <c r="C2629" s="30"/>
      <c r="D2629" s="9"/>
      <c r="F2629" s="3"/>
      <c r="G2629" s="3" t="s">
        <v>800</v>
      </c>
      <c r="H2629" s="3"/>
      <c r="I2629" s="18"/>
    </row>
    <row r="2630" spans="1:9" ht="66" x14ac:dyDescent="0.3">
      <c r="A2630" s="121"/>
      <c r="B2630" s="30" t="s">
        <v>549</v>
      </c>
      <c r="C2630" s="3"/>
      <c r="D2630" s="9"/>
      <c r="F2630" s="4"/>
      <c r="G2630" s="2" t="s">
        <v>550</v>
      </c>
      <c r="H2630" s="4"/>
      <c r="I2630" s="10"/>
    </row>
    <row r="2631" spans="1:9" ht="52.8" x14ac:dyDescent="0.3">
      <c r="A2631" s="121"/>
      <c r="B2631" s="27" t="s">
        <v>797</v>
      </c>
      <c r="C2631" s="30"/>
      <c r="D2631" s="9"/>
      <c r="F2631" s="3"/>
      <c r="G2631" s="3" t="s">
        <v>798</v>
      </c>
      <c r="H2631" s="3"/>
      <c r="I2631" s="18"/>
    </row>
    <row r="2632" spans="1:9" ht="26.4" x14ac:dyDescent="0.3">
      <c r="A2632" s="121"/>
      <c r="B2632" s="27" t="s">
        <v>799</v>
      </c>
      <c r="C2632" s="30"/>
      <c r="D2632" s="9"/>
      <c r="F2632" s="3"/>
      <c r="G2632" s="3" t="s">
        <v>800</v>
      </c>
      <c r="H2632" s="3"/>
      <c r="I2632" s="18"/>
    </row>
    <row r="2633" spans="1:9" ht="79.2" x14ac:dyDescent="0.3">
      <c r="A2633" s="121"/>
      <c r="B2633" s="30" t="s">
        <v>551</v>
      </c>
      <c r="C2633" s="3"/>
      <c r="D2633" s="9"/>
      <c r="F2633" s="4"/>
      <c r="G2633" s="2" t="s">
        <v>552</v>
      </c>
      <c r="H2633" s="4"/>
      <c r="I2633" s="10"/>
    </row>
    <row r="2634" spans="1:9" ht="52.8" x14ac:dyDescent="0.3">
      <c r="A2634" s="121"/>
      <c r="B2634" s="27" t="s">
        <v>797</v>
      </c>
      <c r="C2634" s="30"/>
      <c r="D2634" s="9"/>
      <c r="F2634" s="3"/>
      <c r="G2634" s="3" t="s">
        <v>798</v>
      </c>
      <c r="H2634" s="3"/>
      <c r="I2634" s="18"/>
    </row>
    <row r="2635" spans="1:9" ht="26.4" x14ac:dyDescent="0.3">
      <c r="A2635" s="121"/>
      <c r="B2635" s="27" t="s">
        <v>799</v>
      </c>
      <c r="C2635" s="30"/>
      <c r="D2635" s="9"/>
      <c r="F2635" s="3"/>
      <c r="G2635" s="3" t="s">
        <v>800</v>
      </c>
      <c r="H2635" s="3"/>
      <c r="I2635" s="18"/>
    </row>
    <row r="2636" spans="1:9" ht="105.6" x14ac:dyDescent="0.3">
      <c r="A2636" s="121"/>
      <c r="B2636" s="27" t="s">
        <v>745</v>
      </c>
      <c r="C2636" s="3"/>
      <c r="D2636" s="9"/>
      <c r="F2636" s="2"/>
      <c r="G2636" s="2" t="s">
        <v>746</v>
      </c>
      <c r="H2636" s="2"/>
      <c r="I2636" s="10"/>
    </row>
    <row r="2637" spans="1:9" ht="52.8" x14ac:dyDescent="0.3">
      <c r="A2637" s="121"/>
      <c r="B2637" s="27" t="s">
        <v>797</v>
      </c>
      <c r="C2637" s="30"/>
      <c r="D2637" s="9"/>
      <c r="F2637" s="3"/>
      <c r="G2637" s="3" t="s">
        <v>798</v>
      </c>
      <c r="H2637" s="3"/>
      <c r="I2637" s="18"/>
    </row>
    <row r="2638" spans="1:9" ht="26.4" x14ac:dyDescent="0.3">
      <c r="A2638" s="121"/>
      <c r="B2638" s="27" t="s">
        <v>799</v>
      </c>
      <c r="C2638" s="30"/>
      <c r="D2638" s="9"/>
      <c r="F2638" s="3"/>
      <c r="G2638" s="3" t="s">
        <v>800</v>
      </c>
      <c r="H2638" s="3"/>
      <c r="I2638" s="18"/>
    </row>
    <row r="2639" spans="1:9" ht="66" x14ac:dyDescent="0.3">
      <c r="A2639" s="121"/>
      <c r="B2639" s="27" t="s">
        <v>747</v>
      </c>
      <c r="C2639" s="3"/>
      <c r="D2639" s="9"/>
      <c r="F2639" s="2"/>
      <c r="G2639" s="2" t="s">
        <v>748</v>
      </c>
      <c r="H2639" s="2"/>
      <c r="I2639" s="10"/>
    </row>
    <row r="2640" spans="1:9" ht="52.8" x14ac:dyDescent="0.3">
      <c r="A2640" s="121"/>
      <c r="B2640" s="27" t="s">
        <v>797</v>
      </c>
      <c r="C2640" s="30"/>
      <c r="D2640" s="9"/>
      <c r="F2640" s="3"/>
      <c r="G2640" s="3" t="s">
        <v>798</v>
      </c>
      <c r="H2640" s="3"/>
      <c r="I2640" s="18"/>
    </row>
    <row r="2641" spans="1:9" ht="26.4" x14ac:dyDescent="0.3">
      <c r="A2641" s="121"/>
      <c r="B2641" s="27" t="s">
        <v>799</v>
      </c>
      <c r="C2641" s="30"/>
      <c r="D2641" s="9"/>
      <c r="F2641" s="3"/>
      <c r="G2641" s="3" t="s">
        <v>800</v>
      </c>
      <c r="H2641" s="3"/>
      <c r="I2641" s="18"/>
    </row>
    <row r="2642" spans="1:9" ht="39.6" x14ac:dyDescent="0.3">
      <c r="A2642" s="121"/>
      <c r="B2642" s="27" t="s">
        <v>749</v>
      </c>
      <c r="C2642" s="3"/>
      <c r="D2642" s="9"/>
      <c r="F2642" s="2"/>
      <c r="G2642" s="2" t="s">
        <v>750</v>
      </c>
      <c r="H2642" s="2"/>
      <c r="I2642" s="10"/>
    </row>
    <row r="2643" spans="1:9" ht="52.8" x14ac:dyDescent="0.3">
      <c r="A2643" s="121"/>
      <c r="B2643" s="27" t="s">
        <v>797</v>
      </c>
      <c r="C2643" s="30"/>
      <c r="D2643" s="9"/>
      <c r="F2643" s="3"/>
      <c r="G2643" s="3" t="s">
        <v>798</v>
      </c>
      <c r="H2643" s="3"/>
      <c r="I2643" s="18"/>
    </row>
    <row r="2644" spans="1:9" ht="26.4" x14ac:dyDescent="0.3">
      <c r="A2644" s="121"/>
      <c r="B2644" s="27" t="s">
        <v>799</v>
      </c>
      <c r="C2644" s="30"/>
      <c r="D2644" s="9"/>
      <c r="F2644" s="3"/>
      <c r="G2644" s="3" t="s">
        <v>800</v>
      </c>
      <c r="H2644" s="3"/>
      <c r="I2644" s="18"/>
    </row>
    <row r="2645" spans="1:9" ht="26.4" x14ac:dyDescent="0.3">
      <c r="A2645" s="121">
        <v>309110400</v>
      </c>
      <c r="B2645" s="27"/>
      <c r="C2645" s="21"/>
      <c r="D2645" s="4"/>
      <c r="F2645" s="3" t="s">
        <v>1452</v>
      </c>
      <c r="G2645" s="3"/>
      <c r="H2645" s="3"/>
      <c r="I2645" s="42"/>
    </row>
    <row r="2646" spans="1:9" ht="52.8" x14ac:dyDescent="0.3">
      <c r="A2646" s="121"/>
      <c r="B2646" s="27" t="s">
        <v>545</v>
      </c>
      <c r="C2646" s="32"/>
      <c r="D2646" s="9"/>
      <c r="F2646" s="3"/>
      <c r="G2646" s="3" t="s">
        <v>546</v>
      </c>
      <c r="H2646" s="32"/>
      <c r="I2646" s="10"/>
    </row>
    <row r="2647" spans="1:9" ht="105.6" x14ac:dyDescent="0.3">
      <c r="A2647" s="121"/>
      <c r="B2647" s="27" t="s">
        <v>743</v>
      </c>
      <c r="C2647" s="10"/>
      <c r="D2647" s="9"/>
      <c r="F2647" s="2"/>
      <c r="G2647" s="2" t="s">
        <v>744</v>
      </c>
      <c r="H2647" s="10"/>
      <c r="I2647" s="18"/>
    </row>
    <row r="2648" spans="1:9" ht="105.6" x14ac:dyDescent="0.3">
      <c r="A2648" s="121"/>
      <c r="B2648" s="30" t="s">
        <v>547</v>
      </c>
      <c r="C2648" s="10"/>
      <c r="D2648" s="9"/>
      <c r="F2648" s="2"/>
      <c r="G2648" s="2" t="s">
        <v>548</v>
      </c>
      <c r="H2648" s="10"/>
      <c r="I2648" s="18"/>
    </row>
    <row r="2649" spans="1:9" ht="66" x14ac:dyDescent="0.3">
      <c r="A2649" s="121"/>
      <c r="B2649" s="30" t="s">
        <v>549</v>
      </c>
      <c r="C2649" s="10"/>
      <c r="D2649" s="9"/>
      <c r="F2649" s="2"/>
      <c r="G2649" s="2" t="s">
        <v>550</v>
      </c>
      <c r="H2649" s="10"/>
      <c r="I2649" s="18"/>
    </row>
    <row r="2650" spans="1:9" ht="79.2" x14ac:dyDescent="0.3">
      <c r="A2650" s="121"/>
      <c r="B2650" s="30" t="s">
        <v>551</v>
      </c>
      <c r="C2650" s="10"/>
      <c r="D2650" s="9"/>
      <c r="F2650" s="2"/>
      <c r="G2650" s="2" t="s">
        <v>552</v>
      </c>
      <c r="H2650" s="10"/>
      <c r="I2650" s="18"/>
    </row>
    <row r="2651" spans="1:9" ht="105.6" x14ac:dyDescent="0.3">
      <c r="A2651" s="121"/>
      <c r="B2651" s="27" t="s">
        <v>745</v>
      </c>
      <c r="C2651" s="10"/>
      <c r="D2651" s="9"/>
      <c r="F2651" s="2"/>
      <c r="G2651" s="2" t="s">
        <v>746</v>
      </c>
      <c r="H2651" s="10"/>
      <c r="I2651" s="18"/>
    </row>
    <row r="2652" spans="1:9" ht="66" x14ac:dyDescent="0.3">
      <c r="A2652" s="121"/>
      <c r="B2652" s="27" t="s">
        <v>747</v>
      </c>
      <c r="C2652" s="10"/>
      <c r="D2652" s="9"/>
      <c r="F2652" s="2"/>
      <c r="G2652" s="2" t="s">
        <v>748</v>
      </c>
      <c r="H2652" s="10"/>
      <c r="I2652" s="18"/>
    </row>
    <row r="2653" spans="1:9" ht="39.6" x14ac:dyDescent="0.3">
      <c r="A2653" s="121"/>
      <c r="B2653" s="27" t="s">
        <v>749</v>
      </c>
      <c r="C2653" s="10"/>
      <c r="D2653" s="9"/>
      <c r="F2653" s="2"/>
      <c r="G2653" s="2" t="s">
        <v>750</v>
      </c>
      <c r="H2653" s="10"/>
      <c r="I2653" s="18"/>
    </row>
    <row r="2654" spans="1:9" ht="66" x14ac:dyDescent="0.3">
      <c r="A2654" s="121"/>
      <c r="B2654" s="30" t="s">
        <v>553</v>
      </c>
      <c r="C2654" s="10"/>
      <c r="D2654" s="9"/>
      <c r="F2654" s="2"/>
      <c r="G2654" s="2" t="s">
        <v>554</v>
      </c>
      <c r="H2654" s="10"/>
      <c r="I2654" s="18"/>
    </row>
    <row r="2655" spans="1:9" ht="66" x14ac:dyDescent="0.3">
      <c r="A2655" s="121"/>
      <c r="B2655" s="30" t="s">
        <v>555</v>
      </c>
      <c r="C2655" s="10"/>
      <c r="D2655" s="9"/>
      <c r="F2655" s="2"/>
      <c r="G2655" s="2" t="s">
        <v>556</v>
      </c>
      <c r="H2655" s="10"/>
      <c r="I2655" s="18"/>
    </row>
    <row r="2656" spans="1:9" ht="105.6" x14ac:dyDescent="0.3">
      <c r="A2656" s="121"/>
      <c r="B2656" s="27" t="s">
        <v>795</v>
      </c>
      <c r="C2656" s="32"/>
      <c r="D2656" s="4"/>
      <c r="F2656" s="3"/>
      <c r="G2656" s="3" t="s">
        <v>796</v>
      </c>
      <c r="H2656" s="3"/>
      <c r="I2656" s="4"/>
    </row>
    <row r="2657" spans="1:9" ht="105.6" x14ac:dyDescent="0.3">
      <c r="A2657" s="121"/>
      <c r="B2657" s="27" t="s">
        <v>743</v>
      </c>
      <c r="C2657" s="3"/>
      <c r="D2657" s="9"/>
      <c r="F2657" s="2"/>
      <c r="G2657" s="2" t="s">
        <v>744</v>
      </c>
      <c r="H2657" s="2"/>
      <c r="I2657" s="10"/>
    </row>
    <row r="2658" spans="1:9" ht="52.8" x14ac:dyDescent="0.3">
      <c r="A2658" s="121"/>
      <c r="B2658" s="27" t="s">
        <v>797</v>
      </c>
      <c r="C2658" s="30"/>
      <c r="D2658" s="9"/>
      <c r="F2658" s="3"/>
      <c r="G2658" s="3" t="s">
        <v>798</v>
      </c>
      <c r="H2658" s="3"/>
      <c r="I2658" s="18"/>
    </row>
    <row r="2659" spans="1:9" ht="26.4" x14ac:dyDescent="0.3">
      <c r="A2659" s="121"/>
      <c r="B2659" s="27" t="s">
        <v>799</v>
      </c>
      <c r="C2659" s="30"/>
      <c r="D2659" s="9"/>
      <c r="F2659" s="3"/>
      <c r="G2659" s="3" t="s">
        <v>800</v>
      </c>
      <c r="H2659" s="3"/>
      <c r="I2659" s="18"/>
    </row>
    <row r="2660" spans="1:9" ht="105.6" x14ac:dyDescent="0.3">
      <c r="A2660" s="121"/>
      <c r="B2660" s="30" t="s">
        <v>547</v>
      </c>
      <c r="C2660" s="3"/>
      <c r="D2660" s="9"/>
      <c r="F2660" s="4"/>
      <c r="G2660" s="2" t="s">
        <v>548</v>
      </c>
      <c r="H2660" s="4"/>
      <c r="I2660" s="10"/>
    </row>
    <row r="2661" spans="1:9" ht="52.8" x14ac:dyDescent="0.3">
      <c r="A2661" s="121"/>
      <c r="B2661" s="27" t="s">
        <v>797</v>
      </c>
      <c r="C2661" s="30"/>
      <c r="D2661" s="9"/>
      <c r="F2661" s="3"/>
      <c r="G2661" s="3" t="s">
        <v>798</v>
      </c>
      <c r="H2661" s="3"/>
      <c r="I2661" s="18"/>
    </row>
    <row r="2662" spans="1:9" ht="26.4" x14ac:dyDescent="0.3">
      <c r="A2662" s="121"/>
      <c r="B2662" s="27" t="s">
        <v>799</v>
      </c>
      <c r="C2662" s="30"/>
      <c r="D2662" s="9"/>
      <c r="F2662" s="3"/>
      <c r="G2662" s="3" t="s">
        <v>800</v>
      </c>
      <c r="H2662" s="3"/>
      <c r="I2662" s="18"/>
    </row>
    <row r="2663" spans="1:9" ht="66" x14ac:dyDescent="0.3">
      <c r="A2663" s="121"/>
      <c r="B2663" s="30" t="s">
        <v>549</v>
      </c>
      <c r="C2663" s="3"/>
      <c r="D2663" s="9"/>
      <c r="F2663" s="4"/>
      <c r="G2663" s="2" t="s">
        <v>550</v>
      </c>
      <c r="H2663" s="4"/>
      <c r="I2663" s="10"/>
    </row>
    <row r="2664" spans="1:9" ht="52.8" x14ac:dyDescent="0.3">
      <c r="A2664" s="121"/>
      <c r="B2664" s="27" t="s">
        <v>797</v>
      </c>
      <c r="C2664" s="30"/>
      <c r="D2664" s="9"/>
      <c r="F2664" s="3"/>
      <c r="G2664" s="3" t="s">
        <v>798</v>
      </c>
      <c r="H2664" s="3"/>
      <c r="I2664" s="18"/>
    </row>
    <row r="2665" spans="1:9" ht="26.4" x14ac:dyDescent="0.3">
      <c r="A2665" s="121"/>
      <c r="B2665" s="27" t="s">
        <v>799</v>
      </c>
      <c r="C2665" s="30"/>
      <c r="D2665" s="9"/>
      <c r="F2665" s="3"/>
      <c r="G2665" s="3" t="s">
        <v>800</v>
      </c>
      <c r="H2665" s="3"/>
      <c r="I2665" s="18"/>
    </row>
    <row r="2666" spans="1:9" ht="79.2" x14ac:dyDescent="0.3">
      <c r="A2666" s="121"/>
      <c r="B2666" s="30" t="s">
        <v>551</v>
      </c>
      <c r="C2666" s="3"/>
      <c r="D2666" s="9"/>
      <c r="F2666" s="4"/>
      <c r="G2666" s="2" t="s">
        <v>552</v>
      </c>
      <c r="H2666" s="4"/>
      <c r="I2666" s="10"/>
    </row>
    <row r="2667" spans="1:9" ht="52.8" x14ac:dyDescent="0.3">
      <c r="A2667" s="121"/>
      <c r="B2667" s="27" t="s">
        <v>797</v>
      </c>
      <c r="C2667" s="30"/>
      <c r="D2667" s="9"/>
      <c r="F2667" s="3"/>
      <c r="G2667" s="3" t="s">
        <v>798</v>
      </c>
      <c r="H2667" s="3"/>
      <c r="I2667" s="18"/>
    </row>
    <row r="2668" spans="1:9" ht="26.4" x14ac:dyDescent="0.3">
      <c r="A2668" s="121"/>
      <c r="B2668" s="27" t="s">
        <v>799</v>
      </c>
      <c r="C2668" s="30"/>
      <c r="D2668" s="9"/>
      <c r="F2668" s="3"/>
      <c r="G2668" s="3" t="s">
        <v>800</v>
      </c>
      <c r="H2668" s="3"/>
      <c r="I2668" s="18"/>
    </row>
    <row r="2669" spans="1:9" ht="105.6" x14ac:dyDescent="0.3">
      <c r="A2669" s="121"/>
      <c r="B2669" s="27" t="s">
        <v>745</v>
      </c>
      <c r="C2669" s="3"/>
      <c r="D2669" s="9"/>
      <c r="F2669" s="2"/>
      <c r="G2669" s="2" t="s">
        <v>746</v>
      </c>
      <c r="H2669" s="2"/>
      <c r="I2669" s="10"/>
    </row>
    <row r="2670" spans="1:9" ht="52.8" x14ac:dyDescent="0.3">
      <c r="A2670" s="121"/>
      <c r="B2670" s="27" t="s">
        <v>797</v>
      </c>
      <c r="C2670" s="30"/>
      <c r="D2670" s="9"/>
      <c r="F2670" s="3"/>
      <c r="G2670" s="3" t="s">
        <v>798</v>
      </c>
      <c r="H2670" s="3"/>
      <c r="I2670" s="18"/>
    </row>
    <row r="2671" spans="1:9" ht="26.4" x14ac:dyDescent="0.3">
      <c r="A2671" s="121"/>
      <c r="B2671" s="27" t="s">
        <v>799</v>
      </c>
      <c r="C2671" s="30"/>
      <c r="D2671" s="9"/>
      <c r="F2671" s="3"/>
      <c r="G2671" s="3" t="s">
        <v>800</v>
      </c>
      <c r="H2671" s="3"/>
      <c r="I2671" s="18"/>
    </row>
    <row r="2672" spans="1:9" ht="66" x14ac:dyDescent="0.3">
      <c r="A2672" s="121"/>
      <c r="B2672" s="27" t="s">
        <v>747</v>
      </c>
      <c r="C2672" s="3"/>
      <c r="D2672" s="9"/>
      <c r="F2672" s="2"/>
      <c r="G2672" s="2" t="s">
        <v>748</v>
      </c>
      <c r="H2672" s="2"/>
      <c r="I2672" s="10"/>
    </row>
    <row r="2673" spans="1:9" ht="52.8" x14ac:dyDescent="0.3">
      <c r="A2673" s="121"/>
      <c r="B2673" s="27" t="s">
        <v>797</v>
      </c>
      <c r="C2673" s="30"/>
      <c r="D2673" s="9"/>
      <c r="F2673" s="3"/>
      <c r="G2673" s="3" t="s">
        <v>798</v>
      </c>
      <c r="H2673" s="3"/>
      <c r="I2673" s="18"/>
    </row>
    <row r="2674" spans="1:9" ht="26.4" x14ac:dyDescent="0.3">
      <c r="A2674" s="121"/>
      <c r="B2674" s="27" t="s">
        <v>799</v>
      </c>
      <c r="C2674" s="30"/>
      <c r="D2674" s="9"/>
      <c r="F2674" s="3"/>
      <c r="G2674" s="3" t="s">
        <v>800</v>
      </c>
      <c r="H2674" s="3"/>
      <c r="I2674" s="18"/>
    </row>
    <row r="2675" spans="1:9" ht="39.6" x14ac:dyDescent="0.3">
      <c r="A2675" s="121"/>
      <c r="B2675" s="27" t="s">
        <v>749</v>
      </c>
      <c r="C2675" s="3"/>
      <c r="D2675" s="9"/>
      <c r="F2675" s="2"/>
      <c r="G2675" s="2" t="s">
        <v>750</v>
      </c>
      <c r="H2675" s="2"/>
      <c r="I2675" s="10"/>
    </row>
    <row r="2676" spans="1:9" ht="52.8" x14ac:dyDescent="0.3">
      <c r="A2676" s="121"/>
      <c r="B2676" s="27" t="s">
        <v>797</v>
      </c>
      <c r="C2676" s="30"/>
      <c r="D2676" s="9"/>
      <c r="F2676" s="3"/>
      <c r="G2676" s="3" t="s">
        <v>798</v>
      </c>
      <c r="H2676" s="3"/>
      <c r="I2676" s="18"/>
    </row>
    <row r="2677" spans="1:9" ht="26.4" x14ac:dyDescent="0.3">
      <c r="A2677" s="121"/>
      <c r="B2677" s="27" t="s">
        <v>799</v>
      </c>
      <c r="C2677" s="30"/>
      <c r="D2677" s="9"/>
      <c r="F2677" s="3"/>
      <c r="G2677" s="3" t="s">
        <v>800</v>
      </c>
      <c r="H2677" s="3"/>
      <c r="I2677" s="18"/>
    </row>
    <row r="2678" spans="1:9" ht="17.399999999999999" x14ac:dyDescent="0.3">
      <c r="A2678" s="121">
        <v>309110500</v>
      </c>
      <c r="B2678" s="27"/>
      <c r="C2678" s="21"/>
      <c r="D2678" s="4"/>
      <c r="F2678" s="3" t="s">
        <v>1453</v>
      </c>
      <c r="G2678" s="3"/>
      <c r="H2678" s="3"/>
      <c r="I2678" s="42"/>
    </row>
    <row r="2679" spans="1:9" ht="52.8" x14ac:dyDescent="0.3">
      <c r="A2679" s="121"/>
      <c r="B2679" s="27" t="s">
        <v>545</v>
      </c>
      <c r="C2679" s="32"/>
      <c r="D2679" s="9"/>
      <c r="F2679" s="3"/>
      <c r="G2679" s="3" t="s">
        <v>546</v>
      </c>
      <c r="H2679" s="32"/>
      <c r="I2679" s="10"/>
    </row>
    <row r="2680" spans="1:9" ht="105.6" x14ac:dyDescent="0.3">
      <c r="A2680" s="121"/>
      <c r="B2680" s="27" t="s">
        <v>743</v>
      </c>
      <c r="C2680" s="10"/>
      <c r="D2680" s="9"/>
      <c r="F2680" s="2"/>
      <c r="G2680" s="2" t="s">
        <v>744</v>
      </c>
      <c r="H2680" s="10"/>
      <c r="I2680" s="18"/>
    </row>
    <row r="2681" spans="1:9" ht="105.6" x14ac:dyDescent="0.3">
      <c r="A2681" s="121"/>
      <c r="B2681" s="30" t="s">
        <v>547</v>
      </c>
      <c r="C2681" s="10"/>
      <c r="D2681" s="9"/>
      <c r="F2681" s="2"/>
      <c r="G2681" s="2" t="s">
        <v>548</v>
      </c>
      <c r="H2681" s="10"/>
      <c r="I2681" s="18"/>
    </row>
    <row r="2682" spans="1:9" ht="66" x14ac:dyDescent="0.3">
      <c r="A2682" s="121"/>
      <c r="B2682" s="30" t="s">
        <v>549</v>
      </c>
      <c r="C2682" s="10"/>
      <c r="D2682" s="9"/>
      <c r="F2682" s="2"/>
      <c r="G2682" s="2" t="s">
        <v>550</v>
      </c>
      <c r="H2682" s="10"/>
      <c r="I2682" s="18"/>
    </row>
    <row r="2683" spans="1:9" ht="79.2" x14ac:dyDescent="0.3">
      <c r="A2683" s="121"/>
      <c r="B2683" s="30" t="s">
        <v>551</v>
      </c>
      <c r="C2683" s="10"/>
      <c r="D2683" s="9"/>
      <c r="F2683" s="2"/>
      <c r="G2683" s="2" t="s">
        <v>552</v>
      </c>
      <c r="H2683" s="10"/>
      <c r="I2683" s="18"/>
    </row>
    <row r="2684" spans="1:9" ht="105.6" x14ac:dyDescent="0.3">
      <c r="A2684" s="121"/>
      <c r="B2684" s="27" t="s">
        <v>745</v>
      </c>
      <c r="C2684" s="10"/>
      <c r="D2684" s="9"/>
      <c r="F2684" s="2"/>
      <c r="G2684" s="2" t="s">
        <v>746</v>
      </c>
      <c r="H2684" s="10"/>
      <c r="I2684" s="18"/>
    </row>
    <row r="2685" spans="1:9" ht="66" x14ac:dyDescent="0.3">
      <c r="A2685" s="121"/>
      <c r="B2685" s="27" t="s">
        <v>747</v>
      </c>
      <c r="C2685" s="10"/>
      <c r="D2685" s="9"/>
      <c r="F2685" s="2"/>
      <c r="G2685" s="2" t="s">
        <v>748</v>
      </c>
      <c r="H2685" s="10"/>
      <c r="I2685" s="18"/>
    </row>
    <row r="2686" spans="1:9" ht="39.6" x14ac:dyDescent="0.3">
      <c r="A2686" s="121"/>
      <c r="B2686" s="27" t="s">
        <v>749</v>
      </c>
      <c r="C2686" s="10"/>
      <c r="D2686" s="9"/>
      <c r="F2686" s="2"/>
      <c r="G2686" s="2" t="s">
        <v>750</v>
      </c>
      <c r="H2686" s="10"/>
      <c r="I2686" s="18"/>
    </row>
    <row r="2687" spans="1:9" ht="66" x14ac:dyDescent="0.3">
      <c r="A2687" s="121"/>
      <c r="B2687" s="30" t="s">
        <v>553</v>
      </c>
      <c r="C2687" s="10"/>
      <c r="D2687" s="9"/>
      <c r="F2687" s="2"/>
      <c r="G2687" s="2" t="s">
        <v>554</v>
      </c>
      <c r="H2687" s="10"/>
      <c r="I2687" s="18"/>
    </row>
    <row r="2688" spans="1:9" ht="66" x14ac:dyDescent="0.3">
      <c r="A2688" s="121"/>
      <c r="B2688" s="30" t="s">
        <v>555</v>
      </c>
      <c r="C2688" s="10"/>
      <c r="D2688" s="9"/>
      <c r="F2688" s="2"/>
      <c r="G2688" s="2" t="s">
        <v>556</v>
      </c>
      <c r="H2688" s="10"/>
      <c r="I2688" s="18"/>
    </row>
    <row r="2689" spans="1:9" ht="105.6" x14ac:dyDescent="0.3">
      <c r="A2689" s="121"/>
      <c r="B2689" s="27" t="s">
        <v>795</v>
      </c>
      <c r="C2689" s="32"/>
      <c r="D2689" s="4"/>
      <c r="F2689" s="3"/>
      <c r="G2689" s="3" t="s">
        <v>796</v>
      </c>
      <c r="H2689" s="3"/>
      <c r="I2689" s="4"/>
    </row>
    <row r="2690" spans="1:9" ht="105.6" x14ac:dyDescent="0.3">
      <c r="A2690" s="121"/>
      <c r="B2690" s="27" t="s">
        <v>743</v>
      </c>
      <c r="C2690" s="3"/>
      <c r="D2690" s="9"/>
      <c r="F2690" s="2"/>
      <c r="G2690" s="2" t="s">
        <v>744</v>
      </c>
      <c r="H2690" s="2"/>
      <c r="I2690" s="10"/>
    </row>
    <row r="2691" spans="1:9" ht="52.8" x14ac:dyDescent="0.3">
      <c r="A2691" s="121"/>
      <c r="B2691" s="27" t="s">
        <v>797</v>
      </c>
      <c r="C2691" s="30"/>
      <c r="D2691" s="9"/>
      <c r="F2691" s="3"/>
      <c r="G2691" s="3" t="s">
        <v>798</v>
      </c>
      <c r="H2691" s="3"/>
      <c r="I2691" s="18"/>
    </row>
    <row r="2692" spans="1:9" ht="26.4" x14ac:dyDescent="0.3">
      <c r="A2692" s="121"/>
      <c r="B2692" s="27" t="s">
        <v>799</v>
      </c>
      <c r="C2692" s="30"/>
      <c r="D2692" s="9"/>
      <c r="F2692" s="3"/>
      <c r="G2692" s="3" t="s">
        <v>800</v>
      </c>
      <c r="H2692" s="3"/>
      <c r="I2692" s="18"/>
    </row>
    <row r="2693" spans="1:9" ht="105.6" x14ac:dyDescent="0.3">
      <c r="A2693" s="121"/>
      <c r="B2693" s="30" t="s">
        <v>547</v>
      </c>
      <c r="C2693" s="3"/>
      <c r="D2693" s="9"/>
      <c r="F2693" s="4"/>
      <c r="G2693" s="2" t="s">
        <v>548</v>
      </c>
      <c r="H2693" s="4"/>
      <c r="I2693" s="10"/>
    </row>
    <row r="2694" spans="1:9" ht="52.8" x14ac:dyDescent="0.3">
      <c r="A2694" s="121"/>
      <c r="B2694" s="27" t="s">
        <v>797</v>
      </c>
      <c r="C2694" s="30"/>
      <c r="D2694" s="9"/>
      <c r="F2694" s="3"/>
      <c r="G2694" s="3" t="s">
        <v>798</v>
      </c>
      <c r="H2694" s="3"/>
      <c r="I2694" s="18"/>
    </row>
    <row r="2695" spans="1:9" ht="26.4" x14ac:dyDescent="0.3">
      <c r="A2695" s="121"/>
      <c r="B2695" s="27" t="s">
        <v>799</v>
      </c>
      <c r="C2695" s="30"/>
      <c r="D2695" s="9"/>
      <c r="F2695" s="3"/>
      <c r="G2695" s="3" t="s">
        <v>800</v>
      </c>
      <c r="H2695" s="3"/>
      <c r="I2695" s="18"/>
    </row>
    <row r="2696" spans="1:9" ht="66" x14ac:dyDescent="0.3">
      <c r="A2696" s="121"/>
      <c r="B2696" s="30" t="s">
        <v>549</v>
      </c>
      <c r="C2696" s="3"/>
      <c r="D2696" s="9"/>
      <c r="F2696" s="4"/>
      <c r="G2696" s="2" t="s">
        <v>550</v>
      </c>
      <c r="H2696" s="4"/>
      <c r="I2696" s="10"/>
    </row>
    <row r="2697" spans="1:9" ht="52.8" x14ac:dyDescent="0.3">
      <c r="A2697" s="121"/>
      <c r="B2697" s="27" t="s">
        <v>797</v>
      </c>
      <c r="C2697" s="30"/>
      <c r="D2697" s="9"/>
      <c r="F2697" s="3"/>
      <c r="G2697" s="3" t="s">
        <v>798</v>
      </c>
      <c r="H2697" s="3"/>
      <c r="I2697" s="18"/>
    </row>
    <row r="2698" spans="1:9" ht="26.4" x14ac:dyDescent="0.3">
      <c r="A2698" s="121"/>
      <c r="B2698" s="27" t="s">
        <v>799</v>
      </c>
      <c r="C2698" s="30"/>
      <c r="D2698" s="9"/>
      <c r="F2698" s="3"/>
      <c r="G2698" s="3" t="s">
        <v>800</v>
      </c>
      <c r="H2698" s="3"/>
      <c r="I2698" s="18"/>
    </row>
    <row r="2699" spans="1:9" ht="79.2" x14ac:dyDescent="0.3">
      <c r="A2699" s="121"/>
      <c r="B2699" s="30" t="s">
        <v>551</v>
      </c>
      <c r="C2699" s="3"/>
      <c r="D2699" s="9"/>
      <c r="F2699" s="4"/>
      <c r="G2699" s="2" t="s">
        <v>552</v>
      </c>
      <c r="H2699" s="4"/>
      <c r="I2699" s="10"/>
    </row>
    <row r="2700" spans="1:9" ht="52.8" x14ac:dyDescent="0.3">
      <c r="A2700" s="121"/>
      <c r="B2700" s="27" t="s">
        <v>797</v>
      </c>
      <c r="C2700" s="30"/>
      <c r="D2700" s="9"/>
      <c r="F2700" s="3"/>
      <c r="G2700" s="3" t="s">
        <v>798</v>
      </c>
      <c r="H2700" s="3"/>
      <c r="I2700" s="18"/>
    </row>
    <row r="2701" spans="1:9" ht="26.4" x14ac:dyDescent="0.3">
      <c r="A2701" s="121"/>
      <c r="B2701" s="27" t="s">
        <v>799</v>
      </c>
      <c r="C2701" s="30"/>
      <c r="D2701" s="9"/>
      <c r="F2701" s="3"/>
      <c r="G2701" s="3" t="s">
        <v>800</v>
      </c>
      <c r="H2701" s="3"/>
      <c r="I2701" s="18"/>
    </row>
    <row r="2702" spans="1:9" ht="105.6" x14ac:dyDescent="0.3">
      <c r="A2702" s="121"/>
      <c r="B2702" s="27" t="s">
        <v>745</v>
      </c>
      <c r="C2702" s="3"/>
      <c r="D2702" s="9"/>
      <c r="F2702" s="2"/>
      <c r="G2702" s="2" t="s">
        <v>746</v>
      </c>
      <c r="H2702" s="2"/>
      <c r="I2702" s="10"/>
    </row>
    <row r="2703" spans="1:9" ht="52.8" x14ac:dyDescent="0.3">
      <c r="A2703" s="121"/>
      <c r="B2703" s="27" t="s">
        <v>797</v>
      </c>
      <c r="C2703" s="30"/>
      <c r="D2703" s="9"/>
      <c r="F2703" s="3"/>
      <c r="G2703" s="3" t="s">
        <v>798</v>
      </c>
      <c r="H2703" s="3"/>
      <c r="I2703" s="18"/>
    </row>
    <row r="2704" spans="1:9" ht="26.4" x14ac:dyDescent="0.3">
      <c r="A2704" s="121"/>
      <c r="B2704" s="27" t="s">
        <v>799</v>
      </c>
      <c r="C2704" s="30"/>
      <c r="D2704" s="9"/>
      <c r="F2704" s="3"/>
      <c r="G2704" s="3" t="s">
        <v>800</v>
      </c>
      <c r="H2704" s="3"/>
      <c r="I2704" s="18"/>
    </row>
    <row r="2705" spans="1:9" ht="66" x14ac:dyDescent="0.3">
      <c r="A2705" s="121"/>
      <c r="B2705" s="27" t="s">
        <v>747</v>
      </c>
      <c r="C2705" s="3"/>
      <c r="D2705" s="9"/>
      <c r="F2705" s="2"/>
      <c r="G2705" s="2" t="s">
        <v>748</v>
      </c>
      <c r="H2705" s="2"/>
      <c r="I2705" s="10"/>
    </row>
    <row r="2706" spans="1:9" ht="52.8" x14ac:dyDescent="0.3">
      <c r="A2706" s="121"/>
      <c r="B2706" s="27" t="s">
        <v>797</v>
      </c>
      <c r="C2706" s="30"/>
      <c r="D2706" s="9"/>
      <c r="F2706" s="3"/>
      <c r="G2706" s="3" t="s">
        <v>798</v>
      </c>
      <c r="H2706" s="3"/>
      <c r="I2706" s="18"/>
    </row>
    <row r="2707" spans="1:9" ht="26.4" x14ac:dyDescent="0.3">
      <c r="A2707" s="121"/>
      <c r="B2707" s="27" t="s">
        <v>799</v>
      </c>
      <c r="C2707" s="30"/>
      <c r="D2707" s="9"/>
      <c r="F2707" s="3"/>
      <c r="G2707" s="3" t="s">
        <v>800</v>
      </c>
      <c r="H2707" s="3"/>
      <c r="I2707" s="18"/>
    </row>
    <row r="2708" spans="1:9" ht="39.6" x14ac:dyDescent="0.3">
      <c r="A2708" s="121"/>
      <c r="B2708" s="27" t="s">
        <v>749</v>
      </c>
      <c r="C2708" s="3"/>
      <c r="D2708" s="9"/>
      <c r="F2708" s="2"/>
      <c r="G2708" s="2" t="s">
        <v>750</v>
      </c>
      <c r="H2708" s="2"/>
      <c r="I2708" s="10"/>
    </row>
    <row r="2709" spans="1:9" ht="52.8" x14ac:dyDescent="0.3">
      <c r="A2709" s="121"/>
      <c r="B2709" s="27" t="s">
        <v>797</v>
      </c>
      <c r="C2709" s="30"/>
      <c r="D2709" s="9"/>
      <c r="F2709" s="3"/>
      <c r="G2709" s="3" t="s">
        <v>798</v>
      </c>
      <c r="H2709" s="3"/>
      <c r="I2709" s="18"/>
    </row>
    <row r="2710" spans="1:9" ht="26.4" x14ac:dyDescent="0.3">
      <c r="A2710" s="121"/>
      <c r="B2710" s="27" t="s">
        <v>799</v>
      </c>
      <c r="C2710" s="30"/>
      <c r="D2710" s="9"/>
      <c r="F2710" s="3"/>
      <c r="G2710" s="3" t="s">
        <v>800</v>
      </c>
      <c r="H2710" s="3"/>
      <c r="I2710" s="18"/>
    </row>
    <row r="2711" spans="1:9" ht="39.6" x14ac:dyDescent="0.3">
      <c r="A2711" s="121">
        <v>309110600</v>
      </c>
      <c r="B2711" s="27"/>
      <c r="C2711" s="21"/>
      <c r="D2711" s="4"/>
      <c r="F2711" s="3" t="s">
        <v>1454</v>
      </c>
      <c r="G2711" s="3"/>
      <c r="H2711" s="3"/>
      <c r="I2711" s="42"/>
    </row>
    <row r="2712" spans="1:9" ht="26.4" x14ac:dyDescent="0.3">
      <c r="A2712" s="121">
        <v>309110700</v>
      </c>
      <c r="B2712" s="27"/>
      <c r="C2712" s="21"/>
      <c r="D2712" s="4"/>
      <c r="F2712" s="3" t="s">
        <v>1455</v>
      </c>
      <c r="G2712" s="3"/>
      <c r="H2712" s="3"/>
      <c r="I2712" s="42"/>
    </row>
    <row r="2713" spans="1:9" ht="52.8" x14ac:dyDescent="0.3">
      <c r="A2713" s="121"/>
      <c r="B2713" s="27" t="s">
        <v>545</v>
      </c>
      <c r="C2713" s="32"/>
      <c r="D2713" s="9"/>
      <c r="F2713" s="3"/>
      <c r="G2713" s="3" t="s">
        <v>546</v>
      </c>
      <c r="H2713" s="32"/>
      <c r="I2713" s="10"/>
    </row>
    <row r="2714" spans="1:9" ht="105.6" x14ac:dyDescent="0.3">
      <c r="A2714" s="121"/>
      <c r="B2714" s="27" t="s">
        <v>743</v>
      </c>
      <c r="C2714" s="10"/>
      <c r="D2714" s="9"/>
      <c r="F2714" s="2"/>
      <c r="G2714" s="2" t="s">
        <v>744</v>
      </c>
      <c r="H2714" s="10"/>
      <c r="I2714" s="18"/>
    </row>
    <row r="2715" spans="1:9" ht="105.6" x14ac:dyDescent="0.3">
      <c r="A2715" s="121"/>
      <c r="B2715" s="30" t="s">
        <v>547</v>
      </c>
      <c r="C2715" s="10"/>
      <c r="D2715" s="9"/>
      <c r="F2715" s="2"/>
      <c r="G2715" s="2" t="s">
        <v>548</v>
      </c>
      <c r="H2715" s="10"/>
      <c r="I2715" s="18"/>
    </row>
    <row r="2716" spans="1:9" ht="66" x14ac:dyDescent="0.3">
      <c r="A2716" s="121"/>
      <c r="B2716" s="30" t="s">
        <v>549</v>
      </c>
      <c r="C2716" s="10"/>
      <c r="D2716" s="9"/>
      <c r="F2716" s="2"/>
      <c r="G2716" s="2" t="s">
        <v>550</v>
      </c>
      <c r="H2716" s="10"/>
      <c r="I2716" s="18"/>
    </row>
    <row r="2717" spans="1:9" ht="79.2" x14ac:dyDescent="0.3">
      <c r="A2717" s="121"/>
      <c r="B2717" s="30" t="s">
        <v>551</v>
      </c>
      <c r="C2717" s="10"/>
      <c r="D2717" s="9"/>
      <c r="F2717" s="2"/>
      <c r="G2717" s="2" t="s">
        <v>552</v>
      </c>
      <c r="H2717" s="10"/>
      <c r="I2717" s="18"/>
    </row>
    <row r="2718" spans="1:9" ht="105.6" x14ac:dyDescent="0.3">
      <c r="A2718" s="121"/>
      <c r="B2718" s="27" t="s">
        <v>745</v>
      </c>
      <c r="C2718" s="10"/>
      <c r="D2718" s="9"/>
      <c r="F2718" s="2"/>
      <c r="G2718" s="2" t="s">
        <v>746</v>
      </c>
      <c r="H2718" s="10"/>
      <c r="I2718" s="18"/>
    </row>
    <row r="2719" spans="1:9" ht="66" x14ac:dyDescent="0.3">
      <c r="A2719" s="121"/>
      <c r="B2719" s="27" t="s">
        <v>747</v>
      </c>
      <c r="C2719" s="10"/>
      <c r="D2719" s="9"/>
      <c r="F2719" s="2"/>
      <c r="G2719" s="2" t="s">
        <v>748</v>
      </c>
      <c r="H2719" s="10"/>
      <c r="I2719" s="18"/>
    </row>
    <row r="2720" spans="1:9" ht="39.6" x14ac:dyDescent="0.3">
      <c r="A2720" s="121"/>
      <c r="B2720" s="27" t="s">
        <v>749</v>
      </c>
      <c r="C2720" s="10"/>
      <c r="D2720" s="9"/>
      <c r="F2720" s="2"/>
      <c r="G2720" s="2" t="s">
        <v>750</v>
      </c>
      <c r="H2720" s="10"/>
      <c r="I2720" s="18"/>
    </row>
    <row r="2721" spans="1:9" ht="66" x14ac:dyDescent="0.3">
      <c r="A2721" s="121"/>
      <c r="B2721" s="30" t="s">
        <v>553</v>
      </c>
      <c r="C2721" s="10"/>
      <c r="D2721" s="9"/>
      <c r="F2721" s="2"/>
      <c r="G2721" s="2" t="s">
        <v>554</v>
      </c>
      <c r="H2721" s="10"/>
      <c r="I2721" s="18"/>
    </row>
    <row r="2722" spans="1:9" ht="66" x14ac:dyDescent="0.3">
      <c r="A2722" s="121"/>
      <c r="B2722" s="30" t="s">
        <v>555</v>
      </c>
      <c r="C2722" s="10"/>
      <c r="D2722" s="9"/>
      <c r="F2722" s="2"/>
      <c r="G2722" s="2" t="s">
        <v>556</v>
      </c>
      <c r="H2722" s="10"/>
      <c r="I2722" s="18"/>
    </row>
    <row r="2723" spans="1:9" ht="26.4" x14ac:dyDescent="0.3">
      <c r="A2723" s="121">
        <v>309110800</v>
      </c>
      <c r="B2723" s="27"/>
      <c r="C2723" s="21"/>
      <c r="D2723" s="4"/>
      <c r="F2723" s="3" t="s">
        <v>1456</v>
      </c>
      <c r="G2723" s="3"/>
      <c r="H2723" s="3"/>
      <c r="I2723" s="42"/>
    </row>
    <row r="2724" spans="1:9" ht="52.8" x14ac:dyDescent="0.3">
      <c r="A2724" s="121"/>
      <c r="B2724" s="27" t="s">
        <v>545</v>
      </c>
      <c r="C2724" s="32"/>
      <c r="D2724" s="9"/>
      <c r="F2724" s="3"/>
      <c r="G2724" s="3" t="s">
        <v>546</v>
      </c>
      <c r="H2724" s="32"/>
      <c r="I2724" s="10"/>
    </row>
    <row r="2725" spans="1:9" ht="105.6" x14ac:dyDescent="0.3">
      <c r="A2725" s="121"/>
      <c r="B2725" s="27" t="s">
        <v>743</v>
      </c>
      <c r="C2725" s="10"/>
      <c r="D2725" s="9"/>
      <c r="F2725" s="2"/>
      <c r="G2725" s="2" t="s">
        <v>744</v>
      </c>
      <c r="H2725" s="10"/>
      <c r="I2725" s="18"/>
    </row>
    <row r="2726" spans="1:9" ht="105.6" x14ac:dyDescent="0.3">
      <c r="A2726" s="121"/>
      <c r="B2726" s="30" t="s">
        <v>547</v>
      </c>
      <c r="C2726" s="10"/>
      <c r="D2726" s="9"/>
      <c r="F2726" s="2"/>
      <c r="G2726" s="2" t="s">
        <v>548</v>
      </c>
      <c r="H2726" s="10"/>
      <c r="I2726" s="18"/>
    </row>
    <row r="2727" spans="1:9" ht="66" x14ac:dyDescent="0.3">
      <c r="A2727" s="121"/>
      <c r="B2727" s="30" t="s">
        <v>549</v>
      </c>
      <c r="C2727" s="10"/>
      <c r="D2727" s="9"/>
      <c r="F2727" s="2"/>
      <c r="G2727" s="2" t="s">
        <v>550</v>
      </c>
      <c r="H2727" s="10"/>
      <c r="I2727" s="18"/>
    </row>
    <row r="2728" spans="1:9" ht="79.2" x14ac:dyDescent="0.3">
      <c r="A2728" s="121"/>
      <c r="B2728" s="30" t="s">
        <v>551</v>
      </c>
      <c r="C2728" s="10"/>
      <c r="D2728" s="9"/>
      <c r="F2728" s="2"/>
      <c r="G2728" s="2" t="s">
        <v>552</v>
      </c>
      <c r="H2728" s="10"/>
      <c r="I2728" s="18"/>
    </row>
    <row r="2729" spans="1:9" ht="105.6" x14ac:dyDescent="0.3">
      <c r="A2729" s="121"/>
      <c r="B2729" s="27" t="s">
        <v>745</v>
      </c>
      <c r="C2729" s="10"/>
      <c r="D2729" s="9"/>
      <c r="F2729" s="2"/>
      <c r="G2729" s="2" t="s">
        <v>746</v>
      </c>
      <c r="H2729" s="10"/>
      <c r="I2729" s="18"/>
    </row>
    <row r="2730" spans="1:9" ht="66" x14ac:dyDescent="0.3">
      <c r="A2730" s="121"/>
      <c r="B2730" s="27" t="s">
        <v>747</v>
      </c>
      <c r="C2730" s="10"/>
      <c r="D2730" s="9"/>
      <c r="F2730" s="2"/>
      <c r="G2730" s="2" t="s">
        <v>748</v>
      </c>
      <c r="H2730" s="10"/>
      <c r="I2730" s="18"/>
    </row>
    <row r="2731" spans="1:9" ht="39.6" x14ac:dyDescent="0.3">
      <c r="A2731" s="121"/>
      <c r="B2731" s="27" t="s">
        <v>749</v>
      </c>
      <c r="C2731" s="10"/>
      <c r="D2731" s="9"/>
      <c r="F2731" s="2"/>
      <c r="G2731" s="2" t="s">
        <v>750</v>
      </c>
      <c r="H2731" s="10"/>
      <c r="I2731" s="18"/>
    </row>
    <row r="2732" spans="1:9" ht="66" x14ac:dyDescent="0.3">
      <c r="A2732" s="121"/>
      <c r="B2732" s="30" t="s">
        <v>553</v>
      </c>
      <c r="C2732" s="10"/>
      <c r="D2732" s="9"/>
      <c r="F2732" s="2"/>
      <c r="G2732" s="2" t="s">
        <v>554</v>
      </c>
      <c r="H2732" s="10"/>
      <c r="I2732" s="18"/>
    </row>
    <row r="2733" spans="1:9" ht="66" x14ac:dyDescent="0.3">
      <c r="A2733" s="121"/>
      <c r="B2733" s="30" t="s">
        <v>555</v>
      </c>
      <c r="C2733" s="10"/>
      <c r="D2733" s="9"/>
      <c r="F2733" s="2"/>
      <c r="G2733" s="2" t="s">
        <v>556</v>
      </c>
      <c r="H2733" s="10"/>
      <c r="I2733" s="18"/>
    </row>
    <row r="2734" spans="1:9" ht="105.6" x14ac:dyDescent="0.3">
      <c r="A2734" s="121"/>
      <c r="B2734" s="27" t="s">
        <v>795</v>
      </c>
      <c r="C2734" s="32"/>
      <c r="D2734" s="4"/>
      <c r="F2734" s="3"/>
      <c r="G2734" s="3" t="s">
        <v>796</v>
      </c>
      <c r="H2734" s="3"/>
      <c r="I2734" s="4"/>
    </row>
    <row r="2735" spans="1:9" ht="105.6" x14ac:dyDescent="0.3">
      <c r="A2735" s="121"/>
      <c r="B2735" s="27" t="s">
        <v>743</v>
      </c>
      <c r="C2735" s="3"/>
      <c r="D2735" s="9"/>
      <c r="F2735" s="2"/>
      <c r="G2735" s="2" t="s">
        <v>744</v>
      </c>
      <c r="H2735" s="2"/>
      <c r="I2735" s="10"/>
    </row>
    <row r="2736" spans="1:9" ht="52.8" x14ac:dyDescent="0.3">
      <c r="A2736" s="121"/>
      <c r="B2736" s="27" t="s">
        <v>797</v>
      </c>
      <c r="C2736" s="30"/>
      <c r="D2736" s="9"/>
      <c r="F2736" s="3"/>
      <c r="G2736" s="3" t="s">
        <v>798</v>
      </c>
      <c r="H2736" s="3"/>
      <c r="I2736" s="18"/>
    </row>
    <row r="2737" spans="1:9" ht="26.4" x14ac:dyDescent="0.3">
      <c r="A2737" s="121"/>
      <c r="B2737" s="27" t="s">
        <v>799</v>
      </c>
      <c r="C2737" s="30"/>
      <c r="D2737" s="9"/>
      <c r="F2737" s="3"/>
      <c r="G2737" s="3" t="s">
        <v>800</v>
      </c>
      <c r="H2737" s="3"/>
      <c r="I2737" s="18"/>
    </row>
    <row r="2738" spans="1:9" ht="105.6" x14ac:dyDescent="0.3">
      <c r="A2738" s="121"/>
      <c r="B2738" s="30" t="s">
        <v>547</v>
      </c>
      <c r="C2738" s="3"/>
      <c r="D2738" s="9"/>
      <c r="F2738" s="4"/>
      <c r="G2738" s="2" t="s">
        <v>548</v>
      </c>
      <c r="H2738" s="4"/>
      <c r="I2738" s="10"/>
    </row>
    <row r="2739" spans="1:9" ht="52.8" x14ac:dyDescent="0.3">
      <c r="A2739" s="121"/>
      <c r="B2739" s="27" t="s">
        <v>797</v>
      </c>
      <c r="C2739" s="30"/>
      <c r="D2739" s="9"/>
      <c r="F2739" s="3"/>
      <c r="G2739" s="3" t="s">
        <v>798</v>
      </c>
      <c r="H2739" s="3"/>
      <c r="I2739" s="18"/>
    </row>
    <row r="2740" spans="1:9" ht="26.4" x14ac:dyDescent="0.3">
      <c r="A2740" s="121"/>
      <c r="B2740" s="27" t="s">
        <v>799</v>
      </c>
      <c r="C2740" s="30"/>
      <c r="D2740" s="9"/>
      <c r="F2740" s="3"/>
      <c r="G2740" s="3" t="s">
        <v>800</v>
      </c>
      <c r="H2740" s="3"/>
      <c r="I2740" s="18"/>
    </row>
    <row r="2741" spans="1:9" ht="66" x14ac:dyDescent="0.3">
      <c r="A2741" s="121"/>
      <c r="B2741" s="30" t="s">
        <v>549</v>
      </c>
      <c r="C2741" s="3"/>
      <c r="D2741" s="9"/>
      <c r="F2741" s="4"/>
      <c r="G2741" s="2" t="s">
        <v>550</v>
      </c>
      <c r="H2741" s="4"/>
      <c r="I2741" s="10"/>
    </row>
    <row r="2742" spans="1:9" ht="52.8" x14ac:dyDescent="0.3">
      <c r="A2742" s="121"/>
      <c r="B2742" s="27" t="s">
        <v>797</v>
      </c>
      <c r="C2742" s="30"/>
      <c r="D2742" s="9"/>
      <c r="F2742" s="3"/>
      <c r="G2742" s="3" t="s">
        <v>798</v>
      </c>
      <c r="H2742" s="3"/>
      <c r="I2742" s="18"/>
    </row>
    <row r="2743" spans="1:9" ht="26.4" x14ac:dyDescent="0.3">
      <c r="A2743" s="121"/>
      <c r="B2743" s="27" t="s">
        <v>799</v>
      </c>
      <c r="C2743" s="30"/>
      <c r="D2743" s="9"/>
      <c r="F2743" s="3"/>
      <c r="G2743" s="3" t="s">
        <v>800</v>
      </c>
      <c r="H2743" s="3"/>
      <c r="I2743" s="18"/>
    </row>
    <row r="2744" spans="1:9" ht="79.2" x14ac:dyDescent="0.3">
      <c r="A2744" s="121"/>
      <c r="B2744" s="30" t="s">
        <v>551</v>
      </c>
      <c r="C2744" s="3"/>
      <c r="D2744" s="9"/>
      <c r="F2744" s="4"/>
      <c r="G2744" s="2" t="s">
        <v>552</v>
      </c>
      <c r="H2744" s="4"/>
      <c r="I2744" s="10"/>
    </row>
    <row r="2745" spans="1:9" ht="52.8" x14ac:dyDescent="0.3">
      <c r="A2745" s="121"/>
      <c r="B2745" s="27" t="s">
        <v>797</v>
      </c>
      <c r="C2745" s="30"/>
      <c r="D2745" s="9"/>
      <c r="F2745" s="3"/>
      <c r="G2745" s="3" t="s">
        <v>798</v>
      </c>
      <c r="H2745" s="3"/>
      <c r="I2745" s="18"/>
    </row>
    <row r="2746" spans="1:9" ht="26.4" x14ac:dyDescent="0.3">
      <c r="A2746" s="121"/>
      <c r="B2746" s="27" t="s">
        <v>799</v>
      </c>
      <c r="C2746" s="30"/>
      <c r="D2746" s="9"/>
      <c r="F2746" s="3"/>
      <c r="G2746" s="3" t="s">
        <v>800</v>
      </c>
      <c r="H2746" s="3"/>
      <c r="I2746" s="18"/>
    </row>
    <row r="2747" spans="1:9" ht="105.6" x14ac:dyDescent="0.3">
      <c r="A2747" s="121"/>
      <c r="B2747" s="27" t="s">
        <v>745</v>
      </c>
      <c r="C2747" s="3"/>
      <c r="D2747" s="9"/>
      <c r="F2747" s="2"/>
      <c r="G2747" s="2" t="s">
        <v>746</v>
      </c>
      <c r="H2747" s="2"/>
      <c r="I2747" s="10"/>
    </row>
    <row r="2748" spans="1:9" ht="52.8" x14ac:dyDescent="0.3">
      <c r="A2748" s="121"/>
      <c r="B2748" s="27" t="s">
        <v>797</v>
      </c>
      <c r="C2748" s="30"/>
      <c r="D2748" s="9"/>
      <c r="F2748" s="3"/>
      <c r="G2748" s="3" t="s">
        <v>798</v>
      </c>
      <c r="H2748" s="3"/>
      <c r="I2748" s="18"/>
    </row>
    <row r="2749" spans="1:9" ht="26.4" x14ac:dyDescent="0.3">
      <c r="A2749" s="121"/>
      <c r="B2749" s="27" t="s">
        <v>799</v>
      </c>
      <c r="C2749" s="30"/>
      <c r="D2749" s="9"/>
      <c r="F2749" s="3"/>
      <c r="G2749" s="3" t="s">
        <v>800</v>
      </c>
      <c r="H2749" s="3"/>
      <c r="I2749" s="18"/>
    </row>
    <row r="2750" spans="1:9" ht="66" x14ac:dyDescent="0.3">
      <c r="A2750" s="121"/>
      <c r="B2750" s="27" t="s">
        <v>747</v>
      </c>
      <c r="C2750" s="3"/>
      <c r="D2750" s="9"/>
      <c r="F2750" s="2"/>
      <c r="G2750" s="2" t="s">
        <v>748</v>
      </c>
      <c r="H2750" s="2"/>
      <c r="I2750" s="10"/>
    </row>
    <row r="2751" spans="1:9" ht="52.8" x14ac:dyDescent="0.3">
      <c r="A2751" s="121"/>
      <c r="B2751" s="27" t="s">
        <v>797</v>
      </c>
      <c r="C2751" s="30"/>
      <c r="D2751" s="9"/>
      <c r="F2751" s="3"/>
      <c r="G2751" s="3" t="s">
        <v>798</v>
      </c>
      <c r="H2751" s="3"/>
      <c r="I2751" s="18"/>
    </row>
    <row r="2752" spans="1:9" ht="26.4" x14ac:dyDescent="0.3">
      <c r="A2752" s="121"/>
      <c r="B2752" s="27" t="s">
        <v>799</v>
      </c>
      <c r="C2752" s="30"/>
      <c r="D2752" s="9"/>
      <c r="F2752" s="3"/>
      <c r="G2752" s="3" t="s">
        <v>800</v>
      </c>
      <c r="H2752" s="3"/>
      <c r="I2752" s="18"/>
    </row>
    <row r="2753" spans="1:9" ht="39.6" x14ac:dyDescent="0.3">
      <c r="A2753" s="121"/>
      <c r="B2753" s="27" t="s">
        <v>749</v>
      </c>
      <c r="C2753" s="3"/>
      <c r="D2753" s="9"/>
      <c r="F2753" s="2"/>
      <c r="G2753" s="2" t="s">
        <v>750</v>
      </c>
      <c r="H2753" s="2"/>
      <c r="I2753" s="10"/>
    </row>
    <row r="2754" spans="1:9" ht="52.8" x14ac:dyDescent="0.3">
      <c r="A2754" s="121"/>
      <c r="B2754" s="27" t="s">
        <v>797</v>
      </c>
      <c r="C2754" s="30"/>
      <c r="D2754" s="9"/>
      <c r="F2754" s="3"/>
      <c r="G2754" s="3" t="s">
        <v>798</v>
      </c>
      <c r="H2754" s="3"/>
      <c r="I2754" s="18"/>
    </row>
    <row r="2755" spans="1:9" ht="26.4" x14ac:dyDescent="0.3">
      <c r="A2755" s="121"/>
      <c r="B2755" s="27" t="s">
        <v>799</v>
      </c>
      <c r="C2755" s="30"/>
      <c r="D2755" s="9"/>
      <c r="F2755" s="3"/>
      <c r="G2755" s="3" t="s">
        <v>800</v>
      </c>
      <c r="H2755" s="3"/>
      <c r="I2755" s="18"/>
    </row>
    <row r="2756" spans="1:9" ht="26.4" x14ac:dyDescent="0.3">
      <c r="A2756" s="121">
        <v>309110900</v>
      </c>
      <c r="B2756" s="27"/>
      <c r="C2756" s="21"/>
      <c r="D2756" s="4"/>
      <c r="F2756" s="3" t="s">
        <v>1457</v>
      </c>
      <c r="G2756" s="3"/>
      <c r="H2756" s="3"/>
      <c r="I2756" s="42"/>
    </row>
    <row r="2757" spans="1:9" ht="52.8" x14ac:dyDescent="0.3">
      <c r="A2757" s="121"/>
      <c r="B2757" s="27" t="s">
        <v>545</v>
      </c>
      <c r="C2757" s="32"/>
      <c r="D2757" s="9"/>
      <c r="F2757" s="3"/>
      <c r="G2757" s="3" t="s">
        <v>546</v>
      </c>
      <c r="H2757" s="32"/>
      <c r="I2757" s="10"/>
    </row>
    <row r="2758" spans="1:9" ht="105.6" x14ac:dyDescent="0.3">
      <c r="A2758" s="121"/>
      <c r="B2758" s="27" t="s">
        <v>743</v>
      </c>
      <c r="C2758" s="10"/>
      <c r="D2758" s="9"/>
      <c r="F2758" s="2"/>
      <c r="G2758" s="2" t="s">
        <v>744</v>
      </c>
      <c r="H2758" s="10"/>
      <c r="I2758" s="18"/>
    </row>
    <row r="2759" spans="1:9" ht="105.6" x14ac:dyDescent="0.3">
      <c r="A2759" s="121"/>
      <c r="B2759" s="30" t="s">
        <v>547</v>
      </c>
      <c r="C2759" s="10"/>
      <c r="D2759" s="9"/>
      <c r="F2759" s="2"/>
      <c r="G2759" s="2" t="s">
        <v>548</v>
      </c>
      <c r="H2759" s="10"/>
      <c r="I2759" s="18"/>
    </row>
    <row r="2760" spans="1:9" ht="66" x14ac:dyDescent="0.3">
      <c r="A2760" s="121"/>
      <c r="B2760" s="30" t="s">
        <v>549</v>
      </c>
      <c r="C2760" s="10"/>
      <c r="D2760" s="9"/>
      <c r="F2760" s="2"/>
      <c r="G2760" s="2" t="s">
        <v>550</v>
      </c>
      <c r="H2760" s="10"/>
      <c r="I2760" s="18"/>
    </row>
    <row r="2761" spans="1:9" ht="79.2" x14ac:dyDescent="0.3">
      <c r="A2761" s="121"/>
      <c r="B2761" s="30" t="s">
        <v>551</v>
      </c>
      <c r="C2761" s="10"/>
      <c r="D2761" s="9"/>
      <c r="F2761" s="2"/>
      <c r="G2761" s="2" t="s">
        <v>552</v>
      </c>
      <c r="H2761" s="10"/>
      <c r="I2761" s="18"/>
    </row>
    <row r="2762" spans="1:9" ht="105.6" x14ac:dyDescent="0.3">
      <c r="A2762" s="121"/>
      <c r="B2762" s="27" t="s">
        <v>745</v>
      </c>
      <c r="C2762" s="10"/>
      <c r="D2762" s="9"/>
      <c r="F2762" s="2"/>
      <c r="G2762" s="2" t="s">
        <v>746</v>
      </c>
      <c r="H2762" s="10"/>
      <c r="I2762" s="18"/>
    </row>
    <row r="2763" spans="1:9" ht="66" x14ac:dyDescent="0.3">
      <c r="A2763" s="121"/>
      <c r="B2763" s="27" t="s">
        <v>747</v>
      </c>
      <c r="C2763" s="10"/>
      <c r="D2763" s="9"/>
      <c r="F2763" s="2"/>
      <c r="G2763" s="2" t="s">
        <v>748</v>
      </c>
      <c r="H2763" s="10"/>
      <c r="I2763" s="18"/>
    </row>
    <row r="2764" spans="1:9" ht="39.6" x14ac:dyDescent="0.3">
      <c r="A2764" s="121"/>
      <c r="B2764" s="27" t="s">
        <v>749</v>
      </c>
      <c r="C2764" s="10"/>
      <c r="D2764" s="9"/>
      <c r="F2764" s="2"/>
      <c r="G2764" s="2" t="s">
        <v>750</v>
      </c>
      <c r="H2764" s="10"/>
      <c r="I2764" s="18"/>
    </row>
    <row r="2765" spans="1:9" ht="66" x14ac:dyDescent="0.3">
      <c r="A2765" s="121"/>
      <c r="B2765" s="30" t="s">
        <v>553</v>
      </c>
      <c r="C2765" s="10"/>
      <c r="D2765" s="9"/>
      <c r="F2765" s="2"/>
      <c r="G2765" s="2" t="s">
        <v>554</v>
      </c>
      <c r="H2765" s="10"/>
      <c r="I2765" s="18"/>
    </row>
    <row r="2766" spans="1:9" ht="66" x14ac:dyDescent="0.3">
      <c r="A2766" s="121"/>
      <c r="B2766" s="30" t="s">
        <v>555</v>
      </c>
      <c r="C2766" s="10"/>
      <c r="D2766" s="9"/>
      <c r="F2766" s="2"/>
      <c r="G2766" s="2" t="s">
        <v>556</v>
      </c>
      <c r="H2766" s="10"/>
      <c r="I2766" s="18"/>
    </row>
    <row r="2767" spans="1:9" ht="105.6" x14ac:dyDescent="0.3">
      <c r="A2767" s="121"/>
      <c r="B2767" s="27" t="s">
        <v>795</v>
      </c>
      <c r="C2767" s="32"/>
      <c r="D2767" s="4"/>
      <c r="F2767" s="3"/>
      <c r="G2767" s="3" t="s">
        <v>796</v>
      </c>
      <c r="H2767" s="3"/>
      <c r="I2767" s="4"/>
    </row>
    <row r="2768" spans="1:9" ht="105.6" x14ac:dyDescent="0.3">
      <c r="A2768" s="121"/>
      <c r="B2768" s="27" t="s">
        <v>743</v>
      </c>
      <c r="C2768" s="3"/>
      <c r="D2768" s="9"/>
      <c r="F2768" s="2"/>
      <c r="G2768" s="2" t="s">
        <v>744</v>
      </c>
      <c r="H2768" s="2"/>
      <c r="I2768" s="10"/>
    </row>
    <row r="2769" spans="1:9" ht="52.8" x14ac:dyDescent="0.3">
      <c r="A2769" s="121"/>
      <c r="B2769" s="27" t="s">
        <v>797</v>
      </c>
      <c r="C2769" s="30"/>
      <c r="D2769" s="9"/>
      <c r="F2769" s="3"/>
      <c r="G2769" s="3" t="s">
        <v>798</v>
      </c>
      <c r="H2769" s="3"/>
      <c r="I2769" s="18"/>
    </row>
    <row r="2770" spans="1:9" ht="26.4" x14ac:dyDescent="0.3">
      <c r="A2770" s="121"/>
      <c r="B2770" s="27" t="s">
        <v>799</v>
      </c>
      <c r="C2770" s="30"/>
      <c r="D2770" s="9"/>
      <c r="F2770" s="3"/>
      <c r="G2770" s="3" t="s">
        <v>800</v>
      </c>
      <c r="H2770" s="3"/>
      <c r="I2770" s="18"/>
    </row>
    <row r="2771" spans="1:9" ht="105.6" x14ac:dyDescent="0.3">
      <c r="A2771" s="121"/>
      <c r="B2771" s="30" t="s">
        <v>547</v>
      </c>
      <c r="C2771" s="3"/>
      <c r="D2771" s="9"/>
      <c r="F2771" s="4"/>
      <c r="G2771" s="2" t="s">
        <v>548</v>
      </c>
      <c r="H2771" s="4"/>
      <c r="I2771" s="10"/>
    </row>
    <row r="2772" spans="1:9" ht="52.8" x14ac:dyDescent="0.3">
      <c r="A2772" s="121"/>
      <c r="B2772" s="27" t="s">
        <v>797</v>
      </c>
      <c r="C2772" s="30"/>
      <c r="D2772" s="9"/>
      <c r="F2772" s="3"/>
      <c r="G2772" s="3" t="s">
        <v>798</v>
      </c>
      <c r="H2772" s="3"/>
      <c r="I2772" s="18"/>
    </row>
    <row r="2773" spans="1:9" ht="26.4" x14ac:dyDescent="0.3">
      <c r="A2773" s="121"/>
      <c r="B2773" s="27" t="s">
        <v>799</v>
      </c>
      <c r="C2773" s="30"/>
      <c r="D2773" s="9"/>
      <c r="F2773" s="3"/>
      <c r="G2773" s="3" t="s">
        <v>800</v>
      </c>
      <c r="H2773" s="3"/>
      <c r="I2773" s="18"/>
    </row>
    <row r="2774" spans="1:9" ht="66" x14ac:dyDescent="0.3">
      <c r="A2774" s="121"/>
      <c r="B2774" s="30" t="s">
        <v>549</v>
      </c>
      <c r="C2774" s="3"/>
      <c r="D2774" s="9"/>
      <c r="F2774" s="4"/>
      <c r="G2774" s="2" t="s">
        <v>550</v>
      </c>
      <c r="H2774" s="4"/>
      <c r="I2774" s="10"/>
    </row>
    <row r="2775" spans="1:9" ht="52.8" x14ac:dyDescent="0.3">
      <c r="A2775" s="121"/>
      <c r="B2775" s="27" t="s">
        <v>797</v>
      </c>
      <c r="C2775" s="30"/>
      <c r="D2775" s="9"/>
      <c r="F2775" s="3"/>
      <c r="G2775" s="3" t="s">
        <v>798</v>
      </c>
      <c r="H2775" s="3"/>
      <c r="I2775" s="18"/>
    </row>
    <row r="2776" spans="1:9" ht="26.4" x14ac:dyDescent="0.3">
      <c r="A2776" s="121"/>
      <c r="B2776" s="27" t="s">
        <v>799</v>
      </c>
      <c r="C2776" s="30"/>
      <c r="D2776" s="9"/>
      <c r="F2776" s="3"/>
      <c r="G2776" s="3" t="s">
        <v>800</v>
      </c>
      <c r="H2776" s="3"/>
      <c r="I2776" s="18"/>
    </row>
    <row r="2777" spans="1:9" ht="79.2" x14ac:dyDescent="0.3">
      <c r="A2777" s="121"/>
      <c r="B2777" s="30" t="s">
        <v>551</v>
      </c>
      <c r="C2777" s="3"/>
      <c r="D2777" s="9"/>
      <c r="F2777" s="4"/>
      <c r="G2777" s="2" t="s">
        <v>552</v>
      </c>
      <c r="H2777" s="4"/>
      <c r="I2777" s="10"/>
    </row>
    <row r="2778" spans="1:9" ht="52.8" x14ac:dyDescent="0.3">
      <c r="A2778" s="121"/>
      <c r="B2778" s="27" t="s">
        <v>797</v>
      </c>
      <c r="C2778" s="30"/>
      <c r="D2778" s="9"/>
      <c r="F2778" s="3"/>
      <c r="G2778" s="3" t="s">
        <v>798</v>
      </c>
      <c r="H2778" s="3"/>
      <c r="I2778" s="18"/>
    </row>
    <row r="2779" spans="1:9" ht="26.4" x14ac:dyDescent="0.3">
      <c r="A2779" s="121"/>
      <c r="B2779" s="27" t="s">
        <v>799</v>
      </c>
      <c r="C2779" s="30"/>
      <c r="D2779" s="9"/>
      <c r="F2779" s="3"/>
      <c r="G2779" s="3" t="s">
        <v>800</v>
      </c>
      <c r="H2779" s="3"/>
      <c r="I2779" s="18"/>
    </row>
    <row r="2780" spans="1:9" ht="105.6" x14ac:dyDescent="0.3">
      <c r="A2780" s="121"/>
      <c r="B2780" s="27" t="s">
        <v>745</v>
      </c>
      <c r="C2780" s="3"/>
      <c r="D2780" s="9"/>
      <c r="F2780" s="2"/>
      <c r="G2780" s="2" t="s">
        <v>746</v>
      </c>
      <c r="H2780" s="2"/>
      <c r="I2780" s="10"/>
    </row>
    <row r="2781" spans="1:9" ht="52.8" x14ac:dyDescent="0.3">
      <c r="A2781" s="121"/>
      <c r="B2781" s="27" t="s">
        <v>797</v>
      </c>
      <c r="C2781" s="30"/>
      <c r="D2781" s="9"/>
      <c r="F2781" s="3"/>
      <c r="G2781" s="3" t="s">
        <v>798</v>
      </c>
      <c r="H2781" s="3"/>
      <c r="I2781" s="18"/>
    </row>
    <row r="2782" spans="1:9" ht="26.4" x14ac:dyDescent="0.3">
      <c r="A2782" s="121"/>
      <c r="B2782" s="27" t="s">
        <v>799</v>
      </c>
      <c r="C2782" s="30"/>
      <c r="D2782" s="9"/>
      <c r="F2782" s="3"/>
      <c r="G2782" s="3" t="s">
        <v>800</v>
      </c>
      <c r="H2782" s="3"/>
      <c r="I2782" s="18"/>
    </row>
    <row r="2783" spans="1:9" ht="66" x14ac:dyDescent="0.3">
      <c r="A2783" s="121"/>
      <c r="B2783" s="27" t="s">
        <v>747</v>
      </c>
      <c r="C2783" s="3"/>
      <c r="D2783" s="9"/>
      <c r="F2783" s="2"/>
      <c r="G2783" s="2" t="s">
        <v>748</v>
      </c>
      <c r="H2783" s="2"/>
      <c r="I2783" s="10"/>
    </row>
    <row r="2784" spans="1:9" ht="52.8" x14ac:dyDescent="0.3">
      <c r="A2784" s="121"/>
      <c r="B2784" s="27" t="s">
        <v>797</v>
      </c>
      <c r="C2784" s="30"/>
      <c r="D2784" s="9"/>
      <c r="F2784" s="3"/>
      <c r="G2784" s="3" t="s">
        <v>798</v>
      </c>
      <c r="H2784" s="3"/>
      <c r="I2784" s="18"/>
    </row>
    <row r="2785" spans="1:9" ht="26.4" x14ac:dyDescent="0.3">
      <c r="A2785" s="121"/>
      <c r="B2785" s="27" t="s">
        <v>799</v>
      </c>
      <c r="C2785" s="30"/>
      <c r="D2785" s="9"/>
      <c r="F2785" s="3"/>
      <c r="G2785" s="3" t="s">
        <v>800</v>
      </c>
      <c r="H2785" s="3"/>
      <c r="I2785" s="18"/>
    </row>
    <row r="2786" spans="1:9" ht="39.6" x14ac:dyDescent="0.3">
      <c r="A2786" s="121"/>
      <c r="B2786" s="27" t="s">
        <v>749</v>
      </c>
      <c r="C2786" s="3"/>
      <c r="D2786" s="9"/>
      <c r="F2786" s="2"/>
      <c r="G2786" s="2" t="s">
        <v>750</v>
      </c>
      <c r="H2786" s="2"/>
      <c r="I2786" s="10"/>
    </row>
    <row r="2787" spans="1:9" ht="52.8" x14ac:dyDescent="0.3">
      <c r="A2787" s="121"/>
      <c r="B2787" s="27" t="s">
        <v>797</v>
      </c>
      <c r="C2787" s="30"/>
      <c r="D2787" s="9"/>
      <c r="F2787" s="3"/>
      <c r="G2787" s="3" t="s">
        <v>798</v>
      </c>
      <c r="H2787" s="3"/>
      <c r="I2787" s="18"/>
    </row>
    <row r="2788" spans="1:9" ht="26.4" x14ac:dyDescent="0.3">
      <c r="A2788" s="121"/>
      <c r="B2788" s="27" t="s">
        <v>799</v>
      </c>
      <c r="C2788" s="30"/>
      <c r="D2788" s="9"/>
      <c r="F2788" s="3"/>
      <c r="G2788" s="3" t="s">
        <v>800</v>
      </c>
      <c r="H2788" s="3"/>
      <c r="I2788" s="18"/>
    </row>
    <row r="2789" spans="1:9" ht="26.4" x14ac:dyDescent="0.3">
      <c r="A2789" s="121">
        <v>309120000</v>
      </c>
      <c r="B2789" s="22"/>
      <c r="C2789" s="21"/>
      <c r="D2789" s="4"/>
      <c r="F2789" s="3" t="s">
        <v>1458</v>
      </c>
      <c r="G2789" s="3"/>
      <c r="H2789" s="3"/>
      <c r="I2789" s="42"/>
    </row>
    <row r="2790" spans="1:9" ht="52.8" x14ac:dyDescent="0.3">
      <c r="A2790" s="121"/>
      <c r="B2790" s="27" t="s">
        <v>558</v>
      </c>
      <c r="C2790" s="32"/>
      <c r="D2790" s="4"/>
      <c r="F2790" s="3"/>
      <c r="G2790" s="3" t="s">
        <v>559</v>
      </c>
      <c r="H2790" s="3"/>
      <c r="I2790" s="4"/>
    </row>
    <row r="2791" spans="1:9" ht="79.2" x14ac:dyDescent="0.3">
      <c r="A2791" s="121"/>
      <c r="B2791" s="30" t="s">
        <v>560</v>
      </c>
      <c r="C2791" s="10"/>
      <c r="D2791" s="4"/>
      <c r="F2791" s="2"/>
      <c r="G2791" s="2" t="s">
        <v>561</v>
      </c>
      <c r="H2791" s="2"/>
      <c r="I2791" s="42"/>
    </row>
    <row r="2792" spans="1:9" ht="79.2" x14ac:dyDescent="0.3">
      <c r="A2792" s="121"/>
      <c r="B2792" s="30" t="s">
        <v>562</v>
      </c>
      <c r="C2792" s="10"/>
      <c r="D2792" s="4"/>
      <c r="F2792" s="2"/>
      <c r="G2792" s="2" t="s">
        <v>563</v>
      </c>
      <c r="H2792" s="2"/>
      <c r="I2792" s="42"/>
    </row>
    <row r="2793" spans="1:9" ht="79.2" x14ac:dyDescent="0.3">
      <c r="A2793" s="121"/>
      <c r="B2793" s="30" t="s">
        <v>564</v>
      </c>
      <c r="C2793" s="10"/>
      <c r="D2793" s="4"/>
      <c r="F2793" s="2"/>
      <c r="G2793" s="2" t="s">
        <v>565</v>
      </c>
      <c r="H2793" s="2"/>
      <c r="I2793" s="42"/>
    </row>
    <row r="2794" spans="1:9" ht="79.2" x14ac:dyDescent="0.3">
      <c r="A2794" s="121"/>
      <c r="B2794" s="30" t="s">
        <v>566</v>
      </c>
      <c r="C2794" s="10"/>
      <c r="D2794" s="4"/>
      <c r="F2794" s="2"/>
      <c r="G2794" s="2" t="s">
        <v>567</v>
      </c>
      <c r="H2794" s="2"/>
      <c r="I2794" s="42"/>
    </row>
    <row r="2795" spans="1:9" ht="66" x14ac:dyDescent="0.3">
      <c r="A2795" s="121"/>
      <c r="B2795" s="30" t="s">
        <v>568</v>
      </c>
      <c r="C2795" s="10"/>
      <c r="D2795" s="4"/>
      <c r="F2795" s="2"/>
      <c r="G2795" s="2" t="s">
        <v>569</v>
      </c>
      <c r="H2795" s="2"/>
      <c r="I2795" s="42"/>
    </row>
    <row r="2796" spans="1:9" ht="52.8" x14ac:dyDescent="0.3">
      <c r="A2796" s="121"/>
      <c r="B2796" s="27" t="s">
        <v>752</v>
      </c>
      <c r="C2796" s="32"/>
      <c r="D2796" s="4"/>
      <c r="F2796" s="3"/>
      <c r="G2796" s="3" t="s">
        <v>753</v>
      </c>
      <c r="H2796" s="3"/>
      <c r="I2796" s="4"/>
    </row>
    <row r="2797" spans="1:9" ht="17.399999999999999" x14ac:dyDescent="0.3">
      <c r="A2797" s="121"/>
      <c r="B2797" s="27" t="s">
        <v>754</v>
      </c>
      <c r="C2797" s="10"/>
      <c r="D2797" s="4"/>
      <c r="F2797" s="3"/>
      <c r="G2797" s="3" t="s">
        <v>755</v>
      </c>
      <c r="H2797" s="3"/>
      <c r="I2797" s="42"/>
    </row>
    <row r="2798" spans="1:9" ht="26.4" x14ac:dyDescent="0.3">
      <c r="A2798" s="121"/>
      <c r="B2798" s="27" t="s">
        <v>756</v>
      </c>
      <c r="C2798" s="10"/>
      <c r="D2798" s="4"/>
      <c r="F2798" s="3"/>
      <c r="G2798" s="3" t="s">
        <v>757</v>
      </c>
      <c r="H2798" s="3"/>
      <c r="I2798" s="42"/>
    </row>
    <row r="2799" spans="1:9" ht="52.8" x14ac:dyDescent="0.3">
      <c r="A2799" s="121"/>
      <c r="B2799" s="27" t="s">
        <v>758</v>
      </c>
      <c r="C2799" s="10"/>
      <c r="D2799" s="4"/>
      <c r="F2799" s="3"/>
      <c r="G2799" s="3" t="s">
        <v>759</v>
      </c>
      <c r="H2799" s="3"/>
      <c r="I2799" s="42"/>
    </row>
    <row r="2800" spans="1:9" ht="26.4" x14ac:dyDescent="0.3">
      <c r="A2800" s="121"/>
      <c r="B2800" s="27" t="s">
        <v>760</v>
      </c>
      <c r="C2800" s="10"/>
      <c r="D2800" s="4"/>
      <c r="F2800" s="3"/>
      <c r="G2800" s="3" t="s">
        <v>761</v>
      </c>
      <c r="H2800" s="3"/>
      <c r="I2800" s="42"/>
    </row>
    <row r="2801" spans="1:9" ht="26.4" x14ac:dyDescent="0.3">
      <c r="A2801" s="121"/>
      <c r="B2801" s="27" t="s">
        <v>762</v>
      </c>
      <c r="C2801" s="10"/>
      <c r="D2801" s="4"/>
      <c r="F2801" s="3"/>
      <c r="G2801" s="3" t="s">
        <v>763</v>
      </c>
      <c r="H2801" s="3"/>
      <c r="I2801" s="42"/>
    </row>
    <row r="2802" spans="1:9" ht="39.6" x14ac:dyDescent="0.3">
      <c r="A2802" s="121"/>
      <c r="B2802" s="27" t="s">
        <v>764</v>
      </c>
      <c r="C2802" s="32"/>
      <c r="D2802" s="4"/>
      <c r="F2802" s="3"/>
      <c r="G2802" s="3" t="s">
        <v>765</v>
      </c>
      <c r="H2802" s="3"/>
      <c r="I2802" s="4"/>
    </row>
    <row r="2803" spans="1:9" ht="26.4" x14ac:dyDescent="0.3">
      <c r="A2803" s="121"/>
      <c r="B2803" s="27" t="s">
        <v>766</v>
      </c>
      <c r="C2803" s="10"/>
      <c r="D2803" s="4"/>
      <c r="F2803" s="3"/>
      <c r="G2803" s="3" t="s">
        <v>767</v>
      </c>
      <c r="H2803" s="3"/>
      <c r="I2803" s="42"/>
    </row>
    <row r="2804" spans="1:9" ht="26.4" x14ac:dyDescent="0.3">
      <c r="A2804" s="121"/>
      <c r="B2804" s="27" t="s">
        <v>768</v>
      </c>
      <c r="C2804" s="10"/>
      <c r="D2804" s="4"/>
      <c r="F2804" s="3"/>
      <c r="G2804" s="3" t="s">
        <v>769</v>
      </c>
      <c r="H2804" s="3"/>
      <c r="I2804" s="42"/>
    </row>
    <row r="2805" spans="1:9" ht="17.399999999999999" x14ac:dyDescent="0.3">
      <c r="A2805" s="121"/>
      <c r="B2805" s="27" t="s">
        <v>770</v>
      </c>
      <c r="C2805" s="10"/>
      <c r="D2805" s="4"/>
      <c r="F2805" s="3"/>
      <c r="G2805" s="3" t="s">
        <v>18</v>
      </c>
      <c r="H2805" s="3"/>
      <c r="I2805" s="42"/>
    </row>
    <row r="2806" spans="1:9" ht="66" x14ac:dyDescent="0.3">
      <c r="A2806" s="121"/>
      <c r="B2806" s="27" t="s">
        <v>771</v>
      </c>
      <c r="C2806" s="32"/>
      <c r="D2806" s="4"/>
      <c r="F2806" s="3"/>
      <c r="G2806" s="3" t="s">
        <v>772</v>
      </c>
      <c r="H2806" s="3"/>
      <c r="I2806" s="4"/>
    </row>
    <row r="2807" spans="1:9" ht="26.4" x14ac:dyDescent="0.3">
      <c r="A2807" s="121"/>
      <c r="B2807" s="27" t="s">
        <v>773</v>
      </c>
      <c r="C2807" s="10"/>
      <c r="D2807" s="4"/>
      <c r="F2807" s="3"/>
      <c r="G2807" s="3" t="s">
        <v>774</v>
      </c>
      <c r="H2807" s="3"/>
      <c r="I2807" s="42"/>
    </row>
    <row r="2808" spans="1:9" ht="26.4" x14ac:dyDescent="0.3">
      <c r="A2808" s="121"/>
      <c r="B2808" s="27" t="s">
        <v>775</v>
      </c>
      <c r="C2808" s="10"/>
      <c r="D2808" s="4"/>
      <c r="F2808" s="3"/>
      <c r="G2808" s="3" t="s">
        <v>776</v>
      </c>
      <c r="H2808" s="3"/>
      <c r="I2808" s="42"/>
    </row>
    <row r="2809" spans="1:9" ht="39.6" x14ac:dyDescent="0.3">
      <c r="A2809" s="121">
        <v>309200000</v>
      </c>
      <c r="B2809" s="27"/>
      <c r="C2809" s="40"/>
      <c r="D2809" s="4"/>
      <c r="F2809" s="126" t="s">
        <v>1459</v>
      </c>
      <c r="G2809" s="3"/>
      <c r="H2809" s="3"/>
      <c r="I2809" s="42"/>
    </row>
    <row r="2810" spans="1:9" ht="39.6" x14ac:dyDescent="0.3">
      <c r="A2810" s="121">
        <v>309210000</v>
      </c>
      <c r="B2810" s="27"/>
      <c r="C2810" s="40"/>
      <c r="D2810" s="4"/>
      <c r="F2810" s="126" t="s">
        <v>1460</v>
      </c>
      <c r="G2810" s="3"/>
      <c r="H2810" s="3"/>
      <c r="I2810" s="42"/>
    </row>
    <row r="2811" spans="1:9" ht="118.8" x14ac:dyDescent="0.3">
      <c r="A2811" s="121"/>
      <c r="B2811" s="27" t="s">
        <v>1310</v>
      </c>
      <c r="C2811" s="41"/>
      <c r="D2811" s="4"/>
      <c r="F2811" s="3"/>
      <c r="G2811" s="3" t="s">
        <v>1311</v>
      </c>
      <c r="H2811" s="3"/>
      <c r="I2811" s="4"/>
    </row>
    <row r="2812" spans="1:9" ht="66" x14ac:dyDescent="0.3">
      <c r="A2812" s="121"/>
      <c r="B2812" s="27" t="s">
        <v>1327</v>
      </c>
      <c r="C2812" s="41"/>
      <c r="D2812" s="4"/>
      <c r="F2812" s="3"/>
      <c r="G2812" s="3" t="s">
        <v>1328</v>
      </c>
      <c r="H2812" s="3"/>
      <c r="I2812" s="42"/>
    </row>
    <row r="2813" spans="1:9" ht="118.8" x14ac:dyDescent="0.3">
      <c r="A2813" s="121"/>
      <c r="B2813" s="27" t="s">
        <v>1318</v>
      </c>
      <c r="C2813" s="41"/>
      <c r="D2813" s="4"/>
      <c r="F2813" s="3"/>
      <c r="G2813" s="3" t="s">
        <v>1319</v>
      </c>
      <c r="H2813" s="3"/>
      <c r="I2813" s="4"/>
    </row>
    <row r="2814" spans="1:9" ht="66" x14ac:dyDescent="0.3">
      <c r="A2814" s="121"/>
      <c r="B2814" s="27" t="s">
        <v>1327</v>
      </c>
      <c r="C2814" s="41"/>
      <c r="D2814" s="4"/>
      <c r="F2814" s="3"/>
      <c r="G2814" s="3" t="s">
        <v>1328</v>
      </c>
      <c r="H2814" s="3"/>
      <c r="I2814" s="42"/>
    </row>
    <row r="2815" spans="1:9" ht="39.6" x14ac:dyDescent="0.3">
      <c r="A2815" s="121">
        <v>309210100</v>
      </c>
      <c r="B2815" s="27"/>
      <c r="C2815" s="21"/>
      <c r="D2815" s="4"/>
      <c r="F2815" s="3" t="s">
        <v>1461</v>
      </c>
      <c r="G2815" s="3"/>
      <c r="H2815" s="3"/>
      <c r="I2815" s="42"/>
    </row>
    <row r="2816" spans="1:9" ht="92.4" x14ac:dyDescent="0.3">
      <c r="A2816" s="121"/>
      <c r="B2816" s="27" t="s">
        <v>1029</v>
      </c>
      <c r="C2816" s="8"/>
      <c r="D2816" s="4"/>
      <c r="F2816" s="3"/>
      <c r="G2816" s="3" t="s">
        <v>1030</v>
      </c>
      <c r="H2816" s="3"/>
      <c r="I2816" s="10"/>
    </row>
    <row r="2817" spans="1:9" ht="66" x14ac:dyDescent="0.3">
      <c r="A2817" s="121"/>
      <c r="B2817" s="27" t="s">
        <v>1031</v>
      </c>
      <c r="C2817" s="8"/>
      <c r="D2817" s="4"/>
      <c r="F2817" s="4"/>
      <c r="G2817" s="2" t="s">
        <v>1032</v>
      </c>
      <c r="H2817" s="4"/>
      <c r="I2817" s="18"/>
    </row>
    <row r="2818" spans="1:9" ht="92.4" x14ac:dyDescent="0.3">
      <c r="A2818" s="121"/>
      <c r="B2818" s="27" t="s">
        <v>1033</v>
      </c>
      <c r="C2818" s="10"/>
      <c r="D2818" s="4"/>
      <c r="F2818" s="2"/>
      <c r="G2818" s="2" t="s">
        <v>1034</v>
      </c>
      <c r="H2818" s="2"/>
      <c r="I2818" s="18"/>
    </row>
    <row r="2819" spans="1:9" ht="92.4" x14ac:dyDescent="0.3">
      <c r="A2819" s="121"/>
      <c r="B2819" s="27" t="s">
        <v>1035</v>
      </c>
      <c r="C2819" s="10"/>
      <c r="D2819" s="4"/>
      <c r="F2819" s="2"/>
      <c r="G2819" s="2" t="s">
        <v>1036</v>
      </c>
      <c r="H2819" s="2"/>
      <c r="I2819" s="18"/>
    </row>
    <row r="2820" spans="1:9" ht="118.8" x14ac:dyDescent="0.3">
      <c r="A2820" s="121"/>
      <c r="B2820" s="27" t="s">
        <v>1037</v>
      </c>
      <c r="C2820" s="10"/>
      <c r="D2820" s="4"/>
      <c r="F2820" s="2"/>
      <c r="G2820" s="2" t="s">
        <v>1038</v>
      </c>
      <c r="H2820" s="2"/>
      <c r="I2820" s="18"/>
    </row>
    <row r="2821" spans="1:9" ht="118.8" x14ac:dyDescent="0.3">
      <c r="A2821" s="121"/>
      <c r="B2821" s="27" t="s">
        <v>1039</v>
      </c>
      <c r="C2821" s="10"/>
      <c r="D2821" s="4"/>
      <c r="F2821" s="2"/>
      <c r="G2821" s="2" t="s">
        <v>1040</v>
      </c>
      <c r="H2821" s="2"/>
      <c r="I2821" s="18"/>
    </row>
    <row r="2822" spans="1:9" ht="92.4" x14ac:dyDescent="0.3">
      <c r="A2822" s="121"/>
      <c r="B2822" s="27" t="s">
        <v>1041</v>
      </c>
      <c r="C2822" s="10"/>
      <c r="D2822" s="4"/>
      <c r="F2822" s="2"/>
      <c r="G2822" s="2" t="s">
        <v>1042</v>
      </c>
      <c r="H2822" s="2"/>
      <c r="I2822" s="18"/>
    </row>
    <row r="2823" spans="1:9" ht="118.8" x14ac:dyDescent="0.3">
      <c r="A2823" s="121"/>
      <c r="B2823" s="27" t="s">
        <v>1043</v>
      </c>
      <c r="C2823" s="10"/>
      <c r="D2823" s="4"/>
      <c r="F2823" s="2"/>
      <c r="G2823" s="2" t="s">
        <v>1044</v>
      </c>
      <c r="H2823" s="2"/>
      <c r="I2823" s="18"/>
    </row>
    <row r="2824" spans="1:9" ht="158.4" x14ac:dyDescent="0.3">
      <c r="A2824" s="121"/>
      <c r="B2824" s="27" t="s">
        <v>1055</v>
      </c>
      <c r="C2824" s="32"/>
      <c r="D2824" s="4"/>
      <c r="F2824" s="3"/>
      <c r="G2824" s="3" t="s">
        <v>1056</v>
      </c>
      <c r="H2824" s="3"/>
      <c r="I2824" s="4"/>
    </row>
    <row r="2825" spans="1:9" ht="92.4" x14ac:dyDescent="0.3">
      <c r="A2825" s="121"/>
      <c r="B2825" s="27" t="s">
        <v>1033</v>
      </c>
      <c r="C2825" s="3"/>
      <c r="D2825" s="4"/>
      <c r="F2825" s="2"/>
      <c r="G2825" s="2" t="s">
        <v>1034</v>
      </c>
      <c r="H2825" s="2"/>
      <c r="I2825" s="4"/>
    </row>
    <row r="2826" spans="1:9" ht="52.8" x14ac:dyDescent="0.3">
      <c r="A2826" s="121"/>
      <c r="B2826" s="27" t="s">
        <v>797</v>
      </c>
      <c r="C2826" s="30"/>
      <c r="D2826" s="4"/>
      <c r="F2826" s="3"/>
      <c r="G2826" s="3" t="s">
        <v>798</v>
      </c>
      <c r="H2826" s="3"/>
      <c r="I2826" s="42"/>
    </row>
    <row r="2827" spans="1:9" ht="26.4" x14ac:dyDescent="0.3">
      <c r="A2827" s="121"/>
      <c r="B2827" s="27" t="s">
        <v>799</v>
      </c>
      <c r="C2827" s="30"/>
      <c r="D2827" s="4"/>
      <c r="F2827" s="3"/>
      <c r="G2827" s="3" t="s">
        <v>800</v>
      </c>
      <c r="H2827" s="3"/>
      <c r="I2827" s="42"/>
    </row>
    <row r="2828" spans="1:9" ht="92.4" x14ac:dyDescent="0.3">
      <c r="A2828" s="121"/>
      <c r="B2828" s="27" t="s">
        <v>1035</v>
      </c>
      <c r="C2828" s="3"/>
      <c r="D2828" s="4"/>
      <c r="F2828" s="2"/>
      <c r="G2828" s="2" t="s">
        <v>1036</v>
      </c>
      <c r="H2828" s="2"/>
      <c r="I2828" s="4"/>
    </row>
    <row r="2829" spans="1:9" ht="52.8" x14ac:dyDescent="0.3">
      <c r="A2829" s="121"/>
      <c r="B2829" s="27" t="s">
        <v>797</v>
      </c>
      <c r="C2829" s="30"/>
      <c r="D2829" s="4"/>
      <c r="F2829" s="3"/>
      <c r="G2829" s="3" t="s">
        <v>798</v>
      </c>
      <c r="H2829" s="3"/>
      <c r="I2829" s="42"/>
    </row>
    <row r="2830" spans="1:9" ht="26.4" x14ac:dyDescent="0.3">
      <c r="A2830" s="121"/>
      <c r="B2830" s="27" t="s">
        <v>799</v>
      </c>
      <c r="C2830" s="30"/>
      <c r="D2830" s="4"/>
      <c r="F2830" s="3"/>
      <c r="G2830" s="3" t="s">
        <v>800</v>
      </c>
      <c r="H2830" s="3"/>
      <c r="I2830" s="42"/>
    </row>
    <row r="2831" spans="1:9" ht="118.8" x14ac:dyDescent="0.3">
      <c r="A2831" s="121"/>
      <c r="B2831" s="27" t="s">
        <v>1037</v>
      </c>
      <c r="C2831" s="3"/>
      <c r="D2831" s="4"/>
      <c r="F2831" s="2"/>
      <c r="G2831" s="2" t="s">
        <v>1038</v>
      </c>
      <c r="H2831" s="2"/>
      <c r="I2831" s="4"/>
    </row>
    <row r="2832" spans="1:9" ht="52.8" x14ac:dyDescent="0.3">
      <c r="A2832" s="121"/>
      <c r="B2832" s="27" t="s">
        <v>797</v>
      </c>
      <c r="C2832" s="30"/>
      <c r="D2832" s="4"/>
      <c r="F2832" s="3"/>
      <c r="G2832" s="3" t="s">
        <v>798</v>
      </c>
      <c r="H2832" s="3"/>
      <c r="I2832" s="42"/>
    </row>
    <row r="2833" spans="1:9" ht="26.4" x14ac:dyDescent="0.3">
      <c r="A2833" s="121"/>
      <c r="B2833" s="27" t="s">
        <v>799</v>
      </c>
      <c r="C2833" s="30"/>
      <c r="D2833" s="4"/>
      <c r="F2833" s="3"/>
      <c r="G2833" s="3" t="s">
        <v>800</v>
      </c>
      <c r="H2833" s="3"/>
      <c r="I2833" s="42"/>
    </row>
    <row r="2834" spans="1:9" ht="118.8" x14ac:dyDescent="0.3">
      <c r="A2834" s="121"/>
      <c r="B2834" s="27" t="s">
        <v>1039</v>
      </c>
      <c r="C2834" s="3"/>
      <c r="D2834" s="4"/>
      <c r="F2834" s="2"/>
      <c r="G2834" s="2" t="s">
        <v>1040</v>
      </c>
      <c r="H2834" s="2"/>
      <c r="I2834" s="4"/>
    </row>
    <row r="2835" spans="1:9" ht="52.8" x14ac:dyDescent="0.3">
      <c r="A2835" s="121"/>
      <c r="B2835" s="27" t="s">
        <v>797</v>
      </c>
      <c r="C2835" s="30"/>
      <c r="D2835" s="4"/>
      <c r="F2835" s="3"/>
      <c r="G2835" s="3" t="s">
        <v>798</v>
      </c>
      <c r="H2835" s="3"/>
      <c r="I2835" s="42"/>
    </row>
    <row r="2836" spans="1:9" ht="26.4" x14ac:dyDescent="0.3">
      <c r="A2836" s="121"/>
      <c r="B2836" s="27" t="s">
        <v>799</v>
      </c>
      <c r="C2836" s="30"/>
      <c r="D2836" s="4"/>
      <c r="F2836" s="3"/>
      <c r="G2836" s="3" t="s">
        <v>800</v>
      </c>
      <c r="H2836" s="3"/>
      <c r="I2836" s="42"/>
    </row>
    <row r="2837" spans="1:9" ht="92.4" x14ac:dyDescent="0.3">
      <c r="A2837" s="121"/>
      <c r="B2837" s="27" t="s">
        <v>1041</v>
      </c>
      <c r="C2837" s="3"/>
      <c r="D2837" s="4"/>
      <c r="F2837" s="2"/>
      <c r="G2837" s="2" t="s">
        <v>1042</v>
      </c>
      <c r="H2837" s="2"/>
      <c r="I2837" s="4"/>
    </row>
    <row r="2838" spans="1:9" ht="52.8" x14ac:dyDescent="0.3">
      <c r="A2838" s="121"/>
      <c r="B2838" s="27" t="s">
        <v>797</v>
      </c>
      <c r="C2838" s="30"/>
      <c r="D2838" s="4"/>
      <c r="F2838" s="3"/>
      <c r="G2838" s="3" t="s">
        <v>798</v>
      </c>
      <c r="H2838" s="3"/>
      <c r="I2838" s="42"/>
    </row>
    <row r="2839" spans="1:9" ht="26.4" x14ac:dyDescent="0.3">
      <c r="A2839" s="121"/>
      <c r="B2839" s="27" t="s">
        <v>799</v>
      </c>
      <c r="C2839" s="30"/>
      <c r="D2839" s="4"/>
      <c r="F2839" s="3"/>
      <c r="G2839" s="3" t="s">
        <v>800</v>
      </c>
      <c r="H2839" s="3"/>
      <c r="I2839" s="42"/>
    </row>
    <row r="2840" spans="1:9" ht="118.8" x14ac:dyDescent="0.3">
      <c r="A2840" s="121"/>
      <c r="B2840" s="27" t="s">
        <v>1043</v>
      </c>
      <c r="C2840" s="3"/>
      <c r="D2840" s="4"/>
      <c r="F2840" s="2"/>
      <c r="G2840" s="2" t="s">
        <v>1044</v>
      </c>
      <c r="H2840" s="2"/>
      <c r="I2840" s="4"/>
    </row>
    <row r="2841" spans="1:9" ht="52.8" x14ac:dyDescent="0.3">
      <c r="A2841" s="121"/>
      <c r="B2841" s="27" t="s">
        <v>797</v>
      </c>
      <c r="C2841" s="30"/>
      <c r="D2841" s="4"/>
      <c r="F2841" s="3"/>
      <c r="G2841" s="3" t="s">
        <v>798</v>
      </c>
      <c r="H2841" s="3"/>
      <c r="I2841" s="42"/>
    </row>
    <row r="2842" spans="1:9" ht="26.4" x14ac:dyDescent="0.3">
      <c r="A2842" s="121"/>
      <c r="B2842" s="27" t="s">
        <v>799</v>
      </c>
      <c r="C2842" s="30"/>
      <c r="D2842" s="4"/>
      <c r="F2842" s="3"/>
      <c r="G2842" s="3" t="s">
        <v>800</v>
      </c>
      <c r="H2842" s="3"/>
      <c r="I2842" s="42"/>
    </row>
    <row r="2843" spans="1:9" ht="39.6" x14ac:dyDescent="0.3">
      <c r="A2843" s="121">
        <v>309210200</v>
      </c>
      <c r="B2843" s="27"/>
      <c r="C2843" s="21"/>
      <c r="D2843" s="4"/>
      <c r="F2843" s="3" t="s">
        <v>1462</v>
      </c>
      <c r="G2843" s="3"/>
      <c r="H2843" s="3"/>
      <c r="I2843" s="42"/>
    </row>
    <row r="2844" spans="1:9" ht="92.4" x14ac:dyDescent="0.3">
      <c r="A2844" s="121"/>
      <c r="B2844" s="27" t="s">
        <v>1029</v>
      </c>
      <c r="C2844" s="8"/>
      <c r="D2844" s="4"/>
      <c r="F2844" s="3"/>
      <c r="G2844" s="3" t="s">
        <v>1030</v>
      </c>
      <c r="H2844" s="3"/>
      <c r="I2844" s="10"/>
    </row>
    <row r="2845" spans="1:9" ht="66" x14ac:dyDescent="0.3">
      <c r="A2845" s="121"/>
      <c r="B2845" s="27" t="s">
        <v>1031</v>
      </c>
      <c r="C2845" s="8"/>
      <c r="D2845" s="4"/>
      <c r="F2845" s="4"/>
      <c r="G2845" s="2" t="s">
        <v>1032</v>
      </c>
      <c r="H2845" s="4"/>
      <c r="I2845" s="18"/>
    </row>
    <row r="2846" spans="1:9" ht="92.4" x14ac:dyDescent="0.3">
      <c r="A2846" s="121"/>
      <c r="B2846" s="27" t="s">
        <v>1033</v>
      </c>
      <c r="C2846" s="10"/>
      <c r="D2846" s="4"/>
      <c r="F2846" s="2"/>
      <c r="G2846" s="2" t="s">
        <v>1034</v>
      </c>
      <c r="H2846" s="2"/>
      <c r="I2846" s="18"/>
    </row>
    <row r="2847" spans="1:9" ht="92.4" x14ac:dyDescent="0.3">
      <c r="A2847" s="121"/>
      <c r="B2847" s="27" t="s">
        <v>1035</v>
      </c>
      <c r="C2847" s="10"/>
      <c r="D2847" s="4"/>
      <c r="F2847" s="2"/>
      <c r="G2847" s="2" t="s">
        <v>1036</v>
      </c>
      <c r="H2847" s="2"/>
      <c r="I2847" s="18"/>
    </row>
    <row r="2848" spans="1:9" ht="118.8" x14ac:dyDescent="0.3">
      <c r="A2848" s="121"/>
      <c r="B2848" s="27" t="s">
        <v>1037</v>
      </c>
      <c r="C2848" s="10"/>
      <c r="D2848" s="4"/>
      <c r="F2848" s="2"/>
      <c r="G2848" s="2" t="s">
        <v>1038</v>
      </c>
      <c r="H2848" s="2"/>
      <c r="I2848" s="18"/>
    </row>
    <row r="2849" spans="1:9" ht="118.8" x14ac:dyDescent="0.3">
      <c r="A2849" s="121"/>
      <c r="B2849" s="27" t="s">
        <v>1039</v>
      </c>
      <c r="C2849" s="10"/>
      <c r="D2849" s="4"/>
      <c r="F2849" s="2"/>
      <c r="G2849" s="2" t="s">
        <v>1040</v>
      </c>
      <c r="H2849" s="2"/>
      <c r="I2849" s="18"/>
    </row>
    <row r="2850" spans="1:9" ht="92.4" x14ac:dyDescent="0.3">
      <c r="A2850" s="121"/>
      <c r="B2850" s="27" t="s">
        <v>1041</v>
      </c>
      <c r="C2850" s="10"/>
      <c r="D2850" s="4"/>
      <c r="F2850" s="2"/>
      <c r="G2850" s="2" t="s">
        <v>1042</v>
      </c>
      <c r="H2850" s="2"/>
      <c r="I2850" s="18"/>
    </row>
    <row r="2851" spans="1:9" ht="118.8" x14ac:dyDescent="0.3">
      <c r="A2851" s="121"/>
      <c r="B2851" s="27" t="s">
        <v>1043</v>
      </c>
      <c r="C2851" s="10"/>
      <c r="D2851" s="4"/>
      <c r="F2851" s="2"/>
      <c r="G2851" s="2" t="s">
        <v>1044</v>
      </c>
      <c r="H2851" s="2"/>
      <c r="I2851" s="18"/>
    </row>
    <row r="2852" spans="1:9" ht="158.4" x14ac:dyDescent="0.3">
      <c r="A2852" s="121"/>
      <c r="B2852" s="27" t="s">
        <v>1055</v>
      </c>
      <c r="C2852" s="32"/>
      <c r="D2852" s="4"/>
      <c r="F2852" s="3"/>
      <c r="G2852" s="3" t="s">
        <v>1056</v>
      </c>
      <c r="H2852" s="3"/>
      <c r="I2852" s="4"/>
    </row>
    <row r="2853" spans="1:9" ht="92.4" x14ac:dyDescent="0.3">
      <c r="A2853" s="121"/>
      <c r="B2853" s="27" t="s">
        <v>1033</v>
      </c>
      <c r="C2853" s="3"/>
      <c r="D2853" s="4"/>
      <c r="F2853" s="2"/>
      <c r="G2853" s="2" t="s">
        <v>1034</v>
      </c>
      <c r="H2853" s="2"/>
      <c r="I2853" s="4"/>
    </row>
    <row r="2854" spans="1:9" ht="52.8" x14ac:dyDescent="0.3">
      <c r="A2854" s="121"/>
      <c r="B2854" s="27" t="s">
        <v>797</v>
      </c>
      <c r="C2854" s="30"/>
      <c r="D2854" s="4"/>
      <c r="F2854" s="3"/>
      <c r="G2854" s="3" t="s">
        <v>798</v>
      </c>
      <c r="H2854" s="3"/>
      <c r="I2854" s="42"/>
    </row>
    <row r="2855" spans="1:9" ht="26.4" x14ac:dyDescent="0.3">
      <c r="A2855" s="121"/>
      <c r="B2855" s="27" t="s">
        <v>799</v>
      </c>
      <c r="C2855" s="30"/>
      <c r="D2855" s="4"/>
      <c r="F2855" s="3"/>
      <c r="G2855" s="3" t="s">
        <v>800</v>
      </c>
      <c r="H2855" s="3"/>
      <c r="I2855" s="42"/>
    </row>
    <row r="2856" spans="1:9" ht="92.4" x14ac:dyDescent="0.3">
      <c r="A2856" s="121"/>
      <c r="B2856" s="27" t="s">
        <v>1035</v>
      </c>
      <c r="C2856" s="3"/>
      <c r="D2856" s="4"/>
      <c r="F2856" s="2"/>
      <c r="G2856" s="2" t="s">
        <v>1036</v>
      </c>
      <c r="H2856" s="2"/>
      <c r="I2856" s="4"/>
    </row>
    <row r="2857" spans="1:9" ht="52.8" x14ac:dyDescent="0.3">
      <c r="A2857" s="121"/>
      <c r="B2857" s="27" t="s">
        <v>797</v>
      </c>
      <c r="C2857" s="30"/>
      <c r="D2857" s="4"/>
      <c r="F2857" s="3"/>
      <c r="G2857" s="3" t="s">
        <v>798</v>
      </c>
      <c r="H2857" s="3"/>
      <c r="I2857" s="42"/>
    </row>
    <row r="2858" spans="1:9" ht="26.4" x14ac:dyDescent="0.3">
      <c r="A2858" s="121"/>
      <c r="B2858" s="27" t="s">
        <v>799</v>
      </c>
      <c r="C2858" s="30"/>
      <c r="D2858" s="4"/>
      <c r="F2858" s="3"/>
      <c r="G2858" s="3" t="s">
        <v>800</v>
      </c>
      <c r="H2858" s="3"/>
      <c r="I2858" s="42"/>
    </row>
    <row r="2859" spans="1:9" ht="118.8" x14ac:dyDescent="0.3">
      <c r="A2859" s="121"/>
      <c r="B2859" s="27" t="s">
        <v>1037</v>
      </c>
      <c r="C2859" s="3"/>
      <c r="D2859" s="4"/>
      <c r="F2859" s="2"/>
      <c r="G2859" s="2" t="s">
        <v>1038</v>
      </c>
      <c r="H2859" s="2"/>
      <c r="I2859" s="4"/>
    </row>
    <row r="2860" spans="1:9" ht="52.8" x14ac:dyDescent="0.3">
      <c r="A2860" s="121"/>
      <c r="B2860" s="27" t="s">
        <v>797</v>
      </c>
      <c r="C2860" s="30"/>
      <c r="D2860" s="4"/>
      <c r="F2860" s="3"/>
      <c r="G2860" s="3" t="s">
        <v>798</v>
      </c>
      <c r="H2860" s="3"/>
      <c r="I2860" s="42"/>
    </row>
    <row r="2861" spans="1:9" ht="26.4" x14ac:dyDescent="0.3">
      <c r="A2861" s="121"/>
      <c r="B2861" s="27" t="s">
        <v>799</v>
      </c>
      <c r="C2861" s="30"/>
      <c r="D2861" s="4"/>
      <c r="F2861" s="3"/>
      <c r="G2861" s="3" t="s">
        <v>800</v>
      </c>
      <c r="H2861" s="3"/>
      <c r="I2861" s="42"/>
    </row>
    <row r="2862" spans="1:9" ht="118.8" x14ac:dyDescent="0.3">
      <c r="A2862" s="121"/>
      <c r="B2862" s="27" t="s">
        <v>1039</v>
      </c>
      <c r="C2862" s="3"/>
      <c r="D2862" s="4"/>
      <c r="F2862" s="2"/>
      <c r="G2862" s="2" t="s">
        <v>1040</v>
      </c>
      <c r="H2862" s="2"/>
      <c r="I2862" s="4"/>
    </row>
    <row r="2863" spans="1:9" ht="52.8" x14ac:dyDescent="0.3">
      <c r="A2863" s="121"/>
      <c r="B2863" s="27" t="s">
        <v>797</v>
      </c>
      <c r="C2863" s="30"/>
      <c r="D2863" s="4"/>
      <c r="F2863" s="3"/>
      <c r="G2863" s="3" t="s">
        <v>798</v>
      </c>
      <c r="H2863" s="3"/>
      <c r="I2863" s="42"/>
    </row>
    <row r="2864" spans="1:9" ht="26.4" x14ac:dyDescent="0.3">
      <c r="A2864" s="121"/>
      <c r="B2864" s="27" t="s">
        <v>799</v>
      </c>
      <c r="C2864" s="30"/>
      <c r="D2864" s="4"/>
      <c r="F2864" s="3"/>
      <c r="G2864" s="3" t="s">
        <v>800</v>
      </c>
      <c r="H2864" s="3"/>
      <c r="I2864" s="42"/>
    </row>
    <row r="2865" spans="1:9" ht="92.4" x14ac:dyDescent="0.3">
      <c r="A2865" s="121"/>
      <c r="B2865" s="27" t="s">
        <v>1041</v>
      </c>
      <c r="C2865" s="3"/>
      <c r="D2865" s="4"/>
      <c r="F2865" s="2"/>
      <c r="G2865" s="2" t="s">
        <v>1042</v>
      </c>
      <c r="H2865" s="2"/>
      <c r="I2865" s="4"/>
    </row>
    <row r="2866" spans="1:9" ht="52.8" x14ac:dyDescent="0.3">
      <c r="A2866" s="121"/>
      <c r="B2866" s="27" t="s">
        <v>797</v>
      </c>
      <c r="C2866" s="30"/>
      <c r="D2866" s="4"/>
      <c r="F2866" s="3"/>
      <c r="G2866" s="3" t="s">
        <v>798</v>
      </c>
      <c r="H2866" s="3"/>
      <c r="I2866" s="42"/>
    </row>
    <row r="2867" spans="1:9" ht="26.4" x14ac:dyDescent="0.3">
      <c r="A2867" s="121"/>
      <c r="B2867" s="27" t="s">
        <v>799</v>
      </c>
      <c r="C2867" s="30"/>
      <c r="D2867" s="4"/>
      <c r="F2867" s="3"/>
      <c r="G2867" s="3" t="s">
        <v>800</v>
      </c>
      <c r="H2867" s="3"/>
      <c r="I2867" s="42"/>
    </row>
    <row r="2868" spans="1:9" ht="118.8" x14ac:dyDescent="0.3">
      <c r="A2868" s="121"/>
      <c r="B2868" s="27" t="s">
        <v>1043</v>
      </c>
      <c r="C2868" s="3"/>
      <c r="D2868" s="4"/>
      <c r="F2868" s="2"/>
      <c r="G2868" s="2" t="s">
        <v>1044</v>
      </c>
      <c r="H2868" s="2"/>
      <c r="I2868" s="4"/>
    </row>
    <row r="2869" spans="1:9" ht="52.8" x14ac:dyDescent="0.3">
      <c r="A2869" s="121"/>
      <c r="B2869" s="27" t="s">
        <v>797</v>
      </c>
      <c r="C2869" s="30"/>
      <c r="D2869" s="4"/>
      <c r="F2869" s="3"/>
      <c r="G2869" s="3" t="s">
        <v>798</v>
      </c>
      <c r="H2869" s="3"/>
      <c r="I2869" s="42"/>
    </row>
    <row r="2870" spans="1:9" ht="26.4" x14ac:dyDescent="0.3">
      <c r="A2870" s="121"/>
      <c r="B2870" s="27" t="s">
        <v>799</v>
      </c>
      <c r="C2870" s="30"/>
      <c r="D2870" s="4"/>
      <c r="F2870" s="3"/>
      <c r="G2870" s="3" t="s">
        <v>800</v>
      </c>
      <c r="H2870" s="3"/>
      <c r="I2870" s="42"/>
    </row>
    <row r="2871" spans="1:9" ht="52.8" x14ac:dyDescent="0.3">
      <c r="A2871" s="121">
        <v>309210300</v>
      </c>
      <c r="B2871" s="27"/>
      <c r="C2871" s="21"/>
      <c r="D2871" s="4"/>
      <c r="F2871" s="3" t="s">
        <v>1463</v>
      </c>
      <c r="G2871" s="3"/>
      <c r="H2871" s="3"/>
      <c r="I2871" s="42"/>
    </row>
    <row r="2872" spans="1:9" ht="92.4" x14ac:dyDescent="0.3">
      <c r="A2872" s="121"/>
      <c r="B2872" s="27" t="s">
        <v>1029</v>
      </c>
      <c r="C2872" s="8"/>
      <c r="D2872" s="4"/>
      <c r="F2872" s="3"/>
      <c r="G2872" s="3" t="s">
        <v>1030</v>
      </c>
      <c r="H2872" s="3"/>
      <c r="I2872" s="10"/>
    </row>
    <row r="2873" spans="1:9" ht="66" x14ac:dyDescent="0.3">
      <c r="A2873" s="121"/>
      <c r="B2873" s="27" t="s">
        <v>1031</v>
      </c>
      <c r="C2873" s="8"/>
      <c r="D2873" s="4"/>
      <c r="F2873" s="4"/>
      <c r="G2873" s="2" t="s">
        <v>1032</v>
      </c>
      <c r="H2873" s="4"/>
      <c r="I2873" s="18"/>
    </row>
    <row r="2874" spans="1:9" ht="92.4" x14ac:dyDescent="0.3">
      <c r="A2874" s="121"/>
      <c r="B2874" s="27" t="s">
        <v>1033</v>
      </c>
      <c r="C2874" s="10"/>
      <c r="D2874" s="4"/>
      <c r="F2874" s="2"/>
      <c r="G2874" s="2" t="s">
        <v>1034</v>
      </c>
      <c r="H2874" s="2"/>
      <c r="I2874" s="18"/>
    </row>
    <row r="2875" spans="1:9" ht="92.4" x14ac:dyDescent="0.3">
      <c r="A2875" s="121"/>
      <c r="B2875" s="27" t="s">
        <v>1035</v>
      </c>
      <c r="C2875" s="10"/>
      <c r="D2875" s="4"/>
      <c r="F2875" s="2"/>
      <c r="G2875" s="2" t="s">
        <v>1036</v>
      </c>
      <c r="H2875" s="2"/>
      <c r="I2875" s="18"/>
    </row>
    <row r="2876" spans="1:9" ht="118.8" x14ac:dyDescent="0.3">
      <c r="A2876" s="121"/>
      <c r="B2876" s="27" t="s">
        <v>1037</v>
      </c>
      <c r="C2876" s="10"/>
      <c r="D2876" s="4"/>
      <c r="F2876" s="2"/>
      <c r="G2876" s="2" t="s">
        <v>1038</v>
      </c>
      <c r="H2876" s="2"/>
      <c r="I2876" s="18"/>
    </row>
    <row r="2877" spans="1:9" ht="118.8" x14ac:dyDescent="0.3">
      <c r="A2877" s="121"/>
      <c r="B2877" s="27" t="s">
        <v>1039</v>
      </c>
      <c r="C2877" s="10"/>
      <c r="D2877" s="4"/>
      <c r="F2877" s="2"/>
      <c r="G2877" s="2" t="s">
        <v>1040</v>
      </c>
      <c r="H2877" s="2"/>
      <c r="I2877" s="18"/>
    </row>
    <row r="2878" spans="1:9" ht="92.4" x14ac:dyDescent="0.3">
      <c r="A2878" s="121"/>
      <c r="B2878" s="27" t="s">
        <v>1041</v>
      </c>
      <c r="C2878" s="10"/>
      <c r="D2878" s="4"/>
      <c r="F2878" s="2"/>
      <c r="G2878" s="2" t="s">
        <v>1042</v>
      </c>
      <c r="H2878" s="2"/>
      <c r="I2878" s="18"/>
    </row>
    <row r="2879" spans="1:9" ht="118.8" x14ac:dyDescent="0.3">
      <c r="A2879" s="121"/>
      <c r="B2879" s="27" t="s">
        <v>1043</v>
      </c>
      <c r="C2879" s="10"/>
      <c r="D2879" s="4"/>
      <c r="F2879" s="2"/>
      <c r="G2879" s="2" t="s">
        <v>1044</v>
      </c>
      <c r="H2879" s="2"/>
      <c r="I2879" s="18"/>
    </row>
    <row r="2880" spans="1:9" ht="158.4" x14ac:dyDescent="0.3">
      <c r="A2880" s="121"/>
      <c r="B2880" s="27" t="s">
        <v>1055</v>
      </c>
      <c r="C2880" s="32"/>
      <c r="D2880" s="4"/>
      <c r="F2880" s="3"/>
      <c r="G2880" s="3" t="s">
        <v>1056</v>
      </c>
      <c r="H2880" s="3"/>
      <c r="I2880" s="4"/>
    </row>
    <row r="2881" spans="1:9" ht="92.4" x14ac:dyDescent="0.3">
      <c r="A2881" s="121"/>
      <c r="B2881" s="27" t="s">
        <v>1033</v>
      </c>
      <c r="C2881" s="3"/>
      <c r="D2881" s="4"/>
      <c r="F2881" s="2"/>
      <c r="G2881" s="2" t="s">
        <v>1034</v>
      </c>
      <c r="H2881" s="2"/>
      <c r="I2881" s="4"/>
    </row>
    <row r="2882" spans="1:9" ht="52.8" x14ac:dyDescent="0.3">
      <c r="A2882" s="121"/>
      <c r="B2882" s="27" t="s">
        <v>797</v>
      </c>
      <c r="C2882" s="30"/>
      <c r="D2882" s="4"/>
      <c r="F2882" s="3"/>
      <c r="G2882" s="3" t="s">
        <v>798</v>
      </c>
      <c r="H2882" s="3"/>
      <c r="I2882" s="42"/>
    </row>
    <row r="2883" spans="1:9" ht="26.4" x14ac:dyDescent="0.3">
      <c r="A2883" s="121"/>
      <c r="B2883" s="27" t="s">
        <v>799</v>
      </c>
      <c r="C2883" s="30"/>
      <c r="D2883" s="4"/>
      <c r="F2883" s="3"/>
      <c r="G2883" s="3" t="s">
        <v>800</v>
      </c>
      <c r="H2883" s="3"/>
      <c r="I2883" s="42"/>
    </row>
    <row r="2884" spans="1:9" ht="92.4" x14ac:dyDescent="0.3">
      <c r="A2884" s="121"/>
      <c r="B2884" s="27" t="s">
        <v>1035</v>
      </c>
      <c r="C2884" s="3"/>
      <c r="D2884" s="4"/>
      <c r="F2884" s="2"/>
      <c r="G2884" s="2" t="s">
        <v>1036</v>
      </c>
      <c r="H2884" s="2"/>
      <c r="I2884" s="4"/>
    </row>
    <row r="2885" spans="1:9" ht="52.8" x14ac:dyDescent="0.3">
      <c r="A2885" s="121"/>
      <c r="B2885" s="27" t="s">
        <v>797</v>
      </c>
      <c r="C2885" s="30"/>
      <c r="D2885" s="4"/>
      <c r="F2885" s="3"/>
      <c r="G2885" s="3" t="s">
        <v>798</v>
      </c>
      <c r="H2885" s="3"/>
      <c r="I2885" s="42"/>
    </row>
    <row r="2886" spans="1:9" ht="26.4" x14ac:dyDescent="0.3">
      <c r="A2886" s="121"/>
      <c r="B2886" s="27" t="s">
        <v>799</v>
      </c>
      <c r="C2886" s="30"/>
      <c r="D2886" s="4"/>
      <c r="F2886" s="3"/>
      <c r="G2886" s="3" t="s">
        <v>800</v>
      </c>
      <c r="H2886" s="3"/>
      <c r="I2886" s="42"/>
    </row>
    <row r="2887" spans="1:9" ht="118.8" x14ac:dyDescent="0.3">
      <c r="A2887" s="121"/>
      <c r="B2887" s="27" t="s">
        <v>1037</v>
      </c>
      <c r="C2887" s="3"/>
      <c r="D2887" s="4"/>
      <c r="F2887" s="2"/>
      <c r="G2887" s="2" t="s">
        <v>1038</v>
      </c>
      <c r="H2887" s="2"/>
      <c r="I2887" s="4"/>
    </row>
    <row r="2888" spans="1:9" ht="52.8" x14ac:dyDescent="0.3">
      <c r="A2888" s="121"/>
      <c r="B2888" s="27" t="s">
        <v>797</v>
      </c>
      <c r="C2888" s="30"/>
      <c r="D2888" s="4"/>
      <c r="F2888" s="3"/>
      <c r="G2888" s="3" t="s">
        <v>798</v>
      </c>
      <c r="H2888" s="3"/>
      <c r="I2888" s="42"/>
    </row>
    <row r="2889" spans="1:9" ht="26.4" x14ac:dyDescent="0.3">
      <c r="A2889" s="121"/>
      <c r="B2889" s="27" t="s">
        <v>799</v>
      </c>
      <c r="C2889" s="30"/>
      <c r="D2889" s="4"/>
      <c r="F2889" s="3"/>
      <c r="G2889" s="3" t="s">
        <v>800</v>
      </c>
      <c r="H2889" s="3"/>
      <c r="I2889" s="42"/>
    </row>
    <row r="2890" spans="1:9" ht="118.8" x14ac:dyDescent="0.3">
      <c r="A2890" s="121"/>
      <c r="B2890" s="27" t="s">
        <v>1039</v>
      </c>
      <c r="C2890" s="3"/>
      <c r="D2890" s="4"/>
      <c r="F2890" s="2"/>
      <c r="G2890" s="2" t="s">
        <v>1040</v>
      </c>
      <c r="H2890" s="2"/>
      <c r="I2890" s="4"/>
    </row>
    <row r="2891" spans="1:9" ht="52.8" x14ac:dyDescent="0.3">
      <c r="A2891" s="121"/>
      <c r="B2891" s="27" t="s">
        <v>797</v>
      </c>
      <c r="C2891" s="30"/>
      <c r="D2891" s="4"/>
      <c r="F2891" s="3"/>
      <c r="G2891" s="3" t="s">
        <v>798</v>
      </c>
      <c r="H2891" s="3"/>
      <c r="I2891" s="42"/>
    </row>
    <row r="2892" spans="1:9" ht="26.4" x14ac:dyDescent="0.3">
      <c r="A2892" s="121"/>
      <c r="B2892" s="27" t="s">
        <v>799</v>
      </c>
      <c r="C2892" s="30"/>
      <c r="D2892" s="4"/>
      <c r="F2892" s="3"/>
      <c r="G2892" s="3" t="s">
        <v>800</v>
      </c>
      <c r="H2892" s="3"/>
      <c r="I2892" s="42"/>
    </row>
    <row r="2893" spans="1:9" ht="92.4" x14ac:dyDescent="0.3">
      <c r="A2893" s="121"/>
      <c r="B2893" s="27" t="s">
        <v>1041</v>
      </c>
      <c r="C2893" s="3"/>
      <c r="D2893" s="4"/>
      <c r="F2893" s="2"/>
      <c r="G2893" s="2" t="s">
        <v>1042</v>
      </c>
      <c r="H2893" s="2"/>
      <c r="I2893" s="4"/>
    </row>
    <row r="2894" spans="1:9" ht="52.8" x14ac:dyDescent="0.3">
      <c r="A2894" s="121"/>
      <c r="B2894" s="27" t="s">
        <v>797</v>
      </c>
      <c r="C2894" s="30"/>
      <c r="D2894" s="4"/>
      <c r="F2894" s="3"/>
      <c r="G2894" s="3" t="s">
        <v>798</v>
      </c>
      <c r="H2894" s="3"/>
      <c r="I2894" s="42"/>
    </row>
    <row r="2895" spans="1:9" ht="26.4" x14ac:dyDescent="0.3">
      <c r="A2895" s="121"/>
      <c r="B2895" s="27" t="s">
        <v>799</v>
      </c>
      <c r="C2895" s="30"/>
      <c r="D2895" s="4"/>
      <c r="F2895" s="3"/>
      <c r="G2895" s="3" t="s">
        <v>800</v>
      </c>
      <c r="H2895" s="3"/>
      <c r="I2895" s="42"/>
    </row>
    <row r="2896" spans="1:9" ht="118.8" x14ac:dyDescent="0.3">
      <c r="A2896" s="121"/>
      <c r="B2896" s="27" t="s">
        <v>1043</v>
      </c>
      <c r="C2896" s="3"/>
      <c r="D2896" s="4"/>
      <c r="F2896" s="2"/>
      <c r="G2896" s="2" t="s">
        <v>1044</v>
      </c>
      <c r="H2896" s="2"/>
      <c r="I2896" s="4"/>
    </row>
    <row r="2897" spans="1:9" ht="52.8" x14ac:dyDescent="0.3">
      <c r="A2897" s="121"/>
      <c r="B2897" s="27" t="s">
        <v>797</v>
      </c>
      <c r="C2897" s="30"/>
      <c r="D2897" s="4"/>
      <c r="F2897" s="3"/>
      <c r="G2897" s="3" t="s">
        <v>798</v>
      </c>
      <c r="H2897" s="3"/>
      <c r="I2897" s="42"/>
    </row>
    <row r="2898" spans="1:9" ht="26.4" x14ac:dyDescent="0.3">
      <c r="A2898" s="121"/>
      <c r="B2898" s="27" t="s">
        <v>799</v>
      </c>
      <c r="C2898" s="30"/>
      <c r="D2898" s="4"/>
      <c r="F2898" s="3"/>
      <c r="G2898" s="3" t="s">
        <v>800</v>
      </c>
      <c r="H2898" s="3"/>
      <c r="I2898" s="42"/>
    </row>
    <row r="2899" spans="1:9" ht="39.6" x14ac:dyDescent="0.3">
      <c r="A2899" s="121">
        <v>309210400</v>
      </c>
      <c r="B2899" s="27"/>
      <c r="C2899" s="21"/>
      <c r="D2899" s="4"/>
      <c r="F2899" s="3" t="s">
        <v>1464</v>
      </c>
      <c r="G2899" s="3"/>
      <c r="H2899" s="3"/>
      <c r="I2899" s="42"/>
    </row>
    <row r="2900" spans="1:9" ht="92.4" x14ac:dyDescent="0.3">
      <c r="A2900" s="121"/>
      <c r="B2900" s="27" t="s">
        <v>1029</v>
      </c>
      <c r="C2900" s="8"/>
      <c r="D2900" s="4"/>
      <c r="F2900" s="3"/>
      <c r="G2900" s="3" t="s">
        <v>1030</v>
      </c>
      <c r="H2900" s="3"/>
      <c r="I2900" s="10"/>
    </row>
    <row r="2901" spans="1:9" ht="66" x14ac:dyDescent="0.3">
      <c r="A2901" s="121"/>
      <c r="B2901" s="27" t="s">
        <v>1031</v>
      </c>
      <c r="C2901" s="8"/>
      <c r="D2901" s="4"/>
      <c r="F2901" s="4"/>
      <c r="G2901" s="2" t="s">
        <v>1032</v>
      </c>
      <c r="H2901" s="4"/>
      <c r="I2901" s="18"/>
    </row>
    <row r="2902" spans="1:9" ht="92.4" x14ac:dyDescent="0.3">
      <c r="A2902" s="121"/>
      <c r="B2902" s="27" t="s">
        <v>1033</v>
      </c>
      <c r="C2902" s="10"/>
      <c r="D2902" s="4"/>
      <c r="F2902" s="2"/>
      <c r="G2902" s="2" t="s">
        <v>1034</v>
      </c>
      <c r="H2902" s="2"/>
      <c r="I2902" s="18"/>
    </row>
    <row r="2903" spans="1:9" ht="92.4" x14ac:dyDescent="0.3">
      <c r="A2903" s="121"/>
      <c r="B2903" s="27" t="s">
        <v>1035</v>
      </c>
      <c r="C2903" s="10"/>
      <c r="D2903" s="4"/>
      <c r="F2903" s="2"/>
      <c r="G2903" s="2" t="s">
        <v>1036</v>
      </c>
      <c r="H2903" s="2"/>
      <c r="I2903" s="18"/>
    </row>
    <row r="2904" spans="1:9" ht="118.8" x14ac:dyDescent="0.3">
      <c r="A2904" s="121"/>
      <c r="B2904" s="27" t="s">
        <v>1037</v>
      </c>
      <c r="C2904" s="10"/>
      <c r="D2904" s="4"/>
      <c r="F2904" s="2"/>
      <c r="G2904" s="2" t="s">
        <v>1038</v>
      </c>
      <c r="H2904" s="2"/>
      <c r="I2904" s="18"/>
    </row>
    <row r="2905" spans="1:9" ht="118.8" x14ac:dyDescent="0.3">
      <c r="A2905" s="121"/>
      <c r="B2905" s="27" t="s">
        <v>1039</v>
      </c>
      <c r="C2905" s="10"/>
      <c r="D2905" s="4"/>
      <c r="F2905" s="2"/>
      <c r="G2905" s="2" t="s">
        <v>1040</v>
      </c>
      <c r="H2905" s="2"/>
      <c r="I2905" s="18"/>
    </row>
    <row r="2906" spans="1:9" ht="92.4" x14ac:dyDescent="0.3">
      <c r="A2906" s="121"/>
      <c r="B2906" s="27" t="s">
        <v>1041</v>
      </c>
      <c r="C2906" s="10"/>
      <c r="D2906" s="4"/>
      <c r="F2906" s="2"/>
      <c r="G2906" s="2" t="s">
        <v>1042</v>
      </c>
      <c r="H2906" s="2"/>
      <c r="I2906" s="18"/>
    </row>
    <row r="2907" spans="1:9" ht="118.8" x14ac:dyDescent="0.3">
      <c r="A2907" s="121"/>
      <c r="B2907" s="27" t="s">
        <v>1043</v>
      </c>
      <c r="C2907" s="10"/>
      <c r="D2907" s="4"/>
      <c r="F2907" s="2"/>
      <c r="G2907" s="2" t="s">
        <v>1044</v>
      </c>
      <c r="H2907" s="2"/>
      <c r="I2907" s="18"/>
    </row>
    <row r="2908" spans="1:9" ht="158.4" x14ac:dyDescent="0.3">
      <c r="A2908" s="121"/>
      <c r="B2908" s="27" t="s">
        <v>1055</v>
      </c>
      <c r="C2908" s="32"/>
      <c r="D2908" s="4"/>
      <c r="F2908" s="3"/>
      <c r="G2908" s="3" t="s">
        <v>1056</v>
      </c>
      <c r="H2908" s="3"/>
      <c r="I2908" s="4"/>
    </row>
    <row r="2909" spans="1:9" ht="92.4" x14ac:dyDescent="0.3">
      <c r="A2909" s="121"/>
      <c r="B2909" s="27" t="s">
        <v>1033</v>
      </c>
      <c r="C2909" s="3"/>
      <c r="D2909" s="4"/>
      <c r="F2909" s="2"/>
      <c r="G2909" s="2" t="s">
        <v>1034</v>
      </c>
      <c r="H2909" s="2"/>
      <c r="I2909" s="4"/>
    </row>
    <row r="2910" spans="1:9" ht="52.8" x14ac:dyDescent="0.3">
      <c r="A2910" s="121"/>
      <c r="B2910" s="27" t="s">
        <v>797</v>
      </c>
      <c r="C2910" s="30"/>
      <c r="D2910" s="4"/>
      <c r="F2910" s="3"/>
      <c r="G2910" s="3" t="s">
        <v>798</v>
      </c>
      <c r="H2910" s="3"/>
      <c r="I2910" s="42"/>
    </row>
    <row r="2911" spans="1:9" ht="26.4" x14ac:dyDescent="0.3">
      <c r="A2911" s="121"/>
      <c r="B2911" s="27" t="s">
        <v>799</v>
      </c>
      <c r="C2911" s="30"/>
      <c r="D2911" s="4"/>
      <c r="F2911" s="3"/>
      <c r="G2911" s="3" t="s">
        <v>800</v>
      </c>
      <c r="H2911" s="3"/>
      <c r="I2911" s="42"/>
    </row>
    <row r="2912" spans="1:9" ht="92.4" x14ac:dyDescent="0.3">
      <c r="A2912" s="121"/>
      <c r="B2912" s="27" t="s">
        <v>1035</v>
      </c>
      <c r="C2912" s="3"/>
      <c r="D2912" s="4"/>
      <c r="F2912" s="2"/>
      <c r="G2912" s="2" t="s">
        <v>1036</v>
      </c>
      <c r="H2912" s="2"/>
      <c r="I2912" s="4"/>
    </row>
    <row r="2913" spans="1:9" ht="52.8" x14ac:dyDescent="0.3">
      <c r="A2913" s="121"/>
      <c r="B2913" s="27" t="s">
        <v>797</v>
      </c>
      <c r="C2913" s="30"/>
      <c r="D2913" s="4"/>
      <c r="F2913" s="3"/>
      <c r="G2913" s="3" t="s">
        <v>798</v>
      </c>
      <c r="H2913" s="3"/>
      <c r="I2913" s="42"/>
    </row>
    <row r="2914" spans="1:9" ht="26.4" x14ac:dyDescent="0.3">
      <c r="A2914" s="121"/>
      <c r="B2914" s="27" t="s">
        <v>799</v>
      </c>
      <c r="C2914" s="30"/>
      <c r="D2914" s="4"/>
      <c r="F2914" s="3"/>
      <c r="G2914" s="3" t="s">
        <v>800</v>
      </c>
      <c r="H2914" s="3"/>
      <c r="I2914" s="42"/>
    </row>
    <row r="2915" spans="1:9" ht="118.8" x14ac:dyDescent="0.3">
      <c r="A2915" s="121"/>
      <c r="B2915" s="27" t="s">
        <v>1037</v>
      </c>
      <c r="C2915" s="3"/>
      <c r="D2915" s="4"/>
      <c r="F2915" s="2"/>
      <c r="G2915" s="2" t="s">
        <v>1038</v>
      </c>
      <c r="H2915" s="2"/>
      <c r="I2915" s="4"/>
    </row>
    <row r="2916" spans="1:9" ht="52.8" x14ac:dyDescent="0.3">
      <c r="A2916" s="121"/>
      <c r="B2916" s="27" t="s">
        <v>797</v>
      </c>
      <c r="C2916" s="30"/>
      <c r="D2916" s="4"/>
      <c r="F2916" s="3"/>
      <c r="G2916" s="3" t="s">
        <v>798</v>
      </c>
      <c r="H2916" s="3"/>
      <c r="I2916" s="42"/>
    </row>
    <row r="2917" spans="1:9" ht="26.4" x14ac:dyDescent="0.3">
      <c r="A2917" s="121"/>
      <c r="B2917" s="27" t="s">
        <v>799</v>
      </c>
      <c r="C2917" s="30"/>
      <c r="D2917" s="4"/>
      <c r="F2917" s="3"/>
      <c r="G2917" s="3" t="s">
        <v>800</v>
      </c>
      <c r="H2917" s="3"/>
      <c r="I2917" s="42"/>
    </row>
    <row r="2918" spans="1:9" ht="118.8" x14ac:dyDescent="0.3">
      <c r="A2918" s="121"/>
      <c r="B2918" s="27" t="s">
        <v>1039</v>
      </c>
      <c r="C2918" s="3"/>
      <c r="D2918" s="4"/>
      <c r="F2918" s="2"/>
      <c r="G2918" s="2" t="s">
        <v>1040</v>
      </c>
      <c r="H2918" s="2"/>
      <c r="I2918" s="4"/>
    </row>
    <row r="2919" spans="1:9" ht="52.8" x14ac:dyDescent="0.3">
      <c r="A2919" s="121"/>
      <c r="B2919" s="27" t="s">
        <v>797</v>
      </c>
      <c r="C2919" s="30"/>
      <c r="D2919" s="4"/>
      <c r="F2919" s="3"/>
      <c r="G2919" s="3" t="s">
        <v>798</v>
      </c>
      <c r="H2919" s="3"/>
      <c r="I2919" s="42"/>
    </row>
    <row r="2920" spans="1:9" ht="26.4" x14ac:dyDescent="0.3">
      <c r="A2920" s="121"/>
      <c r="B2920" s="27" t="s">
        <v>799</v>
      </c>
      <c r="C2920" s="30"/>
      <c r="D2920" s="4"/>
      <c r="F2920" s="3"/>
      <c r="G2920" s="3" t="s">
        <v>800</v>
      </c>
      <c r="H2920" s="3"/>
      <c r="I2920" s="42"/>
    </row>
    <row r="2921" spans="1:9" ht="92.4" x14ac:dyDescent="0.3">
      <c r="A2921" s="121"/>
      <c r="B2921" s="27" t="s">
        <v>1041</v>
      </c>
      <c r="C2921" s="3"/>
      <c r="D2921" s="4"/>
      <c r="F2921" s="2"/>
      <c r="G2921" s="2" t="s">
        <v>1042</v>
      </c>
      <c r="H2921" s="2"/>
      <c r="I2921" s="4"/>
    </row>
    <row r="2922" spans="1:9" ht="52.8" x14ac:dyDescent="0.3">
      <c r="A2922" s="121"/>
      <c r="B2922" s="27" t="s">
        <v>797</v>
      </c>
      <c r="C2922" s="30"/>
      <c r="D2922" s="4"/>
      <c r="F2922" s="3"/>
      <c r="G2922" s="3" t="s">
        <v>798</v>
      </c>
      <c r="H2922" s="3"/>
      <c r="I2922" s="42"/>
    </row>
    <row r="2923" spans="1:9" ht="26.4" x14ac:dyDescent="0.3">
      <c r="A2923" s="121"/>
      <c r="B2923" s="27" t="s">
        <v>799</v>
      </c>
      <c r="C2923" s="30"/>
      <c r="D2923" s="4"/>
      <c r="F2923" s="3"/>
      <c r="G2923" s="3" t="s">
        <v>800</v>
      </c>
      <c r="H2923" s="3"/>
      <c r="I2923" s="42"/>
    </row>
    <row r="2924" spans="1:9" ht="118.8" x14ac:dyDescent="0.3">
      <c r="A2924" s="121"/>
      <c r="B2924" s="27" t="s">
        <v>1043</v>
      </c>
      <c r="C2924" s="3"/>
      <c r="D2924" s="4"/>
      <c r="F2924" s="2"/>
      <c r="G2924" s="2" t="s">
        <v>1044</v>
      </c>
      <c r="H2924" s="2"/>
      <c r="I2924" s="4"/>
    </row>
    <row r="2925" spans="1:9" ht="52.8" x14ac:dyDescent="0.3">
      <c r="A2925" s="121"/>
      <c r="B2925" s="27" t="s">
        <v>797</v>
      </c>
      <c r="C2925" s="30"/>
      <c r="D2925" s="4"/>
      <c r="F2925" s="3"/>
      <c r="G2925" s="3" t="s">
        <v>798</v>
      </c>
      <c r="H2925" s="3"/>
      <c r="I2925" s="42"/>
    </row>
    <row r="2926" spans="1:9" ht="26.4" x14ac:dyDescent="0.3">
      <c r="A2926" s="121"/>
      <c r="B2926" s="27" t="s">
        <v>799</v>
      </c>
      <c r="C2926" s="30"/>
      <c r="D2926" s="4"/>
      <c r="F2926" s="3"/>
      <c r="G2926" s="3" t="s">
        <v>800</v>
      </c>
      <c r="H2926" s="3"/>
      <c r="I2926" s="42"/>
    </row>
    <row r="2927" spans="1:9" ht="26.4" x14ac:dyDescent="0.3">
      <c r="A2927" s="121">
        <v>309210500</v>
      </c>
      <c r="B2927" s="27"/>
      <c r="C2927" s="21"/>
      <c r="D2927" s="4"/>
      <c r="F2927" s="3" t="s">
        <v>1465</v>
      </c>
      <c r="G2927" s="3"/>
      <c r="H2927" s="3"/>
      <c r="I2927" s="42"/>
    </row>
    <row r="2928" spans="1:9" ht="92.4" x14ac:dyDescent="0.3">
      <c r="A2928" s="121"/>
      <c r="B2928" s="27" t="s">
        <v>1029</v>
      </c>
      <c r="C2928" s="8"/>
      <c r="D2928" s="4"/>
      <c r="F2928" s="3"/>
      <c r="G2928" s="3" t="s">
        <v>1030</v>
      </c>
      <c r="H2928" s="3"/>
      <c r="I2928" s="10"/>
    </row>
    <row r="2929" spans="1:9" ht="66" x14ac:dyDescent="0.3">
      <c r="A2929" s="121"/>
      <c r="B2929" s="27" t="s">
        <v>1031</v>
      </c>
      <c r="C2929" s="8"/>
      <c r="D2929" s="4"/>
      <c r="F2929" s="4"/>
      <c r="G2929" s="2" t="s">
        <v>1032</v>
      </c>
      <c r="H2929" s="4"/>
      <c r="I2929" s="18"/>
    </row>
    <row r="2930" spans="1:9" ht="92.4" x14ac:dyDescent="0.3">
      <c r="A2930" s="121"/>
      <c r="B2930" s="27" t="s">
        <v>1033</v>
      </c>
      <c r="C2930" s="10"/>
      <c r="D2930" s="4"/>
      <c r="F2930" s="2"/>
      <c r="G2930" s="2" t="s">
        <v>1034</v>
      </c>
      <c r="H2930" s="2"/>
      <c r="I2930" s="18"/>
    </row>
    <row r="2931" spans="1:9" ht="92.4" x14ac:dyDescent="0.3">
      <c r="A2931" s="121"/>
      <c r="B2931" s="27" t="s">
        <v>1035</v>
      </c>
      <c r="C2931" s="10"/>
      <c r="D2931" s="4"/>
      <c r="F2931" s="2"/>
      <c r="G2931" s="2" t="s">
        <v>1036</v>
      </c>
      <c r="H2931" s="2"/>
      <c r="I2931" s="18"/>
    </row>
    <row r="2932" spans="1:9" ht="118.8" x14ac:dyDescent="0.3">
      <c r="A2932" s="121"/>
      <c r="B2932" s="27" t="s">
        <v>1037</v>
      </c>
      <c r="C2932" s="10"/>
      <c r="D2932" s="4"/>
      <c r="F2932" s="2"/>
      <c r="G2932" s="2" t="s">
        <v>1038</v>
      </c>
      <c r="H2932" s="2"/>
      <c r="I2932" s="18"/>
    </row>
    <row r="2933" spans="1:9" ht="118.8" x14ac:dyDescent="0.3">
      <c r="A2933" s="121"/>
      <c r="B2933" s="27" t="s">
        <v>1039</v>
      </c>
      <c r="C2933" s="10"/>
      <c r="D2933" s="4"/>
      <c r="F2933" s="2"/>
      <c r="G2933" s="2" t="s">
        <v>1040</v>
      </c>
      <c r="H2933" s="2"/>
      <c r="I2933" s="18"/>
    </row>
    <row r="2934" spans="1:9" ht="92.4" x14ac:dyDescent="0.3">
      <c r="A2934" s="121"/>
      <c r="B2934" s="27" t="s">
        <v>1041</v>
      </c>
      <c r="C2934" s="10"/>
      <c r="D2934" s="4"/>
      <c r="F2934" s="2"/>
      <c r="G2934" s="2" t="s">
        <v>1042</v>
      </c>
      <c r="H2934" s="2"/>
      <c r="I2934" s="18"/>
    </row>
    <row r="2935" spans="1:9" ht="118.8" x14ac:dyDescent="0.3">
      <c r="A2935" s="121"/>
      <c r="B2935" s="27" t="s">
        <v>1043</v>
      </c>
      <c r="C2935" s="10"/>
      <c r="D2935" s="4"/>
      <c r="F2935" s="2"/>
      <c r="G2935" s="2" t="s">
        <v>1044</v>
      </c>
      <c r="H2935" s="2"/>
      <c r="I2935" s="18"/>
    </row>
    <row r="2936" spans="1:9" ht="158.4" x14ac:dyDescent="0.3">
      <c r="A2936" s="121"/>
      <c r="B2936" s="27" t="s">
        <v>1055</v>
      </c>
      <c r="C2936" s="32"/>
      <c r="D2936" s="4"/>
      <c r="F2936" s="3"/>
      <c r="G2936" s="3" t="s">
        <v>1056</v>
      </c>
      <c r="H2936" s="3"/>
      <c r="I2936" s="4"/>
    </row>
    <row r="2937" spans="1:9" ht="92.4" x14ac:dyDescent="0.3">
      <c r="A2937" s="121"/>
      <c r="B2937" s="27" t="s">
        <v>1033</v>
      </c>
      <c r="C2937" s="3"/>
      <c r="D2937" s="4"/>
      <c r="F2937" s="2"/>
      <c r="G2937" s="2" t="s">
        <v>1034</v>
      </c>
      <c r="H2937" s="2"/>
      <c r="I2937" s="4"/>
    </row>
    <row r="2938" spans="1:9" ht="52.8" x14ac:dyDescent="0.3">
      <c r="A2938" s="121"/>
      <c r="B2938" s="27" t="s">
        <v>797</v>
      </c>
      <c r="C2938" s="30"/>
      <c r="D2938" s="4"/>
      <c r="F2938" s="3"/>
      <c r="G2938" s="3" t="s">
        <v>798</v>
      </c>
      <c r="H2938" s="3"/>
      <c r="I2938" s="42"/>
    </row>
    <row r="2939" spans="1:9" ht="26.4" x14ac:dyDescent="0.3">
      <c r="A2939" s="121"/>
      <c r="B2939" s="27" t="s">
        <v>799</v>
      </c>
      <c r="C2939" s="30"/>
      <c r="D2939" s="4"/>
      <c r="F2939" s="3"/>
      <c r="G2939" s="3" t="s">
        <v>800</v>
      </c>
      <c r="H2939" s="3"/>
      <c r="I2939" s="42"/>
    </row>
    <row r="2940" spans="1:9" ht="92.4" x14ac:dyDescent="0.3">
      <c r="A2940" s="121"/>
      <c r="B2940" s="27" t="s">
        <v>1035</v>
      </c>
      <c r="C2940" s="3"/>
      <c r="D2940" s="4"/>
      <c r="F2940" s="2"/>
      <c r="G2940" s="2" t="s">
        <v>1036</v>
      </c>
      <c r="H2940" s="2"/>
      <c r="I2940" s="4"/>
    </row>
    <row r="2941" spans="1:9" ht="52.8" x14ac:dyDescent="0.3">
      <c r="A2941" s="121"/>
      <c r="B2941" s="27" t="s">
        <v>797</v>
      </c>
      <c r="C2941" s="30"/>
      <c r="D2941" s="4"/>
      <c r="F2941" s="3"/>
      <c r="G2941" s="3" t="s">
        <v>798</v>
      </c>
      <c r="H2941" s="3"/>
      <c r="I2941" s="42"/>
    </row>
    <row r="2942" spans="1:9" ht="26.4" x14ac:dyDescent="0.3">
      <c r="A2942" s="121"/>
      <c r="B2942" s="27" t="s">
        <v>799</v>
      </c>
      <c r="C2942" s="30"/>
      <c r="D2942" s="4"/>
      <c r="F2942" s="3"/>
      <c r="G2942" s="3" t="s">
        <v>800</v>
      </c>
      <c r="H2942" s="3"/>
      <c r="I2942" s="42"/>
    </row>
    <row r="2943" spans="1:9" ht="118.8" x14ac:dyDescent="0.3">
      <c r="A2943" s="121"/>
      <c r="B2943" s="27" t="s">
        <v>1037</v>
      </c>
      <c r="C2943" s="3"/>
      <c r="D2943" s="4"/>
      <c r="F2943" s="2"/>
      <c r="G2943" s="2" t="s">
        <v>1038</v>
      </c>
      <c r="H2943" s="2"/>
      <c r="I2943" s="4"/>
    </row>
    <row r="2944" spans="1:9" ht="52.8" x14ac:dyDescent="0.3">
      <c r="A2944" s="121"/>
      <c r="B2944" s="27" t="s">
        <v>797</v>
      </c>
      <c r="C2944" s="30"/>
      <c r="D2944" s="4"/>
      <c r="F2944" s="3"/>
      <c r="G2944" s="3" t="s">
        <v>798</v>
      </c>
      <c r="H2944" s="3"/>
      <c r="I2944" s="42"/>
    </row>
    <row r="2945" spans="1:9" ht="26.4" x14ac:dyDescent="0.3">
      <c r="A2945" s="121"/>
      <c r="B2945" s="27" t="s">
        <v>799</v>
      </c>
      <c r="C2945" s="30"/>
      <c r="D2945" s="4"/>
      <c r="F2945" s="3"/>
      <c r="G2945" s="3" t="s">
        <v>800</v>
      </c>
      <c r="H2945" s="3"/>
      <c r="I2945" s="42"/>
    </row>
    <row r="2946" spans="1:9" ht="118.8" x14ac:dyDescent="0.3">
      <c r="A2946" s="121"/>
      <c r="B2946" s="27" t="s">
        <v>1039</v>
      </c>
      <c r="C2946" s="3"/>
      <c r="D2946" s="4"/>
      <c r="F2946" s="2"/>
      <c r="G2946" s="2" t="s">
        <v>1040</v>
      </c>
      <c r="H2946" s="2"/>
      <c r="I2946" s="4"/>
    </row>
    <row r="2947" spans="1:9" ht="52.8" x14ac:dyDescent="0.3">
      <c r="A2947" s="121"/>
      <c r="B2947" s="27" t="s">
        <v>797</v>
      </c>
      <c r="C2947" s="30"/>
      <c r="D2947" s="4"/>
      <c r="F2947" s="3"/>
      <c r="G2947" s="3" t="s">
        <v>798</v>
      </c>
      <c r="H2947" s="3"/>
      <c r="I2947" s="42"/>
    </row>
    <row r="2948" spans="1:9" ht="26.4" x14ac:dyDescent="0.3">
      <c r="A2948" s="121"/>
      <c r="B2948" s="27" t="s">
        <v>799</v>
      </c>
      <c r="C2948" s="30"/>
      <c r="D2948" s="4"/>
      <c r="F2948" s="3"/>
      <c r="G2948" s="3" t="s">
        <v>800</v>
      </c>
      <c r="H2948" s="3"/>
      <c r="I2948" s="42"/>
    </row>
    <row r="2949" spans="1:9" ht="92.4" x14ac:dyDescent="0.3">
      <c r="A2949" s="121"/>
      <c r="B2949" s="27" t="s">
        <v>1041</v>
      </c>
      <c r="C2949" s="3"/>
      <c r="D2949" s="4"/>
      <c r="F2949" s="2"/>
      <c r="G2949" s="2" t="s">
        <v>1042</v>
      </c>
      <c r="H2949" s="2"/>
      <c r="I2949" s="4"/>
    </row>
    <row r="2950" spans="1:9" ht="52.8" x14ac:dyDescent="0.3">
      <c r="A2950" s="121"/>
      <c r="B2950" s="27" t="s">
        <v>797</v>
      </c>
      <c r="C2950" s="30"/>
      <c r="D2950" s="4"/>
      <c r="F2950" s="3"/>
      <c r="G2950" s="3" t="s">
        <v>798</v>
      </c>
      <c r="H2950" s="3"/>
      <c r="I2950" s="42"/>
    </row>
    <row r="2951" spans="1:9" ht="26.4" x14ac:dyDescent="0.3">
      <c r="A2951" s="121"/>
      <c r="B2951" s="27" t="s">
        <v>799</v>
      </c>
      <c r="C2951" s="30"/>
      <c r="D2951" s="4"/>
      <c r="F2951" s="3"/>
      <c r="G2951" s="3" t="s">
        <v>800</v>
      </c>
      <c r="H2951" s="3"/>
      <c r="I2951" s="42"/>
    </row>
    <row r="2952" spans="1:9" ht="118.8" x14ac:dyDescent="0.3">
      <c r="A2952" s="121"/>
      <c r="B2952" s="27" t="s">
        <v>1043</v>
      </c>
      <c r="C2952" s="3"/>
      <c r="D2952" s="4"/>
      <c r="F2952" s="2"/>
      <c r="G2952" s="2" t="s">
        <v>1044</v>
      </c>
      <c r="H2952" s="2"/>
      <c r="I2952" s="4"/>
    </row>
    <row r="2953" spans="1:9" ht="52.8" x14ac:dyDescent="0.3">
      <c r="A2953" s="121"/>
      <c r="B2953" s="27" t="s">
        <v>797</v>
      </c>
      <c r="C2953" s="30"/>
      <c r="D2953" s="4"/>
      <c r="F2953" s="3"/>
      <c r="G2953" s="3" t="s">
        <v>798</v>
      </c>
      <c r="H2953" s="3"/>
      <c r="I2953" s="42"/>
    </row>
    <row r="2954" spans="1:9" ht="26.4" x14ac:dyDescent="0.3">
      <c r="A2954" s="121"/>
      <c r="B2954" s="27" t="s">
        <v>799</v>
      </c>
      <c r="C2954" s="30"/>
      <c r="D2954" s="4"/>
      <c r="F2954" s="3"/>
      <c r="G2954" s="3" t="s">
        <v>800</v>
      </c>
      <c r="H2954" s="3"/>
      <c r="I2954" s="42"/>
    </row>
    <row r="2955" spans="1:9" ht="66" x14ac:dyDescent="0.3">
      <c r="A2955" s="121">
        <v>309210600</v>
      </c>
      <c r="B2955" s="27"/>
      <c r="C2955" s="21"/>
      <c r="D2955" s="4"/>
      <c r="F2955" s="3" t="s">
        <v>1466</v>
      </c>
      <c r="G2955" s="3"/>
      <c r="H2955" s="3"/>
      <c r="I2955" s="42"/>
    </row>
    <row r="2956" spans="1:9" ht="39.6" x14ac:dyDescent="0.3">
      <c r="A2956" s="121">
        <v>309210700</v>
      </c>
      <c r="B2956" s="27"/>
      <c r="C2956" s="21"/>
      <c r="D2956" s="4"/>
      <c r="F2956" s="3" t="s">
        <v>1467</v>
      </c>
      <c r="G2956" s="3"/>
      <c r="H2956" s="3"/>
      <c r="I2956" s="42"/>
    </row>
    <row r="2957" spans="1:9" ht="92.4" x14ac:dyDescent="0.3">
      <c r="A2957" s="121"/>
      <c r="B2957" s="27" t="s">
        <v>1029</v>
      </c>
      <c r="C2957" s="8"/>
      <c r="D2957" s="4"/>
      <c r="F2957" s="3"/>
      <c r="G2957" s="3" t="s">
        <v>1030</v>
      </c>
      <c r="H2957" s="3"/>
      <c r="I2957" s="10"/>
    </row>
    <row r="2958" spans="1:9" ht="66" x14ac:dyDescent="0.3">
      <c r="A2958" s="121"/>
      <c r="B2958" s="27" t="s">
        <v>1031</v>
      </c>
      <c r="C2958" s="8"/>
      <c r="D2958" s="4"/>
      <c r="F2958" s="4"/>
      <c r="G2958" s="2" t="s">
        <v>1032</v>
      </c>
      <c r="H2958" s="4"/>
      <c r="I2958" s="18"/>
    </row>
    <row r="2959" spans="1:9" ht="92.4" x14ac:dyDescent="0.3">
      <c r="A2959" s="121"/>
      <c r="B2959" s="27" t="s">
        <v>1033</v>
      </c>
      <c r="C2959" s="10"/>
      <c r="D2959" s="4"/>
      <c r="F2959" s="2"/>
      <c r="G2959" s="2" t="s">
        <v>1034</v>
      </c>
      <c r="H2959" s="2"/>
      <c r="I2959" s="18"/>
    </row>
    <row r="2960" spans="1:9" ht="92.4" x14ac:dyDescent="0.3">
      <c r="A2960" s="121"/>
      <c r="B2960" s="27" t="s">
        <v>1035</v>
      </c>
      <c r="C2960" s="10"/>
      <c r="D2960" s="4"/>
      <c r="F2960" s="2"/>
      <c r="G2960" s="2" t="s">
        <v>1036</v>
      </c>
      <c r="H2960" s="2"/>
      <c r="I2960" s="18"/>
    </row>
    <row r="2961" spans="1:9" ht="118.8" x14ac:dyDescent="0.3">
      <c r="A2961" s="121"/>
      <c r="B2961" s="27" t="s">
        <v>1037</v>
      </c>
      <c r="C2961" s="10"/>
      <c r="D2961" s="4"/>
      <c r="F2961" s="2"/>
      <c r="G2961" s="2" t="s">
        <v>1038</v>
      </c>
      <c r="H2961" s="2"/>
      <c r="I2961" s="18"/>
    </row>
    <row r="2962" spans="1:9" ht="118.8" x14ac:dyDescent="0.3">
      <c r="A2962" s="121"/>
      <c r="B2962" s="27" t="s">
        <v>1039</v>
      </c>
      <c r="C2962" s="10"/>
      <c r="D2962" s="4"/>
      <c r="F2962" s="2"/>
      <c r="G2962" s="2" t="s">
        <v>1040</v>
      </c>
      <c r="H2962" s="2"/>
      <c r="I2962" s="18"/>
    </row>
    <row r="2963" spans="1:9" ht="92.4" x14ac:dyDescent="0.3">
      <c r="A2963" s="121"/>
      <c r="B2963" s="27" t="s">
        <v>1041</v>
      </c>
      <c r="C2963" s="10"/>
      <c r="D2963" s="4"/>
      <c r="F2963" s="2"/>
      <c r="G2963" s="2" t="s">
        <v>1042</v>
      </c>
      <c r="H2963" s="2"/>
      <c r="I2963" s="18"/>
    </row>
    <row r="2964" spans="1:9" ht="118.8" x14ac:dyDescent="0.3">
      <c r="A2964" s="121"/>
      <c r="B2964" s="27" t="s">
        <v>1043</v>
      </c>
      <c r="C2964" s="10"/>
      <c r="D2964" s="4"/>
      <c r="F2964" s="2"/>
      <c r="G2964" s="2" t="s">
        <v>1044</v>
      </c>
      <c r="H2964" s="2"/>
      <c r="I2964" s="18"/>
    </row>
    <row r="2965" spans="1:9" ht="39.6" x14ac:dyDescent="0.3">
      <c r="A2965" s="121">
        <v>309210800</v>
      </c>
      <c r="B2965" s="27"/>
      <c r="C2965" s="21"/>
      <c r="D2965" s="4"/>
      <c r="F2965" s="3" t="s">
        <v>1468</v>
      </c>
      <c r="G2965" s="3"/>
      <c r="H2965" s="3"/>
      <c r="I2965" s="42"/>
    </row>
    <row r="2966" spans="1:9" ht="39.6" x14ac:dyDescent="0.3">
      <c r="A2966" s="121">
        <v>309210900</v>
      </c>
      <c r="B2966" s="27"/>
      <c r="C2966" s="21"/>
      <c r="D2966" s="4"/>
      <c r="F2966" s="3" t="s">
        <v>1469</v>
      </c>
      <c r="G2966" s="3"/>
      <c r="H2966" s="3"/>
      <c r="I2966" s="42"/>
    </row>
    <row r="2967" spans="1:9" ht="92.4" x14ac:dyDescent="0.3">
      <c r="A2967" s="121"/>
      <c r="B2967" s="27" t="s">
        <v>1029</v>
      </c>
      <c r="C2967" s="8"/>
      <c r="D2967" s="4"/>
      <c r="F2967" s="3"/>
      <c r="G2967" s="3" t="s">
        <v>1030</v>
      </c>
      <c r="H2967" s="3"/>
      <c r="I2967" s="10"/>
    </row>
    <row r="2968" spans="1:9" ht="66" x14ac:dyDescent="0.3">
      <c r="A2968" s="121"/>
      <c r="B2968" s="27" t="s">
        <v>1031</v>
      </c>
      <c r="C2968" s="8"/>
      <c r="D2968" s="4"/>
      <c r="F2968" s="4"/>
      <c r="G2968" s="2" t="s">
        <v>1032</v>
      </c>
      <c r="H2968" s="4"/>
      <c r="I2968" s="18"/>
    </row>
    <row r="2969" spans="1:9" ht="92.4" x14ac:dyDescent="0.3">
      <c r="A2969" s="121"/>
      <c r="B2969" s="27" t="s">
        <v>1033</v>
      </c>
      <c r="C2969" s="10"/>
      <c r="D2969" s="4"/>
      <c r="F2969" s="2"/>
      <c r="G2969" s="2" t="s">
        <v>1034</v>
      </c>
      <c r="H2969" s="2"/>
      <c r="I2969" s="18"/>
    </row>
    <row r="2970" spans="1:9" ht="92.4" x14ac:dyDescent="0.3">
      <c r="A2970" s="121"/>
      <c r="B2970" s="27" t="s">
        <v>1035</v>
      </c>
      <c r="C2970" s="10"/>
      <c r="D2970" s="4"/>
      <c r="F2970" s="2"/>
      <c r="G2970" s="2" t="s">
        <v>1036</v>
      </c>
      <c r="H2970" s="2"/>
      <c r="I2970" s="18"/>
    </row>
    <row r="2971" spans="1:9" ht="118.8" x14ac:dyDescent="0.3">
      <c r="A2971" s="121"/>
      <c r="B2971" s="27" t="s">
        <v>1037</v>
      </c>
      <c r="C2971" s="10"/>
      <c r="D2971" s="4"/>
      <c r="F2971" s="2"/>
      <c r="G2971" s="2" t="s">
        <v>1038</v>
      </c>
      <c r="H2971" s="2"/>
      <c r="I2971" s="18"/>
    </row>
    <row r="2972" spans="1:9" ht="118.8" x14ac:dyDescent="0.3">
      <c r="A2972" s="121"/>
      <c r="B2972" s="27" t="s">
        <v>1039</v>
      </c>
      <c r="C2972" s="10"/>
      <c r="D2972" s="4"/>
      <c r="F2972" s="2"/>
      <c r="G2972" s="2" t="s">
        <v>1040</v>
      </c>
      <c r="H2972" s="2"/>
      <c r="I2972" s="18"/>
    </row>
    <row r="2973" spans="1:9" ht="92.4" x14ac:dyDescent="0.3">
      <c r="A2973" s="121"/>
      <c r="B2973" s="27" t="s">
        <v>1041</v>
      </c>
      <c r="C2973" s="10"/>
      <c r="D2973" s="4"/>
      <c r="F2973" s="2"/>
      <c r="G2973" s="2" t="s">
        <v>1042</v>
      </c>
      <c r="H2973" s="2"/>
      <c r="I2973" s="18"/>
    </row>
    <row r="2974" spans="1:9" ht="118.8" x14ac:dyDescent="0.3">
      <c r="A2974" s="121"/>
      <c r="B2974" s="27" t="s">
        <v>1043</v>
      </c>
      <c r="C2974" s="10"/>
      <c r="D2974" s="4"/>
      <c r="F2974" s="2"/>
      <c r="G2974" s="2" t="s">
        <v>1044</v>
      </c>
      <c r="H2974" s="2"/>
      <c r="I2974" s="18"/>
    </row>
    <row r="2975" spans="1:9" ht="158.4" x14ac:dyDescent="0.3">
      <c r="A2975" s="121"/>
      <c r="B2975" s="27" t="s">
        <v>1055</v>
      </c>
      <c r="C2975" s="32"/>
      <c r="D2975" s="4"/>
      <c r="F2975" s="3"/>
      <c r="G2975" s="3" t="s">
        <v>1056</v>
      </c>
      <c r="H2975" s="3"/>
      <c r="I2975" s="4"/>
    </row>
    <row r="2976" spans="1:9" ht="92.4" x14ac:dyDescent="0.3">
      <c r="A2976" s="121"/>
      <c r="B2976" s="27" t="s">
        <v>1033</v>
      </c>
      <c r="C2976" s="3"/>
      <c r="D2976" s="4"/>
      <c r="F2976" s="2"/>
      <c r="G2976" s="2" t="s">
        <v>1034</v>
      </c>
      <c r="H2976" s="2"/>
      <c r="I2976" s="4"/>
    </row>
    <row r="2977" spans="1:9" ht="52.8" x14ac:dyDescent="0.3">
      <c r="A2977" s="121"/>
      <c r="B2977" s="27" t="s">
        <v>797</v>
      </c>
      <c r="C2977" s="30"/>
      <c r="D2977" s="4"/>
      <c r="F2977" s="3"/>
      <c r="G2977" s="3" t="s">
        <v>798</v>
      </c>
      <c r="H2977" s="3"/>
      <c r="I2977" s="42"/>
    </row>
    <row r="2978" spans="1:9" ht="26.4" x14ac:dyDescent="0.3">
      <c r="A2978" s="121"/>
      <c r="B2978" s="27" t="s">
        <v>799</v>
      </c>
      <c r="C2978" s="30"/>
      <c r="D2978" s="4"/>
      <c r="F2978" s="3"/>
      <c r="G2978" s="3" t="s">
        <v>800</v>
      </c>
      <c r="H2978" s="3"/>
      <c r="I2978" s="42"/>
    </row>
    <row r="2979" spans="1:9" ht="92.4" x14ac:dyDescent="0.3">
      <c r="A2979" s="121"/>
      <c r="B2979" s="27" t="s">
        <v>1035</v>
      </c>
      <c r="C2979" s="3"/>
      <c r="D2979" s="4"/>
      <c r="F2979" s="2"/>
      <c r="G2979" s="2" t="s">
        <v>1036</v>
      </c>
      <c r="H2979" s="2"/>
      <c r="I2979" s="4"/>
    </row>
    <row r="2980" spans="1:9" ht="52.8" x14ac:dyDescent="0.3">
      <c r="A2980" s="121"/>
      <c r="B2980" s="27" t="s">
        <v>797</v>
      </c>
      <c r="C2980" s="30"/>
      <c r="D2980" s="4"/>
      <c r="F2980" s="3"/>
      <c r="G2980" s="3" t="s">
        <v>798</v>
      </c>
      <c r="H2980" s="3"/>
      <c r="I2980" s="42"/>
    </row>
    <row r="2981" spans="1:9" ht="26.4" x14ac:dyDescent="0.3">
      <c r="A2981" s="121"/>
      <c r="B2981" s="27" t="s">
        <v>799</v>
      </c>
      <c r="C2981" s="30"/>
      <c r="D2981" s="4"/>
      <c r="F2981" s="3"/>
      <c r="G2981" s="3" t="s">
        <v>800</v>
      </c>
      <c r="H2981" s="3"/>
      <c r="I2981" s="42"/>
    </row>
    <row r="2982" spans="1:9" ht="118.8" x14ac:dyDescent="0.3">
      <c r="A2982" s="121"/>
      <c r="B2982" s="27" t="s">
        <v>1037</v>
      </c>
      <c r="C2982" s="3"/>
      <c r="D2982" s="4"/>
      <c r="F2982" s="2"/>
      <c r="G2982" s="2" t="s">
        <v>1038</v>
      </c>
      <c r="H2982" s="2"/>
      <c r="I2982" s="4"/>
    </row>
    <row r="2983" spans="1:9" ht="52.8" x14ac:dyDescent="0.3">
      <c r="A2983" s="121"/>
      <c r="B2983" s="27" t="s">
        <v>797</v>
      </c>
      <c r="C2983" s="30"/>
      <c r="D2983" s="4"/>
      <c r="F2983" s="3"/>
      <c r="G2983" s="3" t="s">
        <v>798</v>
      </c>
      <c r="H2983" s="3"/>
      <c r="I2983" s="42"/>
    </row>
    <row r="2984" spans="1:9" ht="26.4" x14ac:dyDescent="0.3">
      <c r="A2984" s="121"/>
      <c r="B2984" s="27" t="s">
        <v>799</v>
      </c>
      <c r="C2984" s="30"/>
      <c r="D2984" s="4"/>
      <c r="F2984" s="3"/>
      <c r="G2984" s="3" t="s">
        <v>800</v>
      </c>
      <c r="H2984" s="3"/>
      <c r="I2984" s="42"/>
    </row>
    <row r="2985" spans="1:9" ht="118.8" x14ac:dyDescent="0.3">
      <c r="A2985" s="121"/>
      <c r="B2985" s="27" t="s">
        <v>1039</v>
      </c>
      <c r="C2985" s="3"/>
      <c r="D2985" s="4"/>
      <c r="F2985" s="2"/>
      <c r="G2985" s="2" t="s">
        <v>1040</v>
      </c>
      <c r="H2985" s="2"/>
      <c r="I2985" s="4"/>
    </row>
    <row r="2986" spans="1:9" ht="52.8" x14ac:dyDescent="0.3">
      <c r="A2986" s="121"/>
      <c r="B2986" s="27" t="s">
        <v>797</v>
      </c>
      <c r="C2986" s="30"/>
      <c r="D2986" s="4"/>
      <c r="F2986" s="3"/>
      <c r="G2986" s="3" t="s">
        <v>798</v>
      </c>
      <c r="H2986" s="3"/>
      <c r="I2986" s="42"/>
    </row>
    <row r="2987" spans="1:9" ht="26.4" x14ac:dyDescent="0.3">
      <c r="A2987" s="121"/>
      <c r="B2987" s="27" t="s">
        <v>799</v>
      </c>
      <c r="C2987" s="30"/>
      <c r="D2987" s="4"/>
      <c r="F2987" s="3"/>
      <c r="G2987" s="3" t="s">
        <v>800</v>
      </c>
      <c r="H2987" s="3"/>
      <c r="I2987" s="42"/>
    </row>
    <row r="2988" spans="1:9" ht="92.4" x14ac:dyDescent="0.3">
      <c r="A2988" s="121"/>
      <c r="B2988" s="27" t="s">
        <v>1041</v>
      </c>
      <c r="C2988" s="3"/>
      <c r="D2988" s="4"/>
      <c r="F2988" s="2"/>
      <c r="G2988" s="2" t="s">
        <v>1042</v>
      </c>
      <c r="H2988" s="2"/>
      <c r="I2988" s="4"/>
    </row>
    <row r="2989" spans="1:9" ht="52.8" x14ac:dyDescent="0.3">
      <c r="A2989" s="121"/>
      <c r="B2989" s="27" t="s">
        <v>797</v>
      </c>
      <c r="C2989" s="30"/>
      <c r="D2989" s="4"/>
      <c r="F2989" s="3"/>
      <c r="G2989" s="3" t="s">
        <v>798</v>
      </c>
      <c r="H2989" s="3"/>
      <c r="I2989" s="42"/>
    </row>
    <row r="2990" spans="1:9" ht="26.4" x14ac:dyDescent="0.3">
      <c r="A2990" s="121"/>
      <c r="B2990" s="27" t="s">
        <v>799</v>
      </c>
      <c r="C2990" s="30"/>
      <c r="D2990" s="4"/>
      <c r="F2990" s="3"/>
      <c r="G2990" s="3" t="s">
        <v>800</v>
      </c>
      <c r="H2990" s="3"/>
      <c r="I2990" s="42"/>
    </row>
    <row r="2991" spans="1:9" ht="118.8" x14ac:dyDescent="0.3">
      <c r="A2991" s="121"/>
      <c r="B2991" s="27" t="s">
        <v>1043</v>
      </c>
      <c r="C2991" s="3"/>
      <c r="D2991" s="4"/>
      <c r="F2991" s="2"/>
      <c r="G2991" s="2" t="s">
        <v>1044</v>
      </c>
      <c r="H2991" s="2"/>
      <c r="I2991" s="4"/>
    </row>
    <row r="2992" spans="1:9" ht="52.8" x14ac:dyDescent="0.3">
      <c r="A2992" s="121"/>
      <c r="B2992" s="27" t="s">
        <v>797</v>
      </c>
      <c r="C2992" s="30"/>
      <c r="D2992" s="4"/>
      <c r="F2992" s="3"/>
      <c r="G2992" s="3" t="s">
        <v>798</v>
      </c>
      <c r="H2992" s="3"/>
      <c r="I2992" s="42"/>
    </row>
    <row r="2993" spans="1:9" ht="26.4" x14ac:dyDescent="0.3">
      <c r="A2993" s="121"/>
      <c r="B2993" s="27" t="s">
        <v>799</v>
      </c>
      <c r="C2993" s="30"/>
      <c r="D2993" s="4"/>
      <c r="F2993" s="3"/>
      <c r="G2993" s="3" t="s">
        <v>800</v>
      </c>
      <c r="H2993" s="3"/>
      <c r="I2993" s="42"/>
    </row>
    <row r="2994" spans="1:9" ht="39.6" x14ac:dyDescent="0.3">
      <c r="A2994" s="121">
        <v>309220000</v>
      </c>
      <c r="B2994" s="27"/>
      <c r="C2994" s="21"/>
      <c r="D2994" s="4"/>
      <c r="F2994" s="3" t="s">
        <v>1470</v>
      </c>
      <c r="G2994" s="3"/>
      <c r="H2994" s="3"/>
      <c r="I2994" s="42"/>
    </row>
    <row r="2995" spans="1:9" ht="92.4" x14ac:dyDescent="0.3">
      <c r="A2995" s="121"/>
      <c r="B2995" s="27" t="s">
        <v>1046</v>
      </c>
      <c r="C2995" s="8"/>
      <c r="D2995" s="4"/>
      <c r="F2995" s="3"/>
      <c r="G2995" s="3" t="s">
        <v>1030</v>
      </c>
      <c r="H2995" s="3"/>
      <c r="I2995" s="10"/>
    </row>
    <row r="2996" spans="1:9" ht="79.2" x14ac:dyDescent="0.3">
      <c r="A2996" s="121"/>
      <c r="B2996" s="27" t="s">
        <v>1047</v>
      </c>
      <c r="C2996" s="10"/>
      <c r="D2996" s="4"/>
      <c r="F2996" s="4"/>
      <c r="G2996" s="2" t="s">
        <v>1048</v>
      </c>
      <c r="H2996" s="4"/>
      <c r="I2996" s="18"/>
    </row>
    <row r="2997" spans="1:9" ht="171.6" x14ac:dyDescent="0.3">
      <c r="A2997" s="121"/>
      <c r="B2997" s="27" t="s">
        <v>1049</v>
      </c>
      <c r="C2997" s="10"/>
      <c r="D2997" s="4"/>
      <c r="F2997" s="2"/>
      <c r="G2997" s="2" t="s">
        <v>1050</v>
      </c>
      <c r="H2997" s="2"/>
      <c r="I2997" s="18"/>
    </row>
    <row r="2998" spans="1:9" ht="171.6" x14ac:dyDescent="0.3">
      <c r="A2998" s="121"/>
      <c r="B2998" s="27" t="s">
        <v>1051</v>
      </c>
      <c r="C2998" s="10"/>
      <c r="D2998" s="4"/>
      <c r="F2998" s="2"/>
      <c r="G2998" s="2" t="s">
        <v>1052</v>
      </c>
      <c r="H2998" s="2"/>
      <c r="I2998" s="18"/>
    </row>
    <row r="2999" spans="1:9" ht="52.8" x14ac:dyDescent="0.3">
      <c r="A2999" s="121"/>
      <c r="B2999" s="27" t="s">
        <v>752</v>
      </c>
      <c r="C2999" s="32"/>
      <c r="D2999" s="4"/>
      <c r="F2999" s="3"/>
      <c r="G2999" s="3" t="s">
        <v>753</v>
      </c>
      <c r="H2999" s="3"/>
      <c r="I2999" s="4"/>
    </row>
    <row r="3000" spans="1:9" ht="17.399999999999999" x14ac:dyDescent="0.3">
      <c r="A3000" s="121"/>
      <c r="B3000" s="27" t="s">
        <v>754</v>
      </c>
      <c r="C3000" s="10"/>
      <c r="D3000" s="4"/>
      <c r="F3000" s="3"/>
      <c r="G3000" s="3" t="s">
        <v>755</v>
      </c>
      <c r="H3000" s="3"/>
      <c r="I3000" s="42"/>
    </row>
    <row r="3001" spans="1:9" ht="26.4" x14ac:dyDescent="0.3">
      <c r="A3001" s="121"/>
      <c r="B3001" s="27" t="s">
        <v>756</v>
      </c>
      <c r="C3001" s="10"/>
      <c r="D3001" s="4"/>
      <c r="F3001" s="3"/>
      <c r="G3001" s="3" t="s">
        <v>757</v>
      </c>
      <c r="H3001" s="3"/>
      <c r="I3001" s="42"/>
    </row>
    <row r="3002" spans="1:9" ht="52.8" x14ac:dyDescent="0.3">
      <c r="A3002" s="121"/>
      <c r="B3002" s="27" t="s">
        <v>758</v>
      </c>
      <c r="C3002" s="10"/>
      <c r="D3002" s="4"/>
      <c r="F3002" s="3"/>
      <c r="G3002" s="3" t="s">
        <v>759</v>
      </c>
      <c r="H3002" s="3"/>
      <c r="I3002" s="42"/>
    </row>
    <row r="3003" spans="1:9" ht="26.4" x14ac:dyDescent="0.3">
      <c r="A3003" s="121"/>
      <c r="B3003" s="27" t="s">
        <v>760</v>
      </c>
      <c r="C3003" s="10"/>
      <c r="D3003" s="4"/>
      <c r="F3003" s="3"/>
      <c r="G3003" s="3" t="s">
        <v>761</v>
      </c>
      <c r="H3003" s="3"/>
      <c r="I3003" s="42"/>
    </row>
    <row r="3004" spans="1:9" ht="26.4" x14ac:dyDescent="0.3">
      <c r="A3004" s="121"/>
      <c r="B3004" s="27" t="s">
        <v>762</v>
      </c>
      <c r="C3004" s="10"/>
      <c r="D3004" s="4"/>
      <c r="F3004" s="3"/>
      <c r="G3004" s="3" t="s">
        <v>763</v>
      </c>
      <c r="H3004" s="3"/>
      <c r="I3004" s="42"/>
    </row>
    <row r="3005" spans="1:9" ht="39.6" x14ac:dyDescent="0.3">
      <c r="A3005" s="121"/>
      <c r="B3005" s="27" t="s">
        <v>764</v>
      </c>
      <c r="C3005" s="32"/>
      <c r="D3005" s="4"/>
      <c r="F3005" s="3"/>
      <c r="G3005" s="3" t="s">
        <v>765</v>
      </c>
      <c r="H3005" s="3"/>
      <c r="I3005" s="4"/>
    </row>
    <row r="3006" spans="1:9" ht="26.4" x14ac:dyDescent="0.3">
      <c r="A3006" s="121"/>
      <c r="B3006" s="27" t="s">
        <v>766</v>
      </c>
      <c r="C3006" s="10"/>
      <c r="D3006" s="4"/>
      <c r="F3006" s="3"/>
      <c r="G3006" s="3" t="s">
        <v>767</v>
      </c>
      <c r="H3006" s="3"/>
      <c r="I3006" s="42"/>
    </row>
    <row r="3007" spans="1:9" ht="26.4" x14ac:dyDescent="0.3">
      <c r="A3007" s="121"/>
      <c r="B3007" s="27" t="s">
        <v>768</v>
      </c>
      <c r="C3007" s="10"/>
      <c r="D3007" s="4"/>
      <c r="F3007" s="3"/>
      <c r="G3007" s="3" t="s">
        <v>769</v>
      </c>
      <c r="H3007" s="3"/>
      <c r="I3007" s="42"/>
    </row>
    <row r="3008" spans="1:9" ht="17.399999999999999" x14ac:dyDescent="0.3">
      <c r="A3008" s="121"/>
      <c r="B3008" s="27" t="s">
        <v>770</v>
      </c>
      <c r="C3008" s="10"/>
      <c r="D3008" s="4"/>
      <c r="F3008" s="3"/>
      <c r="G3008" s="3" t="s">
        <v>18</v>
      </c>
      <c r="H3008" s="3"/>
      <c r="I3008" s="42"/>
    </row>
    <row r="3009" spans="1:9" ht="66" x14ac:dyDescent="0.3">
      <c r="A3009" s="121"/>
      <c r="B3009" s="27" t="s">
        <v>771</v>
      </c>
      <c r="C3009" s="32"/>
      <c r="D3009" s="4"/>
      <c r="F3009" s="3"/>
      <c r="G3009" s="3" t="s">
        <v>772</v>
      </c>
      <c r="H3009" s="3"/>
      <c r="I3009" s="4"/>
    </row>
    <row r="3010" spans="1:9" ht="26.4" x14ac:dyDescent="0.3">
      <c r="A3010" s="121"/>
      <c r="B3010" s="27" t="s">
        <v>773</v>
      </c>
      <c r="C3010" s="10"/>
      <c r="D3010" s="4"/>
      <c r="F3010" s="3"/>
      <c r="G3010" s="3" t="s">
        <v>774</v>
      </c>
      <c r="H3010" s="3"/>
      <c r="I3010" s="42"/>
    </row>
    <row r="3011" spans="1:9" ht="26.4" x14ac:dyDescent="0.3">
      <c r="A3011" s="121"/>
      <c r="B3011" s="27" t="s">
        <v>775</v>
      </c>
      <c r="C3011" s="10"/>
      <c r="D3011" s="4"/>
      <c r="F3011" s="3"/>
      <c r="G3011" s="3" t="s">
        <v>776</v>
      </c>
      <c r="H3011" s="3"/>
      <c r="I3011" s="42"/>
    </row>
    <row r="3012" spans="1:9" ht="26.4" x14ac:dyDescent="0.3">
      <c r="A3012" s="121">
        <v>309300000</v>
      </c>
      <c r="B3012" s="27"/>
      <c r="C3012" s="40"/>
      <c r="D3012" s="4"/>
      <c r="F3012" s="126" t="s">
        <v>1471</v>
      </c>
      <c r="G3012" s="3"/>
      <c r="H3012" s="3"/>
      <c r="I3012" s="42"/>
    </row>
    <row r="3013" spans="1:9" ht="26.4" x14ac:dyDescent="0.3">
      <c r="A3013" s="121">
        <v>309300100</v>
      </c>
      <c r="B3013" s="27"/>
      <c r="C3013" s="21"/>
      <c r="D3013" s="4"/>
      <c r="F3013" s="3" t="s">
        <v>1472</v>
      </c>
      <c r="G3013" s="3"/>
      <c r="H3013" s="3"/>
      <c r="I3013" s="42"/>
    </row>
    <row r="3014" spans="1:9" ht="66" x14ac:dyDescent="0.3">
      <c r="A3014" s="121"/>
      <c r="B3014" s="27" t="s">
        <v>594</v>
      </c>
      <c r="C3014" s="32"/>
      <c r="D3014" s="9"/>
      <c r="F3014" s="3"/>
      <c r="G3014" s="3" t="s">
        <v>595</v>
      </c>
      <c r="H3014" s="3"/>
      <c r="I3014" s="10"/>
    </row>
    <row r="3015" spans="1:9" ht="39.6" x14ac:dyDescent="0.3">
      <c r="A3015" s="121"/>
      <c r="B3015" s="27" t="s">
        <v>596</v>
      </c>
      <c r="C3015" s="30"/>
      <c r="D3015" s="9"/>
      <c r="F3015" s="131"/>
      <c r="G3015" s="131" t="s">
        <v>597</v>
      </c>
      <c r="H3015" s="131"/>
      <c r="I3015" s="18"/>
    </row>
    <row r="3016" spans="1:9" ht="52.8" x14ac:dyDescent="0.3">
      <c r="A3016" s="121"/>
      <c r="B3016" s="27" t="s">
        <v>887</v>
      </c>
      <c r="C3016" s="30"/>
      <c r="D3016" s="9"/>
      <c r="F3016" s="131"/>
      <c r="G3016" s="131" t="s">
        <v>888</v>
      </c>
      <c r="H3016" s="131"/>
      <c r="I3016" s="18"/>
    </row>
    <row r="3017" spans="1:9" ht="79.2" x14ac:dyDescent="0.3">
      <c r="A3017" s="121"/>
      <c r="B3017" s="27" t="s">
        <v>889</v>
      </c>
      <c r="C3017" s="30"/>
      <c r="D3017" s="9"/>
      <c r="F3017" s="131"/>
      <c r="G3017" s="131" t="s">
        <v>890</v>
      </c>
      <c r="H3017" s="131"/>
      <c r="I3017" s="18"/>
    </row>
    <row r="3018" spans="1:9" ht="52.8" x14ac:dyDescent="0.3">
      <c r="A3018" s="121"/>
      <c r="B3018" s="27" t="s">
        <v>891</v>
      </c>
      <c r="C3018" s="30"/>
      <c r="D3018" s="9"/>
      <c r="F3018" s="131"/>
      <c r="G3018" s="131" t="s">
        <v>892</v>
      </c>
      <c r="H3018" s="131"/>
      <c r="I3018" s="18"/>
    </row>
    <row r="3019" spans="1:9" ht="52.8" x14ac:dyDescent="0.3">
      <c r="A3019" s="121"/>
      <c r="B3019" s="27" t="s">
        <v>893</v>
      </c>
      <c r="C3019" s="30"/>
      <c r="D3019" s="9"/>
      <c r="F3019" s="131"/>
      <c r="G3019" s="131" t="s">
        <v>894</v>
      </c>
      <c r="H3019" s="131"/>
      <c r="I3019" s="18"/>
    </row>
    <row r="3020" spans="1:9" ht="92.4" x14ac:dyDescent="0.3">
      <c r="A3020" s="121"/>
      <c r="B3020" s="27" t="s">
        <v>895</v>
      </c>
      <c r="C3020" s="30"/>
      <c r="D3020" s="9"/>
      <c r="F3020" s="131"/>
      <c r="G3020" s="131" t="s">
        <v>896</v>
      </c>
      <c r="H3020" s="131"/>
      <c r="I3020" s="18"/>
    </row>
    <row r="3021" spans="1:9" ht="66" x14ac:dyDescent="0.3">
      <c r="A3021" s="121"/>
      <c r="B3021" s="27" t="s">
        <v>897</v>
      </c>
      <c r="C3021" s="30"/>
      <c r="D3021" s="9"/>
      <c r="F3021" s="131"/>
      <c r="G3021" s="131" t="s">
        <v>898</v>
      </c>
      <c r="H3021" s="131"/>
      <c r="I3021" s="18"/>
    </row>
    <row r="3022" spans="1:9" ht="92.4" x14ac:dyDescent="0.3">
      <c r="A3022" s="121"/>
      <c r="B3022" s="27" t="s">
        <v>899</v>
      </c>
      <c r="C3022" s="30"/>
      <c r="D3022" s="9"/>
      <c r="F3022" s="131"/>
      <c r="G3022" s="131" t="s">
        <v>900</v>
      </c>
      <c r="H3022" s="131"/>
      <c r="I3022" s="18"/>
    </row>
    <row r="3023" spans="1:9" ht="39.6" x14ac:dyDescent="0.3">
      <c r="A3023" s="121"/>
      <c r="B3023" s="27" t="s">
        <v>598</v>
      </c>
      <c r="C3023" s="34"/>
      <c r="D3023" s="9"/>
      <c r="F3023" s="131"/>
      <c r="G3023" s="131" t="s">
        <v>599</v>
      </c>
      <c r="H3023" s="131"/>
      <c r="I3023" s="18"/>
    </row>
    <row r="3024" spans="1:9" ht="92.4" x14ac:dyDescent="0.3">
      <c r="A3024" s="121"/>
      <c r="B3024" s="27" t="s">
        <v>901</v>
      </c>
      <c r="C3024" s="30"/>
      <c r="D3024" s="9"/>
      <c r="F3024" s="131"/>
      <c r="G3024" s="131" t="s">
        <v>902</v>
      </c>
      <c r="H3024" s="131"/>
      <c r="I3024" s="18"/>
    </row>
    <row r="3025" spans="1:9" ht="92.4" x14ac:dyDescent="0.3">
      <c r="A3025" s="121"/>
      <c r="B3025" s="27" t="s">
        <v>903</v>
      </c>
      <c r="C3025" s="30"/>
      <c r="D3025" s="9"/>
      <c r="F3025" s="131"/>
      <c r="G3025" s="131" t="s">
        <v>904</v>
      </c>
      <c r="H3025" s="131"/>
      <c r="I3025" s="18"/>
    </row>
    <row r="3026" spans="1:9" ht="66" x14ac:dyDescent="0.3">
      <c r="A3026" s="121"/>
      <c r="B3026" s="27" t="s">
        <v>905</v>
      </c>
      <c r="C3026" s="30"/>
      <c r="D3026" s="9"/>
      <c r="F3026" s="131"/>
      <c r="G3026" s="131" t="s">
        <v>906</v>
      </c>
      <c r="H3026" s="131"/>
      <c r="I3026" s="18"/>
    </row>
    <row r="3027" spans="1:9" ht="92.4" x14ac:dyDescent="0.3">
      <c r="A3027" s="121"/>
      <c r="B3027" s="27" t="s">
        <v>907</v>
      </c>
      <c r="C3027" s="30"/>
      <c r="D3027" s="9"/>
      <c r="F3027" s="131"/>
      <c r="G3027" s="131" t="s">
        <v>908</v>
      </c>
      <c r="H3027" s="131"/>
      <c r="I3027" s="18"/>
    </row>
    <row r="3028" spans="1:9" ht="92.4" x14ac:dyDescent="0.3">
      <c r="A3028" s="121"/>
      <c r="B3028" s="27" t="s">
        <v>909</v>
      </c>
      <c r="C3028" s="30"/>
      <c r="D3028" s="9"/>
      <c r="F3028" s="131"/>
      <c r="G3028" s="131" t="s">
        <v>910</v>
      </c>
      <c r="H3028" s="131"/>
      <c r="I3028" s="18"/>
    </row>
    <row r="3029" spans="1:9" ht="79.2" x14ac:dyDescent="0.3">
      <c r="A3029" s="121"/>
      <c r="B3029" s="27" t="s">
        <v>600</v>
      </c>
      <c r="C3029" s="30"/>
      <c r="D3029" s="9"/>
      <c r="F3029" s="131"/>
      <c r="G3029" s="131" t="s">
        <v>601</v>
      </c>
      <c r="H3029" s="131"/>
      <c r="I3029" s="18"/>
    </row>
    <row r="3030" spans="1:9" ht="52.8" x14ac:dyDescent="0.3">
      <c r="A3030" s="121"/>
      <c r="B3030" s="27" t="s">
        <v>911</v>
      </c>
      <c r="C3030" s="10"/>
      <c r="D3030" s="9"/>
      <c r="F3030" s="131"/>
      <c r="G3030" s="131" t="s">
        <v>912</v>
      </c>
      <c r="H3030" s="131"/>
      <c r="I3030" s="18"/>
    </row>
    <row r="3031" spans="1:9" ht="39.6" x14ac:dyDescent="0.3">
      <c r="A3031" s="121"/>
      <c r="B3031" s="27" t="s">
        <v>913</v>
      </c>
      <c r="C3031" s="10"/>
      <c r="D3031" s="9"/>
      <c r="F3031" s="131"/>
      <c r="G3031" s="131" t="s">
        <v>914</v>
      </c>
      <c r="H3031" s="131"/>
      <c r="I3031" s="18"/>
    </row>
    <row r="3032" spans="1:9" ht="66" x14ac:dyDescent="0.3">
      <c r="A3032" s="121"/>
      <c r="B3032" s="27" t="s">
        <v>915</v>
      </c>
      <c r="C3032" s="10"/>
      <c r="D3032" s="9"/>
      <c r="F3032" s="131"/>
      <c r="G3032" s="131" t="s">
        <v>916</v>
      </c>
      <c r="H3032" s="131"/>
      <c r="I3032" s="18"/>
    </row>
    <row r="3033" spans="1:9" ht="132" x14ac:dyDescent="0.3">
      <c r="A3033" s="121"/>
      <c r="B3033" s="27" t="s">
        <v>917</v>
      </c>
      <c r="C3033" s="10"/>
      <c r="D3033" s="9"/>
      <c r="F3033" s="131"/>
      <c r="G3033" s="131" t="s">
        <v>918</v>
      </c>
      <c r="H3033" s="131"/>
      <c r="I3033" s="18"/>
    </row>
    <row r="3034" spans="1:9" ht="26.4" x14ac:dyDescent="0.3">
      <c r="A3034" s="121"/>
      <c r="B3034" s="27" t="s">
        <v>919</v>
      </c>
      <c r="C3034" s="30"/>
      <c r="D3034" s="9"/>
      <c r="F3034" s="131"/>
      <c r="G3034" s="131" t="s">
        <v>920</v>
      </c>
      <c r="H3034" s="131"/>
      <c r="I3034" s="18"/>
    </row>
    <row r="3035" spans="1:9" ht="39.6" x14ac:dyDescent="0.3">
      <c r="A3035" s="121"/>
      <c r="B3035" s="27" t="s">
        <v>921</v>
      </c>
      <c r="C3035" s="30"/>
      <c r="D3035" s="9"/>
      <c r="F3035" s="131"/>
      <c r="G3035" s="131" t="s">
        <v>922</v>
      </c>
      <c r="H3035" s="131"/>
      <c r="I3035" s="18"/>
    </row>
    <row r="3036" spans="1:9" ht="52.8" x14ac:dyDescent="0.3">
      <c r="A3036" s="121"/>
      <c r="B3036" s="27" t="s">
        <v>923</v>
      </c>
      <c r="C3036" s="30"/>
      <c r="D3036" s="9"/>
      <c r="F3036" s="131"/>
      <c r="G3036" s="131" t="s">
        <v>924</v>
      </c>
      <c r="H3036" s="131"/>
      <c r="I3036" s="18"/>
    </row>
    <row r="3037" spans="1:9" ht="92.4" x14ac:dyDescent="0.3">
      <c r="A3037" s="121"/>
      <c r="B3037" s="27" t="s">
        <v>602</v>
      </c>
      <c r="C3037" s="10"/>
      <c r="D3037" s="9"/>
      <c r="F3037" s="131"/>
      <c r="G3037" s="131" t="s">
        <v>603</v>
      </c>
      <c r="H3037" s="131"/>
      <c r="I3037" s="18"/>
    </row>
    <row r="3038" spans="1:9" ht="79.2" x14ac:dyDescent="0.3">
      <c r="A3038" s="121"/>
      <c r="B3038" s="27" t="s">
        <v>604</v>
      </c>
      <c r="C3038" s="30"/>
      <c r="D3038" s="9"/>
      <c r="F3038" s="131"/>
      <c r="G3038" s="131" t="s">
        <v>605</v>
      </c>
      <c r="H3038" s="131"/>
      <c r="I3038" s="18"/>
    </row>
    <row r="3039" spans="1:9" ht="52.8" x14ac:dyDescent="0.3">
      <c r="A3039" s="121"/>
      <c r="B3039" s="27" t="s">
        <v>925</v>
      </c>
      <c r="C3039" s="10"/>
      <c r="D3039" s="9"/>
      <c r="F3039" s="131"/>
      <c r="G3039" s="131" t="s">
        <v>926</v>
      </c>
      <c r="H3039" s="131"/>
      <c r="I3039" s="18"/>
    </row>
    <row r="3040" spans="1:9" ht="79.2" x14ac:dyDescent="0.3">
      <c r="A3040" s="121"/>
      <c r="B3040" s="27" t="s">
        <v>927</v>
      </c>
      <c r="C3040" s="10"/>
      <c r="D3040" s="9"/>
      <c r="F3040" s="131"/>
      <c r="G3040" s="131" t="s">
        <v>928</v>
      </c>
      <c r="H3040" s="131"/>
      <c r="I3040" s="18"/>
    </row>
    <row r="3041" spans="1:9" ht="39.6" x14ac:dyDescent="0.3">
      <c r="A3041" s="121"/>
      <c r="B3041" s="27" t="s">
        <v>606</v>
      </c>
      <c r="C3041" s="34"/>
      <c r="D3041" s="9"/>
      <c r="F3041" s="131"/>
      <c r="G3041" s="131" t="s">
        <v>607</v>
      </c>
      <c r="H3041" s="131"/>
      <c r="I3041" s="18"/>
    </row>
    <row r="3042" spans="1:9" ht="52.8" x14ac:dyDescent="0.3">
      <c r="A3042" s="121"/>
      <c r="B3042" s="27" t="s">
        <v>608</v>
      </c>
      <c r="C3042" s="30"/>
      <c r="D3042" s="9"/>
      <c r="F3042" s="131"/>
      <c r="G3042" s="131" t="s">
        <v>609</v>
      </c>
      <c r="H3042" s="131"/>
      <c r="I3042" s="18"/>
    </row>
    <row r="3043" spans="1:9" ht="52.8" x14ac:dyDescent="0.3">
      <c r="A3043" s="121"/>
      <c r="B3043" s="27" t="s">
        <v>929</v>
      </c>
      <c r="C3043" s="30"/>
      <c r="D3043" s="9"/>
      <c r="F3043" s="131"/>
      <c r="G3043" s="131" t="s">
        <v>930</v>
      </c>
      <c r="H3043" s="131"/>
      <c r="I3043" s="18"/>
    </row>
    <row r="3044" spans="1:9" ht="17.399999999999999" x14ac:dyDescent="0.3">
      <c r="A3044" s="121"/>
      <c r="B3044" s="27" t="s">
        <v>931</v>
      </c>
      <c r="C3044" s="30"/>
      <c r="D3044" s="9"/>
      <c r="F3044" s="131"/>
      <c r="G3044" s="131" t="s">
        <v>932</v>
      </c>
      <c r="H3044" s="131"/>
      <c r="I3044" s="18"/>
    </row>
    <row r="3045" spans="1:9" ht="26.4" x14ac:dyDescent="0.3">
      <c r="A3045" s="121"/>
      <c r="B3045" s="27" t="s">
        <v>933</v>
      </c>
      <c r="C3045" s="30"/>
      <c r="D3045" s="9"/>
      <c r="F3045" s="131"/>
      <c r="G3045" s="131" t="s">
        <v>934</v>
      </c>
      <c r="H3045" s="131"/>
      <c r="I3045" s="18"/>
    </row>
    <row r="3046" spans="1:9" ht="52.8" x14ac:dyDescent="0.3">
      <c r="A3046" s="121"/>
      <c r="B3046" s="27" t="s">
        <v>935</v>
      </c>
      <c r="C3046" s="30"/>
      <c r="D3046" s="9"/>
      <c r="F3046" s="131"/>
      <c r="G3046" s="131" t="s">
        <v>936</v>
      </c>
      <c r="H3046" s="131"/>
      <c r="I3046" s="18"/>
    </row>
    <row r="3047" spans="1:9" ht="39.6" x14ac:dyDescent="0.3">
      <c r="A3047" s="121"/>
      <c r="B3047" s="27" t="s">
        <v>610</v>
      </c>
      <c r="C3047" s="30"/>
      <c r="D3047" s="9"/>
      <c r="F3047" s="131"/>
      <c r="G3047" s="131" t="s">
        <v>611</v>
      </c>
      <c r="H3047" s="131"/>
      <c r="I3047" s="18"/>
    </row>
    <row r="3048" spans="1:9" ht="26.4" x14ac:dyDescent="0.3">
      <c r="A3048" s="121"/>
      <c r="B3048" s="27" t="s">
        <v>937</v>
      </c>
      <c r="C3048" s="30"/>
      <c r="D3048" s="9"/>
      <c r="F3048" s="131"/>
      <c r="G3048" s="131" t="s">
        <v>938</v>
      </c>
      <c r="H3048" s="131"/>
      <c r="I3048" s="18"/>
    </row>
    <row r="3049" spans="1:9" ht="92.4" x14ac:dyDescent="0.3">
      <c r="A3049" s="121"/>
      <c r="B3049" s="27" t="s">
        <v>612</v>
      </c>
      <c r="C3049" s="10"/>
      <c r="D3049" s="9"/>
      <c r="F3049" s="131"/>
      <c r="G3049" s="131" t="s">
        <v>613</v>
      </c>
      <c r="H3049" s="131"/>
      <c r="I3049" s="18"/>
    </row>
    <row r="3050" spans="1:9" ht="39.6" x14ac:dyDescent="0.3">
      <c r="A3050" s="121"/>
      <c r="B3050" s="27" t="s">
        <v>939</v>
      </c>
      <c r="C3050" s="41"/>
      <c r="D3050" s="4"/>
      <c r="F3050" s="3"/>
      <c r="G3050" s="3" t="s">
        <v>940</v>
      </c>
      <c r="H3050" s="3"/>
      <c r="I3050" s="4"/>
    </row>
    <row r="3051" spans="1:9" ht="26.4" x14ac:dyDescent="0.3">
      <c r="A3051" s="121"/>
      <c r="B3051" s="27" t="s">
        <v>941</v>
      </c>
      <c r="C3051" s="21"/>
      <c r="D3051" s="4"/>
      <c r="F3051" s="3"/>
      <c r="G3051" s="3" t="s">
        <v>942</v>
      </c>
      <c r="H3051" s="3"/>
      <c r="I3051" s="42"/>
    </row>
    <row r="3052" spans="1:9" ht="52.8" x14ac:dyDescent="0.3">
      <c r="A3052" s="121"/>
      <c r="B3052" s="27" t="s">
        <v>943</v>
      </c>
      <c r="C3052" s="21"/>
      <c r="D3052" s="4"/>
      <c r="F3052" s="3"/>
      <c r="G3052" s="3" t="s">
        <v>944</v>
      </c>
      <c r="H3052" s="3"/>
      <c r="I3052" s="42"/>
    </row>
    <row r="3053" spans="1:9" ht="39.6" x14ac:dyDescent="0.3">
      <c r="A3053" s="121"/>
      <c r="B3053" s="27" t="s">
        <v>1473</v>
      </c>
      <c r="C3053" s="41"/>
      <c r="D3053" s="4"/>
      <c r="F3053" s="3"/>
      <c r="G3053" s="3" t="s">
        <v>1474</v>
      </c>
      <c r="H3053" s="3"/>
      <c r="I3053" s="4"/>
    </row>
    <row r="3054" spans="1:9" ht="26.4" x14ac:dyDescent="0.3">
      <c r="A3054" s="121"/>
      <c r="B3054" s="27" t="s">
        <v>2935</v>
      </c>
      <c r="C3054" s="21"/>
      <c r="D3054" s="4"/>
      <c r="F3054" s="3"/>
      <c r="G3054" s="3" t="s">
        <v>1475</v>
      </c>
      <c r="H3054" s="3"/>
      <c r="I3054" s="42"/>
    </row>
    <row r="3055" spans="1:9" ht="52.8" x14ac:dyDescent="0.3">
      <c r="A3055" s="121"/>
      <c r="B3055" s="27" t="s">
        <v>2936</v>
      </c>
      <c r="C3055" s="21"/>
      <c r="D3055" s="4"/>
      <c r="F3055" s="3"/>
      <c r="G3055" s="3" t="s">
        <v>1476</v>
      </c>
      <c r="H3055" s="3"/>
      <c r="I3055" s="42"/>
    </row>
    <row r="3056" spans="1:9" ht="118.8" x14ac:dyDescent="0.3">
      <c r="A3056" s="121"/>
      <c r="B3056" s="27" t="s">
        <v>1310</v>
      </c>
      <c r="C3056" s="41"/>
      <c r="D3056" s="4"/>
      <c r="F3056" s="3"/>
      <c r="G3056" s="3" t="s">
        <v>1311</v>
      </c>
      <c r="H3056" s="3"/>
      <c r="I3056" s="4"/>
    </row>
    <row r="3057" spans="1:9" ht="26.4" x14ac:dyDescent="0.3">
      <c r="A3057" s="121"/>
      <c r="B3057" s="10" t="s">
        <v>1370</v>
      </c>
      <c r="C3057" s="30"/>
      <c r="D3057" s="4"/>
      <c r="F3057" s="131"/>
      <c r="G3057" s="131" t="s">
        <v>1394</v>
      </c>
      <c r="H3057" s="131"/>
      <c r="I3057" s="42"/>
    </row>
    <row r="3058" spans="1:9" ht="26.4" x14ac:dyDescent="0.3">
      <c r="A3058" s="121"/>
      <c r="B3058" s="10" t="s">
        <v>1372</v>
      </c>
      <c r="C3058" s="34"/>
      <c r="D3058" s="4"/>
      <c r="F3058" s="131"/>
      <c r="G3058" s="131" t="s">
        <v>1373</v>
      </c>
      <c r="H3058" s="131"/>
      <c r="I3058" s="42"/>
    </row>
    <row r="3059" spans="1:9" ht="66" x14ac:dyDescent="0.3">
      <c r="A3059" s="121"/>
      <c r="B3059" s="10" t="s">
        <v>1374</v>
      </c>
      <c r="C3059" s="30"/>
      <c r="D3059" s="4"/>
      <c r="F3059" s="131"/>
      <c r="G3059" s="131" t="s">
        <v>1375</v>
      </c>
      <c r="H3059" s="131"/>
      <c r="I3059" s="42"/>
    </row>
    <row r="3060" spans="1:9" ht="66" x14ac:dyDescent="0.3">
      <c r="A3060" s="121"/>
      <c r="B3060" s="10" t="s">
        <v>1376</v>
      </c>
      <c r="C3060" s="30"/>
      <c r="D3060" s="4"/>
      <c r="F3060" s="131"/>
      <c r="G3060" s="131" t="s">
        <v>1377</v>
      </c>
      <c r="H3060" s="131"/>
      <c r="I3060" s="42"/>
    </row>
    <row r="3061" spans="1:9" ht="26.4" x14ac:dyDescent="0.3">
      <c r="A3061" s="121"/>
      <c r="B3061" s="10" t="s">
        <v>1378</v>
      </c>
      <c r="C3061" s="34"/>
      <c r="D3061" s="4"/>
      <c r="F3061" s="131"/>
      <c r="G3061" s="131" t="s">
        <v>1379</v>
      </c>
      <c r="H3061" s="131"/>
      <c r="I3061" s="42"/>
    </row>
    <row r="3062" spans="1:9" ht="52.8" x14ac:dyDescent="0.3">
      <c r="A3062" s="121"/>
      <c r="B3062" s="10" t="s">
        <v>1380</v>
      </c>
      <c r="C3062" s="10"/>
      <c r="D3062" s="4"/>
      <c r="F3062" s="3"/>
      <c r="G3062" s="3" t="s">
        <v>1381</v>
      </c>
      <c r="H3062" s="3"/>
      <c r="I3062" s="42"/>
    </row>
    <row r="3063" spans="1:9" ht="26.4" x14ac:dyDescent="0.3">
      <c r="A3063" s="121"/>
      <c r="B3063" s="10" t="s">
        <v>1382</v>
      </c>
      <c r="C3063" s="10"/>
      <c r="D3063" s="4"/>
      <c r="F3063" s="3"/>
      <c r="G3063" s="3" t="s">
        <v>1383</v>
      </c>
      <c r="H3063" s="3"/>
      <c r="I3063" s="42"/>
    </row>
    <row r="3064" spans="1:9" ht="39.6" x14ac:dyDescent="0.3">
      <c r="A3064" s="121"/>
      <c r="B3064" s="10" t="s">
        <v>1384</v>
      </c>
      <c r="C3064" s="10"/>
      <c r="D3064" s="4"/>
      <c r="F3064" s="131"/>
      <c r="G3064" s="131" t="s">
        <v>1385</v>
      </c>
      <c r="H3064" s="131"/>
      <c r="I3064" s="42"/>
    </row>
    <row r="3065" spans="1:9" ht="26.4" x14ac:dyDescent="0.3">
      <c r="A3065" s="121"/>
      <c r="B3065" s="10" t="s">
        <v>1386</v>
      </c>
      <c r="C3065" s="10"/>
      <c r="D3065" s="4"/>
      <c r="F3065" s="3"/>
      <c r="G3065" s="3" t="s">
        <v>1387</v>
      </c>
      <c r="H3065" s="3"/>
      <c r="I3065" s="42"/>
    </row>
    <row r="3066" spans="1:9" ht="39.6" x14ac:dyDescent="0.3">
      <c r="A3066" s="121"/>
      <c r="B3066" s="10" t="s">
        <v>1388</v>
      </c>
      <c r="C3066" s="10"/>
      <c r="D3066" s="4"/>
      <c r="F3066" s="3"/>
      <c r="G3066" s="3" t="s">
        <v>1389</v>
      </c>
      <c r="H3066" s="3"/>
      <c r="I3066" s="42"/>
    </row>
    <row r="3067" spans="1:9" ht="26.4" x14ac:dyDescent="0.3">
      <c r="A3067" s="121"/>
      <c r="B3067" s="10" t="s">
        <v>1390</v>
      </c>
      <c r="C3067" s="10"/>
      <c r="D3067" s="4"/>
      <c r="F3067" s="3"/>
      <c r="G3067" s="3" t="s">
        <v>1391</v>
      </c>
      <c r="H3067" s="3"/>
      <c r="I3067" s="42"/>
    </row>
    <row r="3068" spans="1:9" ht="39.6" x14ac:dyDescent="0.3">
      <c r="A3068" s="121"/>
      <c r="B3068" s="10" t="s">
        <v>1392</v>
      </c>
      <c r="C3068" s="10"/>
      <c r="D3068" s="4"/>
      <c r="F3068" s="131"/>
      <c r="G3068" s="131" t="s">
        <v>1393</v>
      </c>
      <c r="H3068" s="131"/>
      <c r="I3068" s="42"/>
    </row>
    <row r="3069" spans="1:9" ht="171.6" x14ac:dyDescent="0.3">
      <c r="A3069" s="121"/>
      <c r="B3069" s="10" t="s">
        <v>1477</v>
      </c>
      <c r="C3069" s="41"/>
      <c r="D3069" s="4"/>
      <c r="F3069" s="3"/>
      <c r="G3069" s="3" t="s">
        <v>1478</v>
      </c>
      <c r="H3069" s="3"/>
      <c r="I3069" s="4"/>
    </row>
    <row r="3070" spans="1:9" ht="26.4" x14ac:dyDescent="0.3">
      <c r="A3070" s="121"/>
      <c r="B3070" s="27" t="s">
        <v>1479</v>
      </c>
      <c r="C3070" s="10"/>
      <c r="D3070" s="4"/>
      <c r="F3070" s="3"/>
      <c r="G3070" s="3" t="s">
        <v>1480</v>
      </c>
      <c r="H3070" s="3"/>
      <c r="I3070" s="42"/>
    </row>
    <row r="3071" spans="1:9" ht="26.4" x14ac:dyDescent="0.3">
      <c r="A3071" s="121"/>
      <c r="B3071" s="27" t="s">
        <v>1481</v>
      </c>
      <c r="C3071" s="10"/>
      <c r="D3071" s="4"/>
      <c r="F3071" s="3"/>
      <c r="G3071" s="3" t="s">
        <v>1482</v>
      </c>
      <c r="H3071" s="3"/>
      <c r="I3071" s="42"/>
    </row>
    <row r="3072" spans="1:9" ht="118.8" x14ac:dyDescent="0.3">
      <c r="A3072" s="121"/>
      <c r="B3072" s="27" t="s">
        <v>1318</v>
      </c>
      <c r="C3072" s="41"/>
      <c r="D3072" s="4"/>
      <c r="F3072" s="3"/>
      <c r="G3072" s="3" t="s">
        <v>1319</v>
      </c>
      <c r="H3072" s="3"/>
      <c r="I3072" s="4"/>
    </row>
    <row r="3073" spans="1:9" ht="26.4" x14ac:dyDescent="0.3">
      <c r="A3073" s="121"/>
      <c r="B3073" s="10" t="s">
        <v>1370</v>
      </c>
      <c r="C3073" s="30"/>
      <c r="D3073" s="4"/>
      <c r="F3073" s="131"/>
      <c r="G3073" s="131" t="s">
        <v>1394</v>
      </c>
      <c r="H3073" s="131"/>
      <c r="I3073" s="42"/>
    </row>
    <row r="3074" spans="1:9" ht="26.4" x14ac:dyDescent="0.3">
      <c r="A3074" s="121"/>
      <c r="B3074" s="10" t="s">
        <v>1372</v>
      </c>
      <c r="C3074" s="34"/>
      <c r="D3074" s="4"/>
      <c r="F3074" s="131"/>
      <c r="G3074" s="131" t="s">
        <v>1373</v>
      </c>
      <c r="H3074" s="131"/>
      <c r="I3074" s="42"/>
    </row>
    <row r="3075" spans="1:9" ht="66" x14ac:dyDescent="0.3">
      <c r="A3075" s="121"/>
      <c r="B3075" s="10" t="s">
        <v>1374</v>
      </c>
      <c r="C3075" s="30"/>
      <c r="D3075" s="4"/>
      <c r="F3075" s="131"/>
      <c r="G3075" s="131" t="s">
        <v>1375</v>
      </c>
      <c r="H3075" s="131"/>
      <c r="I3075" s="42"/>
    </row>
    <row r="3076" spans="1:9" ht="66" x14ac:dyDescent="0.3">
      <c r="A3076" s="121"/>
      <c r="B3076" s="10" t="s">
        <v>1376</v>
      </c>
      <c r="C3076" s="30"/>
      <c r="D3076" s="4"/>
      <c r="F3076" s="131"/>
      <c r="G3076" s="131" t="s">
        <v>1377</v>
      </c>
      <c r="H3076" s="131"/>
      <c r="I3076" s="42"/>
    </row>
    <row r="3077" spans="1:9" ht="26.4" x14ac:dyDescent="0.3">
      <c r="A3077" s="121"/>
      <c r="B3077" s="10" t="s">
        <v>1378</v>
      </c>
      <c r="C3077" s="34"/>
      <c r="D3077" s="4"/>
      <c r="F3077" s="131"/>
      <c r="G3077" s="131" t="s">
        <v>1379</v>
      </c>
      <c r="H3077" s="131"/>
      <c r="I3077" s="42"/>
    </row>
    <row r="3078" spans="1:9" ht="52.8" x14ac:dyDescent="0.3">
      <c r="A3078" s="121"/>
      <c r="B3078" s="10" t="s">
        <v>1380</v>
      </c>
      <c r="C3078" s="10"/>
      <c r="D3078" s="4"/>
      <c r="F3078" s="3"/>
      <c r="G3078" s="3" t="s">
        <v>1381</v>
      </c>
      <c r="H3078" s="3"/>
      <c r="I3078" s="42"/>
    </row>
    <row r="3079" spans="1:9" ht="26.4" x14ac:dyDescent="0.3">
      <c r="A3079" s="121"/>
      <c r="B3079" s="10" t="s">
        <v>1382</v>
      </c>
      <c r="C3079" s="10"/>
      <c r="D3079" s="4"/>
      <c r="F3079" s="3"/>
      <c r="G3079" s="3" t="s">
        <v>1383</v>
      </c>
      <c r="H3079" s="3"/>
      <c r="I3079" s="42"/>
    </row>
    <row r="3080" spans="1:9" ht="39.6" x14ac:dyDescent="0.3">
      <c r="A3080" s="121"/>
      <c r="B3080" s="10" t="s">
        <v>1384</v>
      </c>
      <c r="C3080" s="10"/>
      <c r="D3080" s="4"/>
      <c r="F3080" s="131"/>
      <c r="G3080" s="131" t="s">
        <v>1385</v>
      </c>
      <c r="H3080" s="131"/>
      <c r="I3080" s="42"/>
    </row>
    <row r="3081" spans="1:9" ht="26.4" x14ac:dyDescent="0.3">
      <c r="A3081" s="121"/>
      <c r="B3081" s="10" t="s">
        <v>1386</v>
      </c>
      <c r="C3081" s="10"/>
      <c r="D3081" s="4"/>
      <c r="F3081" s="3"/>
      <c r="G3081" s="3" t="s">
        <v>1387</v>
      </c>
      <c r="H3081" s="3"/>
      <c r="I3081" s="42"/>
    </row>
    <row r="3082" spans="1:9" ht="39.6" x14ac:dyDescent="0.3">
      <c r="A3082" s="121"/>
      <c r="B3082" s="10" t="s">
        <v>1388</v>
      </c>
      <c r="C3082" s="10"/>
      <c r="D3082" s="4"/>
      <c r="F3082" s="3"/>
      <c r="G3082" s="3" t="s">
        <v>1389</v>
      </c>
      <c r="H3082" s="3"/>
      <c r="I3082" s="42"/>
    </row>
    <row r="3083" spans="1:9" ht="26.4" x14ac:dyDescent="0.3">
      <c r="A3083" s="121"/>
      <c r="B3083" s="10" t="s">
        <v>1390</v>
      </c>
      <c r="C3083" s="10"/>
      <c r="D3083" s="4"/>
      <c r="F3083" s="3"/>
      <c r="G3083" s="3" t="s">
        <v>1391</v>
      </c>
      <c r="H3083" s="3"/>
      <c r="I3083" s="42"/>
    </row>
    <row r="3084" spans="1:9" ht="39.6" x14ac:dyDescent="0.3">
      <c r="A3084" s="121"/>
      <c r="B3084" s="10" t="s">
        <v>1392</v>
      </c>
      <c r="C3084" s="10"/>
      <c r="D3084" s="4"/>
      <c r="F3084" s="131"/>
      <c r="G3084" s="131" t="s">
        <v>1393</v>
      </c>
      <c r="H3084" s="131"/>
      <c r="I3084" s="42"/>
    </row>
    <row r="3085" spans="1:9" ht="145.19999999999999" x14ac:dyDescent="0.3">
      <c r="A3085" s="121"/>
      <c r="B3085" s="10" t="s">
        <v>2937</v>
      </c>
      <c r="C3085" s="41"/>
      <c r="D3085" s="4"/>
      <c r="F3085" s="3"/>
      <c r="G3085" s="3" t="s">
        <v>1483</v>
      </c>
      <c r="H3085" s="3"/>
      <c r="I3085" s="4"/>
    </row>
    <row r="3086" spans="1:9" ht="26.4" x14ac:dyDescent="0.3">
      <c r="A3086" s="121"/>
      <c r="B3086" s="27" t="s">
        <v>2938</v>
      </c>
      <c r="C3086" s="10"/>
      <c r="D3086" s="4"/>
      <c r="F3086" s="3"/>
      <c r="G3086" s="3" t="s">
        <v>1480</v>
      </c>
      <c r="H3086" s="3"/>
      <c r="I3086" s="42"/>
    </row>
    <row r="3087" spans="1:9" ht="26.4" x14ac:dyDescent="0.3">
      <c r="A3087" s="121"/>
      <c r="B3087" s="27" t="s">
        <v>2939</v>
      </c>
      <c r="C3087" s="10"/>
      <c r="D3087" s="4"/>
      <c r="F3087" s="3"/>
      <c r="G3087" s="3" t="s">
        <v>1482</v>
      </c>
      <c r="H3087" s="3"/>
      <c r="I3087" s="42"/>
    </row>
    <row r="3088" spans="1:9" ht="26.4" x14ac:dyDescent="0.3">
      <c r="A3088" s="121">
        <v>309300200</v>
      </c>
      <c r="B3088" s="27"/>
      <c r="C3088" s="21"/>
      <c r="D3088" s="4"/>
      <c r="F3088" s="3" t="s">
        <v>1484</v>
      </c>
      <c r="G3088" s="3"/>
      <c r="H3088" s="3"/>
      <c r="I3088" s="42"/>
    </row>
    <row r="3089" spans="1:9" ht="66" x14ac:dyDescent="0.3">
      <c r="A3089" s="121"/>
      <c r="B3089" s="27" t="s">
        <v>615</v>
      </c>
      <c r="C3089" s="32"/>
      <c r="D3089" s="9"/>
      <c r="F3089" s="3"/>
      <c r="G3089" s="3" t="s">
        <v>616</v>
      </c>
      <c r="H3089" s="3"/>
      <c r="I3089" s="10"/>
    </row>
    <row r="3090" spans="1:9" ht="52.8" x14ac:dyDescent="0.3">
      <c r="A3090" s="121"/>
      <c r="B3090" s="27" t="s">
        <v>617</v>
      </c>
      <c r="C3090" s="30"/>
      <c r="D3090" s="9"/>
      <c r="F3090" s="131"/>
      <c r="G3090" s="131" t="s">
        <v>618</v>
      </c>
      <c r="H3090" s="131"/>
      <c r="I3090" s="18"/>
    </row>
    <row r="3091" spans="1:9" ht="79.2" x14ac:dyDescent="0.3">
      <c r="A3091" s="121"/>
      <c r="B3091" s="27" t="s">
        <v>946</v>
      </c>
      <c r="C3091" s="30"/>
      <c r="D3091" s="9"/>
      <c r="F3091" s="131"/>
      <c r="G3091" s="131" t="s">
        <v>947</v>
      </c>
      <c r="H3091" s="131"/>
      <c r="I3091" s="18"/>
    </row>
    <row r="3092" spans="1:9" ht="52.8" x14ac:dyDescent="0.3">
      <c r="A3092" s="121"/>
      <c r="B3092" s="27" t="s">
        <v>948</v>
      </c>
      <c r="C3092" s="30"/>
      <c r="D3092" s="9"/>
      <c r="F3092" s="2"/>
      <c r="G3092" s="2" t="s">
        <v>949</v>
      </c>
      <c r="H3092" s="2"/>
      <c r="I3092" s="18"/>
    </row>
    <row r="3093" spans="1:9" ht="52.8" x14ac:dyDescent="0.3">
      <c r="A3093" s="121"/>
      <c r="B3093" s="27" t="s">
        <v>619</v>
      </c>
      <c r="C3093" s="34"/>
      <c r="D3093" s="9"/>
      <c r="F3093" s="131"/>
      <c r="G3093" s="131" t="s">
        <v>620</v>
      </c>
      <c r="H3093" s="131"/>
      <c r="I3093" s="18"/>
    </row>
    <row r="3094" spans="1:9" ht="79.2" x14ac:dyDescent="0.3">
      <c r="A3094" s="121"/>
      <c r="B3094" s="27" t="s">
        <v>621</v>
      </c>
      <c r="C3094" s="30"/>
      <c r="D3094" s="9"/>
      <c r="F3094" s="131"/>
      <c r="G3094" s="131" t="s">
        <v>622</v>
      </c>
      <c r="H3094" s="131"/>
      <c r="I3094" s="18"/>
    </row>
    <row r="3095" spans="1:9" ht="79.2" x14ac:dyDescent="0.3">
      <c r="A3095" s="121"/>
      <c r="B3095" s="27" t="s">
        <v>950</v>
      </c>
      <c r="C3095" s="34"/>
      <c r="D3095" s="9"/>
      <c r="F3095" s="131"/>
      <c r="G3095" s="131" t="s">
        <v>951</v>
      </c>
      <c r="H3095" s="131"/>
      <c r="I3095" s="18"/>
    </row>
    <row r="3096" spans="1:9" ht="66" x14ac:dyDescent="0.3">
      <c r="A3096" s="121"/>
      <c r="B3096" s="27" t="s">
        <v>952</v>
      </c>
      <c r="C3096" s="34"/>
      <c r="D3096" s="9"/>
      <c r="F3096" s="131"/>
      <c r="G3096" s="131" t="s">
        <v>953</v>
      </c>
      <c r="H3096" s="131"/>
      <c r="I3096" s="18"/>
    </row>
    <row r="3097" spans="1:9" ht="105.6" x14ac:dyDescent="0.3">
      <c r="A3097" s="121"/>
      <c r="B3097" s="27" t="s">
        <v>623</v>
      </c>
      <c r="C3097" s="10"/>
      <c r="D3097" s="9"/>
      <c r="F3097" s="131"/>
      <c r="G3097" s="131" t="s">
        <v>624</v>
      </c>
      <c r="H3097" s="131"/>
      <c r="I3097" s="18"/>
    </row>
    <row r="3098" spans="1:9" ht="92.4" x14ac:dyDescent="0.3">
      <c r="A3098" s="121"/>
      <c r="B3098" s="27" t="s">
        <v>625</v>
      </c>
      <c r="C3098" s="30"/>
      <c r="D3098" s="9"/>
      <c r="F3098" s="131"/>
      <c r="G3098" s="131" t="s">
        <v>626</v>
      </c>
      <c r="H3098" s="131"/>
      <c r="I3098" s="18"/>
    </row>
    <row r="3099" spans="1:9" ht="52.8" x14ac:dyDescent="0.3">
      <c r="A3099" s="121"/>
      <c r="B3099" s="27" t="s">
        <v>627</v>
      </c>
      <c r="C3099" s="34"/>
      <c r="D3099" s="9"/>
      <c r="F3099" s="131"/>
      <c r="G3099" s="131" t="s">
        <v>628</v>
      </c>
      <c r="H3099" s="131"/>
      <c r="I3099" s="18"/>
    </row>
    <row r="3100" spans="1:9" ht="66" x14ac:dyDescent="0.3">
      <c r="A3100" s="121"/>
      <c r="B3100" s="27" t="s">
        <v>629</v>
      </c>
      <c r="C3100" s="10"/>
      <c r="D3100" s="9"/>
      <c r="F3100" s="131"/>
      <c r="G3100" s="131" t="s">
        <v>630</v>
      </c>
      <c r="H3100" s="131"/>
      <c r="I3100" s="18"/>
    </row>
    <row r="3101" spans="1:9" ht="66" x14ac:dyDescent="0.3">
      <c r="A3101" s="121"/>
      <c r="B3101" s="27" t="s">
        <v>954</v>
      </c>
      <c r="C3101" s="10"/>
      <c r="D3101" s="9"/>
      <c r="F3101" s="131"/>
      <c r="G3101" s="131" t="s">
        <v>955</v>
      </c>
      <c r="H3101" s="131"/>
      <c r="I3101" s="18"/>
    </row>
    <row r="3102" spans="1:9" ht="26.4" x14ac:dyDescent="0.3">
      <c r="A3102" s="121"/>
      <c r="B3102" s="27" t="s">
        <v>956</v>
      </c>
      <c r="C3102" s="10"/>
      <c r="D3102" s="9"/>
      <c r="F3102" s="131"/>
      <c r="G3102" s="131" t="s">
        <v>957</v>
      </c>
      <c r="H3102" s="131"/>
      <c r="I3102" s="18"/>
    </row>
    <row r="3103" spans="1:9" ht="52.8" x14ac:dyDescent="0.3">
      <c r="A3103" s="121"/>
      <c r="B3103" s="27" t="s">
        <v>958</v>
      </c>
      <c r="C3103" s="10"/>
      <c r="D3103" s="9"/>
      <c r="F3103" s="131"/>
      <c r="G3103" s="131" t="s">
        <v>959</v>
      </c>
      <c r="H3103" s="131"/>
      <c r="I3103" s="18"/>
    </row>
    <row r="3104" spans="1:9" ht="52.8" x14ac:dyDescent="0.3">
      <c r="A3104" s="121"/>
      <c r="B3104" s="27" t="s">
        <v>631</v>
      </c>
      <c r="C3104" s="10"/>
      <c r="D3104" s="9"/>
      <c r="F3104" s="131"/>
      <c r="G3104" s="131" t="s">
        <v>632</v>
      </c>
      <c r="H3104" s="131"/>
      <c r="I3104" s="18"/>
    </row>
    <row r="3105" spans="1:9" ht="66" x14ac:dyDescent="0.3">
      <c r="A3105" s="121"/>
      <c r="B3105" s="27" t="s">
        <v>960</v>
      </c>
      <c r="C3105" s="10"/>
      <c r="D3105" s="9"/>
      <c r="F3105" s="131"/>
      <c r="G3105" s="131" t="s">
        <v>961</v>
      </c>
      <c r="H3105" s="131"/>
      <c r="I3105" s="18"/>
    </row>
    <row r="3106" spans="1:9" ht="92.4" x14ac:dyDescent="0.3">
      <c r="A3106" s="121"/>
      <c r="B3106" s="27" t="s">
        <v>633</v>
      </c>
      <c r="C3106" s="10"/>
      <c r="D3106" s="9"/>
      <c r="F3106" s="131"/>
      <c r="G3106" s="131" t="s">
        <v>634</v>
      </c>
      <c r="H3106" s="131"/>
      <c r="I3106" s="18"/>
    </row>
    <row r="3107" spans="1:9" ht="52.8" x14ac:dyDescent="0.3">
      <c r="A3107" s="121"/>
      <c r="B3107" s="27" t="s">
        <v>752</v>
      </c>
      <c r="C3107" s="32"/>
      <c r="D3107" s="4"/>
      <c r="F3107" s="3"/>
      <c r="G3107" s="3" t="s">
        <v>753</v>
      </c>
      <c r="H3107" s="3"/>
      <c r="I3107" s="4"/>
    </row>
    <row r="3108" spans="1:9" ht="17.399999999999999" x14ac:dyDescent="0.3">
      <c r="A3108" s="121"/>
      <c r="B3108" s="27" t="s">
        <v>754</v>
      </c>
      <c r="C3108" s="10"/>
      <c r="D3108" s="4"/>
      <c r="F3108" s="3"/>
      <c r="G3108" s="3" t="s">
        <v>755</v>
      </c>
      <c r="H3108" s="3"/>
      <c r="I3108" s="42"/>
    </row>
    <row r="3109" spans="1:9" ht="26.4" x14ac:dyDescent="0.3">
      <c r="A3109" s="121"/>
      <c r="B3109" s="27" t="s">
        <v>756</v>
      </c>
      <c r="C3109" s="10"/>
      <c r="D3109" s="4"/>
      <c r="F3109" s="3"/>
      <c r="G3109" s="3" t="s">
        <v>757</v>
      </c>
      <c r="H3109" s="3"/>
      <c r="I3109" s="42"/>
    </row>
    <row r="3110" spans="1:9" ht="52.8" x14ac:dyDescent="0.3">
      <c r="A3110" s="121"/>
      <c r="B3110" s="27" t="s">
        <v>758</v>
      </c>
      <c r="C3110" s="10"/>
      <c r="D3110" s="4"/>
      <c r="F3110" s="3"/>
      <c r="G3110" s="3" t="s">
        <v>759</v>
      </c>
      <c r="H3110" s="3"/>
      <c r="I3110" s="42"/>
    </row>
    <row r="3111" spans="1:9" ht="26.4" x14ac:dyDescent="0.3">
      <c r="A3111" s="121"/>
      <c r="B3111" s="27" t="s">
        <v>760</v>
      </c>
      <c r="C3111" s="10"/>
      <c r="D3111" s="4"/>
      <c r="F3111" s="3"/>
      <c r="G3111" s="3" t="s">
        <v>761</v>
      </c>
      <c r="H3111" s="3"/>
      <c r="I3111" s="42"/>
    </row>
    <row r="3112" spans="1:9" ht="26.4" x14ac:dyDescent="0.3">
      <c r="A3112" s="121"/>
      <c r="B3112" s="27" t="s">
        <v>762</v>
      </c>
      <c r="C3112" s="10"/>
      <c r="D3112" s="4"/>
      <c r="F3112" s="3"/>
      <c r="G3112" s="3" t="s">
        <v>763</v>
      </c>
      <c r="H3112" s="3"/>
      <c r="I3112" s="42"/>
    </row>
    <row r="3113" spans="1:9" ht="39.6" x14ac:dyDescent="0.3">
      <c r="A3113" s="121"/>
      <c r="B3113" s="27" t="s">
        <v>764</v>
      </c>
      <c r="C3113" s="32"/>
      <c r="D3113" s="4"/>
      <c r="F3113" s="3"/>
      <c r="G3113" s="3" t="s">
        <v>765</v>
      </c>
      <c r="H3113" s="3"/>
      <c r="I3113" s="4"/>
    </row>
    <row r="3114" spans="1:9" ht="26.4" x14ac:dyDescent="0.3">
      <c r="A3114" s="121"/>
      <c r="B3114" s="27" t="s">
        <v>766</v>
      </c>
      <c r="C3114" s="10"/>
      <c r="D3114" s="4"/>
      <c r="F3114" s="3"/>
      <c r="G3114" s="3" t="s">
        <v>767</v>
      </c>
      <c r="H3114" s="3"/>
      <c r="I3114" s="42"/>
    </row>
    <row r="3115" spans="1:9" ht="26.4" x14ac:dyDescent="0.3">
      <c r="A3115" s="121"/>
      <c r="B3115" s="27" t="s">
        <v>768</v>
      </c>
      <c r="C3115" s="10"/>
      <c r="D3115" s="4"/>
      <c r="F3115" s="3"/>
      <c r="G3115" s="3" t="s">
        <v>769</v>
      </c>
      <c r="H3115" s="3"/>
      <c r="I3115" s="42"/>
    </row>
    <row r="3116" spans="1:9" ht="17.399999999999999" x14ac:dyDescent="0.3">
      <c r="A3116" s="121"/>
      <c r="B3116" s="27" t="s">
        <v>770</v>
      </c>
      <c r="C3116" s="10"/>
      <c r="D3116" s="4"/>
      <c r="F3116" s="3"/>
      <c r="G3116" s="3" t="s">
        <v>18</v>
      </c>
      <c r="H3116" s="3"/>
      <c r="I3116" s="42"/>
    </row>
    <row r="3117" spans="1:9" ht="66" x14ac:dyDescent="0.3">
      <c r="A3117" s="121"/>
      <c r="B3117" s="27" t="s">
        <v>771</v>
      </c>
      <c r="C3117" s="32"/>
      <c r="D3117" s="4"/>
      <c r="F3117" s="3"/>
      <c r="G3117" s="3" t="s">
        <v>772</v>
      </c>
      <c r="H3117" s="3"/>
      <c r="I3117" s="4"/>
    </row>
    <row r="3118" spans="1:9" ht="26.4" x14ac:dyDescent="0.3">
      <c r="A3118" s="121"/>
      <c r="B3118" s="27" t="s">
        <v>773</v>
      </c>
      <c r="C3118" s="10"/>
      <c r="D3118" s="4"/>
      <c r="F3118" s="3"/>
      <c r="G3118" s="3" t="s">
        <v>774</v>
      </c>
      <c r="H3118" s="3"/>
      <c r="I3118" s="42"/>
    </row>
    <row r="3119" spans="1:9" ht="26.4" x14ac:dyDescent="0.3">
      <c r="A3119" s="121"/>
      <c r="B3119" s="27" t="s">
        <v>775</v>
      </c>
      <c r="C3119" s="10"/>
      <c r="D3119" s="4"/>
      <c r="F3119" s="3"/>
      <c r="G3119" s="3" t="s">
        <v>776</v>
      </c>
      <c r="H3119" s="3"/>
      <c r="I3119" s="42"/>
    </row>
    <row r="3120" spans="1:9" ht="26.4" x14ac:dyDescent="0.3">
      <c r="A3120" s="121">
        <v>310000000</v>
      </c>
      <c r="B3120" s="27"/>
      <c r="C3120" s="40"/>
      <c r="D3120" s="4"/>
      <c r="F3120" s="126" t="s">
        <v>1485</v>
      </c>
      <c r="G3120" s="3"/>
      <c r="H3120" s="3"/>
      <c r="I3120" s="42"/>
    </row>
    <row r="3121" spans="1:9" ht="26.4" x14ac:dyDescent="0.3">
      <c r="A3121" s="121">
        <v>310100000</v>
      </c>
      <c r="B3121" s="27"/>
      <c r="C3121" s="40"/>
      <c r="D3121" s="4"/>
      <c r="F3121" s="126" t="s">
        <v>1486</v>
      </c>
      <c r="G3121" s="3"/>
      <c r="H3121" s="3"/>
      <c r="I3121" s="42"/>
    </row>
    <row r="3122" spans="1:9" ht="26.4" x14ac:dyDescent="0.3">
      <c r="A3122" s="121">
        <v>310100100</v>
      </c>
      <c r="B3122" s="27"/>
      <c r="C3122" s="21"/>
      <c r="D3122" s="4"/>
      <c r="F3122" s="3" t="s">
        <v>1487</v>
      </c>
      <c r="G3122" s="3"/>
      <c r="H3122" s="3"/>
      <c r="I3122" s="42"/>
    </row>
    <row r="3123" spans="1:9" ht="79.2" x14ac:dyDescent="0.3">
      <c r="A3123" s="121"/>
      <c r="B3123" s="27" t="s">
        <v>545</v>
      </c>
      <c r="C3123" s="32"/>
      <c r="D3123" s="4"/>
      <c r="F3123" s="3"/>
      <c r="G3123" s="3" t="s">
        <v>1488</v>
      </c>
      <c r="H3123" s="3"/>
      <c r="I3123" s="4"/>
    </row>
    <row r="3124" spans="1:9" ht="105.6" x14ac:dyDescent="0.3">
      <c r="A3124" s="121"/>
      <c r="B3124" s="30" t="s">
        <v>547</v>
      </c>
      <c r="C3124" s="10"/>
      <c r="D3124" s="4"/>
      <c r="F3124" s="2"/>
      <c r="G3124" s="2" t="s">
        <v>548</v>
      </c>
      <c r="H3124" s="2"/>
      <c r="I3124" s="42"/>
    </row>
    <row r="3125" spans="1:9" ht="66" x14ac:dyDescent="0.3">
      <c r="A3125" s="121"/>
      <c r="B3125" s="30" t="s">
        <v>549</v>
      </c>
      <c r="C3125" s="10"/>
      <c r="D3125" s="4"/>
      <c r="F3125" s="2"/>
      <c r="G3125" s="2" t="s">
        <v>550</v>
      </c>
      <c r="H3125" s="2"/>
      <c r="I3125" s="42"/>
    </row>
    <row r="3126" spans="1:9" ht="79.2" x14ac:dyDescent="0.3">
      <c r="A3126" s="121"/>
      <c r="B3126" s="30" t="s">
        <v>551</v>
      </c>
      <c r="C3126" s="10"/>
      <c r="D3126" s="4"/>
      <c r="F3126" s="2"/>
      <c r="G3126" s="2" t="s">
        <v>552</v>
      </c>
      <c r="H3126" s="2"/>
      <c r="I3126" s="42"/>
    </row>
    <row r="3127" spans="1:9" ht="66" x14ac:dyDescent="0.3">
      <c r="A3127" s="121"/>
      <c r="B3127" s="30" t="s">
        <v>553</v>
      </c>
      <c r="C3127" s="10"/>
      <c r="D3127" s="4"/>
      <c r="F3127" s="2"/>
      <c r="G3127" s="2" t="s">
        <v>554</v>
      </c>
      <c r="H3127" s="2"/>
      <c r="I3127" s="42"/>
    </row>
    <row r="3128" spans="1:9" ht="66" x14ac:dyDescent="0.3">
      <c r="A3128" s="121"/>
      <c r="B3128" s="30" t="s">
        <v>555</v>
      </c>
      <c r="C3128" s="10"/>
      <c r="D3128" s="4"/>
      <c r="F3128" s="2"/>
      <c r="G3128" s="2" t="s">
        <v>556</v>
      </c>
      <c r="H3128" s="2"/>
      <c r="I3128" s="42"/>
    </row>
    <row r="3129" spans="1:9" ht="39.6" x14ac:dyDescent="0.3">
      <c r="A3129" s="121">
        <v>310100200</v>
      </c>
      <c r="B3129" s="27"/>
      <c r="C3129" s="21"/>
      <c r="D3129" s="4"/>
      <c r="F3129" s="3" t="s">
        <v>1489</v>
      </c>
      <c r="G3129" s="3"/>
      <c r="H3129" s="3"/>
      <c r="I3129" s="42"/>
    </row>
    <row r="3130" spans="1:9" ht="52.8" x14ac:dyDescent="0.3">
      <c r="A3130" s="121"/>
      <c r="B3130" s="27" t="s">
        <v>558</v>
      </c>
      <c r="C3130" s="32"/>
      <c r="D3130" s="4"/>
      <c r="F3130" s="3"/>
      <c r="G3130" s="3" t="s">
        <v>559</v>
      </c>
      <c r="H3130" s="3"/>
      <c r="I3130" s="4"/>
    </row>
    <row r="3131" spans="1:9" ht="79.2" x14ac:dyDescent="0.3">
      <c r="A3131" s="121"/>
      <c r="B3131" s="30" t="s">
        <v>560</v>
      </c>
      <c r="C3131" s="10"/>
      <c r="D3131" s="4"/>
      <c r="F3131" s="2"/>
      <c r="G3131" s="2" t="s">
        <v>561</v>
      </c>
      <c r="H3131" s="2"/>
      <c r="I3131" s="42"/>
    </row>
    <row r="3132" spans="1:9" ht="79.2" x14ac:dyDescent="0.3">
      <c r="A3132" s="121"/>
      <c r="B3132" s="30" t="s">
        <v>562</v>
      </c>
      <c r="C3132" s="10"/>
      <c r="D3132" s="4"/>
      <c r="F3132" s="2"/>
      <c r="G3132" s="2" t="s">
        <v>563</v>
      </c>
      <c r="H3132" s="2"/>
      <c r="I3132" s="42"/>
    </row>
    <row r="3133" spans="1:9" ht="79.2" x14ac:dyDescent="0.3">
      <c r="A3133" s="121"/>
      <c r="B3133" s="30" t="s">
        <v>564</v>
      </c>
      <c r="C3133" s="10"/>
      <c r="D3133" s="4"/>
      <c r="F3133" s="2"/>
      <c r="G3133" s="2" t="s">
        <v>565</v>
      </c>
      <c r="H3133" s="2"/>
      <c r="I3133" s="42"/>
    </row>
    <row r="3134" spans="1:9" ht="79.2" x14ac:dyDescent="0.3">
      <c r="A3134" s="121"/>
      <c r="B3134" s="30" t="s">
        <v>566</v>
      </c>
      <c r="C3134" s="10"/>
      <c r="D3134" s="4"/>
      <c r="F3134" s="2"/>
      <c r="G3134" s="2" t="s">
        <v>567</v>
      </c>
      <c r="H3134" s="2"/>
      <c r="I3134" s="42"/>
    </row>
    <row r="3135" spans="1:9" ht="66" x14ac:dyDescent="0.3">
      <c r="A3135" s="121"/>
      <c r="B3135" s="30" t="s">
        <v>568</v>
      </c>
      <c r="C3135" s="10"/>
      <c r="D3135" s="4"/>
      <c r="F3135" s="2"/>
      <c r="G3135" s="2" t="s">
        <v>569</v>
      </c>
      <c r="H3135" s="2"/>
      <c r="I3135" s="42"/>
    </row>
    <row r="3136" spans="1:9" ht="39.6" x14ac:dyDescent="0.3">
      <c r="A3136" s="121">
        <v>310200000</v>
      </c>
      <c r="B3136" s="27"/>
      <c r="C3136" s="40"/>
      <c r="D3136" s="4"/>
      <c r="F3136" s="126" t="s">
        <v>1490</v>
      </c>
      <c r="G3136" s="3"/>
      <c r="H3136" s="3"/>
      <c r="I3136" s="42"/>
    </row>
    <row r="3137" spans="1:9" ht="52.8" x14ac:dyDescent="0.3">
      <c r="A3137" s="121">
        <v>310200100</v>
      </c>
      <c r="B3137" s="27"/>
      <c r="C3137" s="21"/>
      <c r="D3137" s="4"/>
      <c r="F3137" s="3" t="s">
        <v>1491</v>
      </c>
      <c r="G3137" s="3"/>
      <c r="H3137" s="3"/>
      <c r="I3137" s="42"/>
    </row>
    <row r="3138" spans="1:9" ht="52.8" x14ac:dyDescent="0.3">
      <c r="A3138" s="121">
        <v>310200200</v>
      </c>
      <c r="B3138" s="27"/>
      <c r="C3138" s="21"/>
      <c r="D3138" s="4"/>
      <c r="F3138" s="3" t="s">
        <v>1492</v>
      </c>
      <c r="G3138" s="3"/>
      <c r="H3138" s="3"/>
      <c r="I3138" s="42"/>
    </row>
    <row r="3139" spans="1:9" ht="26.4" x14ac:dyDescent="0.3">
      <c r="A3139" s="121">
        <v>310300000</v>
      </c>
      <c r="B3139" s="27"/>
      <c r="C3139" s="40"/>
      <c r="D3139" s="4"/>
      <c r="F3139" s="126" t="s">
        <v>1493</v>
      </c>
      <c r="G3139" s="3"/>
      <c r="H3139" s="3"/>
      <c r="I3139" s="42"/>
    </row>
    <row r="3140" spans="1:9" ht="26.4" x14ac:dyDescent="0.3">
      <c r="A3140" s="121">
        <v>310300100</v>
      </c>
      <c r="B3140" s="27"/>
      <c r="C3140" s="21"/>
      <c r="D3140" s="4"/>
      <c r="F3140" s="3" t="s">
        <v>1494</v>
      </c>
      <c r="G3140" s="3"/>
      <c r="H3140" s="3"/>
      <c r="I3140" s="42"/>
    </row>
    <row r="3141" spans="1:9" ht="66" x14ac:dyDescent="0.3">
      <c r="A3141" s="121"/>
      <c r="B3141" s="27" t="s">
        <v>594</v>
      </c>
      <c r="C3141" s="32"/>
      <c r="D3141" s="4"/>
      <c r="F3141" s="3"/>
      <c r="G3141" s="3" t="s">
        <v>595</v>
      </c>
      <c r="H3141" s="3"/>
      <c r="I3141" s="4"/>
    </row>
    <row r="3142" spans="1:9" ht="39.6" x14ac:dyDescent="0.3">
      <c r="A3142" s="121"/>
      <c r="B3142" s="27" t="s">
        <v>596</v>
      </c>
      <c r="C3142" s="30"/>
      <c r="D3142" s="4"/>
      <c r="F3142" s="131"/>
      <c r="G3142" s="131" t="s">
        <v>597</v>
      </c>
      <c r="H3142" s="131"/>
      <c r="I3142" s="42"/>
    </row>
    <row r="3143" spans="1:9" ht="39.6" x14ac:dyDescent="0.3">
      <c r="A3143" s="121"/>
      <c r="B3143" s="27" t="s">
        <v>598</v>
      </c>
      <c r="C3143" s="34"/>
      <c r="D3143" s="4"/>
      <c r="F3143" s="131"/>
      <c r="G3143" s="131" t="s">
        <v>599</v>
      </c>
      <c r="H3143" s="131"/>
      <c r="I3143" s="42"/>
    </row>
    <row r="3144" spans="1:9" ht="79.2" x14ac:dyDescent="0.3">
      <c r="A3144" s="121"/>
      <c r="B3144" s="27" t="s">
        <v>600</v>
      </c>
      <c r="C3144" s="30"/>
      <c r="D3144" s="4"/>
      <c r="F3144" s="131"/>
      <c r="G3144" s="131" t="s">
        <v>601</v>
      </c>
      <c r="H3144" s="131"/>
      <c r="I3144" s="42"/>
    </row>
    <row r="3145" spans="1:9" ht="92.4" x14ac:dyDescent="0.3">
      <c r="A3145" s="121"/>
      <c r="B3145" s="27" t="s">
        <v>602</v>
      </c>
      <c r="C3145" s="10"/>
      <c r="D3145" s="4"/>
      <c r="F3145" s="131"/>
      <c r="G3145" s="131" t="s">
        <v>603</v>
      </c>
      <c r="H3145" s="131"/>
      <c r="I3145" s="42"/>
    </row>
    <row r="3146" spans="1:9" ht="79.2" x14ac:dyDescent="0.3">
      <c r="A3146" s="121"/>
      <c r="B3146" s="27" t="s">
        <v>604</v>
      </c>
      <c r="C3146" s="30"/>
      <c r="D3146" s="4"/>
      <c r="F3146" s="131"/>
      <c r="G3146" s="131" t="s">
        <v>605</v>
      </c>
      <c r="H3146" s="131"/>
      <c r="I3146" s="42"/>
    </row>
    <row r="3147" spans="1:9" ht="39.6" x14ac:dyDescent="0.3">
      <c r="A3147" s="121"/>
      <c r="B3147" s="27" t="s">
        <v>606</v>
      </c>
      <c r="C3147" s="34"/>
      <c r="D3147" s="4"/>
      <c r="F3147" s="131"/>
      <c r="G3147" s="131" t="s">
        <v>607</v>
      </c>
      <c r="H3147" s="131"/>
      <c r="I3147" s="42"/>
    </row>
    <row r="3148" spans="1:9" ht="52.8" x14ac:dyDescent="0.3">
      <c r="A3148" s="121"/>
      <c r="B3148" s="27" t="s">
        <v>608</v>
      </c>
      <c r="C3148" s="10"/>
      <c r="D3148" s="4"/>
      <c r="F3148" s="131"/>
      <c r="G3148" s="131" t="s">
        <v>609</v>
      </c>
      <c r="H3148" s="131"/>
      <c r="I3148" s="42"/>
    </row>
    <row r="3149" spans="1:9" ht="39.6" x14ac:dyDescent="0.3">
      <c r="A3149" s="121"/>
      <c r="B3149" s="27" t="s">
        <v>610</v>
      </c>
      <c r="C3149" s="10"/>
      <c r="D3149" s="4"/>
      <c r="F3149" s="131"/>
      <c r="G3149" s="131" t="s">
        <v>611</v>
      </c>
      <c r="H3149" s="131"/>
      <c r="I3149" s="42"/>
    </row>
    <row r="3150" spans="1:9" ht="92.4" x14ac:dyDescent="0.3">
      <c r="A3150" s="121"/>
      <c r="B3150" s="27" t="s">
        <v>612</v>
      </c>
      <c r="C3150" s="10"/>
      <c r="D3150" s="4"/>
      <c r="F3150" s="131"/>
      <c r="G3150" s="131" t="s">
        <v>613</v>
      </c>
      <c r="H3150" s="131"/>
      <c r="I3150" s="42"/>
    </row>
    <row r="3151" spans="1:9" ht="39.6" x14ac:dyDescent="0.3">
      <c r="A3151" s="121">
        <v>310300200</v>
      </c>
      <c r="B3151" s="27"/>
      <c r="C3151" s="21"/>
      <c r="D3151" s="4"/>
      <c r="F3151" s="3" t="s">
        <v>1495</v>
      </c>
      <c r="G3151" s="3"/>
      <c r="H3151" s="3"/>
      <c r="I3151" s="42"/>
    </row>
    <row r="3152" spans="1:9" ht="66" x14ac:dyDescent="0.3">
      <c r="A3152" s="121"/>
      <c r="B3152" s="27" t="s">
        <v>615</v>
      </c>
      <c r="C3152" s="32"/>
      <c r="D3152" s="9"/>
      <c r="F3152" s="3"/>
      <c r="G3152" s="3" t="s">
        <v>616</v>
      </c>
      <c r="H3152" s="32"/>
      <c r="I3152" s="10"/>
    </row>
    <row r="3153" spans="1:9" ht="52.8" x14ac:dyDescent="0.3">
      <c r="A3153" s="121"/>
      <c r="B3153" s="27" t="s">
        <v>617</v>
      </c>
      <c r="C3153" s="30"/>
      <c r="D3153" s="9"/>
      <c r="F3153" s="131"/>
      <c r="G3153" s="131" t="s">
        <v>618</v>
      </c>
      <c r="H3153" s="30"/>
      <c r="I3153" s="18"/>
    </row>
    <row r="3154" spans="1:9" ht="52.8" x14ac:dyDescent="0.3">
      <c r="A3154" s="121"/>
      <c r="B3154" s="27" t="s">
        <v>619</v>
      </c>
      <c r="C3154" s="34"/>
      <c r="D3154" s="9"/>
      <c r="F3154" s="131"/>
      <c r="G3154" s="131" t="s">
        <v>620</v>
      </c>
      <c r="H3154" s="34"/>
      <c r="I3154" s="18"/>
    </row>
    <row r="3155" spans="1:9" ht="79.2" x14ac:dyDescent="0.3">
      <c r="A3155" s="121"/>
      <c r="B3155" s="27" t="s">
        <v>621</v>
      </c>
      <c r="C3155" s="30"/>
      <c r="D3155" s="9"/>
      <c r="F3155" s="131"/>
      <c r="G3155" s="131" t="s">
        <v>622</v>
      </c>
      <c r="H3155" s="30"/>
      <c r="I3155" s="18"/>
    </row>
    <row r="3156" spans="1:9" ht="105.6" x14ac:dyDescent="0.3">
      <c r="A3156" s="121"/>
      <c r="B3156" s="27" t="s">
        <v>623</v>
      </c>
      <c r="C3156" s="10"/>
      <c r="D3156" s="9"/>
      <c r="F3156" s="131"/>
      <c r="G3156" s="131" t="s">
        <v>624</v>
      </c>
      <c r="H3156" s="10"/>
      <c r="I3156" s="18"/>
    </row>
    <row r="3157" spans="1:9" ht="92.4" x14ac:dyDescent="0.3">
      <c r="A3157" s="121"/>
      <c r="B3157" s="27" t="s">
        <v>625</v>
      </c>
      <c r="C3157" s="30"/>
      <c r="D3157" s="9"/>
      <c r="F3157" s="131"/>
      <c r="G3157" s="131" t="s">
        <v>626</v>
      </c>
      <c r="H3157" s="30"/>
      <c r="I3157" s="18"/>
    </row>
    <row r="3158" spans="1:9" ht="52.8" x14ac:dyDescent="0.3">
      <c r="A3158" s="121"/>
      <c r="B3158" s="27" t="s">
        <v>627</v>
      </c>
      <c r="C3158" s="34"/>
      <c r="D3158" s="9"/>
      <c r="F3158" s="131"/>
      <c r="G3158" s="131" t="s">
        <v>628</v>
      </c>
      <c r="H3158" s="34"/>
      <c r="I3158" s="18"/>
    </row>
    <row r="3159" spans="1:9" ht="66" x14ac:dyDescent="0.3">
      <c r="A3159" s="121"/>
      <c r="B3159" s="27" t="s">
        <v>629</v>
      </c>
      <c r="C3159" s="10"/>
      <c r="D3159" s="9"/>
      <c r="F3159" s="131"/>
      <c r="G3159" s="131" t="s">
        <v>630</v>
      </c>
      <c r="H3159" s="10"/>
      <c r="I3159" s="18"/>
    </row>
    <row r="3160" spans="1:9" ht="52.8" x14ac:dyDescent="0.3">
      <c r="A3160" s="121"/>
      <c r="B3160" s="27" t="s">
        <v>631</v>
      </c>
      <c r="C3160" s="10"/>
      <c r="D3160" s="9"/>
      <c r="F3160" s="131"/>
      <c r="G3160" s="131" t="s">
        <v>632</v>
      </c>
      <c r="H3160" s="10"/>
      <c r="I3160" s="18"/>
    </row>
    <row r="3161" spans="1:9" ht="92.4" x14ac:dyDescent="0.3">
      <c r="A3161" s="121"/>
      <c r="B3161" s="27" t="s">
        <v>633</v>
      </c>
      <c r="C3161" s="10"/>
      <c r="D3161" s="9"/>
      <c r="F3161" s="131"/>
      <c r="G3161" s="131" t="s">
        <v>634</v>
      </c>
      <c r="H3161" s="10"/>
      <c r="I3161" s="18"/>
    </row>
    <row r="3162" spans="1:9" ht="26.4" x14ac:dyDescent="0.3">
      <c r="A3162" s="121">
        <v>311000000</v>
      </c>
      <c r="B3162" s="27"/>
      <c r="C3162" s="6"/>
      <c r="D3162" s="4"/>
      <c r="F3162" s="126" t="s">
        <v>1496</v>
      </c>
      <c r="G3162" s="3"/>
      <c r="H3162" s="3"/>
      <c r="I3162" s="42"/>
    </row>
    <row r="3163" spans="1:9" ht="26.4" x14ac:dyDescent="0.3">
      <c r="A3163" s="121">
        <v>311100000</v>
      </c>
      <c r="B3163" s="27"/>
      <c r="C3163" s="6"/>
      <c r="D3163" s="4"/>
      <c r="F3163" s="126" t="s">
        <v>1497</v>
      </c>
      <c r="G3163" s="3"/>
      <c r="H3163" s="3"/>
      <c r="I3163" s="42"/>
    </row>
    <row r="3164" spans="1:9" ht="26.4" x14ac:dyDescent="0.3">
      <c r="A3164" s="121">
        <v>311110000</v>
      </c>
      <c r="B3164" s="27"/>
      <c r="C3164" s="6"/>
      <c r="D3164" s="4"/>
      <c r="F3164" s="126" t="s">
        <v>1498</v>
      </c>
      <c r="G3164" s="3"/>
      <c r="H3164" s="3"/>
      <c r="I3164" s="42"/>
    </row>
    <row r="3165" spans="1:9" ht="26.4" x14ac:dyDescent="0.3">
      <c r="A3165" s="121">
        <v>311110100</v>
      </c>
      <c r="B3165" s="27"/>
      <c r="C3165" s="10"/>
      <c r="D3165" s="4"/>
      <c r="F3165" s="3" t="s">
        <v>1499</v>
      </c>
      <c r="G3165" s="3"/>
      <c r="H3165" s="3"/>
      <c r="I3165" s="42"/>
    </row>
    <row r="3166" spans="1:9" ht="52.8" x14ac:dyDescent="0.3">
      <c r="A3166" s="121"/>
      <c r="B3166" s="27" t="s">
        <v>545</v>
      </c>
      <c r="C3166" s="32"/>
      <c r="D3166" s="9"/>
      <c r="F3166" s="3"/>
      <c r="G3166" s="3" t="s">
        <v>546</v>
      </c>
      <c r="H3166" s="32"/>
      <c r="I3166" s="10"/>
    </row>
    <row r="3167" spans="1:9" ht="105.6" x14ac:dyDescent="0.3">
      <c r="A3167" s="121"/>
      <c r="B3167" s="27" t="s">
        <v>743</v>
      </c>
      <c r="C3167" s="10"/>
      <c r="D3167" s="9"/>
      <c r="F3167" s="2"/>
      <c r="G3167" s="2" t="s">
        <v>744</v>
      </c>
      <c r="H3167" s="10"/>
      <c r="I3167" s="18"/>
    </row>
    <row r="3168" spans="1:9" ht="105.6" x14ac:dyDescent="0.3">
      <c r="A3168" s="121"/>
      <c r="B3168" s="30" t="s">
        <v>547</v>
      </c>
      <c r="C3168" s="10"/>
      <c r="D3168" s="9"/>
      <c r="F3168" s="2"/>
      <c r="G3168" s="2" t="s">
        <v>548</v>
      </c>
      <c r="H3168" s="10"/>
      <c r="I3168" s="18"/>
    </row>
    <row r="3169" spans="1:9" ht="66" x14ac:dyDescent="0.3">
      <c r="A3169" s="121"/>
      <c r="B3169" s="30" t="s">
        <v>549</v>
      </c>
      <c r="C3169" s="10"/>
      <c r="D3169" s="9"/>
      <c r="F3169" s="2"/>
      <c r="G3169" s="2" t="s">
        <v>550</v>
      </c>
      <c r="H3169" s="10"/>
      <c r="I3169" s="18"/>
    </row>
    <row r="3170" spans="1:9" ht="79.2" x14ac:dyDescent="0.3">
      <c r="A3170" s="121"/>
      <c r="B3170" s="30" t="s">
        <v>551</v>
      </c>
      <c r="C3170" s="10"/>
      <c r="D3170" s="9"/>
      <c r="F3170" s="2"/>
      <c r="G3170" s="2" t="s">
        <v>552</v>
      </c>
      <c r="H3170" s="10"/>
      <c r="I3170" s="18"/>
    </row>
    <row r="3171" spans="1:9" ht="105.6" x14ac:dyDescent="0.3">
      <c r="A3171" s="121"/>
      <c r="B3171" s="27" t="s">
        <v>745</v>
      </c>
      <c r="C3171" s="10"/>
      <c r="D3171" s="9"/>
      <c r="F3171" s="2"/>
      <c r="G3171" s="2" t="s">
        <v>746</v>
      </c>
      <c r="H3171" s="10"/>
      <c r="I3171" s="18"/>
    </row>
    <row r="3172" spans="1:9" ht="66" x14ac:dyDescent="0.3">
      <c r="A3172" s="121"/>
      <c r="B3172" s="27" t="s">
        <v>747</v>
      </c>
      <c r="C3172" s="10"/>
      <c r="D3172" s="9"/>
      <c r="F3172" s="2"/>
      <c r="G3172" s="2" t="s">
        <v>748</v>
      </c>
      <c r="H3172" s="10"/>
      <c r="I3172" s="18"/>
    </row>
    <row r="3173" spans="1:9" ht="39.6" x14ac:dyDescent="0.3">
      <c r="A3173" s="121"/>
      <c r="B3173" s="27" t="s">
        <v>749</v>
      </c>
      <c r="C3173" s="10"/>
      <c r="D3173" s="9"/>
      <c r="F3173" s="2"/>
      <c r="G3173" s="2" t="s">
        <v>750</v>
      </c>
      <c r="H3173" s="10"/>
      <c r="I3173" s="18"/>
    </row>
    <row r="3174" spans="1:9" ht="66" x14ac:dyDescent="0.3">
      <c r="A3174" s="121"/>
      <c r="B3174" s="30" t="s">
        <v>553</v>
      </c>
      <c r="C3174" s="10"/>
      <c r="D3174" s="9"/>
      <c r="F3174" s="2"/>
      <c r="G3174" s="2" t="s">
        <v>554</v>
      </c>
      <c r="H3174" s="10"/>
      <c r="I3174" s="18"/>
    </row>
    <row r="3175" spans="1:9" ht="66" x14ac:dyDescent="0.3">
      <c r="A3175" s="121"/>
      <c r="B3175" s="30" t="s">
        <v>555</v>
      </c>
      <c r="C3175" s="10"/>
      <c r="D3175" s="9"/>
      <c r="F3175" s="2"/>
      <c r="G3175" s="2" t="s">
        <v>556</v>
      </c>
      <c r="H3175" s="10"/>
      <c r="I3175" s="18"/>
    </row>
    <row r="3176" spans="1:9" ht="105.6" x14ac:dyDescent="0.3">
      <c r="A3176" s="121"/>
      <c r="B3176" s="27" t="s">
        <v>795</v>
      </c>
      <c r="C3176" s="32"/>
      <c r="D3176" s="4"/>
      <c r="F3176" s="3"/>
      <c r="G3176" s="3" t="s">
        <v>796</v>
      </c>
      <c r="H3176" s="3"/>
      <c r="I3176" s="4"/>
    </row>
    <row r="3177" spans="1:9" ht="105.6" x14ac:dyDescent="0.3">
      <c r="A3177" s="121"/>
      <c r="B3177" s="27" t="s">
        <v>743</v>
      </c>
      <c r="C3177" s="3"/>
      <c r="D3177" s="9"/>
      <c r="F3177" s="2"/>
      <c r="G3177" s="2" t="s">
        <v>744</v>
      </c>
      <c r="H3177" s="2"/>
      <c r="I3177" s="10"/>
    </row>
    <row r="3178" spans="1:9" ht="52.8" x14ac:dyDescent="0.3">
      <c r="A3178" s="121"/>
      <c r="B3178" s="27" t="s">
        <v>797</v>
      </c>
      <c r="C3178" s="30"/>
      <c r="D3178" s="9"/>
      <c r="F3178" s="3"/>
      <c r="G3178" s="3" t="s">
        <v>798</v>
      </c>
      <c r="H3178" s="3"/>
      <c r="I3178" s="18"/>
    </row>
    <row r="3179" spans="1:9" ht="26.4" x14ac:dyDescent="0.3">
      <c r="A3179" s="121"/>
      <c r="B3179" s="27" t="s">
        <v>799</v>
      </c>
      <c r="C3179" s="30"/>
      <c r="D3179" s="9"/>
      <c r="F3179" s="3"/>
      <c r="G3179" s="3" t="s">
        <v>800</v>
      </c>
      <c r="H3179" s="3"/>
      <c r="I3179" s="18"/>
    </row>
    <row r="3180" spans="1:9" ht="105.6" x14ac:dyDescent="0.3">
      <c r="A3180" s="121"/>
      <c r="B3180" s="30" t="s">
        <v>547</v>
      </c>
      <c r="C3180" s="3"/>
      <c r="D3180" s="9"/>
      <c r="F3180" s="4"/>
      <c r="G3180" s="2" t="s">
        <v>548</v>
      </c>
      <c r="H3180" s="4"/>
      <c r="I3180" s="10"/>
    </row>
    <row r="3181" spans="1:9" ht="52.8" x14ac:dyDescent="0.3">
      <c r="A3181" s="121"/>
      <c r="B3181" s="27" t="s">
        <v>797</v>
      </c>
      <c r="C3181" s="30"/>
      <c r="D3181" s="9"/>
      <c r="F3181" s="3"/>
      <c r="G3181" s="3" t="s">
        <v>798</v>
      </c>
      <c r="H3181" s="3"/>
      <c r="I3181" s="18"/>
    </row>
    <row r="3182" spans="1:9" ht="26.4" x14ac:dyDescent="0.3">
      <c r="A3182" s="121"/>
      <c r="B3182" s="27" t="s">
        <v>799</v>
      </c>
      <c r="C3182" s="30"/>
      <c r="D3182" s="9"/>
      <c r="F3182" s="3"/>
      <c r="G3182" s="3" t="s">
        <v>800</v>
      </c>
      <c r="H3182" s="3"/>
      <c r="I3182" s="18"/>
    </row>
    <row r="3183" spans="1:9" ht="66" x14ac:dyDescent="0.3">
      <c r="A3183" s="121"/>
      <c r="B3183" s="30" t="s">
        <v>549</v>
      </c>
      <c r="C3183" s="3"/>
      <c r="D3183" s="9"/>
      <c r="F3183" s="4"/>
      <c r="G3183" s="2" t="s">
        <v>550</v>
      </c>
      <c r="H3183" s="4"/>
      <c r="I3183" s="10"/>
    </row>
    <row r="3184" spans="1:9" ht="52.8" x14ac:dyDescent="0.3">
      <c r="A3184" s="121"/>
      <c r="B3184" s="27" t="s">
        <v>797</v>
      </c>
      <c r="C3184" s="30"/>
      <c r="D3184" s="9"/>
      <c r="F3184" s="3"/>
      <c r="G3184" s="3" t="s">
        <v>798</v>
      </c>
      <c r="H3184" s="3"/>
      <c r="I3184" s="18"/>
    </row>
    <row r="3185" spans="1:9" ht="26.4" x14ac:dyDescent="0.3">
      <c r="A3185" s="121"/>
      <c r="B3185" s="27" t="s">
        <v>799</v>
      </c>
      <c r="C3185" s="30"/>
      <c r="D3185" s="9"/>
      <c r="F3185" s="3"/>
      <c r="G3185" s="3" t="s">
        <v>800</v>
      </c>
      <c r="H3185" s="3"/>
      <c r="I3185" s="18"/>
    </row>
    <row r="3186" spans="1:9" ht="79.2" x14ac:dyDescent="0.3">
      <c r="A3186" s="121"/>
      <c r="B3186" s="30" t="s">
        <v>551</v>
      </c>
      <c r="C3186" s="3"/>
      <c r="D3186" s="9"/>
      <c r="F3186" s="4"/>
      <c r="G3186" s="2" t="s">
        <v>552</v>
      </c>
      <c r="H3186" s="4"/>
      <c r="I3186" s="10"/>
    </row>
    <row r="3187" spans="1:9" ht="52.8" x14ac:dyDescent="0.3">
      <c r="A3187" s="121"/>
      <c r="B3187" s="27" t="s">
        <v>797</v>
      </c>
      <c r="C3187" s="30"/>
      <c r="D3187" s="9"/>
      <c r="F3187" s="3"/>
      <c r="G3187" s="3" t="s">
        <v>798</v>
      </c>
      <c r="H3187" s="3"/>
      <c r="I3187" s="18"/>
    </row>
    <row r="3188" spans="1:9" ht="26.4" x14ac:dyDescent="0.3">
      <c r="A3188" s="121"/>
      <c r="B3188" s="27" t="s">
        <v>799</v>
      </c>
      <c r="C3188" s="30"/>
      <c r="D3188" s="9"/>
      <c r="F3188" s="3"/>
      <c r="G3188" s="3" t="s">
        <v>800</v>
      </c>
      <c r="H3188" s="3"/>
      <c r="I3188" s="18"/>
    </row>
    <row r="3189" spans="1:9" ht="105.6" x14ac:dyDescent="0.3">
      <c r="A3189" s="121"/>
      <c r="B3189" s="27" t="s">
        <v>745</v>
      </c>
      <c r="C3189" s="3"/>
      <c r="D3189" s="9"/>
      <c r="F3189" s="2"/>
      <c r="G3189" s="2" t="s">
        <v>746</v>
      </c>
      <c r="H3189" s="2"/>
      <c r="I3189" s="10"/>
    </row>
    <row r="3190" spans="1:9" ht="52.8" x14ac:dyDescent="0.3">
      <c r="A3190" s="121"/>
      <c r="B3190" s="27" t="s">
        <v>797</v>
      </c>
      <c r="C3190" s="30"/>
      <c r="D3190" s="9"/>
      <c r="F3190" s="3"/>
      <c r="G3190" s="3" t="s">
        <v>798</v>
      </c>
      <c r="H3190" s="3"/>
      <c r="I3190" s="18"/>
    </row>
    <row r="3191" spans="1:9" ht="26.4" x14ac:dyDescent="0.3">
      <c r="A3191" s="121"/>
      <c r="B3191" s="27" t="s">
        <v>799</v>
      </c>
      <c r="C3191" s="30"/>
      <c r="D3191" s="9"/>
      <c r="F3191" s="3"/>
      <c r="G3191" s="3" t="s">
        <v>800</v>
      </c>
      <c r="H3191" s="3"/>
      <c r="I3191" s="18"/>
    </row>
    <row r="3192" spans="1:9" ht="66" x14ac:dyDescent="0.3">
      <c r="A3192" s="121"/>
      <c r="B3192" s="27" t="s">
        <v>747</v>
      </c>
      <c r="C3192" s="3"/>
      <c r="D3192" s="9"/>
      <c r="F3192" s="2"/>
      <c r="G3192" s="2" t="s">
        <v>748</v>
      </c>
      <c r="H3192" s="2"/>
      <c r="I3192" s="10"/>
    </row>
    <row r="3193" spans="1:9" ht="52.8" x14ac:dyDescent="0.3">
      <c r="A3193" s="121"/>
      <c r="B3193" s="27" t="s">
        <v>797</v>
      </c>
      <c r="C3193" s="30"/>
      <c r="D3193" s="9"/>
      <c r="F3193" s="3"/>
      <c r="G3193" s="3" t="s">
        <v>798</v>
      </c>
      <c r="H3193" s="3"/>
      <c r="I3193" s="18"/>
    </row>
    <row r="3194" spans="1:9" ht="26.4" x14ac:dyDescent="0.3">
      <c r="A3194" s="121"/>
      <c r="B3194" s="27" t="s">
        <v>799</v>
      </c>
      <c r="C3194" s="30"/>
      <c r="D3194" s="9"/>
      <c r="F3194" s="3"/>
      <c r="G3194" s="3" t="s">
        <v>800</v>
      </c>
      <c r="H3194" s="3"/>
      <c r="I3194" s="18"/>
    </row>
    <row r="3195" spans="1:9" ht="39.6" x14ac:dyDescent="0.3">
      <c r="A3195" s="121"/>
      <c r="B3195" s="27" t="s">
        <v>749</v>
      </c>
      <c r="C3195" s="3"/>
      <c r="D3195" s="9"/>
      <c r="F3195" s="2"/>
      <c r="G3195" s="2" t="s">
        <v>750</v>
      </c>
      <c r="H3195" s="2"/>
      <c r="I3195" s="10"/>
    </row>
    <row r="3196" spans="1:9" ht="52.8" x14ac:dyDescent="0.3">
      <c r="A3196" s="121"/>
      <c r="B3196" s="27" t="s">
        <v>797</v>
      </c>
      <c r="C3196" s="30"/>
      <c r="D3196" s="9"/>
      <c r="F3196" s="3"/>
      <c r="G3196" s="3" t="s">
        <v>798</v>
      </c>
      <c r="H3196" s="3"/>
      <c r="I3196" s="18"/>
    </row>
    <row r="3197" spans="1:9" ht="26.4" x14ac:dyDescent="0.3">
      <c r="A3197" s="121"/>
      <c r="B3197" s="27" t="s">
        <v>799</v>
      </c>
      <c r="C3197" s="30"/>
      <c r="D3197" s="9"/>
      <c r="F3197" s="3"/>
      <c r="G3197" s="3" t="s">
        <v>800</v>
      </c>
      <c r="H3197" s="3"/>
      <c r="I3197" s="18"/>
    </row>
    <row r="3198" spans="1:9" ht="26.4" x14ac:dyDescent="0.3">
      <c r="A3198" s="121">
        <v>311110200</v>
      </c>
      <c r="B3198" s="27"/>
      <c r="C3198" s="10"/>
      <c r="D3198" s="4"/>
      <c r="F3198" s="3" t="s">
        <v>1500</v>
      </c>
      <c r="G3198" s="3"/>
      <c r="H3198" s="3"/>
      <c r="I3198" s="42"/>
    </row>
    <row r="3199" spans="1:9" ht="52.8" x14ac:dyDescent="0.3">
      <c r="A3199" s="121"/>
      <c r="B3199" s="27" t="s">
        <v>558</v>
      </c>
      <c r="C3199" s="32"/>
      <c r="D3199" s="4"/>
      <c r="F3199" s="3"/>
      <c r="G3199" s="3" t="s">
        <v>559</v>
      </c>
      <c r="H3199" s="3"/>
      <c r="I3199" s="4"/>
    </row>
    <row r="3200" spans="1:9" ht="79.2" x14ac:dyDescent="0.3">
      <c r="A3200" s="121"/>
      <c r="B3200" s="30" t="s">
        <v>560</v>
      </c>
      <c r="C3200" s="10"/>
      <c r="D3200" s="4"/>
      <c r="F3200" s="2"/>
      <c r="G3200" s="2" t="s">
        <v>561</v>
      </c>
      <c r="H3200" s="2"/>
      <c r="I3200" s="42"/>
    </row>
    <row r="3201" spans="1:9" ht="79.2" x14ac:dyDescent="0.3">
      <c r="A3201" s="121"/>
      <c r="B3201" s="30" t="s">
        <v>562</v>
      </c>
      <c r="C3201" s="10"/>
      <c r="D3201" s="4"/>
      <c r="F3201" s="2"/>
      <c r="G3201" s="2" t="s">
        <v>563</v>
      </c>
      <c r="H3201" s="2"/>
      <c r="I3201" s="42"/>
    </row>
    <row r="3202" spans="1:9" ht="79.2" x14ac:dyDescent="0.3">
      <c r="A3202" s="121"/>
      <c r="B3202" s="30" t="s">
        <v>564</v>
      </c>
      <c r="C3202" s="10"/>
      <c r="D3202" s="4"/>
      <c r="F3202" s="2"/>
      <c r="G3202" s="2" t="s">
        <v>565</v>
      </c>
      <c r="H3202" s="2"/>
      <c r="I3202" s="42"/>
    </row>
    <row r="3203" spans="1:9" ht="79.2" x14ac:dyDescent="0.3">
      <c r="A3203" s="121"/>
      <c r="B3203" s="30" t="s">
        <v>566</v>
      </c>
      <c r="C3203" s="10"/>
      <c r="D3203" s="4"/>
      <c r="F3203" s="2"/>
      <c r="G3203" s="2" t="s">
        <v>567</v>
      </c>
      <c r="H3203" s="2"/>
      <c r="I3203" s="42"/>
    </row>
    <row r="3204" spans="1:9" ht="66" x14ac:dyDescent="0.3">
      <c r="A3204" s="121"/>
      <c r="B3204" s="30" t="s">
        <v>568</v>
      </c>
      <c r="C3204" s="10"/>
      <c r="D3204" s="4"/>
      <c r="F3204" s="2"/>
      <c r="G3204" s="2" t="s">
        <v>569</v>
      </c>
      <c r="H3204" s="2"/>
      <c r="I3204" s="42"/>
    </row>
    <row r="3205" spans="1:9" ht="52.8" x14ac:dyDescent="0.3">
      <c r="A3205" s="121"/>
      <c r="B3205" s="27" t="s">
        <v>752</v>
      </c>
      <c r="C3205" s="32"/>
      <c r="D3205" s="4"/>
      <c r="F3205" s="3"/>
      <c r="G3205" s="3" t="s">
        <v>753</v>
      </c>
      <c r="H3205" s="3"/>
      <c r="I3205" s="4"/>
    </row>
    <row r="3206" spans="1:9" ht="17.399999999999999" x14ac:dyDescent="0.3">
      <c r="A3206" s="121"/>
      <c r="B3206" s="27" t="s">
        <v>754</v>
      </c>
      <c r="C3206" s="10"/>
      <c r="D3206" s="4"/>
      <c r="F3206" s="3"/>
      <c r="G3206" s="3" t="s">
        <v>755</v>
      </c>
      <c r="H3206" s="3"/>
      <c r="I3206" s="42"/>
    </row>
    <row r="3207" spans="1:9" ht="26.4" x14ac:dyDescent="0.3">
      <c r="A3207" s="121"/>
      <c r="B3207" s="27" t="s">
        <v>756</v>
      </c>
      <c r="C3207" s="10"/>
      <c r="D3207" s="4"/>
      <c r="F3207" s="3"/>
      <c r="G3207" s="3" t="s">
        <v>757</v>
      </c>
      <c r="H3207" s="3"/>
      <c r="I3207" s="42"/>
    </row>
    <row r="3208" spans="1:9" ht="52.8" x14ac:dyDescent="0.3">
      <c r="A3208" s="121"/>
      <c r="B3208" s="27" t="s">
        <v>758</v>
      </c>
      <c r="C3208" s="10"/>
      <c r="D3208" s="4"/>
      <c r="F3208" s="3"/>
      <c r="G3208" s="3" t="s">
        <v>759</v>
      </c>
      <c r="H3208" s="3"/>
      <c r="I3208" s="42"/>
    </row>
    <row r="3209" spans="1:9" ht="26.4" x14ac:dyDescent="0.3">
      <c r="A3209" s="121"/>
      <c r="B3209" s="27" t="s">
        <v>760</v>
      </c>
      <c r="C3209" s="10"/>
      <c r="D3209" s="4"/>
      <c r="F3209" s="3"/>
      <c r="G3209" s="3" t="s">
        <v>761</v>
      </c>
      <c r="H3209" s="3"/>
      <c r="I3209" s="42"/>
    </row>
    <row r="3210" spans="1:9" ht="26.4" x14ac:dyDescent="0.3">
      <c r="A3210" s="121"/>
      <c r="B3210" s="27" t="s">
        <v>762</v>
      </c>
      <c r="C3210" s="10"/>
      <c r="D3210" s="4"/>
      <c r="F3210" s="3"/>
      <c r="G3210" s="3" t="s">
        <v>763</v>
      </c>
      <c r="H3210" s="3"/>
      <c r="I3210" s="42"/>
    </row>
    <row r="3211" spans="1:9" ht="39.6" x14ac:dyDescent="0.3">
      <c r="A3211" s="121"/>
      <c r="B3211" s="27" t="s">
        <v>764</v>
      </c>
      <c r="C3211" s="32"/>
      <c r="D3211" s="4"/>
      <c r="F3211" s="3"/>
      <c r="G3211" s="3" t="s">
        <v>765</v>
      </c>
      <c r="H3211" s="3"/>
      <c r="I3211" s="4"/>
    </row>
    <row r="3212" spans="1:9" ht="26.4" x14ac:dyDescent="0.3">
      <c r="A3212" s="121"/>
      <c r="B3212" s="27" t="s">
        <v>766</v>
      </c>
      <c r="C3212" s="10"/>
      <c r="D3212" s="4"/>
      <c r="F3212" s="3"/>
      <c r="G3212" s="3" t="s">
        <v>767</v>
      </c>
      <c r="H3212" s="3"/>
      <c r="I3212" s="42"/>
    </row>
    <row r="3213" spans="1:9" ht="26.4" x14ac:dyDescent="0.3">
      <c r="A3213" s="121"/>
      <c r="B3213" s="27" t="s">
        <v>768</v>
      </c>
      <c r="C3213" s="10"/>
      <c r="D3213" s="4"/>
      <c r="F3213" s="3"/>
      <c r="G3213" s="3" t="s">
        <v>769</v>
      </c>
      <c r="H3213" s="3"/>
      <c r="I3213" s="42"/>
    </row>
    <row r="3214" spans="1:9" ht="17.399999999999999" x14ac:dyDescent="0.3">
      <c r="A3214" s="121"/>
      <c r="B3214" s="27" t="s">
        <v>770</v>
      </c>
      <c r="C3214" s="10"/>
      <c r="D3214" s="4"/>
      <c r="F3214" s="3"/>
      <c r="G3214" s="3" t="s">
        <v>18</v>
      </c>
      <c r="H3214" s="3"/>
      <c r="I3214" s="42"/>
    </row>
    <row r="3215" spans="1:9" ht="66" x14ac:dyDescent="0.3">
      <c r="A3215" s="121"/>
      <c r="B3215" s="27" t="s">
        <v>771</v>
      </c>
      <c r="C3215" s="32"/>
      <c r="D3215" s="4"/>
      <c r="F3215" s="3"/>
      <c r="G3215" s="3" t="s">
        <v>772</v>
      </c>
      <c r="H3215" s="3"/>
      <c r="I3215" s="4"/>
    </row>
    <row r="3216" spans="1:9" ht="26.4" x14ac:dyDescent="0.3">
      <c r="A3216" s="121"/>
      <c r="B3216" s="27" t="s">
        <v>773</v>
      </c>
      <c r="C3216" s="10"/>
      <c r="D3216" s="4"/>
      <c r="F3216" s="3"/>
      <c r="G3216" s="3" t="s">
        <v>774</v>
      </c>
      <c r="H3216" s="3"/>
      <c r="I3216" s="42"/>
    </row>
    <row r="3217" spans="1:9" ht="26.4" x14ac:dyDescent="0.3">
      <c r="A3217" s="121"/>
      <c r="B3217" s="27" t="s">
        <v>775</v>
      </c>
      <c r="C3217" s="10"/>
      <c r="D3217" s="4"/>
      <c r="F3217" s="3"/>
      <c r="G3217" s="3" t="s">
        <v>776</v>
      </c>
      <c r="H3217" s="3"/>
      <c r="I3217" s="42"/>
    </row>
    <row r="3218" spans="1:9" ht="66" x14ac:dyDescent="0.3">
      <c r="A3218" s="121"/>
      <c r="B3218" s="27" t="s">
        <v>808</v>
      </c>
      <c r="C3218" s="32"/>
      <c r="D3218" s="4"/>
      <c r="F3218" s="3"/>
      <c r="G3218" s="3" t="s">
        <v>809</v>
      </c>
      <c r="H3218" s="3"/>
      <c r="I3218" s="4"/>
    </row>
    <row r="3219" spans="1:9" ht="17.399999999999999" x14ac:dyDescent="0.3">
      <c r="A3219" s="121"/>
      <c r="B3219" s="27"/>
      <c r="C3219" s="37"/>
      <c r="D3219" s="4"/>
      <c r="F3219" s="37"/>
      <c r="G3219" s="37" t="s">
        <v>810</v>
      </c>
      <c r="H3219" s="37"/>
      <c r="I3219" s="42"/>
    </row>
    <row r="3220" spans="1:9" ht="17.399999999999999" x14ac:dyDescent="0.3">
      <c r="A3220" s="121"/>
      <c r="B3220" s="27"/>
      <c r="C3220" s="37"/>
      <c r="D3220" s="4"/>
      <c r="F3220" s="37"/>
      <c r="G3220" s="37" t="s">
        <v>811</v>
      </c>
      <c r="H3220" s="37"/>
      <c r="I3220" s="42"/>
    </row>
    <row r="3221" spans="1:9" ht="17.399999999999999" x14ac:dyDescent="0.3">
      <c r="A3221" s="121"/>
      <c r="B3221" s="27"/>
      <c r="C3221" s="37"/>
      <c r="D3221" s="4"/>
      <c r="F3221" s="37"/>
      <c r="G3221" s="37" t="s">
        <v>812</v>
      </c>
      <c r="H3221" s="37"/>
      <c r="I3221" s="42"/>
    </row>
    <row r="3222" spans="1:9" ht="17.399999999999999" x14ac:dyDescent="0.3">
      <c r="A3222" s="121"/>
      <c r="B3222" s="27"/>
      <c r="C3222" s="37"/>
      <c r="D3222" s="4"/>
      <c r="F3222" s="37"/>
      <c r="G3222" s="37" t="s">
        <v>813</v>
      </c>
      <c r="H3222" s="37"/>
      <c r="I3222" s="42"/>
    </row>
    <row r="3223" spans="1:9" ht="17.399999999999999" x14ac:dyDescent="0.3">
      <c r="A3223" s="121"/>
      <c r="B3223" s="27"/>
      <c r="C3223" s="37"/>
      <c r="D3223" s="4"/>
      <c r="F3223" s="37"/>
      <c r="G3223" s="37" t="s">
        <v>814</v>
      </c>
      <c r="H3223" s="37"/>
      <c r="I3223" s="42"/>
    </row>
    <row r="3224" spans="1:9" ht="17.399999999999999" x14ac:dyDescent="0.3">
      <c r="A3224" s="121"/>
      <c r="B3224" s="27"/>
      <c r="C3224" s="37"/>
      <c r="D3224" s="4"/>
      <c r="F3224" s="37"/>
      <c r="G3224" s="37" t="s">
        <v>815</v>
      </c>
      <c r="H3224" s="37"/>
      <c r="I3224" s="42"/>
    </row>
    <row r="3225" spans="1:9" ht="17.399999999999999" x14ac:dyDescent="0.3">
      <c r="A3225" s="121"/>
      <c r="B3225" s="27"/>
      <c r="C3225" s="37"/>
      <c r="D3225" s="4"/>
      <c r="F3225" s="37"/>
      <c r="G3225" s="37" t="s">
        <v>816</v>
      </c>
      <c r="H3225" s="37"/>
      <c r="I3225" s="42"/>
    </row>
    <row r="3226" spans="1:9" ht="17.399999999999999" x14ac:dyDescent="0.3">
      <c r="A3226" s="121"/>
      <c r="B3226" s="27"/>
      <c r="C3226" s="37"/>
      <c r="D3226" s="4"/>
      <c r="F3226" s="37"/>
      <c r="G3226" s="37" t="s">
        <v>817</v>
      </c>
      <c r="H3226" s="37"/>
      <c r="I3226" s="42"/>
    </row>
    <row r="3227" spans="1:9" ht="17.399999999999999" x14ac:dyDescent="0.3">
      <c r="A3227" s="121"/>
      <c r="B3227" s="27"/>
      <c r="C3227" s="37"/>
      <c r="D3227" s="4"/>
      <c r="F3227" s="37"/>
      <c r="G3227" s="37" t="s">
        <v>818</v>
      </c>
      <c r="H3227" s="37"/>
      <c r="I3227" s="42"/>
    </row>
    <row r="3228" spans="1:9" ht="17.399999999999999" x14ac:dyDescent="0.3">
      <c r="A3228" s="121"/>
      <c r="B3228" s="27"/>
      <c r="C3228" s="37"/>
      <c r="D3228" s="4"/>
      <c r="F3228" s="37"/>
      <c r="G3228" s="37" t="s">
        <v>819</v>
      </c>
      <c r="H3228" s="37"/>
      <c r="I3228" s="42"/>
    </row>
    <row r="3229" spans="1:9" ht="17.399999999999999" x14ac:dyDescent="0.3">
      <c r="A3229" s="121"/>
      <c r="B3229" s="27"/>
      <c r="C3229" s="37"/>
      <c r="D3229" s="4"/>
      <c r="F3229" s="37"/>
      <c r="G3229" s="37" t="s">
        <v>820</v>
      </c>
      <c r="H3229" s="37"/>
      <c r="I3229" s="42"/>
    </row>
    <row r="3230" spans="1:9" ht="17.399999999999999" x14ac:dyDescent="0.3">
      <c r="A3230" s="121"/>
      <c r="B3230" s="27"/>
      <c r="C3230" s="37"/>
      <c r="D3230" s="4"/>
      <c r="F3230" s="37"/>
      <c r="G3230" s="37" t="s">
        <v>821</v>
      </c>
      <c r="H3230" s="37"/>
      <c r="I3230" s="42"/>
    </row>
    <row r="3231" spans="1:9" ht="17.399999999999999" x14ac:dyDescent="0.3">
      <c r="A3231" s="121"/>
      <c r="B3231" s="27"/>
      <c r="C3231" s="37"/>
      <c r="D3231" s="4"/>
      <c r="F3231" s="37"/>
      <c r="G3231" s="37" t="s">
        <v>822</v>
      </c>
      <c r="H3231" s="37"/>
      <c r="I3231" s="42"/>
    </row>
    <row r="3232" spans="1:9" ht="17.399999999999999" x14ac:dyDescent="0.3">
      <c r="A3232" s="121"/>
      <c r="B3232" s="27"/>
      <c r="C3232" s="37"/>
      <c r="D3232" s="4"/>
      <c r="F3232" s="37"/>
      <c r="G3232" s="37" t="s">
        <v>823</v>
      </c>
      <c r="H3232" s="37"/>
      <c r="I3232" s="42"/>
    </row>
    <row r="3233" spans="1:9" ht="17.399999999999999" x14ac:dyDescent="0.3">
      <c r="A3233" s="121"/>
      <c r="B3233" s="27"/>
      <c r="C3233" s="37"/>
      <c r="D3233" s="4"/>
      <c r="F3233" s="37"/>
      <c r="G3233" s="37" t="s">
        <v>824</v>
      </c>
      <c r="H3233" s="37"/>
      <c r="I3233" s="42"/>
    </row>
    <row r="3234" spans="1:9" ht="17.399999999999999" x14ac:dyDescent="0.3">
      <c r="A3234" s="121"/>
      <c r="B3234" s="27"/>
      <c r="C3234" s="37"/>
      <c r="D3234" s="4"/>
      <c r="F3234" s="37"/>
      <c r="G3234" s="37" t="s">
        <v>825</v>
      </c>
      <c r="H3234" s="37"/>
      <c r="I3234" s="42"/>
    </row>
    <row r="3235" spans="1:9" ht="17.399999999999999" x14ac:dyDescent="0.3">
      <c r="A3235" s="121"/>
      <c r="B3235" s="27"/>
      <c r="C3235" s="37"/>
      <c r="D3235" s="4"/>
      <c r="F3235" s="37"/>
      <c r="G3235" s="37" t="s">
        <v>826</v>
      </c>
      <c r="H3235" s="37"/>
      <c r="I3235" s="42"/>
    </row>
    <row r="3236" spans="1:9" ht="17.399999999999999" x14ac:dyDescent="0.3">
      <c r="A3236" s="121"/>
      <c r="B3236" s="27"/>
      <c r="C3236" s="37"/>
      <c r="D3236" s="4"/>
      <c r="F3236" s="37"/>
      <c r="G3236" s="37" t="s">
        <v>827</v>
      </c>
      <c r="H3236" s="37"/>
      <c r="I3236" s="42"/>
    </row>
    <row r="3237" spans="1:9" ht="17.399999999999999" x14ac:dyDescent="0.3">
      <c r="A3237" s="121"/>
      <c r="B3237" s="27"/>
      <c r="C3237" s="37"/>
      <c r="D3237" s="4"/>
      <c r="F3237" s="37"/>
      <c r="G3237" s="37" t="s">
        <v>828</v>
      </c>
      <c r="H3237" s="37"/>
      <c r="I3237" s="42"/>
    </row>
    <row r="3238" spans="1:9" ht="17.399999999999999" x14ac:dyDescent="0.3">
      <c r="A3238" s="121"/>
      <c r="B3238" s="27"/>
      <c r="C3238" s="37"/>
      <c r="D3238" s="4"/>
      <c r="F3238" s="37"/>
      <c r="G3238" s="37" t="s">
        <v>829</v>
      </c>
      <c r="H3238" s="37"/>
      <c r="I3238" s="42"/>
    </row>
    <row r="3239" spans="1:9" ht="39.6" x14ac:dyDescent="0.3">
      <c r="A3239" s="121">
        <v>311120000</v>
      </c>
      <c r="B3239" s="27"/>
      <c r="C3239" s="6"/>
      <c r="D3239" s="4"/>
      <c r="F3239" s="126" t="s">
        <v>1501</v>
      </c>
      <c r="G3239" s="3"/>
      <c r="H3239" s="3"/>
      <c r="I3239" s="42"/>
    </row>
    <row r="3240" spans="1:9" ht="39.6" x14ac:dyDescent="0.3">
      <c r="A3240" s="121">
        <v>311120100</v>
      </c>
      <c r="B3240" s="27"/>
      <c r="C3240" s="10"/>
      <c r="D3240" s="4"/>
      <c r="F3240" s="3" t="s">
        <v>1502</v>
      </c>
      <c r="G3240" s="3"/>
      <c r="H3240" s="3"/>
      <c r="I3240" s="42"/>
    </row>
    <row r="3241" spans="1:9" ht="52.8" x14ac:dyDescent="0.3">
      <c r="A3241" s="121"/>
      <c r="B3241" s="27" t="s">
        <v>545</v>
      </c>
      <c r="C3241" s="32"/>
      <c r="D3241" s="9"/>
      <c r="F3241" s="3"/>
      <c r="G3241" s="3" t="s">
        <v>546</v>
      </c>
      <c r="H3241" s="32"/>
      <c r="I3241" s="10"/>
    </row>
    <row r="3242" spans="1:9" ht="105.6" x14ac:dyDescent="0.3">
      <c r="A3242" s="121"/>
      <c r="B3242" s="27" t="s">
        <v>743</v>
      </c>
      <c r="C3242" s="10"/>
      <c r="D3242" s="9"/>
      <c r="F3242" s="2"/>
      <c r="G3242" s="2" t="s">
        <v>744</v>
      </c>
      <c r="H3242" s="10"/>
      <c r="I3242" s="18"/>
    </row>
    <row r="3243" spans="1:9" ht="105.6" x14ac:dyDescent="0.3">
      <c r="A3243" s="121"/>
      <c r="B3243" s="30" t="s">
        <v>547</v>
      </c>
      <c r="C3243" s="10"/>
      <c r="D3243" s="9"/>
      <c r="F3243" s="2"/>
      <c r="G3243" s="2" t="s">
        <v>548</v>
      </c>
      <c r="H3243" s="10"/>
      <c r="I3243" s="18"/>
    </row>
    <row r="3244" spans="1:9" ht="66" x14ac:dyDescent="0.3">
      <c r="A3244" s="121"/>
      <c r="B3244" s="30" t="s">
        <v>549</v>
      </c>
      <c r="C3244" s="10"/>
      <c r="D3244" s="9"/>
      <c r="F3244" s="2"/>
      <c r="G3244" s="2" t="s">
        <v>550</v>
      </c>
      <c r="H3244" s="10"/>
      <c r="I3244" s="18"/>
    </row>
    <row r="3245" spans="1:9" ht="79.2" x14ac:dyDescent="0.3">
      <c r="A3245" s="121"/>
      <c r="B3245" s="30" t="s">
        <v>551</v>
      </c>
      <c r="C3245" s="10"/>
      <c r="D3245" s="9"/>
      <c r="F3245" s="2"/>
      <c r="G3245" s="2" t="s">
        <v>552</v>
      </c>
      <c r="H3245" s="10"/>
      <c r="I3245" s="18"/>
    </row>
    <row r="3246" spans="1:9" ht="105.6" x14ac:dyDescent="0.3">
      <c r="A3246" s="121"/>
      <c r="B3246" s="27" t="s">
        <v>745</v>
      </c>
      <c r="C3246" s="10"/>
      <c r="D3246" s="9"/>
      <c r="F3246" s="2"/>
      <c r="G3246" s="2" t="s">
        <v>746</v>
      </c>
      <c r="H3246" s="10"/>
      <c r="I3246" s="18"/>
    </row>
    <row r="3247" spans="1:9" ht="66" x14ac:dyDescent="0.3">
      <c r="A3247" s="121"/>
      <c r="B3247" s="27" t="s">
        <v>747</v>
      </c>
      <c r="C3247" s="10"/>
      <c r="D3247" s="9"/>
      <c r="F3247" s="2"/>
      <c r="G3247" s="2" t="s">
        <v>748</v>
      </c>
      <c r="H3247" s="10"/>
      <c r="I3247" s="18"/>
    </row>
    <row r="3248" spans="1:9" ht="39.6" x14ac:dyDescent="0.3">
      <c r="A3248" s="121"/>
      <c r="B3248" s="27" t="s">
        <v>749</v>
      </c>
      <c r="C3248" s="10"/>
      <c r="D3248" s="9"/>
      <c r="F3248" s="2"/>
      <c r="G3248" s="2" t="s">
        <v>750</v>
      </c>
      <c r="H3248" s="10"/>
      <c r="I3248" s="18"/>
    </row>
    <row r="3249" spans="1:9" ht="66" x14ac:dyDescent="0.3">
      <c r="A3249" s="121"/>
      <c r="B3249" s="30" t="s">
        <v>553</v>
      </c>
      <c r="C3249" s="10"/>
      <c r="D3249" s="9"/>
      <c r="F3249" s="2"/>
      <c r="G3249" s="2" t="s">
        <v>554</v>
      </c>
      <c r="H3249" s="10"/>
      <c r="I3249" s="18"/>
    </row>
    <row r="3250" spans="1:9" ht="66" x14ac:dyDescent="0.3">
      <c r="A3250" s="121"/>
      <c r="B3250" s="30" t="s">
        <v>555</v>
      </c>
      <c r="C3250" s="10"/>
      <c r="D3250" s="9"/>
      <c r="F3250" s="2"/>
      <c r="G3250" s="2" t="s">
        <v>556</v>
      </c>
      <c r="H3250" s="10"/>
      <c r="I3250" s="18"/>
    </row>
    <row r="3251" spans="1:9" ht="39.6" x14ac:dyDescent="0.3">
      <c r="A3251" s="121">
        <v>311120200</v>
      </c>
      <c r="B3251" s="27"/>
      <c r="C3251" s="10"/>
      <c r="D3251" s="4"/>
      <c r="F3251" s="3" t="s">
        <v>1503</v>
      </c>
      <c r="G3251" s="3"/>
      <c r="H3251" s="3"/>
      <c r="I3251" s="42"/>
    </row>
    <row r="3252" spans="1:9" ht="52.8" x14ac:dyDescent="0.3">
      <c r="A3252" s="121"/>
      <c r="B3252" s="27" t="s">
        <v>558</v>
      </c>
      <c r="C3252" s="32"/>
      <c r="D3252" s="4"/>
      <c r="F3252" s="3"/>
      <c r="G3252" s="3" t="s">
        <v>559</v>
      </c>
      <c r="H3252" s="3"/>
      <c r="I3252" s="4"/>
    </row>
    <row r="3253" spans="1:9" ht="79.2" x14ac:dyDescent="0.3">
      <c r="A3253" s="121"/>
      <c r="B3253" s="30" t="s">
        <v>560</v>
      </c>
      <c r="C3253" s="10"/>
      <c r="D3253" s="4"/>
      <c r="F3253" s="2"/>
      <c r="G3253" s="2" t="s">
        <v>561</v>
      </c>
      <c r="H3253" s="2"/>
      <c r="I3253" s="42"/>
    </row>
    <row r="3254" spans="1:9" ht="79.2" x14ac:dyDescent="0.3">
      <c r="A3254" s="121"/>
      <c r="B3254" s="30" t="s">
        <v>562</v>
      </c>
      <c r="C3254" s="10"/>
      <c r="D3254" s="4"/>
      <c r="F3254" s="2"/>
      <c r="G3254" s="2" t="s">
        <v>563</v>
      </c>
      <c r="H3254" s="2"/>
      <c r="I3254" s="42"/>
    </row>
    <row r="3255" spans="1:9" ht="79.2" x14ac:dyDescent="0.3">
      <c r="A3255" s="121"/>
      <c r="B3255" s="30" t="s">
        <v>564</v>
      </c>
      <c r="C3255" s="10"/>
      <c r="D3255" s="4"/>
      <c r="F3255" s="2"/>
      <c r="G3255" s="2" t="s">
        <v>565</v>
      </c>
      <c r="H3255" s="2"/>
      <c r="I3255" s="42"/>
    </row>
    <row r="3256" spans="1:9" ht="79.2" x14ac:dyDescent="0.3">
      <c r="A3256" s="121"/>
      <c r="B3256" s="30" t="s">
        <v>566</v>
      </c>
      <c r="C3256" s="10"/>
      <c r="D3256" s="4"/>
      <c r="F3256" s="2"/>
      <c r="G3256" s="2" t="s">
        <v>567</v>
      </c>
      <c r="H3256" s="2"/>
      <c r="I3256" s="42"/>
    </row>
    <row r="3257" spans="1:9" ht="66" x14ac:dyDescent="0.3">
      <c r="A3257" s="121"/>
      <c r="B3257" s="30" t="s">
        <v>568</v>
      </c>
      <c r="C3257" s="10"/>
      <c r="D3257" s="4"/>
      <c r="F3257" s="2"/>
      <c r="G3257" s="2" t="s">
        <v>569</v>
      </c>
      <c r="H3257" s="2"/>
      <c r="I3257" s="42"/>
    </row>
    <row r="3258" spans="1:9" ht="52.8" x14ac:dyDescent="0.3">
      <c r="A3258" s="121"/>
      <c r="B3258" s="27" t="s">
        <v>752</v>
      </c>
      <c r="C3258" s="32"/>
      <c r="D3258" s="4"/>
      <c r="F3258" s="3"/>
      <c r="G3258" s="3" t="s">
        <v>753</v>
      </c>
      <c r="H3258" s="3"/>
      <c r="I3258" s="4"/>
    </row>
    <row r="3259" spans="1:9" ht="17.399999999999999" x14ac:dyDescent="0.3">
      <c r="A3259" s="121"/>
      <c r="B3259" s="27" t="s">
        <v>754</v>
      </c>
      <c r="C3259" s="10"/>
      <c r="D3259" s="4"/>
      <c r="F3259" s="3"/>
      <c r="G3259" s="3" t="s">
        <v>755</v>
      </c>
      <c r="H3259" s="3"/>
      <c r="I3259" s="42"/>
    </row>
    <row r="3260" spans="1:9" ht="26.4" x14ac:dyDescent="0.3">
      <c r="A3260" s="121"/>
      <c r="B3260" s="27" t="s">
        <v>756</v>
      </c>
      <c r="C3260" s="10"/>
      <c r="D3260" s="4"/>
      <c r="F3260" s="3"/>
      <c r="G3260" s="3" t="s">
        <v>757</v>
      </c>
      <c r="H3260" s="3"/>
      <c r="I3260" s="42"/>
    </row>
    <row r="3261" spans="1:9" ht="52.8" x14ac:dyDescent="0.3">
      <c r="A3261" s="121"/>
      <c r="B3261" s="27" t="s">
        <v>758</v>
      </c>
      <c r="C3261" s="10"/>
      <c r="D3261" s="4"/>
      <c r="F3261" s="3"/>
      <c r="G3261" s="3" t="s">
        <v>759</v>
      </c>
      <c r="H3261" s="3"/>
      <c r="I3261" s="42"/>
    </row>
    <row r="3262" spans="1:9" ht="26.4" x14ac:dyDescent="0.3">
      <c r="A3262" s="121"/>
      <c r="B3262" s="27" t="s">
        <v>760</v>
      </c>
      <c r="C3262" s="10"/>
      <c r="D3262" s="4"/>
      <c r="F3262" s="3"/>
      <c r="G3262" s="3" t="s">
        <v>761</v>
      </c>
      <c r="H3262" s="3"/>
      <c r="I3262" s="42"/>
    </row>
    <row r="3263" spans="1:9" ht="26.4" x14ac:dyDescent="0.3">
      <c r="A3263" s="121"/>
      <c r="B3263" s="27" t="s">
        <v>762</v>
      </c>
      <c r="C3263" s="10"/>
      <c r="D3263" s="4"/>
      <c r="F3263" s="3"/>
      <c r="G3263" s="3" t="s">
        <v>763</v>
      </c>
      <c r="H3263" s="3"/>
      <c r="I3263" s="42"/>
    </row>
    <row r="3264" spans="1:9" ht="39.6" x14ac:dyDescent="0.3">
      <c r="A3264" s="121"/>
      <c r="B3264" s="27" t="s">
        <v>764</v>
      </c>
      <c r="C3264" s="32"/>
      <c r="D3264" s="4"/>
      <c r="F3264" s="3"/>
      <c r="G3264" s="3" t="s">
        <v>765</v>
      </c>
      <c r="H3264" s="3"/>
      <c r="I3264" s="4"/>
    </row>
    <row r="3265" spans="1:9" ht="26.4" x14ac:dyDescent="0.3">
      <c r="A3265" s="121"/>
      <c r="B3265" s="27" t="s">
        <v>766</v>
      </c>
      <c r="C3265" s="10"/>
      <c r="D3265" s="4"/>
      <c r="F3265" s="3"/>
      <c r="G3265" s="3" t="s">
        <v>767</v>
      </c>
      <c r="H3265" s="3"/>
      <c r="I3265" s="42"/>
    </row>
    <row r="3266" spans="1:9" ht="26.4" x14ac:dyDescent="0.3">
      <c r="A3266" s="121"/>
      <c r="B3266" s="27" t="s">
        <v>768</v>
      </c>
      <c r="C3266" s="10"/>
      <c r="D3266" s="4"/>
      <c r="F3266" s="3"/>
      <c r="G3266" s="3" t="s">
        <v>769</v>
      </c>
      <c r="H3266" s="3"/>
      <c r="I3266" s="42"/>
    </row>
    <row r="3267" spans="1:9" ht="17.399999999999999" x14ac:dyDescent="0.3">
      <c r="A3267" s="121"/>
      <c r="B3267" s="27" t="s">
        <v>770</v>
      </c>
      <c r="C3267" s="10"/>
      <c r="D3267" s="4"/>
      <c r="F3267" s="3"/>
      <c r="G3267" s="3" t="s">
        <v>18</v>
      </c>
      <c r="H3267" s="3"/>
      <c r="I3267" s="42"/>
    </row>
    <row r="3268" spans="1:9" ht="66" x14ac:dyDescent="0.3">
      <c r="A3268" s="121"/>
      <c r="B3268" s="27" t="s">
        <v>771</v>
      </c>
      <c r="C3268" s="32"/>
      <c r="D3268" s="4"/>
      <c r="F3268" s="3"/>
      <c r="G3268" s="3" t="s">
        <v>772</v>
      </c>
      <c r="H3268" s="3"/>
      <c r="I3268" s="4"/>
    </row>
    <row r="3269" spans="1:9" ht="26.4" x14ac:dyDescent="0.3">
      <c r="A3269" s="121"/>
      <c r="B3269" s="27" t="s">
        <v>773</v>
      </c>
      <c r="C3269" s="10"/>
      <c r="D3269" s="4"/>
      <c r="F3269" s="3"/>
      <c r="G3269" s="3" t="s">
        <v>774</v>
      </c>
      <c r="H3269" s="3"/>
      <c r="I3269" s="42"/>
    </row>
    <row r="3270" spans="1:9" ht="26.4" x14ac:dyDescent="0.3">
      <c r="A3270" s="121"/>
      <c r="B3270" s="27" t="s">
        <v>775</v>
      </c>
      <c r="C3270" s="10"/>
      <c r="D3270" s="4"/>
      <c r="F3270" s="3"/>
      <c r="G3270" s="3" t="s">
        <v>776</v>
      </c>
      <c r="H3270" s="3"/>
      <c r="I3270" s="42"/>
    </row>
    <row r="3271" spans="1:9" ht="66" x14ac:dyDescent="0.3">
      <c r="A3271" s="121"/>
      <c r="B3271" s="27" t="s">
        <v>808</v>
      </c>
      <c r="C3271" s="32"/>
      <c r="D3271" s="4"/>
      <c r="F3271" s="3"/>
      <c r="G3271" s="3" t="s">
        <v>809</v>
      </c>
      <c r="H3271" s="3"/>
      <c r="I3271" s="4"/>
    </row>
    <row r="3272" spans="1:9" ht="17.399999999999999" x14ac:dyDescent="0.3">
      <c r="A3272" s="121"/>
      <c r="B3272" s="27"/>
      <c r="C3272" s="37"/>
      <c r="D3272" s="4"/>
      <c r="F3272" s="37"/>
      <c r="G3272" s="37" t="s">
        <v>810</v>
      </c>
      <c r="H3272" s="37"/>
      <c r="I3272" s="42"/>
    </row>
    <row r="3273" spans="1:9" ht="17.399999999999999" x14ac:dyDescent="0.3">
      <c r="A3273" s="121"/>
      <c r="B3273" s="27"/>
      <c r="C3273" s="37"/>
      <c r="D3273" s="4"/>
      <c r="F3273" s="37"/>
      <c r="G3273" s="37" t="s">
        <v>811</v>
      </c>
      <c r="H3273" s="37"/>
      <c r="I3273" s="42"/>
    </row>
    <row r="3274" spans="1:9" ht="17.399999999999999" x14ac:dyDescent="0.3">
      <c r="A3274" s="121"/>
      <c r="B3274" s="27"/>
      <c r="C3274" s="37"/>
      <c r="D3274" s="4"/>
      <c r="F3274" s="37"/>
      <c r="G3274" s="37" t="s">
        <v>812</v>
      </c>
      <c r="H3274" s="37"/>
      <c r="I3274" s="42"/>
    </row>
    <row r="3275" spans="1:9" ht="17.399999999999999" x14ac:dyDescent="0.3">
      <c r="A3275" s="121"/>
      <c r="B3275" s="27"/>
      <c r="C3275" s="37"/>
      <c r="D3275" s="4"/>
      <c r="F3275" s="37"/>
      <c r="G3275" s="37" t="s">
        <v>813</v>
      </c>
      <c r="H3275" s="37"/>
      <c r="I3275" s="42"/>
    </row>
    <row r="3276" spans="1:9" ht="17.399999999999999" x14ac:dyDescent="0.3">
      <c r="A3276" s="121"/>
      <c r="B3276" s="27"/>
      <c r="C3276" s="37"/>
      <c r="D3276" s="4"/>
      <c r="F3276" s="37"/>
      <c r="G3276" s="37" t="s">
        <v>814</v>
      </c>
      <c r="H3276" s="37"/>
      <c r="I3276" s="42"/>
    </row>
    <row r="3277" spans="1:9" ht="17.399999999999999" x14ac:dyDescent="0.3">
      <c r="A3277" s="121"/>
      <c r="B3277" s="27"/>
      <c r="C3277" s="37"/>
      <c r="D3277" s="4"/>
      <c r="F3277" s="37"/>
      <c r="G3277" s="37" t="s">
        <v>815</v>
      </c>
      <c r="H3277" s="37"/>
      <c r="I3277" s="42"/>
    </row>
    <row r="3278" spans="1:9" ht="17.399999999999999" x14ac:dyDescent="0.3">
      <c r="A3278" s="121"/>
      <c r="B3278" s="27"/>
      <c r="C3278" s="37"/>
      <c r="D3278" s="4"/>
      <c r="F3278" s="37"/>
      <c r="G3278" s="37" t="s">
        <v>816</v>
      </c>
      <c r="H3278" s="37"/>
      <c r="I3278" s="42"/>
    </row>
    <row r="3279" spans="1:9" ht="17.399999999999999" x14ac:dyDescent="0.3">
      <c r="A3279" s="121"/>
      <c r="B3279" s="27"/>
      <c r="C3279" s="37"/>
      <c r="D3279" s="4"/>
      <c r="F3279" s="37"/>
      <c r="G3279" s="37" t="s">
        <v>817</v>
      </c>
      <c r="H3279" s="37"/>
      <c r="I3279" s="42"/>
    </row>
    <row r="3280" spans="1:9" ht="17.399999999999999" x14ac:dyDescent="0.3">
      <c r="A3280" s="121"/>
      <c r="B3280" s="27"/>
      <c r="C3280" s="37"/>
      <c r="D3280" s="4"/>
      <c r="F3280" s="37"/>
      <c r="G3280" s="37" t="s">
        <v>818</v>
      </c>
      <c r="H3280" s="37"/>
      <c r="I3280" s="42"/>
    </row>
    <row r="3281" spans="1:9" ht="17.399999999999999" x14ac:dyDescent="0.3">
      <c r="A3281" s="121"/>
      <c r="B3281" s="27"/>
      <c r="C3281" s="37"/>
      <c r="D3281" s="4"/>
      <c r="F3281" s="37"/>
      <c r="G3281" s="37" t="s">
        <v>819</v>
      </c>
      <c r="H3281" s="37"/>
      <c r="I3281" s="42"/>
    </row>
    <row r="3282" spans="1:9" ht="17.399999999999999" x14ac:dyDescent="0.3">
      <c r="A3282" s="121"/>
      <c r="B3282" s="27"/>
      <c r="C3282" s="37"/>
      <c r="D3282" s="4"/>
      <c r="F3282" s="37"/>
      <c r="G3282" s="37" t="s">
        <v>820</v>
      </c>
      <c r="H3282" s="37"/>
      <c r="I3282" s="42"/>
    </row>
    <row r="3283" spans="1:9" ht="17.399999999999999" x14ac:dyDescent="0.3">
      <c r="A3283" s="121"/>
      <c r="B3283" s="27"/>
      <c r="C3283" s="37"/>
      <c r="D3283" s="4"/>
      <c r="F3283" s="37"/>
      <c r="G3283" s="37" t="s">
        <v>821</v>
      </c>
      <c r="H3283" s="37"/>
      <c r="I3283" s="42"/>
    </row>
    <row r="3284" spans="1:9" ht="17.399999999999999" x14ac:dyDescent="0.3">
      <c r="A3284" s="121"/>
      <c r="B3284" s="27"/>
      <c r="C3284" s="37"/>
      <c r="D3284" s="4"/>
      <c r="F3284" s="37"/>
      <c r="G3284" s="37" t="s">
        <v>822</v>
      </c>
      <c r="H3284" s="37"/>
      <c r="I3284" s="42"/>
    </row>
    <row r="3285" spans="1:9" ht="17.399999999999999" x14ac:dyDescent="0.3">
      <c r="A3285" s="121"/>
      <c r="B3285" s="27"/>
      <c r="C3285" s="37"/>
      <c r="D3285" s="4"/>
      <c r="F3285" s="37"/>
      <c r="G3285" s="37" t="s">
        <v>823</v>
      </c>
      <c r="H3285" s="37"/>
      <c r="I3285" s="42"/>
    </row>
    <row r="3286" spans="1:9" ht="17.399999999999999" x14ac:dyDescent="0.3">
      <c r="A3286" s="121"/>
      <c r="B3286" s="27"/>
      <c r="C3286" s="37"/>
      <c r="D3286" s="4"/>
      <c r="F3286" s="37"/>
      <c r="G3286" s="37" t="s">
        <v>824</v>
      </c>
      <c r="H3286" s="37"/>
      <c r="I3286" s="42"/>
    </row>
    <row r="3287" spans="1:9" ht="17.399999999999999" x14ac:dyDescent="0.3">
      <c r="A3287" s="121"/>
      <c r="B3287" s="27"/>
      <c r="C3287" s="37"/>
      <c r="D3287" s="4"/>
      <c r="F3287" s="37"/>
      <c r="G3287" s="37" t="s">
        <v>825</v>
      </c>
      <c r="H3287" s="37"/>
      <c r="I3287" s="42"/>
    </row>
    <row r="3288" spans="1:9" ht="17.399999999999999" x14ac:dyDescent="0.3">
      <c r="A3288" s="121"/>
      <c r="B3288" s="27"/>
      <c r="C3288" s="37"/>
      <c r="D3288" s="4"/>
      <c r="F3288" s="37"/>
      <c r="G3288" s="37" t="s">
        <v>826</v>
      </c>
      <c r="H3288" s="37"/>
      <c r="I3288" s="42"/>
    </row>
    <row r="3289" spans="1:9" ht="17.399999999999999" x14ac:dyDescent="0.3">
      <c r="A3289" s="121"/>
      <c r="B3289" s="27"/>
      <c r="C3289" s="37"/>
      <c r="D3289" s="4"/>
      <c r="F3289" s="37"/>
      <c r="G3289" s="37" t="s">
        <v>827</v>
      </c>
      <c r="H3289" s="37"/>
      <c r="I3289" s="42"/>
    </row>
    <row r="3290" spans="1:9" ht="17.399999999999999" x14ac:dyDescent="0.3">
      <c r="A3290" s="121"/>
      <c r="B3290" s="27"/>
      <c r="C3290" s="37"/>
      <c r="D3290" s="4"/>
      <c r="F3290" s="37"/>
      <c r="G3290" s="37" t="s">
        <v>828</v>
      </c>
      <c r="H3290" s="37"/>
      <c r="I3290" s="42"/>
    </row>
    <row r="3291" spans="1:9" ht="17.399999999999999" x14ac:dyDescent="0.3">
      <c r="A3291" s="121"/>
      <c r="B3291" s="27"/>
      <c r="C3291" s="37"/>
      <c r="D3291" s="4"/>
      <c r="F3291" s="37"/>
      <c r="G3291" s="37" t="s">
        <v>829</v>
      </c>
      <c r="H3291" s="37"/>
      <c r="I3291" s="42"/>
    </row>
    <row r="3292" spans="1:9" ht="26.4" x14ac:dyDescent="0.3">
      <c r="A3292" s="121">
        <v>311130000</v>
      </c>
      <c r="B3292" s="27"/>
      <c r="C3292" s="6"/>
      <c r="D3292" s="4"/>
      <c r="F3292" s="126" t="s">
        <v>1504</v>
      </c>
      <c r="G3292" s="3"/>
      <c r="H3292" s="3"/>
      <c r="I3292" s="42"/>
    </row>
    <row r="3293" spans="1:9" ht="26.4" x14ac:dyDescent="0.3">
      <c r="A3293" s="121">
        <v>311130100</v>
      </c>
      <c r="B3293" s="27"/>
      <c r="C3293" s="10"/>
      <c r="D3293" s="4"/>
      <c r="F3293" s="3" t="s">
        <v>1505</v>
      </c>
      <c r="G3293" s="3"/>
      <c r="H3293" s="3"/>
      <c r="I3293" s="42"/>
    </row>
    <row r="3294" spans="1:9" ht="52.8" x14ac:dyDescent="0.3">
      <c r="A3294" s="121"/>
      <c r="B3294" s="27" t="s">
        <v>545</v>
      </c>
      <c r="C3294" s="32"/>
      <c r="D3294" s="9"/>
      <c r="F3294" s="3"/>
      <c r="G3294" s="3" t="s">
        <v>546</v>
      </c>
      <c r="H3294" s="32"/>
      <c r="I3294" s="10"/>
    </row>
    <row r="3295" spans="1:9" ht="105.6" x14ac:dyDescent="0.3">
      <c r="A3295" s="121"/>
      <c r="B3295" s="27" t="s">
        <v>743</v>
      </c>
      <c r="C3295" s="10"/>
      <c r="D3295" s="9"/>
      <c r="F3295" s="2"/>
      <c r="G3295" s="2" t="s">
        <v>744</v>
      </c>
      <c r="H3295" s="10"/>
      <c r="I3295" s="18"/>
    </row>
    <row r="3296" spans="1:9" ht="105.6" x14ac:dyDescent="0.3">
      <c r="A3296" s="121"/>
      <c r="B3296" s="30" t="s">
        <v>547</v>
      </c>
      <c r="C3296" s="10"/>
      <c r="D3296" s="9"/>
      <c r="F3296" s="2"/>
      <c r="G3296" s="2" t="s">
        <v>548</v>
      </c>
      <c r="H3296" s="10"/>
      <c r="I3296" s="18"/>
    </row>
    <row r="3297" spans="1:9" ht="66" x14ac:dyDescent="0.3">
      <c r="A3297" s="121"/>
      <c r="B3297" s="30" t="s">
        <v>549</v>
      </c>
      <c r="C3297" s="10"/>
      <c r="D3297" s="9"/>
      <c r="F3297" s="2"/>
      <c r="G3297" s="2" t="s">
        <v>550</v>
      </c>
      <c r="H3297" s="10"/>
      <c r="I3297" s="18"/>
    </row>
    <row r="3298" spans="1:9" ht="79.2" x14ac:dyDescent="0.3">
      <c r="A3298" s="121"/>
      <c r="B3298" s="30" t="s">
        <v>551</v>
      </c>
      <c r="C3298" s="10"/>
      <c r="D3298" s="9"/>
      <c r="F3298" s="2"/>
      <c r="G3298" s="2" t="s">
        <v>552</v>
      </c>
      <c r="H3298" s="10"/>
      <c r="I3298" s="18"/>
    </row>
    <row r="3299" spans="1:9" ht="105.6" x14ac:dyDescent="0.3">
      <c r="A3299" s="121"/>
      <c r="B3299" s="27" t="s">
        <v>745</v>
      </c>
      <c r="C3299" s="10"/>
      <c r="D3299" s="9"/>
      <c r="F3299" s="2"/>
      <c r="G3299" s="2" t="s">
        <v>746</v>
      </c>
      <c r="H3299" s="10"/>
      <c r="I3299" s="18"/>
    </row>
    <row r="3300" spans="1:9" ht="66" x14ac:dyDescent="0.3">
      <c r="A3300" s="121"/>
      <c r="B3300" s="27" t="s">
        <v>747</v>
      </c>
      <c r="C3300" s="10"/>
      <c r="D3300" s="9"/>
      <c r="F3300" s="2"/>
      <c r="G3300" s="2" t="s">
        <v>748</v>
      </c>
      <c r="H3300" s="10"/>
      <c r="I3300" s="18"/>
    </row>
    <row r="3301" spans="1:9" ht="39.6" x14ac:dyDescent="0.3">
      <c r="A3301" s="121"/>
      <c r="B3301" s="27" t="s">
        <v>749</v>
      </c>
      <c r="C3301" s="10"/>
      <c r="D3301" s="9"/>
      <c r="F3301" s="2"/>
      <c r="G3301" s="2" t="s">
        <v>750</v>
      </c>
      <c r="H3301" s="10"/>
      <c r="I3301" s="18"/>
    </row>
    <row r="3302" spans="1:9" ht="66" x14ac:dyDescent="0.3">
      <c r="A3302" s="121"/>
      <c r="B3302" s="30" t="s">
        <v>553</v>
      </c>
      <c r="C3302" s="10"/>
      <c r="D3302" s="9"/>
      <c r="F3302" s="2"/>
      <c r="G3302" s="2" t="s">
        <v>554</v>
      </c>
      <c r="H3302" s="10"/>
      <c r="I3302" s="18"/>
    </row>
    <row r="3303" spans="1:9" ht="66" x14ac:dyDescent="0.3">
      <c r="A3303" s="121"/>
      <c r="B3303" s="30" t="s">
        <v>555</v>
      </c>
      <c r="C3303" s="10"/>
      <c r="D3303" s="9"/>
      <c r="F3303" s="2"/>
      <c r="G3303" s="2" t="s">
        <v>556</v>
      </c>
      <c r="H3303" s="10"/>
      <c r="I3303" s="18"/>
    </row>
    <row r="3304" spans="1:9" ht="26.4" x14ac:dyDescent="0.3">
      <c r="A3304" s="121">
        <v>311130200</v>
      </c>
      <c r="B3304" s="27"/>
      <c r="C3304" s="10"/>
      <c r="D3304" s="4"/>
      <c r="F3304" s="3" t="s">
        <v>1506</v>
      </c>
      <c r="G3304" s="3"/>
      <c r="H3304" s="3"/>
      <c r="I3304" s="42"/>
    </row>
    <row r="3305" spans="1:9" ht="52.8" x14ac:dyDescent="0.3">
      <c r="A3305" s="121"/>
      <c r="B3305" s="27" t="s">
        <v>558</v>
      </c>
      <c r="C3305" s="32"/>
      <c r="D3305" s="4"/>
      <c r="F3305" s="3"/>
      <c r="G3305" s="3" t="s">
        <v>559</v>
      </c>
      <c r="H3305" s="3"/>
      <c r="I3305" s="4"/>
    </row>
    <row r="3306" spans="1:9" ht="79.2" x14ac:dyDescent="0.3">
      <c r="A3306" s="121"/>
      <c r="B3306" s="30" t="s">
        <v>560</v>
      </c>
      <c r="C3306" s="10"/>
      <c r="D3306" s="4"/>
      <c r="F3306" s="2"/>
      <c r="G3306" s="2" t="s">
        <v>561</v>
      </c>
      <c r="H3306" s="2"/>
      <c r="I3306" s="42"/>
    </row>
    <row r="3307" spans="1:9" ht="79.2" x14ac:dyDescent="0.3">
      <c r="A3307" s="121"/>
      <c r="B3307" s="30" t="s">
        <v>562</v>
      </c>
      <c r="C3307" s="10"/>
      <c r="D3307" s="4"/>
      <c r="F3307" s="2"/>
      <c r="G3307" s="2" t="s">
        <v>563</v>
      </c>
      <c r="H3307" s="2"/>
      <c r="I3307" s="42"/>
    </row>
    <row r="3308" spans="1:9" ht="79.2" x14ac:dyDescent="0.3">
      <c r="A3308" s="121"/>
      <c r="B3308" s="30" t="s">
        <v>564</v>
      </c>
      <c r="C3308" s="10"/>
      <c r="D3308" s="4"/>
      <c r="F3308" s="2"/>
      <c r="G3308" s="2" t="s">
        <v>565</v>
      </c>
      <c r="H3308" s="2"/>
      <c r="I3308" s="42"/>
    </row>
    <row r="3309" spans="1:9" ht="79.2" x14ac:dyDescent="0.3">
      <c r="A3309" s="121"/>
      <c r="B3309" s="30" t="s">
        <v>566</v>
      </c>
      <c r="C3309" s="10"/>
      <c r="D3309" s="4"/>
      <c r="F3309" s="2"/>
      <c r="G3309" s="2" t="s">
        <v>567</v>
      </c>
      <c r="H3309" s="2"/>
      <c r="I3309" s="42"/>
    </row>
    <row r="3310" spans="1:9" ht="66" x14ac:dyDescent="0.3">
      <c r="A3310" s="121"/>
      <c r="B3310" s="30" t="s">
        <v>568</v>
      </c>
      <c r="C3310" s="10"/>
      <c r="D3310" s="4"/>
      <c r="F3310" s="2"/>
      <c r="G3310" s="2" t="s">
        <v>569</v>
      </c>
      <c r="H3310" s="2"/>
      <c r="I3310" s="42"/>
    </row>
    <row r="3311" spans="1:9" ht="26.4" x14ac:dyDescent="0.3">
      <c r="A3311" s="121">
        <v>311140000</v>
      </c>
      <c r="B3311" s="27"/>
      <c r="C3311" s="6"/>
      <c r="D3311" s="4"/>
      <c r="F3311" s="126" t="s">
        <v>1507</v>
      </c>
      <c r="G3311" s="3"/>
      <c r="H3311" s="3"/>
      <c r="I3311" s="42"/>
    </row>
    <row r="3312" spans="1:9" ht="26.4" x14ac:dyDescent="0.3">
      <c r="A3312" s="121">
        <v>311140100</v>
      </c>
      <c r="B3312" s="27"/>
      <c r="C3312" s="10"/>
      <c r="D3312" s="4"/>
      <c r="F3312" s="3" t="s">
        <v>1508</v>
      </c>
      <c r="G3312" s="3"/>
      <c r="H3312" s="3"/>
      <c r="I3312" s="42"/>
    </row>
    <row r="3313" spans="1:9" ht="26.4" x14ac:dyDescent="0.3">
      <c r="A3313" s="121">
        <v>311140200</v>
      </c>
      <c r="B3313" s="27"/>
      <c r="C3313" s="10"/>
      <c r="D3313" s="4"/>
      <c r="F3313" s="3" t="s">
        <v>1509</v>
      </c>
      <c r="G3313" s="3"/>
      <c r="H3313" s="3"/>
      <c r="I3313" s="42"/>
    </row>
    <row r="3314" spans="1:9" ht="26.4" x14ac:dyDescent="0.3">
      <c r="A3314" s="121">
        <v>311140300</v>
      </c>
      <c r="B3314" s="27"/>
      <c r="C3314" s="10"/>
      <c r="D3314" s="4"/>
      <c r="F3314" s="3" t="s">
        <v>1510</v>
      </c>
      <c r="G3314" s="3"/>
      <c r="H3314" s="3"/>
      <c r="I3314" s="42"/>
    </row>
    <row r="3315" spans="1:9" ht="52.8" x14ac:dyDescent="0.3">
      <c r="A3315" s="121"/>
      <c r="B3315" s="27" t="s">
        <v>545</v>
      </c>
      <c r="C3315" s="32"/>
      <c r="D3315" s="9"/>
      <c r="F3315" s="3"/>
      <c r="G3315" s="3" t="s">
        <v>546</v>
      </c>
      <c r="H3315" s="32"/>
      <c r="I3315" s="10"/>
    </row>
    <row r="3316" spans="1:9" ht="105.6" x14ac:dyDescent="0.3">
      <c r="A3316" s="121"/>
      <c r="B3316" s="27" t="s">
        <v>743</v>
      </c>
      <c r="C3316" s="10"/>
      <c r="D3316" s="9"/>
      <c r="F3316" s="2"/>
      <c r="G3316" s="2" t="s">
        <v>744</v>
      </c>
      <c r="H3316" s="10"/>
      <c r="I3316" s="18"/>
    </row>
    <row r="3317" spans="1:9" ht="105.6" x14ac:dyDescent="0.3">
      <c r="A3317" s="121"/>
      <c r="B3317" s="30" t="s">
        <v>547</v>
      </c>
      <c r="C3317" s="10"/>
      <c r="D3317" s="9"/>
      <c r="F3317" s="2"/>
      <c r="G3317" s="2" t="s">
        <v>548</v>
      </c>
      <c r="H3317" s="10"/>
      <c r="I3317" s="18"/>
    </row>
    <row r="3318" spans="1:9" ht="66" x14ac:dyDescent="0.3">
      <c r="A3318" s="121"/>
      <c r="B3318" s="30" t="s">
        <v>549</v>
      </c>
      <c r="C3318" s="10"/>
      <c r="D3318" s="9"/>
      <c r="F3318" s="2"/>
      <c r="G3318" s="2" t="s">
        <v>550</v>
      </c>
      <c r="H3318" s="10"/>
      <c r="I3318" s="18"/>
    </row>
    <row r="3319" spans="1:9" ht="79.2" x14ac:dyDescent="0.3">
      <c r="A3319" s="121"/>
      <c r="B3319" s="30" t="s">
        <v>551</v>
      </c>
      <c r="C3319" s="10"/>
      <c r="D3319" s="9"/>
      <c r="F3319" s="2"/>
      <c r="G3319" s="2" t="s">
        <v>552</v>
      </c>
      <c r="H3319" s="10"/>
      <c r="I3319" s="18"/>
    </row>
    <row r="3320" spans="1:9" ht="105.6" x14ac:dyDescent="0.3">
      <c r="A3320" s="121"/>
      <c r="B3320" s="27" t="s">
        <v>745</v>
      </c>
      <c r="C3320" s="10"/>
      <c r="D3320" s="9"/>
      <c r="F3320" s="2"/>
      <c r="G3320" s="2" t="s">
        <v>746</v>
      </c>
      <c r="H3320" s="10"/>
      <c r="I3320" s="18"/>
    </row>
    <row r="3321" spans="1:9" ht="66" x14ac:dyDescent="0.3">
      <c r="A3321" s="121"/>
      <c r="B3321" s="27" t="s">
        <v>747</v>
      </c>
      <c r="C3321" s="10"/>
      <c r="D3321" s="9"/>
      <c r="F3321" s="2"/>
      <c r="G3321" s="2" t="s">
        <v>748</v>
      </c>
      <c r="H3321" s="10"/>
      <c r="I3321" s="18"/>
    </row>
    <row r="3322" spans="1:9" ht="39.6" x14ac:dyDescent="0.3">
      <c r="A3322" s="121"/>
      <c r="B3322" s="27" t="s">
        <v>749</v>
      </c>
      <c r="C3322" s="10"/>
      <c r="D3322" s="9"/>
      <c r="F3322" s="2"/>
      <c r="G3322" s="2" t="s">
        <v>750</v>
      </c>
      <c r="H3322" s="10"/>
      <c r="I3322" s="18"/>
    </row>
    <row r="3323" spans="1:9" ht="66" x14ac:dyDescent="0.3">
      <c r="A3323" s="121"/>
      <c r="B3323" s="30" t="s">
        <v>553</v>
      </c>
      <c r="C3323" s="10"/>
      <c r="D3323" s="9"/>
      <c r="F3323" s="2"/>
      <c r="G3323" s="2" t="s">
        <v>554</v>
      </c>
      <c r="H3323" s="10"/>
      <c r="I3323" s="18"/>
    </row>
    <row r="3324" spans="1:9" ht="66" x14ac:dyDescent="0.3">
      <c r="A3324" s="121"/>
      <c r="B3324" s="30" t="s">
        <v>555</v>
      </c>
      <c r="C3324" s="10"/>
      <c r="D3324" s="9"/>
      <c r="F3324" s="2"/>
      <c r="G3324" s="2" t="s">
        <v>556</v>
      </c>
      <c r="H3324" s="10"/>
      <c r="I3324" s="18"/>
    </row>
    <row r="3325" spans="1:9" ht="26.4" x14ac:dyDescent="0.3">
      <c r="A3325" s="121">
        <v>311140400</v>
      </c>
      <c r="B3325" s="27"/>
      <c r="C3325" s="10"/>
      <c r="D3325" s="4"/>
      <c r="F3325" s="3" t="s">
        <v>1511</v>
      </c>
      <c r="G3325" s="3"/>
      <c r="H3325" s="3"/>
      <c r="I3325" s="42"/>
    </row>
    <row r="3326" spans="1:9" ht="52.8" x14ac:dyDescent="0.3">
      <c r="A3326" s="121"/>
      <c r="B3326" s="27" t="s">
        <v>558</v>
      </c>
      <c r="C3326" s="32"/>
      <c r="D3326" s="4"/>
      <c r="F3326" s="3"/>
      <c r="G3326" s="3" t="s">
        <v>559</v>
      </c>
      <c r="H3326" s="3"/>
      <c r="I3326" s="4"/>
    </row>
    <row r="3327" spans="1:9" ht="79.2" x14ac:dyDescent="0.3">
      <c r="A3327" s="121"/>
      <c r="B3327" s="30" t="s">
        <v>560</v>
      </c>
      <c r="C3327" s="10"/>
      <c r="D3327" s="4"/>
      <c r="F3327" s="2"/>
      <c r="G3327" s="2" t="s">
        <v>561</v>
      </c>
      <c r="H3327" s="2"/>
      <c r="I3327" s="42"/>
    </row>
    <row r="3328" spans="1:9" ht="79.2" x14ac:dyDescent="0.3">
      <c r="A3328" s="121"/>
      <c r="B3328" s="30" t="s">
        <v>562</v>
      </c>
      <c r="C3328" s="10"/>
      <c r="D3328" s="4"/>
      <c r="F3328" s="2"/>
      <c r="G3328" s="2" t="s">
        <v>563</v>
      </c>
      <c r="H3328" s="2"/>
      <c r="I3328" s="42"/>
    </row>
    <row r="3329" spans="1:9" ht="79.2" x14ac:dyDescent="0.3">
      <c r="A3329" s="121"/>
      <c r="B3329" s="30" t="s">
        <v>564</v>
      </c>
      <c r="C3329" s="10"/>
      <c r="D3329" s="4"/>
      <c r="F3329" s="2"/>
      <c r="G3329" s="2" t="s">
        <v>565</v>
      </c>
      <c r="H3329" s="2"/>
      <c r="I3329" s="42"/>
    </row>
    <row r="3330" spans="1:9" ht="79.2" x14ac:dyDescent="0.3">
      <c r="A3330" s="121"/>
      <c r="B3330" s="30" t="s">
        <v>566</v>
      </c>
      <c r="C3330" s="10"/>
      <c r="D3330" s="4"/>
      <c r="F3330" s="2"/>
      <c r="G3330" s="2" t="s">
        <v>567</v>
      </c>
      <c r="H3330" s="2"/>
      <c r="I3330" s="42"/>
    </row>
    <row r="3331" spans="1:9" ht="66" x14ac:dyDescent="0.3">
      <c r="A3331" s="121"/>
      <c r="B3331" s="30" t="s">
        <v>568</v>
      </c>
      <c r="C3331" s="10"/>
      <c r="D3331" s="4"/>
      <c r="F3331" s="2"/>
      <c r="G3331" s="2" t="s">
        <v>569</v>
      </c>
      <c r="H3331" s="2"/>
      <c r="I3331" s="42"/>
    </row>
    <row r="3332" spans="1:9" ht="52.8" x14ac:dyDescent="0.3">
      <c r="A3332" s="121"/>
      <c r="B3332" s="27" t="s">
        <v>752</v>
      </c>
      <c r="C3332" s="32"/>
      <c r="D3332" s="4"/>
      <c r="F3332" s="3"/>
      <c r="G3332" s="3" t="s">
        <v>753</v>
      </c>
      <c r="H3332" s="3"/>
      <c r="I3332" s="4"/>
    </row>
    <row r="3333" spans="1:9" ht="17.399999999999999" x14ac:dyDescent="0.3">
      <c r="A3333" s="121"/>
      <c r="B3333" s="27" t="s">
        <v>754</v>
      </c>
      <c r="C3333" s="10"/>
      <c r="D3333" s="4"/>
      <c r="F3333" s="3"/>
      <c r="G3333" s="3" t="s">
        <v>755</v>
      </c>
      <c r="H3333" s="3"/>
      <c r="I3333" s="42"/>
    </row>
    <row r="3334" spans="1:9" ht="26.4" x14ac:dyDescent="0.3">
      <c r="A3334" s="121"/>
      <c r="B3334" s="27" t="s">
        <v>756</v>
      </c>
      <c r="C3334" s="10"/>
      <c r="D3334" s="4"/>
      <c r="F3334" s="3"/>
      <c r="G3334" s="3" t="s">
        <v>757</v>
      </c>
      <c r="H3334" s="3"/>
      <c r="I3334" s="42"/>
    </row>
    <row r="3335" spans="1:9" ht="52.8" x14ac:dyDescent="0.3">
      <c r="A3335" s="121"/>
      <c r="B3335" s="27" t="s">
        <v>758</v>
      </c>
      <c r="C3335" s="10"/>
      <c r="D3335" s="4"/>
      <c r="F3335" s="3"/>
      <c r="G3335" s="3" t="s">
        <v>759</v>
      </c>
      <c r="H3335" s="3"/>
      <c r="I3335" s="42"/>
    </row>
    <row r="3336" spans="1:9" ht="26.4" x14ac:dyDescent="0.3">
      <c r="A3336" s="121"/>
      <c r="B3336" s="27" t="s">
        <v>760</v>
      </c>
      <c r="C3336" s="10"/>
      <c r="D3336" s="4"/>
      <c r="F3336" s="3"/>
      <c r="G3336" s="3" t="s">
        <v>761</v>
      </c>
      <c r="H3336" s="3"/>
      <c r="I3336" s="42"/>
    </row>
    <row r="3337" spans="1:9" ht="26.4" x14ac:dyDescent="0.3">
      <c r="A3337" s="121"/>
      <c r="B3337" s="27" t="s">
        <v>762</v>
      </c>
      <c r="C3337" s="10"/>
      <c r="D3337" s="4"/>
      <c r="F3337" s="3"/>
      <c r="G3337" s="3" t="s">
        <v>763</v>
      </c>
      <c r="H3337" s="3"/>
      <c r="I3337" s="42"/>
    </row>
    <row r="3338" spans="1:9" ht="39.6" x14ac:dyDescent="0.3">
      <c r="A3338" s="121"/>
      <c r="B3338" s="27" t="s">
        <v>764</v>
      </c>
      <c r="C3338" s="32"/>
      <c r="D3338" s="4"/>
      <c r="F3338" s="3"/>
      <c r="G3338" s="3" t="s">
        <v>765</v>
      </c>
      <c r="H3338" s="3"/>
      <c r="I3338" s="4"/>
    </row>
    <row r="3339" spans="1:9" ht="26.4" x14ac:dyDescent="0.3">
      <c r="A3339" s="121"/>
      <c r="B3339" s="27" t="s">
        <v>766</v>
      </c>
      <c r="C3339" s="10"/>
      <c r="D3339" s="4"/>
      <c r="F3339" s="3"/>
      <c r="G3339" s="3" t="s">
        <v>767</v>
      </c>
      <c r="H3339" s="3"/>
      <c r="I3339" s="42"/>
    </row>
    <row r="3340" spans="1:9" ht="26.4" x14ac:dyDescent="0.3">
      <c r="A3340" s="121"/>
      <c r="B3340" s="27" t="s">
        <v>768</v>
      </c>
      <c r="C3340" s="10"/>
      <c r="D3340" s="4"/>
      <c r="F3340" s="3"/>
      <c r="G3340" s="3" t="s">
        <v>769</v>
      </c>
      <c r="H3340" s="3"/>
      <c r="I3340" s="42"/>
    </row>
    <row r="3341" spans="1:9" ht="17.399999999999999" x14ac:dyDescent="0.3">
      <c r="A3341" s="121"/>
      <c r="B3341" s="27" t="s">
        <v>770</v>
      </c>
      <c r="C3341" s="10"/>
      <c r="D3341" s="4"/>
      <c r="F3341" s="3"/>
      <c r="G3341" s="3" t="s">
        <v>18</v>
      </c>
      <c r="H3341" s="3"/>
      <c r="I3341" s="42"/>
    </row>
    <row r="3342" spans="1:9" ht="66" x14ac:dyDescent="0.3">
      <c r="A3342" s="121"/>
      <c r="B3342" s="27" t="s">
        <v>771</v>
      </c>
      <c r="C3342" s="32"/>
      <c r="D3342" s="4"/>
      <c r="F3342" s="3"/>
      <c r="G3342" s="3" t="s">
        <v>772</v>
      </c>
      <c r="H3342" s="3"/>
      <c r="I3342" s="4"/>
    </row>
    <row r="3343" spans="1:9" ht="26.4" x14ac:dyDescent="0.3">
      <c r="A3343" s="121"/>
      <c r="B3343" s="27" t="s">
        <v>773</v>
      </c>
      <c r="C3343" s="10"/>
      <c r="D3343" s="4"/>
      <c r="F3343" s="3"/>
      <c r="G3343" s="3" t="s">
        <v>774</v>
      </c>
      <c r="H3343" s="3"/>
      <c r="I3343" s="42"/>
    </row>
    <row r="3344" spans="1:9" ht="26.4" x14ac:dyDescent="0.3">
      <c r="A3344" s="121"/>
      <c r="B3344" s="27" t="s">
        <v>775</v>
      </c>
      <c r="C3344" s="10"/>
      <c r="D3344" s="4"/>
      <c r="F3344" s="3"/>
      <c r="G3344" s="3" t="s">
        <v>776</v>
      </c>
      <c r="H3344" s="3"/>
      <c r="I3344" s="42"/>
    </row>
    <row r="3345" spans="1:9" ht="26.4" x14ac:dyDescent="0.3">
      <c r="A3345" s="121">
        <v>311150100</v>
      </c>
      <c r="B3345" s="27"/>
      <c r="C3345" s="10"/>
      <c r="D3345" s="4"/>
      <c r="F3345" s="3" t="s">
        <v>1512</v>
      </c>
      <c r="G3345" s="3"/>
      <c r="H3345" s="3"/>
      <c r="I3345" s="42"/>
    </row>
    <row r="3346" spans="1:9" ht="52.8" x14ac:dyDescent="0.3">
      <c r="A3346" s="121"/>
      <c r="B3346" s="27" t="s">
        <v>545</v>
      </c>
      <c r="C3346" s="32"/>
      <c r="D3346" s="9"/>
      <c r="F3346" s="3"/>
      <c r="G3346" s="3" t="s">
        <v>546</v>
      </c>
      <c r="H3346" s="32"/>
      <c r="I3346" s="10"/>
    </row>
    <row r="3347" spans="1:9" ht="105.6" x14ac:dyDescent="0.3">
      <c r="A3347" s="121"/>
      <c r="B3347" s="27" t="s">
        <v>743</v>
      </c>
      <c r="C3347" s="10"/>
      <c r="D3347" s="9"/>
      <c r="F3347" s="2"/>
      <c r="G3347" s="2" t="s">
        <v>744</v>
      </c>
      <c r="H3347" s="10"/>
      <c r="I3347" s="18"/>
    </row>
    <row r="3348" spans="1:9" ht="105.6" x14ac:dyDescent="0.3">
      <c r="A3348" s="121"/>
      <c r="B3348" s="30" t="s">
        <v>547</v>
      </c>
      <c r="C3348" s="10"/>
      <c r="D3348" s="9"/>
      <c r="F3348" s="2"/>
      <c r="G3348" s="2" t="s">
        <v>548</v>
      </c>
      <c r="H3348" s="10"/>
      <c r="I3348" s="18"/>
    </row>
    <row r="3349" spans="1:9" ht="66" x14ac:dyDescent="0.3">
      <c r="A3349" s="121"/>
      <c r="B3349" s="30" t="s">
        <v>549</v>
      </c>
      <c r="C3349" s="10"/>
      <c r="D3349" s="9"/>
      <c r="F3349" s="2"/>
      <c r="G3349" s="2" t="s">
        <v>550</v>
      </c>
      <c r="H3349" s="10"/>
      <c r="I3349" s="18"/>
    </row>
    <row r="3350" spans="1:9" ht="79.2" x14ac:dyDescent="0.3">
      <c r="A3350" s="121"/>
      <c r="B3350" s="30" t="s">
        <v>551</v>
      </c>
      <c r="C3350" s="10"/>
      <c r="D3350" s="9"/>
      <c r="F3350" s="2"/>
      <c r="G3350" s="2" t="s">
        <v>552</v>
      </c>
      <c r="H3350" s="10"/>
      <c r="I3350" s="18"/>
    </row>
    <row r="3351" spans="1:9" ht="105.6" x14ac:dyDescent="0.3">
      <c r="A3351" s="121"/>
      <c r="B3351" s="27" t="s">
        <v>745</v>
      </c>
      <c r="C3351" s="10"/>
      <c r="D3351" s="9"/>
      <c r="F3351" s="2"/>
      <c r="G3351" s="2" t="s">
        <v>746</v>
      </c>
      <c r="H3351" s="10"/>
      <c r="I3351" s="18"/>
    </row>
    <row r="3352" spans="1:9" ht="66" x14ac:dyDescent="0.3">
      <c r="A3352" s="121"/>
      <c r="B3352" s="27" t="s">
        <v>747</v>
      </c>
      <c r="C3352" s="10"/>
      <c r="D3352" s="9"/>
      <c r="F3352" s="2"/>
      <c r="G3352" s="2" t="s">
        <v>748</v>
      </c>
      <c r="H3352" s="10"/>
      <c r="I3352" s="18"/>
    </row>
    <row r="3353" spans="1:9" ht="39.6" x14ac:dyDescent="0.3">
      <c r="A3353" s="121"/>
      <c r="B3353" s="27" t="s">
        <v>749</v>
      </c>
      <c r="C3353" s="10"/>
      <c r="D3353" s="9"/>
      <c r="F3353" s="2"/>
      <c r="G3353" s="2" t="s">
        <v>750</v>
      </c>
      <c r="H3353" s="10"/>
      <c r="I3353" s="18"/>
    </row>
    <row r="3354" spans="1:9" ht="66" x14ac:dyDescent="0.3">
      <c r="A3354" s="121"/>
      <c r="B3354" s="30" t="s">
        <v>553</v>
      </c>
      <c r="C3354" s="10"/>
      <c r="D3354" s="9"/>
      <c r="F3354" s="2"/>
      <c r="G3354" s="2" t="s">
        <v>554</v>
      </c>
      <c r="H3354" s="10"/>
      <c r="I3354" s="18"/>
    </row>
    <row r="3355" spans="1:9" ht="66" x14ac:dyDescent="0.3">
      <c r="A3355" s="121"/>
      <c r="B3355" s="30" t="s">
        <v>555</v>
      </c>
      <c r="C3355" s="10"/>
      <c r="D3355" s="9"/>
      <c r="F3355" s="2"/>
      <c r="G3355" s="2" t="s">
        <v>556</v>
      </c>
      <c r="H3355" s="10"/>
      <c r="I3355" s="18"/>
    </row>
    <row r="3356" spans="1:9" ht="26.4" x14ac:dyDescent="0.3">
      <c r="A3356" s="121">
        <v>311160100</v>
      </c>
      <c r="B3356" s="27"/>
      <c r="C3356" s="10"/>
      <c r="D3356" s="4"/>
      <c r="F3356" s="3" t="s">
        <v>1513</v>
      </c>
      <c r="G3356" s="3"/>
      <c r="H3356" s="3"/>
      <c r="I3356" s="42"/>
    </row>
    <row r="3357" spans="1:9" ht="26.4" x14ac:dyDescent="0.3">
      <c r="A3357" s="121">
        <v>311200000</v>
      </c>
      <c r="B3357" s="27"/>
      <c r="C3357" s="6"/>
      <c r="D3357" s="4"/>
      <c r="F3357" s="126" t="s">
        <v>1514</v>
      </c>
      <c r="G3357" s="3"/>
      <c r="H3357" s="3"/>
      <c r="I3357" s="42"/>
    </row>
    <row r="3358" spans="1:9" ht="39.6" x14ac:dyDescent="0.3">
      <c r="A3358" s="121">
        <v>311210000</v>
      </c>
      <c r="B3358" s="27"/>
      <c r="C3358" s="6"/>
      <c r="D3358" s="4"/>
      <c r="F3358" s="126" t="s">
        <v>1515</v>
      </c>
      <c r="G3358" s="3"/>
      <c r="H3358" s="3"/>
      <c r="I3358" s="42"/>
    </row>
    <row r="3359" spans="1:9" ht="39.6" x14ac:dyDescent="0.3">
      <c r="A3359" s="121">
        <v>311210100</v>
      </c>
      <c r="B3359" s="27"/>
      <c r="C3359" s="10"/>
      <c r="D3359" s="4"/>
      <c r="F3359" s="3" t="s">
        <v>1516</v>
      </c>
      <c r="G3359" s="3"/>
      <c r="H3359" s="3"/>
      <c r="I3359" s="42"/>
    </row>
    <row r="3360" spans="1:9" ht="66" x14ac:dyDescent="0.3">
      <c r="A3360" s="121"/>
      <c r="B3360" s="27" t="s">
        <v>594</v>
      </c>
      <c r="C3360" s="32"/>
      <c r="D3360" s="9"/>
      <c r="F3360" s="3"/>
      <c r="G3360" s="3" t="s">
        <v>595</v>
      </c>
      <c r="H3360" s="3"/>
      <c r="I3360" s="10"/>
    </row>
    <row r="3361" spans="1:9" ht="39.6" x14ac:dyDescent="0.3">
      <c r="A3361" s="121"/>
      <c r="B3361" s="27" t="s">
        <v>596</v>
      </c>
      <c r="C3361" s="30"/>
      <c r="D3361" s="9"/>
      <c r="F3361" s="131"/>
      <c r="G3361" s="131" t="s">
        <v>597</v>
      </c>
      <c r="H3361" s="131"/>
      <c r="I3361" s="18"/>
    </row>
    <row r="3362" spans="1:9" ht="52.8" x14ac:dyDescent="0.3">
      <c r="A3362" s="121"/>
      <c r="B3362" s="27" t="s">
        <v>887</v>
      </c>
      <c r="C3362" s="30"/>
      <c r="D3362" s="9"/>
      <c r="F3362" s="131"/>
      <c r="G3362" s="131" t="s">
        <v>888</v>
      </c>
      <c r="H3362" s="131"/>
      <c r="I3362" s="18"/>
    </row>
    <row r="3363" spans="1:9" ht="79.2" x14ac:dyDescent="0.3">
      <c r="A3363" s="121"/>
      <c r="B3363" s="27" t="s">
        <v>889</v>
      </c>
      <c r="C3363" s="30"/>
      <c r="D3363" s="9"/>
      <c r="F3363" s="131"/>
      <c r="G3363" s="131" t="s">
        <v>890</v>
      </c>
      <c r="H3363" s="131"/>
      <c r="I3363" s="18"/>
    </row>
    <row r="3364" spans="1:9" ht="52.8" x14ac:dyDescent="0.3">
      <c r="A3364" s="121"/>
      <c r="B3364" s="27" t="s">
        <v>891</v>
      </c>
      <c r="C3364" s="30"/>
      <c r="D3364" s="9"/>
      <c r="F3364" s="131"/>
      <c r="G3364" s="131" t="s">
        <v>892</v>
      </c>
      <c r="H3364" s="131"/>
      <c r="I3364" s="18"/>
    </row>
    <row r="3365" spans="1:9" ht="52.8" x14ac:dyDescent="0.3">
      <c r="A3365" s="121"/>
      <c r="B3365" s="27" t="s">
        <v>893</v>
      </c>
      <c r="C3365" s="30"/>
      <c r="D3365" s="9"/>
      <c r="F3365" s="131"/>
      <c r="G3365" s="131" t="s">
        <v>894</v>
      </c>
      <c r="H3365" s="131"/>
      <c r="I3365" s="18"/>
    </row>
    <row r="3366" spans="1:9" ht="92.4" x14ac:dyDescent="0.3">
      <c r="A3366" s="121"/>
      <c r="B3366" s="27" t="s">
        <v>895</v>
      </c>
      <c r="C3366" s="30"/>
      <c r="D3366" s="9"/>
      <c r="F3366" s="131"/>
      <c r="G3366" s="131" t="s">
        <v>896</v>
      </c>
      <c r="H3366" s="131"/>
      <c r="I3366" s="18"/>
    </row>
    <row r="3367" spans="1:9" ht="66" x14ac:dyDescent="0.3">
      <c r="A3367" s="121"/>
      <c r="B3367" s="27" t="s">
        <v>897</v>
      </c>
      <c r="C3367" s="30"/>
      <c r="D3367" s="9"/>
      <c r="F3367" s="131"/>
      <c r="G3367" s="131" t="s">
        <v>898</v>
      </c>
      <c r="H3367" s="131"/>
      <c r="I3367" s="18"/>
    </row>
    <row r="3368" spans="1:9" ht="92.4" x14ac:dyDescent="0.3">
      <c r="A3368" s="121"/>
      <c r="B3368" s="27" t="s">
        <v>899</v>
      </c>
      <c r="C3368" s="30"/>
      <c r="D3368" s="9"/>
      <c r="F3368" s="131"/>
      <c r="G3368" s="131" t="s">
        <v>900</v>
      </c>
      <c r="H3368" s="131"/>
      <c r="I3368" s="18"/>
    </row>
    <row r="3369" spans="1:9" ht="39.6" x14ac:dyDescent="0.3">
      <c r="A3369" s="121"/>
      <c r="B3369" s="27" t="s">
        <v>598</v>
      </c>
      <c r="C3369" s="34"/>
      <c r="D3369" s="9"/>
      <c r="F3369" s="131"/>
      <c r="G3369" s="131" t="s">
        <v>599</v>
      </c>
      <c r="H3369" s="131"/>
      <c r="I3369" s="18"/>
    </row>
    <row r="3370" spans="1:9" ht="92.4" x14ac:dyDescent="0.3">
      <c r="A3370" s="121"/>
      <c r="B3370" s="27" t="s">
        <v>901</v>
      </c>
      <c r="C3370" s="30"/>
      <c r="D3370" s="9"/>
      <c r="F3370" s="131"/>
      <c r="G3370" s="131" t="s">
        <v>902</v>
      </c>
      <c r="H3370" s="131"/>
      <c r="I3370" s="18"/>
    </row>
    <row r="3371" spans="1:9" ht="92.4" x14ac:dyDescent="0.3">
      <c r="A3371" s="121"/>
      <c r="B3371" s="27" t="s">
        <v>903</v>
      </c>
      <c r="C3371" s="30"/>
      <c r="D3371" s="9"/>
      <c r="F3371" s="131"/>
      <c r="G3371" s="131" t="s">
        <v>904</v>
      </c>
      <c r="H3371" s="131"/>
      <c r="I3371" s="18"/>
    </row>
    <row r="3372" spans="1:9" ht="66" x14ac:dyDescent="0.3">
      <c r="A3372" s="121"/>
      <c r="B3372" s="27" t="s">
        <v>905</v>
      </c>
      <c r="C3372" s="30"/>
      <c r="D3372" s="9"/>
      <c r="F3372" s="131"/>
      <c r="G3372" s="131" t="s">
        <v>906</v>
      </c>
      <c r="H3372" s="131"/>
      <c r="I3372" s="18"/>
    </row>
    <row r="3373" spans="1:9" ht="92.4" x14ac:dyDescent="0.3">
      <c r="A3373" s="121"/>
      <c r="B3373" s="27" t="s">
        <v>907</v>
      </c>
      <c r="C3373" s="30"/>
      <c r="D3373" s="9"/>
      <c r="F3373" s="131"/>
      <c r="G3373" s="131" t="s">
        <v>908</v>
      </c>
      <c r="H3373" s="131"/>
      <c r="I3373" s="18"/>
    </row>
    <row r="3374" spans="1:9" ht="92.4" x14ac:dyDescent="0.3">
      <c r="A3374" s="121"/>
      <c r="B3374" s="27" t="s">
        <v>909</v>
      </c>
      <c r="C3374" s="30"/>
      <c r="D3374" s="9"/>
      <c r="F3374" s="131"/>
      <c r="G3374" s="131" t="s">
        <v>910</v>
      </c>
      <c r="H3374" s="131"/>
      <c r="I3374" s="18"/>
    </row>
    <row r="3375" spans="1:9" ht="79.2" x14ac:dyDescent="0.3">
      <c r="A3375" s="121"/>
      <c r="B3375" s="27" t="s">
        <v>600</v>
      </c>
      <c r="C3375" s="30"/>
      <c r="D3375" s="9"/>
      <c r="F3375" s="131"/>
      <c r="G3375" s="131" t="s">
        <v>601</v>
      </c>
      <c r="H3375" s="131"/>
      <c r="I3375" s="18"/>
    </row>
    <row r="3376" spans="1:9" ht="52.8" x14ac:dyDescent="0.3">
      <c r="A3376" s="121"/>
      <c r="B3376" s="27" t="s">
        <v>911</v>
      </c>
      <c r="C3376" s="10"/>
      <c r="D3376" s="9"/>
      <c r="F3376" s="131"/>
      <c r="G3376" s="131" t="s">
        <v>912</v>
      </c>
      <c r="H3376" s="131"/>
      <c r="I3376" s="18"/>
    </row>
    <row r="3377" spans="1:9" ht="39.6" x14ac:dyDescent="0.3">
      <c r="A3377" s="121"/>
      <c r="B3377" s="27" t="s">
        <v>913</v>
      </c>
      <c r="C3377" s="10"/>
      <c r="D3377" s="9"/>
      <c r="F3377" s="131"/>
      <c r="G3377" s="131" t="s">
        <v>914</v>
      </c>
      <c r="H3377" s="131"/>
      <c r="I3377" s="18"/>
    </row>
    <row r="3378" spans="1:9" ht="66" x14ac:dyDescent="0.3">
      <c r="A3378" s="121"/>
      <c r="B3378" s="27" t="s">
        <v>915</v>
      </c>
      <c r="C3378" s="10"/>
      <c r="D3378" s="9"/>
      <c r="F3378" s="131"/>
      <c r="G3378" s="131" t="s">
        <v>916</v>
      </c>
      <c r="H3378" s="131"/>
      <c r="I3378" s="18"/>
    </row>
    <row r="3379" spans="1:9" ht="132" x14ac:dyDescent="0.3">
      <c r="A3379" s="121"/>
      <c r="B3379" s="27" t="s">
        <v>917</v>
      </c>
      <c r="C3379" s="10"/>
      <c r="D3379" s="9"/>
      <c r="F3379" s="131"/>
      <c r="G3379" s="131" t="s">
        <v>918</v>
      </c>
      <c r="H3379" s="131"/>
      <c r="I3379" s="18"/>
    </row>
    <row r="3380" spans="1:9" ht="26.4" x14ac:dyDescent="0.3">
      <c r="A3380" s="121"/>
      <c r="B3380" s="27" t="s">
        <v>919</v>
      </c>
      <c r="C3380" s="30"/>
      <c r="D3380" s="9"/>
      <c r="F3380" s="131"/>
      <c r="G3380" s="131" t="s">
        <v>920</v>
      </c>
      <c r="H3380" s="131"/>
      <c r="I3380" s="18"/>
    </row>
    <row r="3381" spans="1:9" ht="39.6" x14ac:dyDescent="0.3">
      <c r="A3381" s="121"/>
      <c r="B3381" s="27" t="s">
        <v>921</v>
      </c>
      <c r="C3381" s="30"/>
      <c r="D3381" s="9"/>
      <c r="F3381" s="131"/>
      <c r="G3381" s="131" t="s">
        <v>922</v>
      </c>
      <c r="H3381" s="131"/>
      <c r="I3381" s="18"/>
    </row>
    <row r="3382" spans="1:9" ht="52.8" x14ac:dyDescent="0.3">
      <c r="A3382" s="121"/>
      <c r="B3382" s="27" t="s">
        <v>923</v>
      </c>
      <c r="C3382" s="30"/>
      <c r="D3382" s="9"/>
      <c r="F3382" s="131"/>
      <c r="G3382" s="131" t="s">
        <v>924</v>
      </c>
      <c r="H3382" s="131"/>
      <c r="I3382" s="18"/>
    </row>
    <row r="3383" spans="1:9" ht="92.4" x14ac:dyDescent="0.3">
      <c r="A3383" s="121"/>
      <c r="B3383" s="27" t="s">
        <v>602</v>
      </c>
      <c r="C3383" s="10"/>
      <c r="D3383" s="9"/>
      <c r="F3383" s="131"/>
      <c r="G3383" s="131" t="s">
        <v>603</v>
      </c>
      <c r="H3383" s="131"/>
      <c r="I3383" s="18"/>
    </row>
    <row r="3384" spans="1:9" ht="79.2" x14ac:dyDescent="0.3">
      <c r="A3384" s="121"/>
      <c r="B3384" s="27" t="s">
        <v>604</v>
      </c>
      <c r="C3384" s="30"/>
      <c r="D3384" s="9"/>
      <c r="F3384" s="131"/>
      <c r="G3384" s="131" t="s">
        <v>605</v>
      </c>
      <c r="H3384" s="131"/>
      <c r="I3384" s="18"/>
    </row>
    <row r="3385" spans="1:9" ht="52.8" x14ac:dyDescent="0.3">
      <c r="A3385" s="121"/>
      <c r="B3385" s="27" t="s">
        <v>925</v>
      </c>
      <c r="C3385" s="10"/>
      <c r="D3385" s="9"/>
      <c r="F3385" s="131"/>
      <c r="G3385" s="131" t="s">
        <v>926</v>
      </c>
      <c r="H3385" s="131"/>
      <c r="I3385" s="18"/>
    </row>
    <row r="3386" spans="1:9" ht="79.2" x14ac:dyDescent="0.3">
      <c r="A3386" s="121"/>
      <c r="B3386" s="27" t="s">
        <v>927</v>
      </c>
      <c r="C3386" s="10"/>
      <c r="D3386" s="9"/>
      <c r="F3386" s="131"/>
      <c r="G3386" s="131" t="s">
        <v>928</v>
      </c>
      <c r="H3386" s="131"/>
      <c r="I3386" s="18"/>
    </row>
    <row r="3387" spans="1:9" ht="39.6" x14ac:dyDescent="0.3">
      <c r="A3387" s="121"/>
      <c r="B3387" s="27" t="s">
        <v>606</v>
      </c>
      <c r="C3387" s="34"/>
      <c r="D3387" s="9"/>
      <c r="F3387" s="131"/>
      <c r="G3387" s="131" t="s">
        <v>607</v>
      </c>
      <c r="H3387" s="131"/>
      <c r="I3387" s="18"/>
    </row>
    <row r="3388" spans="1:9" ht="52.8" x14ac:dyDescent="0.3">
      <c r="A3388" s="121"/>
      <c r="B3388" s="27" t="s">
        <v>608</v>
      </c>
      <c r="C3388" s="30"/>
      <c r="D3388" s="9"/>
      <c r="F3388" s="131"/>
      <c r="G3388" s="131" t="s">
        <v>609</v>
      </c>
      <c r="H3388" s="131"/>
      <c r="I3388" s="18"/>
    </row>
    <row r="3389" spans="1:9" ht="52.8" x14ac:dyDescent="0.3">
      <c r="A3389" s="121"/>
      <c r="B3389" s="27" t="s">
        <v>929</v>
      </c>
      <c r="C3389" s="30"/>
      <c r="D3389" s="9"/>
      <c r="F3389" s="131"/>
      <c r="G3389" s="131" t="s">
        <v>930</v>
      </c>
      <c r="H3389" s="131"/>
      <c r="I3389" s="18"/>
    </row>
    <row r="3390" spans="1:9" ht="17.399999999999999" x14ac:dyDescent="0.3">
      <c r="A3390" s="121"/>
      <c r="B3390" s="27" t="s">
        <v>931</v>
      </c>
      <c r="C3390" s="30"/>
      <c r="D3390" s="9"/>
      <c r="F3390" s="131"/>
      <c r="G3390" s="131" t="s">
        <v>932</v>
      </c>
      <c r="H3390" s="131"/>
      <c r="I3390" s="18"/>
    </row>
    <row r="3391" spans="1:9" ht="26.4" x14ac:dyDescent="0.3">
      <c r="A3391" s="121"/>
      <c r="B3391" s="27" t="s">
        <v>933</v>
      </c>
      <c r="C3391" s="30"/>
      <c r="D3391" s="9"/>
      <c r="F3391" s="131"/>
      <c r="G3391" s="131" t="s">
        <v>934</v>
      </c>
      <c r="H3391" s="131"/>
      <c r="I3391" s="18"/>
    </row>
    <row r="3392" spans="1:9" ht="52.8" x14ac:dyDescent="0.3">
      <c r="A3392" s="121"/>
      <c r="B3392" s="27" t="s">
        <v>935</v>
      </c>
      <c r="C3392" s="30"/>
      <c r="D3392" s="9"/>
      <c r="F3392" s="131"/>
      <c r="G3392" s="131" t="s">
        <v>936</v>
      </c>
      <c r="H3392" s="131"/>
      <c r="I3392" s="18"/>
    </row>
    <row r="3393" spans="1:9" ht="39.6" x14ac:dyDescent="0.3">
      <c r="A3393" s="121"/>
      <c r="B3393" s="27" t="s">
        <v>610</v>
      </c>
      <c r="C3393" s="30"/>
      <c r="D3393" s="9"/>
      <c r="F3393" s="131"/>
      <c r="G3393" s="131" t="s">
        <v>611</v>
      </c>
      <c r="H3393" s="131"/>
      <c r="I3393" s="18"/>
    </row>
    <row r="3394" spans="1:9" ht="26.4" x14ac:dyDescent="0.3">
      <c r="A3394" s="121"/>
      <c r="B3394" s="27" t="s">
        <v>937</v>
      </c>
      <c r="C3394" s="30"/>
      <c r="D3394" s="9"/>
      <c r="F3394" s="131"/>
      <c r="G3394" s="131" t="s">
        <v>938</v>
      </c>
      <c r="H3394" s="131"/>
      <c r="I3394" s="18"/>
    </row>
    <row r="3395" spans="1:9" ht="92.4" x14ac:dyDescent="0.3">
      <c r="A3395" s="121"/>
      <c r="B3395" s="27" t="s">
        <v>612</v>
      </c>
      <c r="C3395" s="10"/>
      <c r="D3395" s="9"/>
      <c r="F3395" s="131"/>
      <c r="G3395" s="131" t="s">
        <v>613</v>
      </c>
      <c r="H3395" s="131"/>
      <c r="I3395" s="18"/>
    </row>
    <row r="3396" spans="1:9" ht="39.6" x14ac:dyDescent="0.3">
      <c r="A3396" s="121"/>
      <c r="B3396" s="27" t="s">
        <v>939</v>
      </c>
      <c r="C3396" s="41"/>
      <c r="D3396" s="4"/>
      <c r="F3396" s="3"/>
      <c r="G3396" s="3" t="s">
        <v>940</v>
      </c>
      <c r="H3396" s="3"/>
      <c r="I3396" s="4"/>
    </row>
    <row r="3397" spans="1:9" ht="26.4" x14ac:dyDescent="0.3">
      <c r="A3397" s="121"/>
      <c r="B3397" s="27" t="s">
        <v>941</v>
      </c>
      <c r="C3397" s="21"/>
      <c r="D3397" s="4"/>
      <c r="F3397" s="3"/>
      <c r="G3397" s="3" t="s">
        <v>942</v>
      </c>
      <c r="H3397" s="3"/>
      <c r="I3397" s="42"/>
    </row>
    <row r="3398" spans="1:9" ht="52.8" x14ac:dyDescent="0.3">
      <c r="A3398" s="121"/>
      <c r="B3398" s="27" t="s">
        <v>943</v>
      </c>
      <c r="C3398" s="21"/>
      <c r="D3398" s="4"/>
      <c r="F3398" s="3"/>
      <c r="G3398" s="3" t="s">
        <v>944</v>
      </c>
      <c r="H3398" s="3"/>
      <c r="I3398" s="42"/>
    </row>
    <row r="3399" spans="1:9" ht="66" x14ac:dyDescent="0.3">
      <c r="A3399" s="121"/>
      <c r="B3399" s="27" t="s">
        <v>964</v>
      </c>
      <c r="C3399" s="41"/>
      <c r="D3399" s="4"/>
      <c r="F3399" s="3"/>
      <c r="G3399" s="3" t="s">
        <v>852</v>
      </c>
      <c r="H3399" s="3"/>
      <c r="I3399" s="4"/>
    </row>
    <row r="3400" spans="1:9" ht="17.399999999999999" x14ac:dyDescent="0.3">
      <c r="A3400" s="121"/>
      <c r="B3400" s="27" t="s">
        <v>853</v>
      </c>
      <c r="C3400" s="21"/>
      <c r="D3400" s="4"/>
      <c r="F3400" s="30"/>
      <c r="G3400" s="30" t="s">
        <v>854</v>
      </c>
      <c r="H3400" s="30"/>
      <c r="I3400" s="42"/>
    </row>
    <row r="3401" spans="1:9" ht="26.4" x14ac:dyDescent="0.3">
      <c r="A3401" s="121"/>
      <c r="B3401" s="27" t="s">
        <v>965</v>
      </c>
      <c r="C3401" s="21"/>
      <c r="D3401" s="4"/>
      <c r="F3401" s="30"/>
      <c r="G3401" s="30" t="s">
        <v>966</v>
      </c>
      <c r="H3401" s="30"/>
      <c r="I3401" s="42"/>
    </row>
    <row r="3402" spans="1:9" ht="17.399999999999999" x14ac:dyDescent="0.3">
      <c r="A3402" s="121"/>
      <c r="B3402" s="27" t="s">
        <v>967</v>
      </c>
      <c r="C3402" s="21"/>
      <c r="D3402" s="4"/>
      <c r="F3402" s="30"/>
      <c r="G3402" s="30" t="s">
        <v>968</v>
      </c>
      <c r="H3402" s="30"/>
      <c r="I3402" s="42"/>
    </row>
    <row r="3403" spans="1:9" ht="39.6" x14ac:dyDescent="0.3">
      <c r="A3403" s="121">
        <v>311210200</v>
      </c>
      <c r="B3403" s="27"/>
      <c r="C3403" s="10"/>
      <c r="D3403" s="4"/>
      <c r="F3403" s="3" t="s">
        <v>1517</v>
      </c>
      <c r="G3403" s="3"/>
      <c r="H3403" s="3"/>
      <c r="I3403" s="42"/>
    </row>
    <row r="3404" spans="1:9" ht="66" x14ac:dyDescent="0.3">
      <c r="A3404" s="121"/>
      <c r="B3404" s="27" t="s">
        <v>615</v>
      </c>
      <c r="C3404" s="32"/>
      <c r="D3404" s="9"/>
      <c r="F3404" s="3"/>
      <c r="G3404" s="3" t="s">
        <v>616</v>
      </c>
      <c r="H3404" s="3"/>
      <c r="I3404" s="10"/>
    </row>
    <row r="3405" spans="1:9" ht="52.8" x14ac:dyDescent="0.3">
      <c r="A3405" s="121"/>
      <c r="B3405" s="27" t="s">
        <v>617</v>
      </c>
      <c r="C3405" s="30"/>
      <c r="D3405" s="9"/>
      <c r="F3405" s="131"/>
      <c r="G3405" s="131" t="s">
        <v>618</v>
      </c>
      <c r="H3405" s="131"/>
      <c r="I3405" s="18"/>
    </row>
    <row r="3406" spans="1:9" ht="79.2" x14ac:dyDescent="0.3">
      <c r="A3406" s="121"/>
      <c r="B3406" s="27" t="s">
        <v>946</v>
      </c>
      <c r="C3406" s="30"/>
      <c r="D3406" s="9"/>
      <c r="F3406" s="131"/>
      <c r="G3406" s="131" t="s">
        <v>947</v>
      </c>
      <c r="H3406" s="131"/>
      <c r="I3406" s="18"/>
    </row>
    <row r="3407" spans="1:9" ht="52.8" x14ac:dyDescent="0.3">
      <c r="A3407" s="121"/>
      <c r="B3407" s="27" t="s">
        <v>948</v>
      </c>
      <c r="C3407" s="30"/>
      <c r="D3407" s="9"/>
      <c r="F3407" s="2"/>
      <c r="G3407" s="2" t="s">
        <v>949</v>
      </c>
      <c r="H3407" s="2"/>
      <c r="I3407" s="18"/>
    </row>
    <row r="3408" spans="1:9" ht="52.8" x14ac:dyDescent="0.3">
      <c r="A3408" s="121"/>
      <c r="B3408" s="27" t="s">
        <v>619</v>
      </c>
      <c r="C3408" s="34"/>
      <c r="D3408" s="9"/>
      <c r="F3408" s="131"/>
      <c r="G3408" s="131" t="s">
        <v>620</v>
      </c>
      <c r="H3408" s="131"/>
      <c r="I3408" s="18"/>
    </row>
    <row r="3409" spans="1:9" ht="79.2" x14ac:dyDescent="0.3">
      <c r="A3409" s="121"/>
      <c r="B3409" s="27" t="s">
        <v>621</v>
      </c>
      <c r="C3409" s="30"/>
      <c r="D3409" s="9"/>
      <c r="F3409" s="131"/>
      <c r="G3409" s="131" t="s">
        <v>622</v>
      </c>
      <c r="H3409" s="131"/>
      <c r="I3409" s="18"/>
    </row>
    <row r="3410" spans="1:9" ht="79.2" x14ac:dyDescent="0.3">
      <c r="A3410" s="121"/>
      <c r="B3410" s="27" t="s">
        <v>950</v>
      </c>
      <c r="C3410" s="34"/>
      <c r="D3410" s="9"/>
      <c r="F3410" s="131"/>
      <c r="G3410" s="131" t="s">
        <v>951</v>
      </c>
      <c r="H3410" s="131"/>
      <c r="I3410" s="18"/>
    </row>
    <row r="3411" spans="1:9" ht="66" x14ac:dyDescent="0.3">
      <c r="A3411" s="121"/>
      <c r="B3411" s="27" t="s">
        <v>952</v>
      </c>
      <c r="C3411" s="34"/>
      <c r="D3411" s="9"/>
      <c r="F3411" s="131"/>
      <c r="G3411" s="131" t="s">
        <v>953</v>
      </c>
      <c r="H3411" s="131"/>
      <c r="I3411" s="18"/>
    </row>
    <row r="3412" spans="1:9" ht="105.6" x14ac:dyDescent="0.3">
      <c r="A3412" s="121"/>
      <c r="B3412" s="27" t="s">
        <v>623</v>
      </c>
      <c r="C3412" s="10"/>
      <c r="D3412" s="9"/>
      <c r="F3412" s="131"/>
      <c r="G3412" s="131" t="s">
        <v>624</v>
      </c>
      <c r="H3412" s="131"/>
      <c r="I3412" s="18"/>
    </row>
    <row r="3413" spans="1:9" ht="92.4" x14ac:dyDescent="0.3">
      <c r="A3413" s="121"/>
      <c r="B3413" s="27" t="s">
        <v>625</v>
      </c>
      <c r="C3413" s="30"/>
      <c r="D3413" s="9"/>
      <c r="F3413" s="131"/>
      <c r="G3413" s="131" t="s">
        <v>626</v>
      </c>
      <c r="H3413" s="131"/>
      <c r="I3413" s="18"/>
    </row>
    <row r="3414" spans="1:9" ht="52.8" x14ac:dyDescent="0.3">
      <c r="A3414" s="121"/>
      <c r="B3414" s="27" t="s">
        <v>627</v>
      </c>
      <c r="C3414" s="34"/>
      <c r="D3414" s="9"/>
      <c r="F3414" s="131"/>
      <c r="G3414" s="131" t="s">
        <v>628</v>
      </c>
      <c r="H3414" s="131"/>
      <c r="I3414" s="18"/>
    </row>
    <row r="3415" spans="1:9" ht="66" x14ac:dyDescent="0.3">
      <c r="A3415" s="121"/>
      <c r="B3415" s="27" t="s">
        <v>629</v>
      </c>
      <c r="C3415" s="10"/>
      <c r="D3415" s="9"/>
      <c r="F3415" s="131"/>
      <c r="G3415" s="131" t="s">
        <v>630</v>
      </c>
      <c r="H3415" s="131"/>
      <c r="I3415" s="18"/>
    </row>
    <row r="3416" spans="1:9" ht="66" x14ac:dyDescent="0.3">
      <c r="A3416" s="121"/>
      <c r="B3416" s="27" t="s">
        <v>954</v>
      </c>
      <c r="C3416" s="10"/>
      <c r="D3416" s="9"/>
      <c r="F3416" s="131"/>
      <c r="G3416" s="131" t="s">
        <v>955</v>
      </c>
      <c r="H3416" s="131"/>
      <c r="I3416" s="18"/>
    </row>
    <row r="3417" spans="1:9" ht="26.4" x14ac:dyDescent="0.3">
      <c r="A3417" s="121"/>
      <c r="B3417" s="27" t="s">
        <v>956</v>
      </c>
      <c r="C3417" s="10"/>
      <c r="D3417" s="9"/>
      <c r="F3417" s="131"/>
      <c r="G3417" s="131" t="s">
        <v>957</v>
      </c>
      <c r="H3417" s="131"/>
      <c r="I3417" s="18"/>
    </row>
    <row r="3418" spans="1:9" ht="52.8" x14ac:dyDescent="0.3">
      <c r="A3418" s="121"/>
      <c r="B3418" s="27" t="s">
        <v>958</v>
      </c>
      <c r="C3418" s="10"/>
      <c r="D3418" s="9"/>
      <c r="F3418" s="131"/>
      <c r="G3418" s="131" t="s">
        <v>959</v>
      </c>
      <c r="H3418" s="131"/>
      <c r="I3418" s="18"/>
    </row>
    <row r="3419" spans="1:9" ht="52.8" x14ac:dyDescent="0.3">
      <c r="A3419" s="121"/>
      <c r="B3419" s="27" t="s">
        <v>631</v>
      </c>
      <c r="C3419" s="10"/>
      <c r="D3419" s="9"/>
      <c r="F3419" s="131"/>
      <c r="G3419" s="131" t="s">
        <v>632</v>
      </c>
      <c r="H3419" s="131"/>
      <c r="I3419" s="18"/>
    </row>
    <row r="3420" spans="1:9" ht="66" x14ac:dyDescent="0.3">
      <c r="A3420" s="121"/>
      <c r="B3420" s="27" t="s">
        <v>960</v>
      </c>
      <c r="C3420" s="10"/>
      <c r="D3420" s="9"/>
      <c r="F3420" s="131"/>
      <c r="G3420" s="131" t="s">
        <v>961</v>
      </c>
      <c r="H3420" s="131"/>
      <c r="I3420" s="18"/>
    </row>
    <row r="3421" spans="1:9" ht="92.4" x14ac:dyDescent="0.3">
      <c r="A3421" s="121"/>
      <c r="B3421" s="27" t="s">
        <v>633</v>
      </c>
      <c r="C3421" s="10"/>
      <c r="D3421" s="9"/>
      <c r="F3421" s="131"/>
      <c r="G3421" s="131" t="s">
        <v>634</v>
      </c>
      <c r="H3421" s="131"/>
      <c r="I3421" s="18"/>
    </row>
    <row r="3422" spans="1:9" ht="52.8" x14ac:dyDescent="0.3">
      <c r="A3422" s="121"/>
      <c r="B3422" s="27" t="s">
        <v>752</v>
      </c>
      <c r="C3422" s="32"/>
      <c r="D3422" s="4"/>
      <c r="F3422" s="3"/>
      <c r="G3422" s="3" t="s">
        <v>753</v>
      </c>
      <c r="H3422" s="3"/>
      <c r="I3422" s="4"/>
    </row>
    <row r="3423" spans="1:9" ht="17.399999999999999" x14ac:dyDescent="0.3">
      <c r="A3423" s="121"/>
      <c r="B3423" s="27" t="s">
        <v>754</v>
      </c>
      <c r="C3423" s="10"/>
      <c r="D3423" s="4"/>
      <c r="F3423" s="3"/>
      <c r="G3423" s="3" t="s">
        <v>755</v>
      </c>
      <c r="H3423" s="3"/>
      <c r="I3423" s="42"/>
    </row>
    <row r="3424" spans="1:9" ht="26.4" x14ac:dyDescent="0.3">
      <c r="A3424" s="121"/>
      <c r="B3424" s="27" t="s">
        <v>756</v>
      </c>
      <c r="C3424" s="10"/>
      <c r="D3424" s="4"/>
      <c r="F3424" s="3"/>
      <c r="G3424" s="3" t="s">
        <v>757</v>
      </c>
      <c r="H3424" s="3"/>
      <c r="I3424" s="42"/>
    </row>
    <row r="3425" spans="1:9" ht="52.8" x14ac:dyDescent="0.3">
      <c r="A3425" s="121"/>
      <c r="B3425" s="27" t="s">
        <v>758</v>
      </c>
      <c r="C3425" s="10"/>
      <c r="D3425" s="4"/>
      <c r="F3425" s="3"/>
      <c r="G3425" s="3" t="s">
        <v>759</v>
      </c>
      <c r="H3425" s="3"/>
      <c r="I3425" s="42"/>
    </row>
    <row r="3426" spans="1:9" ht="26.4" x14ac:dyDescent="0.3">
      <c r="A3426" s="121"/>
      <c r="B3426" s="27" t="s">
        <v>760</v>
      </c>
      <c r="C3426" s="10"/>
      <c r="D3426" s="4"/>
      <c r="F3426" s="3"/>
      <c r="G3426" s="3" t="s">
        <v>761</v>
      </c>
      <c r="H3426" s="3"/>
      <c r="I3426" s="42"/>
    </row>
    <row r="3427" spans="1:9" ht="26.4" x14ac:dyDescent="0.3">
      <c r="A3427" s="121"/>
      <c r="B3427" s="27" t="s">
        <v>762</v>
      </c>
      <c r="C3427" s="10"/>
      <c r="D3427" s="4"/>
      <c r="F3427" s="3"/>
      <c r="G3427" s="3" t="s">
        <v>763</v>
      </c>
      <c r="H3427" s="3"/>
      <c r="I3427" s="42"/>
    </row>
    <row r="3428" spans="1:9" ht="39.6" x14ac:dyDescent="0.3">
      <c r="A3428" s="121"/>
      <c r="B3428" s="27" t="s">
        <v>764</v>
      </c>
      <c r="C3428" s="32"/>
      <c r="D3428" s="4"/>
      <c r="F3428" s="3"/>
      <c r="G3428" s="3" t="s">
        <v>765</v>
      </c>
      <c r="H3428" s="3"/>
      <c r="I3428" s="4"/>
    </row>
    <row r="3429" spans="1:9" ht="26.4" x14ac:dyDescent="0.3">
      <c r="A3429" s="121"/>
      <c r="B3429" s="27" t="s">
        <v>766</v>
      </c>
      <c r="C3429" s="10"/>
      <c r="D3429" s="4"/>
      <c r="F3429" s="3"/>
      <c r="G3429" s="3" t="s">
        <v>767</v>
      </c>
      <c r="H3429" s="3"/>
      <c r="I3429" s="42"/>
    </row>
    <row r="3430" spans="1:9" ht="26.4" x14ac:dyDescent="0.3">
      <c r="A3430" s="121"/>
      <c r="B3430" s="27" t="s">
        <v>768</v>
      </c>
      <c r="C3430" s="10"/>
      <c r="D3430" s="4"/>
      <c r="F3430" s="3"/>
      <c r="G3430" s="3" t="s">
        <v>769</v>
      </c>
      <c r="H3430" s="3"/>
      <c r="I3430" s="42"/>
    </row>
    <row r="3431" spans="1:9" ht="17.399999999999999" x14ac:dyDescent="0.3">
      <c r="A3431" s="121"/>
      <c r="B3431" s="27" t="s">
        <v>770</v>
      </c>
      <c r="C3431" s="10"/>
      <c r="D3431" s="4"/>
      <c r="F3431" s="3"/>
      <c r="G3431" s="3" t="s">
        <v>18</v>
      </c>
      <c r="H3431" s="3"/>
      <c r="I3431" s="42"/>
    </row>
    <row r="3432" spans="1:9" ht="66" x14ac:dyDescent="0.3">
      <c r="A3432" s="121"/>
      <c r="B3432" s="27" t="s">
        <v>771</v>
      </c>
      <c r="C3432" s="32"/>
      <c r="D3432" s="4"/>
      <c r="F3432" s="3"/>
      <c r="G3432" s="3" t="s">
        <v>772</v>
      </c>
      <c r="H3432" s="3"/>
      <c r="I3432" s="4"/>
    </row>
    <row r="3433" spans="1:9" ht="26.4" x14ac:dyDescent="0.3">
      <c r="A3433" s="121"/>
      <c r="B3433" s="27" t="s">
        <v>773</v>
      </c>
      <c r="C3433" s="10"/>
      <c r="D3433" s="4"/>
      <c r="F3433" s="3"/>
      <c r="G3433" s="3" t="s">
        <v>774</v>
      </c>
      <c r="H3433" s="3"/>
      <c r="I3433" s="42"/>
    </row>
    <row r="3434" spans="1:9" ht="26.4" x14ac:dyDescent="0.3">
      <c r="A3434" s="121"/>
      <c r="B3434" s="27" t="s">
        <v>775</v>
      </c>
      <c r="C3434" s="10"/>
      <c r="D3434" s="4"/>
      <c r="F3434" s="3"/>
      <c r="G3434" s="3" t="s">
        <v>776</v>
      </c>
      <c r="H3434" s="3"/>
      <c r="I3434" s="42"/>
    </row>
    <row r="3435" spans="1:9" ht="26.4" x14ac:dyDescent="0.3">
      <c r="A3435" s="121">
        <v>311220000</v>
      </c>
      <c r="B3435" s="27"/>
      <c r="C3435" s="40"/>
      <c r="D3435" s="4"/>
      <c r="F3435" s="126" t="s">
        <v>1518</v>
      </c>
      <c r="G3435" s="3"/>
      <c r="H3435" s="3"/>
      <c r="I3435" s="42"/>
    </row>
    <row r="3436" spans="1:9" ht="39.6" x14ac:dyDescent="0.3">
      <c r="A3436" s="121">
        <v>311220100</v>
      </c>
      <c r="B3436" s="27"/>
      <c r="C3436" s="21"/>
      <c r="D3436" s="4"/>
      <c r="F3436" s="3" t="s">
        <v>1519</v>
      </c>
      <c r="G3436" s="3"/>
      <c r="H3436" s="3"/>
      <c r="I3436" s="42"/>
    </row>
    <row r="3437" spans="1:9" ht="66" x14ac:dyDescent="0.3">
      <c r="A3437" s="121"/>
      <c r="B3437" s="27" t="s">
        <v>594</v>
      </c>
      <c r="C3437" s="32"/>
      <c r="D3437" s="9"/>
      <c r="F3437" s="3"/>
      <c r="G3437" s="3" t="s">
        <v>595</v>
      </c>
      <c r="H3437" s="3"/>
      <c r="I3437" s="10"/>
    </row>
    <row r="3438" spans="1:9" ht="39.6" x14ac:dyDescent="0.3">
      <c r="A3438" s="121"/>
      <c r="B3438" s="27" t="s">
        <v>596</v>
      </c>
      <c r="C3438" s="30"/>
      <c r="D3438" s="9"/>
      <c r="F3438" s="131"/>
      <c r="G3438" s="131" t="s">
        <v>597</v>
      </c>
      <c r="H3438" s="131"/>
      <c r="I3438" s="18"/>
    </row>
    <row r="3439" spans="1:9" ht="52.8" x14ac:dyDescent="0.3">
      <c r="A3439" s="121"/>
      <c r="B3439" s="27" t="s">
        <v>887</v>
      </c>
      <c r="C3439" s="30"/>
      <c r="D3439" s="9"/>
      <c r="F3439" s="131"/>
      <c r="G3439" s="131" t="s">
        <v>888</v>
      </c>
      <c r="H3439" s="131"/>
      <c r="I3439" s="18"/>
    </row>
    <row r="3440" spans="1:9" ht="79.2" x14ac:dyDescent="0.3">
      <c r="A3440" s="121"/>
      <c r="B3440" s="27" t="s">
        <v>889</v>
      </c>
      <c r="C3440" s="30"/>
      <c r="D3440" s="9"/>
      <c r="F3440" s="131"/>
      <c r="G3440" s="131" t="s">
        <v>890</v>
      </c>
      <c r="H3440" s="131"/>
      <c r="I3440" s="18"/>
    </row>
    <row r="3441" spans="1:9" ht="52.8" x14ac:dyDescent="0.3">
      <c r="A3441" s="121"/>
      <c r="B3441" s="27" t="s">
        <v>891</v>
      </c>
      <c r="C3441" s="30"/>
      <c r="D3441" s="9"/>
      <c r="F3441" s="131"/>
      <c r="G3441" s="131" t="s">
        <v>892</v>
      </c>
      <c r="H3441" s="131"/>
      <c r="I3441" s="18"/>
    </row>
    <row r="3442" spans="1:9" ht="52.8" x14ac:dyDescent="0.3">
      <c r="A3442" s="121"/>
      <c r="B3442" s="27" t="s">
        <v>893</v>
      </c>
      <c r="C3442" s="30"/>
      <c r="D3442" s="9"/>
      <c r="F3442" s="131"/>
      <c r="G3442" s="131" t="s">
        <v>894</v>
      </c>
      <c r="H3442" s="131"/>
      <c r="I3442" s="18"/>
    </row>
    <row r="3443" spans="1:9" ht="92.4" x14ac:dyDescent="0.3">
      <c r="A3443" s="121"/>
      <c r="B3443" s="27" t="s">
        <v>895</v>
      </c>
      <c r="C3443" s="30"/>
      <c r="D3443" s="9"/>
      <c r="F3443" s="131"/>
      <c r="G3443" s="131" t="s">
        <v>896</v>
      </c>
      <c r="H3443" s="131"/>
      <c r="I3443" s="18"/>
    </row>
    <row r="3444" spans="1:9" ht="66" x14ac:dyDescent="0.3">
      <c r="A3444" s="121"/>
      <c r="B3444" s="27" t="s">
        <v>897</v>
      </c>
      <c r="C3444" s="30"/>
      <c r="D3444" s="9"/>
      <c r="F3444" s="131"/>
      <c r="G3444" s="131" t="s">
        <v>898</v>
      </c>
      <c r="H3444" s="131"/>
      <c r="I3444" s="18"/>
    </row>
    <row r="3445" spans="1:9" ht="92.4" x14ac:dyDescent="0.3">
      <c r="A3445" s="121"/>
      <c r="B3445" s="27" t="s">
        <v>899</v>
      </c>
      <c r="C3445" s="30"/>
      <c r="D3445" s="9"/>
      <c r="F3445" s="131"/>
      <c r="G3445" s="131" t="s">
        <v>900</v>
      </c>
      <c r="H3445" s="131"/>
      <c r="I3445" s="18"/>
    </row>
    <row r="3446" spans="1:9" ht="39.6" x14ac:dyDescent="0.3">
      <c r="A3446" s="121"/>
      <c r="B3446" s="27" t="s">
        <v>598</v>
      </c>
      <c r="C3446" s="34"/>
      <c r="D3446" s="9"/>
      <c r="F3446" s="131"/>
      <c r="G3446" s="131" t="s">
        <v>599</v>
      </c>
      <c r="H3446" s="131"/>
      <c r="I3446" s="18"/>
    </row>
    <row r="3447" spans="1:9" ht="79.2" x14ac:dyDescent="0.3">
      <c r="A3447" s="121"/>
      <c r="B3447" s="27" t="s">
        <v>600</v>
      </c>
      <c r="C3447" s="30"/>
      <c r="D3447" s="9"/>
      <c r="F3447" s="131"/>
      <c r="G3447" s="131" t="s">
        <v>601</v>
      </c>
      <c r="H3447" s="131"/>
      <c r="I3447" s="18"/>
    </row>
    <row r="3448" spans="1:9" ht="52.8" x14ac:dyDescent="0.3">
      <c r="A3448" s="121"/>
      <c r="B3448" s="27" t="s">
        <v>911</v>
      </c>
      <c r="C3448" s="10"/>
      <c r="D3448" s="9"/>
      <c r="F3448" s="131"/>
      <c r="G3448" s="131" t="s">
        <v>912</v>
      </c>
      <c r="H3448" s="131"/>
      <c r="I3448" s="18"/>
    </row>
    <row r="3449" spans="1:9" ht="39.6" x14ac:dyDescent="0.3">
      <c r="A3449" s="121"/>
      <c r="B3449" s="27" t="s">
        <v>913</v>
      </c>
      <c r="C3449" s="10"/>
      <c r="D3449" s="9"/>
      <c r="F3449" s="131"/>
      <c r="G3449" s="131" t="s">
        <v>914</v>
      </c>
      <c r="H3449" s="131"/>
      <c r="I3449" s="18"/>
    </row>
    <row r="3450" spans="1:9" ht="66" x14ac:dyDescent="0.3">
      <c r="A3450" s="121"/>
      <c r="B3450" s="27" t="s">
        <v>915</v>
      </c>
      <c r="C3450" s="10"/>
      <c r="D3450" s="9"/>
      <c r="F3450" s="131"/>
      <c r="G3450" s="131" t="s">
        <v>916</v>
      </c>
      <c r="H3450" s="131"/>
      <c r="I3450" s="18"/>
    </row>
    <row r="3451" spans="1:9" ht="132" x14ac:dyDescent="0.3">
      <c r="A3451" s="121"/>
      <c r="B3451" s="27" t="s">
        <v>917</v>
      </c>
      <c r="C3451" s="10"/>
      <c r="D3451" s="9"/>
      <c r="F3451" s="131"/>
      <c r="G3451" s="131" t="s">
        <v>918</v>
      </c>
      <c r="H3451" s="131"/>
      <c r="I3451" s="18"/>
    </row>
    <row r="3452" spans="1:9" ht="26.4" x14ac:dyDescent="0.3">
      <c r="A3452" s="121"/>
      <c r="B3452" s="27" t="s">
        <v>919</v>
      </c>
      <c r="C3452" s="30"/>
      <c r="D3452" s="9"/>
      <c r="F3452" s="131"/>
      <c r="G3452" s="131" t="s">
        <v>920</v>
      </c>
      <c r="H3452" s="131"/>
      <c r="I3452" s="18"/>
    </row>
    <row r="3453" spans="1:9" ht="39.6" x14ac:dyDescent="0.3">
      <c r="A3453" s="121"/>
      <c r="B3453" s="27" t="s">
        <v>921</v>
      </c>
      <c r="C3453" s="30"/>
      <c r="D3453" s="9"/>
      <c r="F3453" s="131"/>
      <c r="G3453" s="131" t="s">
        <v>922</v>
      </c>
      <c r="H3453" s="131"/>
      <c r="I3453" s="18"/>
    </row>
    <row r="3454" spans="1:9" ht="52.8" x14ac:dyDescent="0.3">
      <c r="A3454" s="121"/>
      <c r="B3454" s="27" t="s">
        <v>923</v>
      </c>
      <c r="C3454" s="30"/>
      <c r="D3454" s="9"/>
      <c r="F3454" s="131"/>
      <c r="G3454" s="131" t="s">
        <v>924</v>
      </c>
      <c r="H3454" s="131"/>
      <c r="I3454" s="18"/>
    </row>
    <row r="3455" spans="1:9" ht="92.4" x14ac:dyDescent="0.3">
      <c r="A3455" s="121"/>
      <c r="B3455" s="27" t="s">
        <v>602</v>
      </c>
      <c r="C3455" s="10"/>
      <c r="D3455" s="9"/>
      <c r="F3455" s="131"/>
      <c r="G3455" s="131" t="s">
        <v>603</v>
      </c>
      <c r="H3455" s="131"/>
      <c r="I3455" s="18"/>
    </row>
    <row r="3456" spans="1:9" ht="79.2" x14ac:dyDescent="0.3">
      <c r="A3456" s="121"/>
      <c r="B3456" s="27" t="s">
        <v>604</v>
      </c>
      <c r="C3456" s="30"/>
      <c r="D3456" s="9"/>
      <c r="F3456" s="131"/>
      <c r="G3456" s="131" t="s">
        <v>605</v>
      </c>
      <c r="H3456" s="131"/>
      <c r="I3456" s="18"/>
    </row>
    <row r="3457" spans="1:9" ht="52.8" x14ac:dyDescent="0.3">
      <c r="A3457" s="121"/>
      <c r="B3457" s="27" t="s">
        <v>925</v>
      </c>
      <c r="C3457" s="10"/>
      <c r="D3457" s="9"/>
      <c r="F3457" s="131"/>
      <c r="G3457" s="131" t="s">
        <v>926</v>
      </c>
      <c r="H3457" s="131"/>
      <c r="I3457" s="18"/>
    </row>
    <row r="3458" spans="1:9" ht="79.2" x14ac:dyDescent="0.3">
      <c r="A3458" s="121"/>
      <c r="B3458" s="27" t="s">
        <v>927</v>
      </c>
      <c r="C3458" s="10"/>
      <c r="D3458" s="9"/>
      <c r="F3458" s="131"/>
      <c r="G3458" s="131" t="s">
        <v>928</v>
      </c>
      <c r="H3458" s="131"/>
      <c r="I3458" s="18"/>
    </row>
    <row r="3459" spans="1:9" ht="39.6" x14ac:dyDescent="0.3">
      <c r="A3459" s="121"/>
      <c r="B3459" s="27" t="s">
        <v>606</v>
      </c>
      <c r="C3459" s="34"/>
      <c r="D3459" s="9"/>
      <c r="F3459" s="131"/>
      <c r="G3459" s="131" t="s">
        <v>607</v>
      </c>
      <c r="H3459" s="131"/>
      <c r="I3459" s="18"/>
    </row>
    <row r="3460" spans="1:9" ht="52.8" x14ac:dyDescent="0.3">
      <c r="A3460" s="121"/>
      <c r="B3460" s="27" t="s">
        <v>608</v>
      </c>
      <c r="C3460" s="30"/>
      <c r="D3460" s="9"/>
      <c r="F3460" s="131"/>
      <c r="G3460" s="131" t="s">
        <v>609</v>
      </c>
      <c r="H3460" s="131"/>
      <c r="I3460" s="18"/>
    </row>
    <row r="3461" spans="1:9" ht="52.8" x14ac:dyDescent="0.3">
      <c r="A3461" s="121"/>
      <c r="B3461" s="27" t="s">
        <v>929</v>
      </c>
      <c r="C3461" s="30"/>
      <c r="D3461" s="9"/>
      <c r="F3461" s="131"/>
      <c r="G3461" s="131" t="s">
        <v>930</v>
      </c>
      <c r="H3461" s="131"/>
      <c r="I3461" s="18"/>
    </row>
    <row r="3462" spans="1:9" ht="17.399999999999999" x14ac:dyDescent="0.3">
      <c r="A3462" s="121"/>
      <c r="B3462" s="27" t="s">
        <v>931</v>
      </c>
      <c r="C3462" s="30"/>
      <c r="D3462" s="9"/>
      <c r="F3462" s="131"/>
      <c r="G3462" s="131" t="s">
        <v>932</v>
      </c>
      <c r="H3462" s="131"/>
      <c r="I3462" s="18"/>
    </row>
    <row r="3463" spans="1:9" ht="26.4" x14ac:dyDescent="0.3">
      <c r="A3463" s="121"/>
      <c r="B3463" s="27" t="s">
        <v>933</v>
      </c>
      <c r="C3463" s="30"/>
      <c r="D3463" s="9"/>
      <c r="F3463" s="131"/>
      <c r="G3463" s="131" t="s">
        <v>934</v>
      </c>
      <c r="H3463" s="131"/>
      <c r="I3463" s="18"/>
    </row>
    <row r="3464" spans="1:9" ht="52.8" x14ac:dyDescent="0.3">
      <c r="A3464" s="121"/>
      <c r="B3464" s="27" t="s">
        <v>935</v>
      </c>
      <c r="C3464" s="30"/>
      <c r="D3464" s="9"/>
      <c r="F3464" s="131"/>
      <c r="G3464" s="131" t="s">
        <v>936</v>
      </c>
      <c r="H3464" s="131"/>
      <c r="I3464" s="18"/>
    </row>
    <row r="3465" spans="1:9" ht="39.6" x14ac:dyDescent="0.3">
      <c r="A3465" s="121"/>
      <c r="B3465" s="27" t="s">
        <v>610</v>
      </c>
      <c r="C3465" s="30"/>
      <c r="D3465" s="9"/>
      <c r="F3465" s="131"/>
      <c r="G3465" s="131" t="s">
        <v>611</v>
      </c>
      <c r="H3465" s="131"/>
      <c r="I3465" s="18"/>
    </row>
    <row r="3466" spans="1:9" ht="26.4" x14ac:dyDescent="0.3">
      <c r="A3466" s="121"/>
      <c r="B3466" s="27" t="s">
        <v>937</v>
      </c>
      <c r="C3466" s="30"/>
      <c r="D3466" s="9"/>
      <c r="F3466" s="131"/>
      <c r="G3466" s="131" t="s">
        <v>938</v>
      </c>
      <c r="H3466" s="131"/>
      <c r="I3466" s="18"/>
    </row>
    <row r="3467" spans="1:9" ht="92.4" x14ac:dyDescent="0.3">
      <c r="A3467" s="121"/>
      <c r="B3467" s="27" t="s">
        <v>612</v>
      </c>
      <c r="C3467" s="10"/>
      <c r="D3467" s="9"/>
      <c r="F3467" s="131"/>
      <c r="G3467" s="131" t="s">
        <v>613</v>
      </c>
      <c r="H3467" s="131"/>
      <c r="I3467" s="18"/>
    </row>
    <row r="3468" spans="1:9" ht="39.6" x14ac:dyDescent="0.3">
      <c r="A3468" s="121"/>
      <c r="B3468" s="27" t="s">
        <v>939</v>
      </c>
      <c r="C3468" s="41"/>
      <c r="D3468" s="4"/>
      <c r="F3468" s="3"/>
      <c r="G3468" s="3" t="s">
        <v>940</v>
      </c>
      <c r="H3468" s="3"/>
      <c r="I3468" s="4"/>
    </row>
    <row r="3469" spans="1:9" ht="26.4" x14ac:dyDescent="0.3">
      <c r="A3469" s="121"/>
      <c r="B3469" s="27" t="s">
        <v>941</v>
      </c>
      <c r="C3469" s="21"/>
      <c r="D3469" s="4"/>
      <c r="F3469" s="3"/>
      <c r="G3469" s="3" t="s">
        <v>942</v>
      </c>
      <c r="H3469" s="3"/>
      <c r="I3469" s="42"/>
    </row>
    <row r="3470" spans="1:9" ht="52.8" x14ac:dyDescent="0.3">
      <c r="A3470" s="121"/>
      <c r="B3470" s="27" t="s">
        <v>943</v>
      </c>
      <c r="C3470" s="21"/>
      <c r="D3470" s="4"/>
      <c r="F3470" s="3"/>
      <c r="G3470" s="3" t="s">
        <v>944</v>
      </c>
      <c r="H3470" s="3"/>
      <c r="I3470" s="42"/>
    </row>
    <row r="3471" spans="1:9" ht="39.6" x14ac:dyDescent="0.3">
      <c r="A3471" s="121">
        <v>311220200</v>
      </c>
      <c r="B3471" s="27"/>
      <c r="C3471" s="10"/>
      <c r="D3471" s="4"/>
      <c r="F3471" s="3" t="s">
        <v>1520</v>
      </c>
      <c r="G3471" s="3"/>
      <c r="H3471" s="3"/>
      <c r="I3471" s="42"/>
    </row>
    <row r="3472" spans="1:9" ht="66" x14ac:dyDescent="0.3">
      <c r="A3472" s="121"/>
      <c r="B3472" s="27" t="s">
        <v>594</v>
      </c>
      <c r="C3472" s="32"/>
      <c r="D3472" s="4"/>
      <c r="F3472" s="3"/>
      <c r="G3472" s="3" t="s">
        <v>595</v>
      </c>
      <c r="H3472" s="3"/>
      <c r="I3472" s="4"/>
    </row>
    <row r="3473" spans="1:9" ht="92.4" x14ac:dyDescent="0.3">
      <c r="A3473" s="121"/>
      <c r="B3473" s="27" t="s">
        <v>901</v>
      </c>
      <c r="C3473" s="30"/>
      <c r="D3473" s="4"/>
      <c r="F3473" s="131"/>
      <c r="G3473" s="131" t="s">
        <v>902</v>
      </c>
      <c r="H3473" s="131"/>
      <c r="I3473" s="42"/>
    </row>
    <row r="3474" spans="1:9" ht="92.4" x14ac:dyDescent="0.3">
      <c r="A3474" s="121"/>
      <c r="B3474" s="27" t="s">
        <v>903</v>
      </c>
      <c r="C3474" s="30"/>
      <c r="D3474" s="4"/>
      <c r="F3474" s="131"/>
      <c r="G3474" s="131" t="s">
        <v>904</v>
      </c>
      <c r="H3474" s="131"/>
      <c r="I3474" s="42"/>
    </row>
    <row r="3475" spans="1:9" ht="66" x14ac:dyDescent="0.3">
      <c r="A3475" s="121"/>
      <c r="B3475" s="27" t="s">
        <v>905</v>
      </c>
      <c r="C3475" s="30"/>
      <c r="D3475" s="4"/>
      <c r="F3475" s="131"/>
      <c r="G3475" s="131" t="s">
        <v>906</v>
      </c>
      <c r="H3475" s="131"/>
      <c r="I3475" s="42"/>
    </row>
    <row r="3476" spans="1:9" ht="92.4" x14ac:dyDescent="0.3">
      <c r="A3476" s="121"/>
      <c r="B3476" s="27" t="s">
        <v>907</v>
      </c>
      <c r="C3476" s="30"/>
      <c r="D3476" s="4"/>
      <c r="F3476" s="131"/>
      <c r="G3476" s="131" t="s">
        <v>908</v>
      </c>
      <c r="H3476" s="131"/>
      <c r="I3476" s="42"/>
    </row>
    <row r="3477" spans="1:9" ht="92.4" x14ac:dyDescent="0.3">
      <c r="A3477" s="121"/>
      <c r="B3477" s="27" t="s">
        <v>909</v>
      </c>
      <c r="C3477" s="30"/>
      <c r="D3477" s="4"/>
      <c r="F3477" s="131"/>
      <c r="G3477" s="131" t="s">
        <v>910</v>
      </c>
      <c r="H3477" s="131"/>
      <c r="I3477" s="42"/>
    </row>
    <row r="3478" spans="1:9" ht="39.6" x14ac:dyDescent="0.3">
      <c r="A3478" s="121">
        <v>311220300</v>
      </c>
      <c r="B3478" s="27"/>
      <c r="C3478" s="21"/>
      <c r="D3478" s="4"/>
      <c r="F3478" s="3" t="s">
        <v>1521</v>
      </c>
      <c r="G3478" s="3"/>
      <c r="H3478" s="3"/>
      <c r="I3478" s="42"/>
    </row>
    <row r="3479" spans="1:9" ht="66" x14ac:dyDescent="0.3">
      <c r="A3479" s="121"/>
      <c r="B3479" s="27" t="s">
        <v>615</v>
      </c>
      <c r="C3479" s="32"/>
      <c r="D3479" s="9"/>
      <c r="F3479" s="3"/>
      <c r="G3479" s="3" t="s">
        <v>616</v>
      </c>
      <c r="H3479" s="3"/>
      <c r="I3479" s="10"/>
    </row>
    <row r="3480" spans="1:9" ht="52.8" x14ac:dyDescent="0.3">
      <c r="A3480" s="121"/>
      <c r="B3480" s="27" t="s">
        <v>617</v>
      </c>
      <c r="C3480" s="30"/>
      <c r="D3480" s="9"/>
      <c r="F3480" s="131"/>
      <c r="G3480" s="131" t="s">
        <v>618</v>
      </c>
      <c r="H3480" s="131"/>
      <c r="I3480" s="18"/>
    </row>
    <row r="3481" spans="1:9" ht="79.2" x14ac:dyDescent="0.3">
      <c r="A3481" s="121"/>
      <c r="B3481" s="27" t="s">
        <v>946</v>
      </c>
      <c r="C3481" s="30"/>
      <c r="D3481" s="9"/>
      <c r="F3481" s="131"/>
      <c r="G3481" s="131" t="s">
        <v>947</v>
      </c>
      <c r="H3481" s="131"/>
      <c r="I3481" s="18"/>
    </row>
    <row r="3482" spans="1:9" ht="52.8" x14ac:dyDescent="0.3">
      <c r="A3482" s="121"/>
      <c r="B3482" s="27" t="s">
        <v>948</v>
      </c>
      <c r="C3482" s="30"/>
      <c r="D3482" s="9"/>
      <c r="F3482" s="2"/>
      <c r="G3482" s="2" t="s">
        <v>949</v>
      </c>
      <c r="H3482" s="2"/>
      <c r="I3482" s="18"/>
    </row>
    <row r="3483" spans="1:9" ht="52.8" x14ac:dyDescent="0.3">
      <c r="A3483" s="121"/>
      <c r="B3483" s="27" t="s">
        <v>619</v>
      </c>
      <c r="C3483" s="34"/>
      <c r="D3483" s="9"/>
      <c r="F3483" s="131"/>
      <c r="G3483" s="131" t="s">
        <v>620</v>
      </c>
      <c r="H3483" s="131"/>
      <c r="I3483" s="18"/>
    </row>
    <row r="3484" spans="1:9" ht="79.2" x14ac:dyDescent="0.3">
      <c r="A3484" s="121"/>
      <c r="B3484" s="27" t="s">
        <v>621</v>
      </c>
      <c r="C3484" s="30"/>
      <c r="D3484" s="9"/>
      <c r="F3484" s="131"/>
      <c r="G3484" s="131" t="s">
        <v>622</v>
      </c>
      <c r="H3484" s="131"/>
      <c r="I3484" s="18"/>
    </row>
    <row r="3485" spans="1:9" ht="79.2" x14ac:dyDescent="0.3">
      <c r="A3485" s="121"/>
      <c r="B3485" s="27" t="s">
        <v>950</v>
      </c>
      <c r="C3485" s="34"/>
      <c r="D3485" s="9"/>
      <c r="F3485" s="131"/>
      <c r="G3485" s="131" t="s">
        <v>951</v>
      </c>
      <c r="H3485" s="131"/>
      <c r="I3485" s="18"/>
    </row>
    <row r="3486" spans="1:9" ht="66" x14ac:dyDescent="0.3">
      <c r="A3486" s="121"/>
      <c r="B3486" s="27" t="s">
        <v>952</v>
      </c>
      <c r="C3486" s="34"/>
      <c r="D3486" s="9"/>
      <c r="F3486" s="131"/>
      <c r="G3486" s="131" t="s">
        <v>953</v>
      </c>
      <c r="H3486" s="131"/>
      <c r="I3486" s="18"/>
    </row>
    <row r="3487" spans="1:9" ht="105.6" x14ac:dyDescent="0.3">
      <c r="A3487" s="121"/>
      <c r="B3487" s="27" t="s">
        <v>623</v>
      </c>
      <c r="C3487" s="10"/>
      <c r="D3487" s="9"/>
      <c r="F3487" s="131"/>
      <c r="G3487" s="131" t="s">
        <v>624</v>
      </c>
      <c r="H3487" s="131"/>
      <c r="I3487" s="18"/>
    </row>
    <row r="3488" spans="1:9" ht="92.4" x14ac:dyDescent="0.3">
      <c r="A3488" s="121"/>
      <c r="B3488" s="27" t="s">
        <v>625</v>
      </c>
      <c r="C3488" s="30"/>
      <c r="D3488" s="9"/>
      <c r="F3488" s="131"/>
      <c r="G3488" s="131" t="s">
        <v>626</v>
      </c>
      <c r="H3488" s="131"/>
      <c r="I3488" s="18"/>
    </row>
    <row r="3489" spans="1:9" ht="52.8" x14ac:dyDescent="0.3">
      <c r="A3489" s="121"/>
      <c r="B3489" s="27" t="s">
        <v>627</v>
      </c>
      <c r="C3489" s="34"/>
      <c r="D3489" s="9"/>
      <c r="F3489" s="131"/>
      <c r="G3489" s="131" t="s">
        <v>628</v>
      </c>
      <c r="H3489" s="131"/>
      <c r="I3489" s="18"/>
    </row>
    <row r="3490" spans="1:9" ht="66" x14ac:dyDescent="0.3">
      <c r="A3490" s="121"/>
      <c r="B3490" s="27" t="s">
        <v>629</v>
      </c>
      <c r="C3490" s="10"/>
      <c r="D3490" s="9"/>
      <c r="F3490" s="131"/>
      <c r="G3490" s="131" t="s">
        <v>630</v>
      </c>
      <c r="H3490" s="131"/>
      <c r="I3490" s="18"/>
    </row>
    <row r="3491" spans="1:9" ht="66" x14ac:dyDescent="0.3">
      <c r="A3491" s="121"/>
      <c r="B3491" s="27" t="s">
        <v>954</v>
      </c>
      <c r="C3491" s="10"/>
      <c r="D3491" s="9"/>
      <c r="F3491" s="131"/>
      <c r="G3491" s="131" t="s">
        <v>955</v>
      </c>
      <c r="H3491" s="131"/>
      <c r="I3491" s="18"/>
    </row>
    <row r="3492" spans="1:9" ht="26.4" x14ac:dyDescent="0.3">
      <c r="A3492" s="121"/>
      <c r="B3492" s="27" t="s">
        <v>956</v>
      </c>
      <c r="C3492" s="10"/>
      <c r="D3492" s="9"/>
      <c r="F3492" s="131"/>
      <c r="G3492" s="131" t="s">
        <v>957</v>
      </c>
      <c r="H3492" s="131"/>
      <c r="I3492" s="18"/>
    </row>
    <row r="3493" spans="1:9" ht="52.8" x14ac:dyDescent="0.3">
      <c r="A3493" s="121"/>
      <c r="B3493" s="27" t="s">
        <v>958</v>
      </c>
      <c r="C3493" s="10"/>
      <c r="D3493" s="9"/>
      <c r="F3493" s="131"/>
      <c r="G3493" s="131" t="s">
        <v>959</v>
      </c>
      <c r="H3493" s="131"/>
      <c r="I3493" s="18"/>
    </row>
    <row r="3494" spans="1:9" ht="52.8" x14ac:dyDescent="0.3">
      <c r="A3494" s="121"/>
      <c r="B3494" s="27" t="s">
        <v>631</v>
      </c>
      <c r="C3494" s="10"/>
      <c r="D3494" s="9"/>
      <c r="F3494" s="131"/>
      <c r="G3494" s="131" t="s">
        <v>632</v>
      </c>
      <c r="H3494" s="131"/>
      <c r="I3494" s="18"/>
    </row>
    <row r="3495" spans="1:9" ht="66" x14ac:dyDescent="0.3">
      <c r="A3495" s="121"/>
      <c r="B3495" s="27" t="s">
        <v>960</v>
      </c>
      <c r="C3495" s="10"/>
      <c r="D3495" s="9"/>
      <c r="F3495" s="131"/>
      <c r="G3495" s="131" t="s">
        <v>961</v>
      </c>
      <c r="H3495" s="131"/>
      <c r="I3495" s="18"/>
    </row>
    <row r="3496" spans="1:9" ht="92.4" x14ac:dyDescent="0.3">
      <c r="A3496" s="121"/>
      <c r="B3496" s="27" t="s">
        <v>633</v>
      </c>
      <c r="C3496" s="10"/>
      <c r="D3496" s="9"/>
      <c r="F3496" s="131"/>
      <c r="G3496" s="131" t="s">
        <v>634</v>
      </c>
      <c r="H3496" s="131"/>
      <c r="I3496" s="18"/>
    </row>
    <row r="3497" spans="1:9" ht="26.4" x14ac:dyDescent="0.3">
      <c r="A3497" s="121">
        <v>311230000</v>
      </c>
      <c r="B3497" s="27"/>
      <c r="C3497" s="6"/>
      <c r="D3497" s="4"/>
      <c r="F3497" s="126" t="s">
        <v>1522</v>
      </c>
      <c r="G3497" s="3"/>
      <c r="H3497" s="3"/>
      <c r="I3497" s="42"/>
    </row>
    <row r="3498" spans="1:9" ht="39.6" x14ac:dyDescent="0.3">
      <c r="A3498" s="121">
        <v>311231000</v>
      </c>
      <c r="B3498" s="27"/>
      <c r="C3498" s="6"/>
      <c r="D3498" s="4"/>
      <c r="F3498" s="126" t="s">
        <v>1523</v>
      </c>
      <c r="G3498" s="3"/>
      <c r="H3498" s="3"/>
      <c r="I3498" s="42"/>
    </row>
    <row r="3499" spans="1:9" ht="26.4" x14ac:dyDescent="0.3">
      <c r="A3499" s="121">
        <v>311231100</v>
      </c>
      <c r="B3499" s="27"/>
      <c r="C3499" s="10"/>
      <c r="D3499" s="4"/>
      <c r="F3499" s="3" t="s">
        <v>1524</v>
      </c>
      <c r="G3499" s="3"/>
      <c r="H3499" s="3"/>
      <c r="I3499" s="42"/>
    </row>
    <row r="3500" spans="1:9" ht="66" x14ac:dyDescent="0.3">
      <c r="A3500" s="121"/>
      <c r="B3500" s="27" t="s">
        <v>594</v>
      </c>
      <c r="C3500" s="32"/>
      <c r="D3500" s="9"/>
      <c r="F3500" s="3"/>
      <c r="G3500" s="3" t="s">
        <v>595</v>
      </c>
      <c r="H3500" s="3"/>
      <c r="I3500" s="10"/>
    </row>
    <row r="3501" spans="1:9" ht="39.6" x14ac:dyDescent="0.3">
      <c r="A3501" s="121"/>
      <c r="B3501" s="27" t="s">
        <v>596</v>
      </c>
      <c r="C3501" s="30"/>
      <c r="D3501" s="9"/>
      <c r="F3501" s="131"/>
      <c r="G3501" s="131" t="s">
        <v>597</v>
      </c>
      <c r="H3501" s="131"/>
      <c r="I3501" s="18"/>
    </row>
    <row r="3502" spans="1:9" ht="52.8" x14ac:dyDescent="0.3">
      <c r="A3502" s="121"/>
      <c r="B3502" s="27" t="s">
        <v>887</v>
      </c>
      <c r="C3502" s="30"/>
      <c r="D3502" s="9"/>
      <c r="F3502" s="131"/>
      <c r="G3502" s="131" t="s">
        <v>888</v>
      </c>
      <c r="H3502" s="131"/>
      <c r="I3502" s="18"/>
    </row>
    <row r="3503" spans="1:9" ht="79.2" x14ac:dyDescent="0.3">
      <c r="A3503" s="121"/>
      <c r="B3503" s="27" t="s">
        <v>889</v>
      </c>
      <c r="C3503" s="30"/>
      <c r="D3503" s="9"/>
      <c r="F3503" s="131"/>
      <c r="G3503" s="131" t="s">
        <v>890</v>
      </c>
      <c r="H3503" s="131"/>
      <c r="I3503" s="18"/>
    </row>
    <row r="3504" spans="1:9" ht="52.8" x14ac:dyDescent="0.3">
      <c r="A3504" s="121"/>
      <c r="B3504" s="27" t="s">
        <v>891</v>
      </c>
      <c r="C3504" s="30"/>
      <c r="D3504" s="9"/>
      <c r="F3504" s="131"/>
      <c r="G3504" s="131" t="s">
        <v>892</v>
      </c>
      <c r="H3504" s="131"/>
      <c r="I3504" s="18"/>
    </row>
    <row r="3505" spans="1:9" ht="52.8" x14ac:dyDescent="0.3">
      <c r="A3505" s="121"/>
      <c r="B3505" s="27" t="s">
        <v>893</v>
      </c>
      <c r="C3505" s="30"/>
      <c r="D3505" s="9"/>
      <c r="F3505" s="131"/>
      <c r="G3505" s="131" t="s">
        <v>894</v>
      </c>
      <c r="H3505" s="131"/>
      <c r="I3505" s="18"/>
    </row>
    <row r="3506" spans="1:9" ht="92.4" x14ac:dyDescent="0.3">
      <c r="A3506" s="121"/>
      <c r="B3506" s="27" t="s">
        <v>895</v>
      </c>
      <c r="C3506" s="30"/>
      <c r="D3506" s="9"/>
      <c r="F3506" s="131"/>
      <c r="G3506" s="131" t="s">
        <v>896</v>
      </c>
      <c r="H3506" s="131"/>
      <c r="I3506" s="18"/>
    </row>
    <row r="3507" spans="1:9" ht="66" x14ac:dyDescent="0.3">
      <c r="A3507" s="121"/>
      <c r="B3507" s="27" t="s">
        <v>897</v>
      </c>
      <c r="C3507" s="30"/>
      <c r="D3507" s="9"/>
      <c r="F3507" s="131"/>
      <c r="G3507" s="131" t="s">
        <v>898</v>
      </c>
      <c r="H3507" s="131"/>
      <c r="I3507" s="18"/>
    </row>
    <row r="3508" spans="1:9" ht="92.4" x14ac:dyDescent="0.3">
      <c r="A3508" s="121"/>
      <c r="B3508" s="27" t="s">
        <v>899</v>
      </c>
      <c r="C3508" s="30"/>
      <c r="D3508" s="9"/>
      <c r="F3508" s="131"/>
      <c r="G3508" s="131" t="s">
        <v>900</v>
      </c>
      <c r="H3508" s="131"/>
      <c r="I3508" s="18"/>
    </row>
    <row r="3509" spans="1:9" ht="39.6" x14ac:dyDescent="0.3">
      <c r="A3509" s="121"/>
      <c r="B3509" s="27" t="s">
        <v>598</v>
      </c>
      <c r="C3509" s="34"/>
      <c r="D3509" s="9"/>
      <c r="F3509" s="131"/>
      <c r="G3509" s="131" t="s">
        <v>599</v>
      </c>
      <c r="H3509" s="131"/>
      <c r="I3509" s="18"/>
    </row>
    <row r="3510" spans="1:9" ht="92.4" x14ac:dyDescent="0.3">
      <c r="A3510" s="121"/>
      <c r="B3510" s="27" t="s">
        <v>901</v>
      </c>
      <c r="C3510" s="30"/>
      <c r="D3510" s="9"/>
      <c r="F3510" s="131"/>
      <c r="G3510" s="131" t="s">
        <v>902</v>
      </c>
      <c r="H3510" s="131"/>
      <c r="I3510" s="18"/>
    </row>
    <row r="3511" spans="1:9" ht="92.4" x14ac:dyDescent="0.3">
      <c r="A3511" s="121"/>
      <c r="B3511" s="27" t="s">
        <v>903</v>
      </c>
      <c r="C3511" s="30"/>
      <c r="D3511" s="9"/>
      <c r="F3511" s="131"/>
      <c r="G3511" s="131" t="s">
        <v>904</v>
      </c>
      <c r="H3511" s="131"/>
      <c r="I3511" s="18"/>
    </row>
    <row r="3512" spans="1:9" ht="66" x14ac:dyDescent="0.3">
      <c r="A3512" s="121"/>
      <c r="B3512" s="27" t="s">
        <v>905</v>
      </c>
      <c r="C3512" s="30"/>
      <c r="D3512" s="9"/>
      <c r="F3512" s="131"/>
      <c r="G3512" s="131" t="s">
        <v>906</v>
      </c>
      <c r="H3512" s="131"/>
      <c r="I3512" s="18"/>
    </row>
    <row r="3513" spans="1:9" ht="92.4" x14ac:dyDescent="0.3">
      <c r="A3513" s="121"/>
      <c r="B3513" s="27" t="s">
        <v>907</v>
      </c>
      <c r="C3513" s="30"/>
      <c r="D3513" s="9"/>
      <c r="F3513" s="131"/>
      <c r="G3513" s="131" t="s">
        <v>908</v>
      </c>
      <c r="H3513" s="131"/>
      <c r="I3513" s="18"/>
    </row>
    <row r="3514" spans="1:9" ht="92.4" x14ac:dyDescent="0.3">
      <c r="A3514" s="121"/>
      <c r="B3514" s="27" t="s">
        <v>909</v>
      </c>
      <c r="C3514" s="30"/>
      <c r="D3514" s="9"/>
      <c r="F3514" s="131"/>
      <c r="G3514" s="131" t="s">
        <v>910</v>
      </c>
      <c r="H3514" s="131"/>
      <c r="I3514" s="18"/>
    </row>
    <row r="3515" spans="1:9" ht="26.4" x14ac:dyDescent="0.3">
      <c r="A3515" s="121">
        <v>311231200</v>
      </c>
      <c r="B3515" s="27"/>
      <c r="C3515" s="10"/>
      <c r="D3515" s="4"/>
      <c r="F3515" s="3" t="s">
        <v>1525</v>
      </c>
      <c r="G3515" s="3"/>
      <c r="H3515" s="3"/>
      <c r="I3515" s="42"/>
    </row>
    <row r="3516" spans="1:9" ht="66" x14ac:dyDescent="0.3">
      <c r="A3516" s="121"/>
      <c r="B3516" s="27" t="s">
        <v>594</v>
      </c>
      <c r="C3516" s="32"/>
      <c r="D3516" s="9"/>
      <c r="F3516" s="3"/>
      <c r="G3516" s="3" t="s">
        <v>595</v>
      </c>
      <c r="H3516" s="3"/>
      <c r="I3516" s="10"/>
    </row>
    <row r="3517" spans="1:9" ht="39.6" x14ac:dyDescent="0.3">
      <c r="A3517" s="121"/>
      <c r="B3517" s="27" t="s">
        <v>596</v>
      </c>
      <c r="C3517" s="30"/>
      <c r="D3517" s="9"/>
      <c r="F3517" s="131"/>
      <c r="G3517" s="131" t="s">
        <v>597</v>
      </c>
      <c r="H3517" s="131"/>
      <c r="I3517" s="18"/>
    </row>
    <row r="3518" spans="1:9" ht="52.8" x14ac:dyDescent="0.3">
      <c r="A3518" s="121"/>
      <c r="B3518" s="27" t="s">
        <v>887</v>
      </c>
      <c r="C3518" s="30"/>
      <c r="D3518" s="9"/>
      <c r="F3518" s="131"/>
      <c r="G3518" s="131" t="s">
        <v>888</v>
      </c>
      <c r="H3518" s="131"/>
      <c r="I3518" s="18"/>
    </row>
    <row r="3519" spans="1:9" ht="79.2" x14ac:dyDescent="0.3">
      <c r="A3519" s="121"/>
      <c r="B3519" s="27" t="s">
        <v>889</v>
      </c>
      <c r="C3519" s="30"/>
      <c r="D3519" s="9"/>
      <c r="F3519" s="131"/>
      <c r="G3519" s="131" t="s">
        <v>890</v>
      </c>
      <c r="H3519" s="131"/>
      <c r="I3519" s="18"/>
    </row>
    <row r="3520" spans="1:9" ht="52.8" x14ac:dyDescent="0.3">
      <c r="A3520" s="121"/>
      <c r="B3520" s="27" t="s">
        <v>891</v>
      </c>
      <c r="C3520" s="30"/>
      <c r="D3520" s="9"/>
      <c r="F3520" s="131"/>
      <c r="G3520" s="131" t="s">
        <v>892</v>
      </c>
      <c r="H3520" s="131"/>
      <c r="I3520" s="18"/>
    </row>
    <row r="3521" spans="1:9" ht="52.8" x14ac:dyDescent="0.3">
      <c r="A3521" s="121"/>
      <c r="B3521" s="27" t="s">
        <v>893</v>
      </c>
      <c r="C3521" s="30"/>
      <c r="D3521" s="9"/>
      <c r="F3521" s="131"/>
      <c r="G3521" s="131" t="s">
        <v>894</v>
      </c>
      <c r="H3521" s="131"/>
      <c r="I3521" s="18"/>
    </row>
    <row r="3522" spans="1:9" ht="92.4" x14ac:dyDescent="0.3">
      <c r="A3522" s="121"/>
      <c r="B3522" s="27" t="s">
        <v>895</v>
      </c>
      <c r="C3522" s="30"/>
      <c r="D3522" s="9"/>
      <c r="F3522" s="131"/>
      <c r="G3522" s="131" t="s">
        <v>896</v>
      </c>
      <c r="H3522" s="131"/>
      <c r="I3522" s="18"/>
    </row>
    <row r="3523" spans="1:9" ht="66" x14ac:dyDescent="0.3">
      <c r="A3523" s="121"/>
      <c r="B3523" s="27" t="s">
        <v>897</v>
      </c>
      <c r="C3523" s="30"/>
      <c r="D3523" s="9"/>
      <c r="F3523" s="131"/>
      <c r="G3523" s="131" t="s">
        <v>898</v>
      </c>
      <c r="H3523" s="131"/>
      <c r="I3523" s="18"/>
    </row>
    <row r="3524" spans="1:9" ht="92.4" x14ac:dyDescent="0.3">
      <c r="A3524" s="121"/>
      <c r="B3524" s="27" t="s">
        <v>899</v>
      </c>
      <c r="C3524" s="30"/>
      <c r="D3524" s="9"/>
      <c r="F3524" s="131"/>
      <c r="G3524" s="131" t="s">
        <v>900</v>
      </c>
      <c r="H3524" s="131"/>
      <c r="I3524" s="18"/>
    </row>
    <row r="3525" spans="1:9" ht="39.6" x14ac:dyDescent="0.3">
      <c r="A3525" s="121"/>
      <c r="B3525" s="27" t="s">
        <v>598</v>
      </c>
      <c r="C3525" s="34"/>
      <c r="D3525" s="9"/>
      <c r="F3525" s="131"/>
      <c r="G3525" s="131" t="s">
        <v>599</v>
      </c>
      <c r="H3525" s="131"/>
      <c r="I3525" s="18"/>
    </row>
    <row r="3526" spans="1:9" ht="92.4" x14ac:dyDescent="0.3">
      <c r="A3526" s="121"/>
      <c r="B3526" s="27" t="s">
        <v>901</v>
      </c>
      <c r="C3526" s="30"/>
      <c r="D3526" s="9"/>
      <c r="F3526" s="131"/>
      <c r="G3526" s="131" t="s">
        <v>902</v>
      </c>
      <c r="H3526" s="131"/>
      <c r="I3526" s="18"/>
    </row>
    <row r="3527" spans="1:9" ht="92.4" x14ac:dyDescent="0.3">
      <c r="A3527" s="121"/>
      <c r="B3527" s="27" t="s">
        <v>903</v>
      </c>
      <c r="C3527" s="30"/>
      <c r="D3527" s="9"/>
      <c r="F3527" s="131"/>
      <c r="G3527" s="131" t="s">
        <v>904</v>
      </c>
      <c r="H3527" s="131"/>
      <c r="I3527" s="18"/>
    </row>
    <row r="3528" spans="1:9" ht="66" x14ac:dyDescent="0.3">
      <c r="A3528" s="121"/>
      <c r="B3528" s="27" t="s">
        <v>905</v>
      </c>
      <c r="C3528" s="30"/>
      <c r="D3528" s="9"/>
      <c r="F3528" s="131"/>
      <c r="G3528" s="131" t="s">
        <v>906</v>
      </c>
      <c r="H3528" s="131"/>
      <c r="I3528" s="18"/>
    </row>
    <row r="3529" spans="1:9" ht="92.4" x14ac:dyDescent="0.3">
      <c r="A3529" s="121"/>
      <c r="B3529" s="27" t="s">
        <v>907</v>
      </c>
      <c r="C3529" s="30"/>
      <c r="D3529" s="9"/>
      <c r="F3529" s="131"/>
      <c r="G3529" s="131" t="s">
        <v>908</v>
      </c>
      <c r="H3529" s="131"/>
      <c r="I3529" s="18"/>
    </row>
    <row r="3530" spans="1:9" ht="92.4" x14ac:dyDescent="0.3">
      <c r="A3530" s="121"/>
      <c r="B3530" s="27" t="s">
        <v>909</v>
      </c>
      <c r="C3530" s="30"/>
      <c r="D3530" s="9"/>
      <c r="F3530" s="131"/>
      <c r="G3530" s="131" t="s">
        <v>910</v>
      </c>
      <c r="H3530" s="131"/>
      <c r="I3530" s="18"/>
    </row>
    <row r="3531" spans="1:9" ht="79.2" x14ac:dyDescent="0.3">
      <c r="A3531" s="121"/>
      <c r="B3531" s="27" t="s">
        <v>604</v>
      </c>
      <c r="C3531" s="30"/>
      <c r="D3531" s="9"/>
      <c r="F3531" s="131"/>
      <c r="G3531" s="131" t="s">
        <v>605</v>
      </c>
      <c r="H3531" s="131"/>
      <c r="I3531" s="18"/>
    </row>
    <row r="3532" spans="1:9" ht="52.8" x14ac:dyDescent="0.3">
      <c r="A3532" s="121"/>
      <c r="B3532" s="27" t="s">
        <v>925</v>
      </c>
      <c r="C3532" s="10"/>
      <c r="D3532" s="9"/>
      <c r="F3532" s="131"/>
      <c r="G3532" s="131" t="s">
        <v>926</v>
      </c>
      <c r="H3532" s="131"/>
      <c r="I3532" s="18"/>
    </row>
    <row r="3533" spans="1:9" ht="79.2" x14ac:dyDescent="0.3">
      <c r="A3533" s="121"/>
      <c r="B3533" s="27" t="s">
        <v>927</v>
      </c>
      <c r="C3533" s="10"/>
      <c r="D3533" s="9"/>
      <c r="F3533" s="131"/>
      <c r="G3533" s="131" t="s">
        <v>928</v>
      </c>
      <c r="H3533" s="131"/>
      <c r="I3533" s="18"/>
    </row>
    <row r="3534" spans="1:9" ht="39.6" x14ac:dyDescent="0.3">
      <c r="A3534" s="121"/>
      <c r="B3534" s="27" t="s">
        <v>606</v>
      </c>
      <c r="C3534" s="34"/>
      <c r="D3534" s="9"/>
      <c r="F3534" s="131"/>
      <c r="G3534" s="131" t="s">
        <v>607</v>
      </c>
      <c r="H3534" s="131"/>
      <c r="I3534" s="18"/>
    </row>
    <row r="3535" spans="1:9" ht="52.8" x14ac:dyDescent="0.3">
      <c r="A3535" s="121"/>
      <c r="B3535" s="27" t="s">
        <v>608</v>
      </c>
      <c r="C3535" s="30"/>
      <c r="D3535" s="9"/>
      <c r="F3535" s="131"/>
      <c r="G3535" s="131" t="s">
        <v>609</v>
      </c>
      <c r="H3535" s="131"/>
      <c r="I3535" s="18"/>
    </row>
    <row r="3536" spans="1:9" ht="52.8" x14ac:dyDescent="0.3">
      <c r="A3536" s="121"/>
      <c r="B3536" s="27" t="s">
        <v>929</v>
      </c>
      <c r="C3536" s="30"/>
      <c r="D3536" s="9"/>
      <c r="F3536" s="131"/>
      <c r="G3536" s="131" t="s">
        <v>930</v>
      </c>
      <c r="H3536" s="131"/>
      <c r="I3536" s="18"/>
    </row>
    <row r="3537" spans="1:9" ht="39.6" x14ac:dyDescent="0.3">
      <c r="A3537" s="121">
        <v>311231300</v>
      </c>
      <c r="B3537" s="27"/>
      <c r="C3537" s="10"/>
      <c r="D3537" s="4"/>
      <c r="F3537" s="3" t="s">
        <v>1526</v>
      </c>
      <c r="G3537" s="3"/>
      <c r="H3537" s="3"/>
      <c r="I3537" s="42"/>
    </row>
    <row r="3538" spans="1:9" ht="66" x14ac:dyDescent="0.3">
      <c r="A3538" s="121"/>
      <c r="B3538" s="27" t="s">
        <v>594</v>
      </c>
      <c r="C3538" s="32"/>
      <c r="D3538" s="9"/>
      <c r="F3538" s="3"/>
      <c r="G3538" s="3" t="s">
        <v>595</v>
      </c>
      <c r="H3538" s="3"/>
      <c r="I3538" s="10"/>
    </row>
    <row r="3539" spans="1:9" ht="39.6" x14ac:dyDescent="0.3">
      <c r="A3539" s="121"/>
      <c r="B3539" s="27" t="s">
        <v>596</v>
      </c>
      <c r="C3539" s="30"/>
      <c r="D3539" s="9"/>
      <c r="F3539" s="131"/>
      <c r="G3539" s="131" t="s">
        <v>597</v>
      </c>
      <c r="H3539" s="131"/>
      <c r="I3539" s="18"/>
    </row>
    <row r="3540" spans="1:9" ht="52.8" x14ac:dyDescent="0.3">
      <c r="A3540" s="121"/>
      <c r="B3540" s="27" t="s">
        <v>887</v>
      </c>
      <c r="C3540" s="30"/>
      <c r="D3540" s="9"/>
      <c r="F3540" s="131"/>
      <c r="G3540" s="131" t="s">
        <v>888</v>
      </c>
      <c r="H3540" s="131"/>
      <c r="I3540" s="18"/>
    </row>
    <row r="3541" spans="1:9" ht="79.2" x14ac:dyDescent="0.3">
      <c r="A3541" s="121"/>
      <c r="B3541" s="27" t="s">
        <v>889</v>
      </c>
      <c r="C3541" s="30"/>
      <c r="D3541" s="9"/>
      <c r="F3541" s="131"/>
      <c r="G3541" s="131" t="s">
        <v>890</v>
      </c>
      <c r="H3541" s="131"/>
      <c r="I3541" s="18"/>
    </row>
    <row r="3542" spans="1:9" ht="52.8" x14ac:dyDescent="0.3">
      <c r="A3542" s="121"/>
      <c r="B3542" s="27" t="s">
        <v>891</v>
      </c>
      <c r="C3542" s="30"/>
      <c r="D3542" s="9"/>
      <c r="F3542" s="131"/>
      <c r="G3542" s="131" t="s">
        <v>892</v>
      </c>
      <c r="H3542" s="131"/>
      <c r="I3542" s="18"/>
    </row>
    <row r="3543" spans="1:9" ht="52.8" x14ac:dyDescent="0.3">
      <c r="A3543" s="121"/>
      <c r="B3543" s="27" t="s">
        <v>893</v>
      </c>
      <c r="C3543" s="30"/>
      <c r="D3543" s="9"/>
      <c r="F3543" s="131"/>
      <c r="G3543" s="131" t="s">
        <v>894</v>
      </c>
      <c r="H3543" s="131"/>
      <c r="I3543" s="18"/>
    </row>
    <row r="3544" spans="1:9" ht="92.4" x14ac:dyDescent="0.3">
      <c r="A3544" s="121"/>
      <c r="B3544" s="27" t="s">
        <v>895</v>
      </c>
      <c r="C3544" s="30"/>
      <c r="D3544" s="9"/>
      <c r="F3544" s="131"/>
      <c r="G3544" s="131" t="s">
        <v>896</v>
      </c>
      <c r="H3544" s="131"/>
      <c r="I3544" s="18"/>
    </row>
    <row r="3545" spans="1:9" ht="66" x14ac:dyDescent="0.3">
      <c r="A3545" s="121"/>
      <c r="B3545" s="27" t="s">
        <v>897</v>
      </c>
      <c r="C3545" s="30"/>
      <c r="D3545" s="9"/>
      <c r="F3545" s="131"/>
      <c r="G3545" s="131" t="s">
        <v>898</v>
      </c>
      <c r="H3545" s="131"/>
      <c r="I3545" s="18"/>
    </row>
    <row r="3546" spans="1:9" ht="92.4" x14ac:dyDescent="0.3">
      <c r="A3546" s="121"/>
      <c r="B3546" s="27" t="s">
        <v>899</v>
      </c>
      <c r="C3546" s="30"/>
      <c r="D3546" s="9"/>
      <c r="F3546" s="131"/>
      <c r="G3546" s="131" t="s">
        <v>900</v>
      </c>
      <c r="H3546" s="131"/>
      <c r="I3546" s="18"/>
    </row>
    <row r="3547" spans="1:9" ht="39.6" x14ac:dyDescent="0.3">
      <c r="A3547" s="121"/>
      <c r="B3547" s="27" t="s">
        <v>598</v>
      </c>
      <c r="C3547" s="34"/>
      <c r="D3547" s="9"/>
      <c r="F3547" s="131"/>
      <c r="G3547" s="131" t="s">
        <v>599</v>
      </c>
      <c r="H3547" s="131"/>
      <c r="I3547" s="18"/>
    </row>
    <row r="3548" spans="1:9" ht="92.4" x14ac:dyDescent="0.3">
      <c r="A3548" s="121"/>
      <c r="B3548" s="27" t="s">
        <v>901</v>
      </c>
      <c r="C3548" s="30"/>
      <c r="D3548" s="9"/>
      <c r="F3548" s="131"/>
      <c r="G3548" s="131" t="s">
        <v>902</v>
      </c>
      <c r="H3548" s="131"/>
      <c r="I3548" s="18"/>
    </row>
    <row r="3549" spans="1:9" ht="92.4" x14ac:dyDescent="0.3">
      <c r="A3549" s="121"/>
      <c r="B3549" s="27" t="s">
        <v>903</v>
      </c>
      <c r="C3549" s="30"/>
      <c r="D3549" s="9"/>
      <c r="F3549" s="131"/>
      <c r="G3549" s="131" t="s">
        <v>904</v>
      </c>
      <c r="H3549" s="131"/>
      <c r="I3549" s="18"/>
    </row>
    <row r="3550" spans="1:9" ht="66" x14ac:dyDescent="0.3">
      <c r="A3550" s="121"/>
      <c r="B3550" s="27" t="s">
        <v>905</v>
      </c>
      <c r="C3550" s="30"/>
      <c r="D3550" s="9"/>
      <c r="F3550" s="131"/>
      <c r="G3550" s="131" t="s">
        <v>906</v>
      </c>
      <c r="H3550" s="131"/>
      <c r="I3550" s="18"/>
    </row>
    <row r="3551" spans="1:9" ht="92.4" x14ac:dyDescent="0.3">
      <c r="A3551" s="121"/>
      <c r="B3551" s="27" t="s">
        <v>907</v>
      </c>
      <c r="C3551" s="30"/>
      <c r="D3551" s="9"/>
      <c r="F3551" s="131"/>
      <c r="G3551" s="131" t="s">
        <v>908</v>
      </c>
      <c r="H3551" s="131"/>
      <c r="I3551" s="18"/>
    </row>
    <row r="3552" spans="1:9" ht="92.4" x14ac:dyDescent="0.3">
      <c r="A3552" s="121"/>
      <c r="B3552" s="27" t="s">
        <v>909</v>
      </c>
      <c r="C3552" s="30"/>
      <c r="D3552" s="9"/>
      <c r="F3552" s="131"/>
      <c r="G3552" s="131" t="s">
        <v>910</v>
      </c>
      <c r="H3552" s="131"/>
      <c r="I3552" s="18"/>
    </row>
    <row r="3553" spans="1:9" ht="79.2" x14ac:dyDescent="0.3">
      <c r="A3553" s="121"/>
      <c r="B3553" s="27" t="s">
        <v>600</v>
      </c>
      <c r="C3553" s="30"/>
      <c r="D3553" s="9"/>
      <c r="F3553" s="131"/>
      <c r="G3553" s="131" t="s">
        <v>601</v>
      </c>
      <c r="H3553" s="131"/>
      <c r="I3553" s="18"/>
    </row>
    <row r="3554" spans="1:9" ht="52.8" x14ac:dyDescent="0.3">
      <c r="A3554" s="121"/>
      <c r="B3554" s="27" t="s">
        <v>911</v>
      </c>
      <c r="C3554" s="10"/>
      <c r="D3554" s="9"/>
      <c r="F3554" s="131"/>
      <c r="G3554" s="131" t="s">
        <v>912</v>
      </c>
      <c r="H3554" s="131"/>
      <c r="I3554" s="18"/>
    </row>
    <row r="3555" spans="1:9" ht="39.6" x14ac:dyDescent="0.3">
      <c r="A3555" s="121"/>
      <c r="B3555" s="27" t="s">
        <v>913</v>
      </c>
      <c r="C3555" s="10"/>
      <c r="D3555" s="9"/>
      <c r="F3555" s="131"/>
      <c r="G3555" s="131" t="s">
        <v>914</v>
      </c>
      <c r="H3555" s="131"/>
      <c r="I3555" s="18"/>
    </row>
    <row r="3556" spans="1:9" ht="66" x14ac:dyDescent="0.3">
      <c r="A3556" s="121"/>
      <c r="B3556" s="27" t="s">
        <v>915</v>
      </c>
      <c r="C3556" s="10"/>
      <c r="D3556" s="9"/>
      <c r="F3556" s="131"/>
      <c r="G3556" s="131" t="s">
        <v>916</v>
      </c>
      <c r="H3556" s="131"/>
      <c r="I3556" s="18"/>
    </row>
    <row r="3557" spans="1:9" ht="132" x14ac:dyDescent="0.3">
      <c r="A3557" s="121"/>
      <c r="B3557" s="27" t="s">
        <v>917</v>
      </c>
      <c r="C3557" s="10"/>
      <c r="D3557" s="9"/>
      <c r="F3557" s="131"/>
      <c r="G3557" s="131" t="s">
        <v>918</v>
      </c>
      <c r="H3557" s="131"/>
      <c r="I3557" s="18"/>
    </row>
    <row r="3558" spans="1:9" ht="26.4" x14ac:dyDescent="0.3">
      <c r="A3558" s="121"/>
      <c r="B3558" s="27" t="s">
        <v>919</v>
      </c>
      <c r="C3558" s="30"/>
      <c r="D3558" s="9"/>
      <c r="F3558" s="131"/>
      <c r="G3558" s="131" t="s">
        <v>920</v>
      </c>
      <c r="H3558" s="131"/>
      <c r="I3558" s="18"/>
    </row>
    <row r="3559" spans="1:9" ht="39.6" x14ac:dyDescent="0.3">
      <c r="A3559" s="121"/>
      <c r="B3559" s="27" t="s">
        <v>921</v>
      </c>
      <c r="C3559" s="30"/>
      <c r="D3559" s="9"/>
      <c r="F3559" s="131"/>
      <c r="G3559" s="131" t="s">
        <v>922</v>
      </c>
      <c r="H3559" s="131"/>
      <c r="I3559" s="18"/>
    </row>
    <row r="3560" spans="1:9" ht="52.8" x14ac:dyDescent="0.3">
      <c r="A3560" s="121"/>
      <c r="B3560" s="27" t="s">
        <v>923</v>
      </c>
      <c r="C3560" s="30"/>
      <c r="D3560" s="9"/>
      <c r="F3560" s="131"/>
      <c r="G3560" s="131" t="s">
        <v>924</v>
      </c>
      <c r="H3560" s="131"/>
      <c r="I3560" s="18"/>
    </row>
    <row r="3561" spans="1:9" ht="92.4" x14ac:dyDescent="0.3">
      <c r="A3561" s="121"/>
      <c r="B3561" s="27" t="s">
        <v>602</v>
      </c>
      <c r="C3561" s="10"/>
      <c r="D3561" s="9"/>
      <c r="F3561" s="131"/>
      <c r="G3561" s="131" t="s">
        <v>603</v>
      </c>
      <c r="H3561" s="131"/>
      <c r="I3561" s="18"/>
    </row>
    <row r="3562" spans="1:9" ht="79.2" x14ac:dyDescent="0.3">
      <c r="A3562" s="121"/>
      <c r="B3562" s="27" t="s">
        <v>604</v>
      </c>
      <c r="C3562" s="30"/>
      <c r="D3562" s="9"/>
      <c r="F3562" s="131"/>
      <c r="G3562" s="131" t="s">
        <v>605</v>
      </c>
      <c r="H3562" s="131"/>
      <c r="I3562" s="18"/>
    </row>
    <row r="3563" spans="1:9" ht="52.8" x14ac:dyDescent="0.3">
      <c r="A3563" s="121"/>
      <c r="B3563" s="27" t="s">
        <v>925</v>
      </c>
      <c r="C3563" s="10"/>
      <c r="D3563" s="9"/>
      <c r="F3563" s="131"/>
      <c r="G3563" s="131" t="s">
        <v>926</v>
      </c>
      <c r="H3563" s="131"/>
      <c r="I3563" s="18"/>
    </row>
    <row r="3564" spans="1:9" ht="79.2" x14ac:dyDescent="0.3">
      <c r="A3564" s="121"/>
      <c r="B3564" s="27" t="s">
        <v>927</v>
      </c>
      <c r="C3564" s="10"/>
      <c r="D3564" s="9"/>
      <c r="F3564" s="131"/>
      <c r="G3564" s="131" t="s">
        <v>928</v>
      </c>
      <c r="H3564" s="131"/>
      <c r="I3564" s="18"/>
    </row>
    <row r="3565" spans="1:9" ht="39.6" x14ac:dyDescent="0.3">
      <c r="A3565" s="121"/>
      <c r="B3565" s="27" t="s">
        <v>606</v>
      </c>
      <c r="C3565" s="34"/>
      <c r="D3565" s="9"/>
      <c r="F3565" s="131"/>
      <c r="G3565" s="131" t="s">
        <v>607</v>
      </c>
      <c r="H3565" s="131"/>
      <c r="I3565" s="18"/>
    </row>
    <row r="3566" spans="1:9" ht="52.8" x14ac:dyDescent="0.3">
      <c r="A3566" s="121"/>
      <c r="B3566" s="27" t="s">
        <v>608</v>
      </c>
      <c r="C3566" s="30"/>
      <c r="D3566" s="9"/>
      <c r="F3566" s="131"/>
      <c r="G3566" s="131" t="s">
        <v>609</v>
      </c>
      <c r="H3566" s="131"/>
      <c r="I3566" s="18"/>
    </row>
    <row r="3567" spans="1:9" ht="52.8" x14ac:dyDescent="0.3">
      <c r="A3567" s="121"/>
      <c r="B3567" s="27" t="s">
        <v>929</v>
      </c>
      <c r="C3567" s="30"/>
      <c r="D3567" s="9"/>
      <c r="F3567" s="131"/>
      <c r="G3567" s="131" t="s">
        <v>930</v>
      </c>
      <c r="H3567" s="131"/>
      <c r="I3567" s="18"/>
    </row>
    <row r="3568" spans="1:9" ht="17.399999999999999" x14ac:dyDescent="0.3">
      <c r="A3568" s="121"/>
      <c r="B3568" s="27" t="s">
        <v>931</v>
      </c>
      <c r="C3568" s="30"/>
      <c r="D3568" s="9"/>
      <c r="F3568" s="131"/>
      <c r="G3568" s="131" t="s">
        <v>932</v>
      </c>
      <c r="H3568" s="131"/>
      <c r="I3568" s="18"/>
    </row>
    <row r="3569" spans="1:9" ht="26.4" x14ac:dyDescent="0.3">
      <c r="A3569" s="121"/>
      <c r="B3569" s="27" t="s">
        <v>933</v>
      </c>
      <c r="C3569" s="30"/>
      <c r="D3569" s="9"/>
      <c r="F3569" s="131"/>
      <c r="G3569" s="131" t="s">
        <v>934</v>
      </c>
      <c r="H3569" s="131"/>
      <c r="I3569" s="18"/>
    </row>
    <row r="3570" spans="1:9" ht="52.8" x14ac:dyDescent="0.3">
      <c r="A3570" s="121"/>
      <c r="B3570" s="27" t="s">
        <v>935</v>
      </c>
      <c r="C3570" s="30"/>
      <c r="D3570" s="9"/>
      <c r="F3570" s="131"/>
      <c r="G3570" s="131" t="s">
        <v>936</v>
      </c>
      <c r="H3570" s="131"/>
      <c r="I3570" s="18"/>
    </row>
    <row r="3571" spans="1:9" ht="39.6" x14ac:dyDescent="0.3">
      <c r="A3571" s="121"/>
      <c r="B3571" s="27" t="s">
        <v>610</v>
      </c>
      <c r="C3571" s="30"/>
      <c r="D3571" s="9"/>
      <c r="F3571" s="131"/>
      <c r="G3571" s="131" t="s">
        <v>611</v>
      </c>
      <c r="H3571" s="131"/>
      <c r="I3571" s="18"/>
    </row>
    <row r="3572" spans="1:9" ht="26.4" x14ac:dyDescent="0.3">
      <c r="A3572" s="121"/>
      <c r="B3572" s="27" t="s">
        <v>937</v>
      </c>
      <c r="C3572" s="30"/>
      <c r="D3572" s="9"/>
      <c r="F3572" s="131"/>
      <c r="G3572" s="131" t="s">
        <v>938</v>
      </c>
      <c r="H3572" s="131"/>
      <c r="I3572" s="18"/>
    </row>
    <row r="3573" spans="1:9" ht="92.4" x14ac:dyDescent="0.3">
      <c r="A3573" s="121"/>
      <c r="B3573" s="27" t="s">
        <v>612</v>
      </c>
      <c r="C3573" s="10"/>
      <c r="D3573" s="9"/>
      <c r="F3573" s="131"/>
      <c r="G3573" s="131" t="s">
        <v>613</v>
      </c>
      <c r="H3573" s="131"/>
      <c r="I3573" s="18"/>
    </row>
    <row r="3574" spans="1:9" ht="39.6" x14ac:dyDescent="0.3">
      <c r="A3574" s="121"/>
      <c r="B3574" s="27" t="s">
        <v>939</v>
      </c>
      <c r="C3574" s="41"/>
      <c r="D3574" s="4"/>
      <c r="F3574" s="3"/>
      <c r="G3574" s="3" t="s">
        <v>940</v>
      </c>
      <c r="H3574" s="3"/>
      <c r="I3574" s="4"/>
    </row>
    <row r="3575" spans="1:9" ht="26.4" x14ac:dyDescent="0.3">
      <c r="A3575" s="121"/>
      <c r="B3575" s="27" t="s">
        <v>941</v>
      </c>
      <c r="C3575" s="21"/>
      <c r="D3575" s="4"/>
      <c r="F3575" s="3"/>
      <c r="G3575" s="3" t="s">
        <v>942</v>
      </c>
      <c r="H3575" s="3"/>
      <c r="I3575" s="42"/>
    </row>
    <row r="3576" spans="1:9" ht="52.8" x14ac:dyDescent="0.3">
      <c r="A3576" s="121"/>
      <c r="B3576" s="27" t="s">
        <v>943</v>
      </c>
      <c r="C3576" s="21"/>
      <c r="D3576" s="4"/>
      <c r="F3576" s="3"/>
      <c r="G3576" s="3" t="s">
        <v>944</v>
      </c>
      <c r="H3576" s="3"/>
      <c r="I3576" s="42"/>
    </row>
    <row r="3577" spans="1:9" ht="39.6" x14ac:dyDescent="0.3">
      <c r="A3577" s="121">
        <v>311232000</v>
      </c>
      <c r="B3577" s="27"/>
      <c r="C3577" s="6"/>
      <c r="D3577" s="4"/>
      <c r="F3577" s="126" t="s">
        <v>1527</v>
      </c>
      <c r="G3577" s="3"/>
      <c r="H3577" s="3"/>
      <c r="I3577" s="42"/>
    </row>
    <row r="3578" spans="1:9" ht="26.4" x14ac:dyDescent="0.3">
      <c r="A3578" s="121">
        <v>311232100</v>
      </c>
      <c r="B3578" s="27"/>
      <c r="C3578" s="21"/>
      <c r="D3578" s="4"/>
      <c r="F3578" s="3" t="s">
        <v>1528</v>
      </c>
      <c r="G3578" s="3"/>
      <c r="H3578" s="3"/>
      <c r="I3578" s="42"/>
    </row>
    <row r="3579" spans="1:9" ht="66" x14ac:dyDescent="0.3">
      <c r="A3579" s="121"/>
      <c r="B3579" s="27" t="s">
        <v>615</v>
      </c>
      <c r="C3579" s="32"/>
      <c r="D3579" s="9"/>
      <c r="F3579" s="3"/>
      <c r="G3579" s="3" t="s">
        <v>616</v>
      </c>
      <c r="H3579" s="3"/>
      <c r="I3579" s="10"/>
    </row>
    <row r="3580" spans="1:9" ht="52.8" x14ac:dyDescent="0.3">
      <c r="A3580" s="121"/>
      <c r="B3580" s="27" t="s">
        <v>617</v>
      </c>
      <c r="C3580" s="30"/>
      <c r="D3580" s="9"/>
      <c r="F3580" s="131"/>
      <c r="G3580" s="131" t="s">
        <v>618</v>
      </c>
      <c r="H3580" s="131"/>
      <c r="I3580" s="18"/>
    </row>
    <row r="3581" spans="1:9" ht="79.2" x14ac:dyDescent="0.3">
      <c r="A3581" s="121"/>
      <c r="B3581" s="27" t="s">
        <v>946</v>
      </c>
      <c r="C3581" s="30"/>
      <c r="D3581" s="9"/>
      <c r="F3581" s="131"/>
      <c r="G3581" s="131" t="s">
        <v>947</v>
      </c>
      <c r="H3581" s="131"/>
      <c r="I3581" s="18"/>
    </row>
    <row r="3582" spans="1:9" ht="52.8" x14ac:dyDescent="0.3">
      <c r="A3582" s="121"/>
      <c r="B3582" s="27" t="s">
        <v>948</v>
      </c>
      <c r="C3582" s="30"/>
      <c r="D3582" s="9"/>
      <c r="F3582" s="2"/>
      <c r="G3582" s="2" t="s">
        <v>949</v>
      </c>
      <c r="H3582" s="2"/>
      <c r="I3582" s="18"/>
    </row>
    <row r="3583" spans="1:9" ht="52.8" x14ac:dyDescent="0.3">
      <c r="A3583" s="121"/>
      <c r="B3583" s="27" t="s">
        <v>619</v>
      </c>
      <c r="C3583" s="34"/>
      <c r="D3583" s="9"/>
      <c r="F3583" s="131"/>
      <c r="G3583" s="131" t="s">
        <v>620</v>
      </c>
      <c r="H3583" s="131"/>
      <c r="I3583" s="18"/>
    </row>
    <row r="3584" spans="1:9" ht="92.4" x14ac:dyDescent="0.3">
      <c r="A3584" s="121"/>
      <c r="B3584" s="27" t="s">
        <v>625</v>
      </c>
      <c r="C3584" s="30"/>
      <c r="D3584" s="9"/>
      <c r="F3584" s="131"/>
      <c r="G3584" s="131" t="s">
        <v>626</v>
      </c>
      <c r="H3584" s="131"/>
      <c r="I3584" s="18"/>
    </row>
    <row r="3585" spans="1:9" ht="52.8" x14ac:dyDescent="0.3">
      <c r="A3585" s="121"/>
      <c r="B3585" s="27" t="s">
        <v>627</v>
      </c>
      <c r="C3585" s="34"/>
      <c r="D3585" s="9"/>
      <c r="F3585" s="131"/>
      <c r="G3585" s="131" t="s">
        <v>628</v>
      </c>
      <c r="H3585" s="131"/>
      <c r="I3585" s="18"/>
    </row>
    <row r="3586" spans="1:9" ht="66" x14ac:dyDescent="0.3">
      <c r="A3586" s="121"/>
      <c r="B3586" s="27" t="s">
        <v>629</v>
      </c>
      <c r="C3586" s="10"/>
      <c r="D3586" s="9"/>
      <c r="F3586" s="131"/>
      <c r="G3586" s="131" t="s">
        <v>630</v>
      </c>
      <c r="H3586" s="131"/>
      <c r="I3586" s="18"/>
    </row>
    <row r="3587" spans="1:9" ht="66" x14ac:dyDescent="0.3">
      <c r="A3587" s="121"/>
      <c r="B3587" s="27" t="s">
        <v>954</v>
      </c>
      <c r="C3587" s="10"/>
      <c r="D3587" s="9"/>
      <c r="F3587" s="131"/>
      <c r="G3587" s="131" t="s">
        <v>955</v>
      </c>
      <c r="H3587" s="131"/>
      <c r="I3587" s="18"/>
    </row>
    <row r="3588" spans="1:9" ht="52.8" x14ac:dyDescent="0.3">
      <c r="A3588" s="121"/>
      <c r="B3588" s="27" t="s">
        <v>752</v>
      </c>
      <c r="C3588" s="32"/>
      <c r="D3588" s="4"/>
      <c r="F3588" s="3"/>
      <c r="G3588" s="3" t="s">
        <v>753</v>
      </c>
      <c r="H3588" s="3"/>
      <c r="I3588" s="4"/>
    </row>
    <row r="3589" spans="1:9" ht="17.399999999999999" x14ac:dyDescent="0.3">
      <c r="A3589" s="121"/>
      <c r="B3589" s="27" t="s">
        <v>754</v>
      </c>
      <c r="C3589" s="10"/>
      <c r="D3589" s="4"/>
      <c r="F3589" s="3"/>
      <c r="G3589" s="3" t="s">
        <v>755</v>
      </c>
      <c r="H3589" s="3"/>
      <c r="I3589" s="42"/>
    </row>
    <row r="3590" spans="1:9" ht="26.4" x14ac:dyDescent="0.3">
      <c r="A3590" s="121"/>
      <c r="B3590" s="27" t="s">
        <v>756</v>
      </c>
      <c r="C3590" s="10"/>
      <c r="D3590" s="4"/>
      <c r="F3590" s="3"/>
      <c r="G3590" s="3" t="s">
        <v>757</v>
      </c>
      <c r="H3590" s="3"/>
      <c r="I3590" s="42"/>
    </row>
    <row r="3591" spans="1:9" ht="52.8" x14ac:dyDescent="0.3">
      <c r="A3591" s="121"/>
      <c r="B3591" s="27" t="s">
        <v>758</v>
      </c>
      <c r="C3591" s="10"/>
      <c r="D3591" s="4"/>
      <c r="F3591" s="3"/>
      <c r="G3591" s="3" t="s">
        <v>759</v>
      </c>
      <c r="H3591" s="3"/>
      <c r="I3591" s="42"/>
    </row>
    <row r="3592" spans="1:9" ht="26.4" x14ac:dyDescent="0.3">
      <c r="A3592" s="121"/>
      <c r="B3592" s="27" t="s">
        <v>760</v>
      </c>
      <c r="C3592" s="10"/>
      <c r="D3592" s="4"/>
      <c r="F3592" s="3"/>
      <c r="G3592" s="3" t="s">
        <v>761</v>
      </c>
      <c r="H3592" s="3"/>
      <c r="I3592" s="42"/>
    </row>
    <row r="3593" spans="1:9" ht="26.4" x14ac:dyDescent="0.3">
      <c r="A3593" s="121"/>
      <c r="B3593" s="27" t="s">
        <v>762</v>
      </c>
      <c r="C3593" s="10"/>
      <c r="D3593" s="4"/>
      <c r="F3593" s="3"/>
      <c r="G3593" s="3" t="s">
        <v>763</v>
      </c>
      <c r="H3593" s="3"/>
      <c r="I3593" s="42"/>
    </row>
    <row r="3594" spans="1:9" ht="39.6" x14ac:dyDescent="0.3">
      <c r="A3594" s="121"/>
      <c r="B3594" s="27" t="s">
        <v>764</v>
      </c>
      <c r="C3594" s="32"/>
      <c r="D3594" s="4"/>
      <c r="F3594" s="3"/>
      <c r="G3594" s="3" t="s">
        <v>765</v>
      </c>
      <c r="H3594" s="3"/>
      <c r="I3594" s="4"/>
    </row>
    <row r="3595" spans="1:9" ht="26.4" x14ac:dyDescent="0.3">
      <c r="A3595" s="121"/>
      <c r="B3595" s="27" t="s">
        <v>766</v>
      </c>
      <c r="C3595" s="10"/>
      <c r="D3595" s="4"/>
      <c r="F3595" s="3"/>
      <c r="G3595" s="3" t="s">
        <v>767</v>
      </c>
      <c r="H3595" s="3"/>
      <c r="I3595" s="42"/>
    </row>
    <row r="3596" spans="1:9" ht="26.4" x14ac:dyDescent="0.3">
      <c r="A3596" s="121"/>
      <c r="B3596" s="27" t="s">
        <v>768</v>
      </c>
      <c r="C3596" s="10"/>
      <c r="D3596" s="4"/>
      <c r="F3596" s="3"/>
      <c r="G3596" s="3" t="s">
        <v>769</v>
      </c>
      <c r="H3596" s="3"/>
      <c r="I3596" s="42"/>
    </row>
    <row r="3597" spans="1:9" ht="17.399999999999999" x14ac:dyDescent="0.3">
      <c r="A3597" s="121"/>
      <c r="B3597" s="27" t="s">
        <v>770</v>
      </c>
      <c r="C3597" s="10"/>
      <c r="D3597" s="4"/>
      <c r="F3597" s="3"/>
      <c r="G3597" s="3" t="s">
        <v>18</v>
      </c>
      <c r="H3597" s="3"/>
      <c r="I3597" s="42"/>
    </row>
    <row r="3598" spans="1:9" ht="66" x14ac:dyDescent="0.3">
      <c r="A3598" s="121"/>
      <c r="B3598" s="27" t="s">
        <v>771</v>
      </c>
      <c r="C3598" s="32"/>
      <c r="D3598" s="4"/>
      <c r="F3598" s="3"/>
      <c r="G3598" s="3" t="s">
        <v>772</v>
      </c>
      <c r="H3598" s="3"/>
      <c r="I3598" s="4"/>
    </row>
    <row r="3599" spans="1:9" ht="26.4" x14ac:dyDescent="0.3">
      <c r="A3599" s="121"/>
      <c r="B3599" s="27" t="s">
        <v>773</v>
      </c>
      <c r="C3599" s="10"/>
      <c r="D3599" s="4"/>
      <c r="F3599" s="3"/>
      <c r="G3599" s="3" t="s">
        <v>774</v>
      </c>
      <c r="H3599" s="3"/>
      <c r="I3599" s="42"/>
    </row>
    <row r="3600" spans="1:9" ht="26.4" x14ac:dyDescent="0.3">
      <c r="A3600" s="121"/>
      <c r="B3600" s="27" t="s">
        <v>775</v>
      </c>
      <c r="C3600" s="10"/>
      <c r="D3600" s="4"/>
      <c r="F3600" s="3"/>
      <c r="G3600" s="3" t="s">
        <v>776</v>
      </c>
      <c r="H3600" s="3"/>
      <c r="I3600" s="42"/>
    </row>
    <row r="3601" spans="1:9" ht="39.6" x14ac:dyDescent="0.3">
      <c r="A3601" s="121">
        <v>311232200</v>
      </c>
      <c r="B3601" s="27"/>
      <c r="C3601" s="21"/>
      <c r="D3601" s="4"/>
      <c r="F3601" s="3" t="s">
        <v>1529</v>
      </c>
      <c r="G3601" s="3"/>
      <c r="H3601" s="3"/>
      <c r="I3601" s="42"/>
    </row>
    <row r="3602" spans="1:9" ht="66" x14ac:dyDescent="0.3">
      <c r="A3602" s="121"/>
      <c r="B3602" s="27" t="s">
        <v>615</v>
      </c>
      <c r="C3602" s="32"/>
      <c r="D3602" s="9"/>
      <c r="F3602" s="3"/>
      <c r="G3602" s="3" t="s">
        <v>616</v>
      </c>
      <c r="H3602" s="3"/>
      <c r="I3602" s="10"/>
    </row>
    <row r="3603" spans="1:9" ht="52.8" x14ac:dyDescent="0.3">
      <c r="A3603" s="121"/>
      <c r="B3603" s="27" t="s">
        <v>617</v>
      </c>
      <c r="C3603" s="30"/>
      <c r="D3603" s="9"/>
      <c r="F3603" s="131"/>
      <c r="G3603" s="131" t="s">
        <v>618</v>
      </c>
      <c r="H3603" s="131"/>
      <c r="I3603" s="18"/>
    </row>
    <row r="3604" spans="1:9" ht="79.2" x14ac:dyDescent="0.3">
      <c r="A3604" s="121"/>
      <c r="B3604" s="27" t="s">
        <v>946</v>
      </c>
      <c r="C3604" s="30"/>
      <c r="D3604" s="9"/>
      <c r="F3604" s="131"/>
      <c r="G3604" s="131" t="s">
        <v>947</v>
      </c>
      <c r="H3604" s="131"/>
      <c r="I3604" s="18"/>
    </row>
    <row r="3605" spans="1:9" ht="52.8" x14ac:dyDescent="0.3">
      <c r="A3605" s="121"/>
      <c r="B3605" s="27" t="s">
        <v>948</v>
      </c>
      <c r="C3605" s="30"/>
      <c r="D3605" s="9"/>
      <c r="F3605" s="2"/>
      <c r="G3605" s="2" t="s">
        <v>949</v>
      </c>
      <c r="H3605" s="2"/>
      <c r="I3605" s="18"/>
    </row>
    <row r="3606" spans="1:9" ht="52.8" x14ac:dyDescent="0.3">
      <c r="A3606" s="121"/>
      <c r="B3606" s="27" t="s">
        <v>619</v>
      </c>
      <c r="C3606" s="34"/>
      <c r="D3606" s="9"/>
      <c r="F3606" s="131"/>
      <c r="G3606" s="131" t="s">
        <v>620</v>
      </c>
      <c r="H3606" s="131"/>
      <c r="I3606" s="18"/>
    </row>
    <row r="3607" spans="1:9" ht="79.2" x14ac:dyDescent="0.3">
      <c r="A3607" s="121"/>
      <c r="B3607" s="27" t="s">
        <v>621</v>
      </c>
      <c r="C3607" s="30"/>
      <c r="D3607" s="9"/>
      <c r="F3607" s="131"/>
      <c r="G3607" s="131" t="s">
        <v>622</v>
      </c>
      <c r="H3607" s="131"/>
      <c r="I3607" s="18"/>
    </row>
    <row r="3608" spans="1:9" ht="79.2" x14ac:dyDescent="0.3">
      <c r="A3608" s="121"/>
      <c r="B3608" s="27" t="s">
        <v>950</v>
      </c>
      <c r="C3608" s="34"/>
      <c r="D3608" s="9"/>
      <c r="F3608" s="131"/>
      <c r="G3608" s="131" t="s">
        <v>951</v>
      </c>
      <c r="H3608" s="131"/>
      <c r="I3608" s="18"/>
    </row>
    <row r="3609" spans="1:9" ht="66" x14ac:dyDescent="0.3">
      <c r="A3609" s="121"/>
      <c r="B3609" s="27" t="s">
        <v>952</v>
      </c>
      <c r="C3609" s="34"/>
      <c r="D3609" s="9"/>
      <c r="F3609" s="131"/>
      <c r="G3609" s="131" t="s">
        <v>953</v>
      </c>
      <c r="H3609" s="131"/>
      <c r="I3609" s="18"/>
    </row>
    <row r="3610" spans="1:9" ht="105.6" x14ac:dyDescent="0.3">
      <c r="A3610" s="121"/>
      <c r="B3610" s="27" t="s">
        <v>623</v>
      </c>
      <c r="C3610" s="10"/>
      <c r="D3610" s="9"/>
      <c r="F3610" s="131"/>
      <c r="G3610" s="131" t="s">
        <v>624</v>
      </c>
      <c r="H3610" s="131"/>
      <c r="I3610" s="18"/>
    </row>
    <row r="3611" spans="1:9" ht="92.4" x14ac:dyDescent="0.3">
      <c r="A3611" s="121"/>
      <c r="B3611" s="27" t="s">
        <v>625</v>
      </c>
      <c r="C3611" s="30"/>
      <c r="D3611" s="9"/>
      <c r="F3611" s="131"/>
      <c r="G3611" s="131" t="s">
        <v>626</v>
      </c>
      <c r="H3611" s="131"/>
      <c r="I3611" s="18"/>
    </row>
    <row r="3612" spans="1:9" ht="52.8" x14ac:dyDescent="0.3">
      <c r="A3612" s="121"/>
      <c r="B3612" s="27" t="s">
        <v>627</v>
      </c>
      <c r="C3612" s="34"/>
      <c r="D3612" s="9"/>
      <c r="F3612" s="131"/>
      <c r="G3612" s="131" t="s">
        <v>628</v>
      </c>
      <c r="H3612" s="131"/>
      <c r="I3612" s="18"/>
    </row>
    <row r="3613" spans="1:9" ht="66" x14ac:dyDescent="0.3">
      <c r="A3613" s="121"/>
      <c r="B3613" s="27" t="s">
        <v>629</v>
      </c>
      <c r="C3613" s="10"/>
      <c r="D3613" s="9"/>
      <c r="F3613" s="131"/>
      <c r="G3613" s="131" t="s">
        <v>630</v>
      </c>
      <c r="H3613" s="131"/>
      <c r="I3613" s="18"/>
    </row>
    <row r="3614" spans="1:9" ht="66" x14ac:dyDescent="0.3">
      <c r="A3614" s="121"/>
      <c r="B3614" s="27" t="s">
        <v>954</v>
      </c>
      <c r="C3614" s="10"/>
      <c r="D3614" s="9"/>
      <c r="F3614" s="131"/>
      <c r="G3614" s="131" t="s">
        <v>955</v>
      </c>
      <c r="H3614" s="131"/>
      <c r="I3614" s="18"/>
    </row>
    <row r="3615" spans="1:9" ht="26.4" x14ac:dyDescent="0.3">
      <c r="A3615" s="121"/>
      <c r="B3615" s="27" t="s">
        <v>956</v>
      </c>
      <c r="C3615" s="10"/>
      <c r="D3615" s="9"/>
      <c r="F3615" s="131"/>
      <c r="G3615" s="131" t="s">
        <v>957</v>
      </c>
      <c r="H3615" s="131"/>
      <c r="I3615" s="18"/>
    </row>
    <row r="3616" spans="1:9" ht="52.8" x14ac:dyDescent="0.3">
      <c r="A3616" s="121"/>
      <c r="B3616" s="27" t="s">
        <v>958</v>
      </c>
      <c r="C3616" s="10"/>
      <c r="D3616" s="9"/>
      <c r="F3616" s="131"/>
      <c r="G3616" s="131" t="s">
        <v>959</v>
      </c>
      <c r="H3616" s="131"/>
      <c r="I3616" s="18"/>
    </row>
    <row r="3617" spans="1:9" ht="52.8" x14ac:dyDescent="0.3">
      <c r="A3617" s="121"/>
      <c r="B3617" s="27" t="s">
        <v>631</v>
      </c>
      <c r="C3617" s="10"/>
      <c r="D3617" s="9"/>
      <c r="F3617" s="131"/>
      <c r="G3617" s="131" t="s">
        <v>632</v>
      </c>
      <c r="H3617" s="131"/>
      <c r="I3617" s="18"/>
    </row>
    <row r="3618" spans="1:9" ht="66" x14ac:dyDescent="0.3">
      <c r="A3618" s="121"/>
      <c r="B3618" s="27" t="s">
        <v>960</v>
      </c>
      <c r="C3618" s="10"/>
      <c r="D3618" s="9"/>
      <c r="F3618" s="131"/>
      <c r="G3618" s="131" t="s">
        <v>961</v>
      </c>
      <c r="H3618" s="131"/>
      <c r="I3618" s="18"/>
    </row>
    <row r="3619" spans="1:9" ht="92.4" x14ac:dyDescent="0.3">
      <c r="A3619" s="121"/>
      <c r="B3619" s="27" t="s">
        <v>633</v>
      </c>
      <c r="C3619" s="10"/>
      <c r="D3619" s="9"/>
      <c r="F3619" s="131"/>
      <c r="G3619" s="131" t="s">
        <v>634</v>
      </c>
      <c r="H3619" s="131"/>
      <c r="I3619" s="18"/>
    </row>
    <row r="3620" spans="1:9" ht="52.8" x14ac:dyDescent="0.3">
      <c r="A3620" s="121"/>
      <c r="B3620" s="27" t="s">
        <v>752</v>
      </c>
      <c r="C3620" s="32"/>
      <c r="D3620" s="4"/>
      <c r="F3620" s="3"/>
      <c r="G3620" s="3" t="s">
        <v>753</v>
      </c>
      <c r="H3620" s="3"/>
      <c r="I3620" s="4"/>
    </row>
    <row r="3621" spans="1:9" ht="17.399999999999999" x14ac:dyDescent="0.3">
      <c r="A3621" s="121"/>
      <c r="B3621" s="27" t="s">
        <v>754</v>
      </c>
      <c r="C3621" s="10"/>
      <c r="D3621" s="4"/>
      <c r="F3621" s="3"/>
      <c r="G3621" s="3" t="s">
        <v>755</v>
      </c>
      <c r="H3621" s="3"/>
      <c r="I3621" s="42"/>
    </row>
    <row r="3622" spans="1:9" ht="26.4" x14ac:dyDescent="0.3">
      <c r="A3622" s="121"/>
      <c r="B3622" s="27" t="s">
        <v>756</v>
      </c>
      <c r="C3622" s="10"/>
      <c r="D3622" s="4"/>
      <c r="F3622" s="3"/>
      <c r="G3622" s="3" t="s">
        <v>757</v>
      </c>
      <c r="H3622" s="3"/>
      <c r="I3622" s="42"/>
    </row>
    <row r="3623" spans="1:9" ht="52.8" x14ac:dyDescent="0.3">
      <c r="A3623" s="121"/>
      <c r="B3623" s="27" t="s">
        <v>758</v>
      </c>
      <c r="C3623" s="10"/>
      <c r="D3623" s="4"/>
      <c r="F3623" s="3"/>
      <c r="G3623" s="3" t="s">
        <v>759</v>
      </c>
      <c r="H3623" s="3"/>
      <c r="I3623" s="42"/>
    </row>
    <row r="3624" spans="1:9" ht="26.4" x14ac:dyDescent="0.3">
      <c r="A3624" s="121"/>
      <c r="B3624" s="27" t="s">
        <v>760</v>
      </c>
      <c r="C3624" s="10"/>
      <c r="D3624" s="4"/>
      <c r="F3624" s="3"/>
      <c r="G3624" s="3" t="s">
        <v>761</v>
      </c>
      <c r="H3624" s="3"/>
      <c r="I3624" s="42"/>
    </row>
    <row r="3625" spans="1:9" ht="26.4" x14ac:dyDescent="0.3">
      <c r="A3625" s="121"/>
      <c r="B3625" s="27" t="s">
        <v>762</v>
      </c>
      <c r="C3625" s="10"/>
      <c r="D3625" s="4"/>
      <c r="F3625" s="3"/>
      <c r="G3625" s="3" t="s">
        <v>763</v>
      </c>
      <c r="H3625" s="3"/>
      <c r="I3625" s="42"/>
    </row>
    <row r="3626" spans="1:9" ht="39.6" x14ac:dyDescent="0.3">
      <c r="A3626" s="121"/>
      <c r="B3626" s="27" t="s">
        <v>764</v>
      </c>
      <c r="C3626" s="32"/>
      <c r="D3626" s="4"/>
      <c r="F3626" s="3"/>
      <c r="G3626" s="3" t="s">
        <v>765</v>
      </c>
      <c r="H3626" s="3"/>
      <c r="I3626" s="4"/>
    </row>
    <row r="3627" spans="1:9" ht="26.4" x14ac:dyDescent="0.3">
      <c r="A3627" s="121"/>
      <c r="B3627" s="27" t="s">
        <v>766</v>
      </c>
      <c r="C3627" s="10"/>
      <c r="D3627" s="4"/>
      <c r="F3627" s="3"/>
      <c r="G3627" s="3" t="s">
        <v>767</v>
      </c>
      <c r="H3627" s="3"/>
      <c r="I3627" s="42"/>
    </row>
    <row r="3628" spans="1:9" ht="26.4" x14ac:dyDescent="0.3">
      <c r="A3628" s="121"/>
      <c r="B3628" s="27" t="s">
        <v>768</v>
      </c>
      <c r="C3628" s="10"/>
      <c r="D3628" s="4"/>
      <c r="F3628" s="3"/>
      <c r="G3628" s="3" t="s">
        <v>769</v>
      </c>
      <c r="H3628" s="3"/>
      <c r="I3628" s="42"/>
    </row>
    <row r="3629" spans="1:9" ht="17.399999999999999" x14ac:dyDescent="0.3">
      <c r="A3629" s="121"/>
      <c r="B3629" s="27" t="s">
        <v>770</v>
      </c>
      <c r="C3629" s="10"/>
      <c r="D3629" s="4"/>
      <c r="F3629" s="3"/>
      <c r="G3629" s="3" t="s">
        <v>18</v>
      </c>
      <c r="H3629" s="3"/>
      <c r="I3629" s="42"/>
    </row>
    <row r="3630" spans="1:9" ht="66" x14ac:dyDescent="0.3">
      <c r="A3630" s="121"/>
      <c r="B3630" s="27" t="s">
        <v>771</v>
      </c>
      <c r="C3630" s="32"/>
      <c r="D3630" s="4"/>
      <c r="F3630" s="3"/>
      <c r="G3630" s="3" t="s">
        <v>772</v>
      </c>
      <c r="H3630" s="3"/>
      <c r="I3630" s="4"/>
    </row>
    <row r="3631" spans="1:9" ht="26.4" x14ac:dyDescent="0.3">
      <c r="A3631" s="121"/>
      <c r="B3631" s="27" t="s">
        <v>773</v>
      </c>
      <c r="C3631" s="10"/>
      <c r="D3631" s="4"/>
      <c r="F3631" s="3"/>
      <c r="G3631" s="3" t="s">
        <v>774</v>
      </c>
      <c r="H3631" s="3"/>
      <c r="I3631" s="42"/>
    </row>
    <row r="3632" spans="1:9" ht="26.4" x14ac:dyDescent="0.3">
      <c r="A3632" s="121"/>
      <c r="B3632" s="27" t="s">
        <v>775</v>
      </c>
      <c r="C3632" s="10"/>
      <c r="D3632" s="4"/>
      <c r="F3632" s="3"/>
      <c r="G3632" s="3" t="s">
        <v>776</v>
      </c>
      <c r="H3632" s="3"/>
      <c r="I3632" s="42"/>
    </row>
    <row r="3633" spans="1:9" ht="26.4" x14ac:dyDescent="0.3">
      <c r="A3633" s="121">
        <v>311240100</v>
      </c>
      <c r="B3633" s="27"/>
      <c r="C3633" s="10"/>
      <c r="D3633" s="4"/>
      <c r="F3633" s="3" t="s">
        <v>1530</v>
      </c>
      <c r="G3633" s="3"/>
      <c r="H3633" s="3"/>
      <c r="I3633" s="42"/>
    </row>
    <row r="3634" spans="1:9" ht="66" x14ac:dyDescent="0.3">
      <c r="A3634" s="121"/>
      <c r="B3634" s="27" t="s">
        <v>594</v>
      </c>
      <c r="C3634" s="32"/>
      <c r="D3634" s="9"/>
      <c r="F3634" s="3"/>
      <c r="G3634" s="3" t="s">
        <v>595</v>
      </c>
      <c r="H3634" s="3"/>
      <c r="I3634" s="10"/>
    </row>
    <row r="3635" spans="1:9" ht="39.6" x14ac:dyDescent="0.3">
      <c r="A3635" s="121"/>
      <c r="B3635" s="27" t="s">
        <v>596</v>
      </c>
      <c r="C3635" s="30"/>
      <c r="D3635" s="9"/>
      <c r="F3635" s="131"/>
      <c r="G3635" s="131" t="s">
        <v>597</v>
      </c>
      <c r="H3635" s="131"/>
      <c r="I3635" s="18"/>
    </row>
    <row r="3636" spans="1:9" ht="52.8" x14ac:dyDescent="0.3">
      <c r="A3636" s="121"/>
      <c r="B3636" s="27" t="s">
        <v>887</v>
      </c>
      <c r="C3636" s="30"/>
      <c r="D3636" s="9"/>
      <c r="F3636" s="131"/>
      <c r="G3636" s="131" t="s">
        <v>888</v>
      </c>
      <c r="H3636" s="131"/>
      <c r="I3636" s="18"/>
    </row>
    <row r="3637" spans="1:9" ht="79.2" x14ac:dyDescent="0.3">
      <c r="A3637" s="121"/>
      <c r="B3637" s="27" t="s">
        <v>889</v>
      </c>
      <c r="C3637" s="30"/>
      <c r="D3637" s="9"/>
      <c r="F3637" s="131"/>
      <c r="G3637" s="131" t="s">
        <v>890</v>
      </c>
      <c r="H3637" s="131"/>
      <c r="I3637" s="18"/>
    </row>
    <row r="3638" spans="1:9" ht="52.8" x14ac:dyDescent="0.3">
      <c r="A3638" s="121"/>
      <c r="B3638" s="27" t="s">
        <v>891</v>
      </c>
      <c r="C3638" s="30"/>
      <c r="D3638" s="9"/>
      <c r="F3638" s="131"/>
      <c r="G3638" s="131" t="s">
        <v>892</v>
      </c>
      <c r="H3638" s="131"/>
      <c r="I3638" s="18"/>
    </row>
    <row r="3639" spans="1:9" ht="52.8" x14ac:dyDescent="0.3">
      <c r="A3639" s="121"/>
      <c r="B3639" s="27" t="s">
        <v>893</v>
      </c>
      <c r="C3639" s="30"/>
      <c r="D3639" s="9"/>
      <c r="F3639" s="131"/>
      <c r="G3639" s="131" t="s">
        <v>894</v>
      </c>
      <c r="H3639" s="131"/>
      <c r="I3639" s="18"/>
    </row>
    <row r="3640" spans="1:9" ht="92.4" x14ac:dyDescent="0.3">
      <c r="A3640" s="121"/>
      <c r="B3640" s="27" t="s">
        <v>895</v>
      </c>
      <c r="C3640" s="30"/>
      <c r="D3640" s="9"/>
      <c r="F3640" s="131"/>
      <c r="G3640" s="131" t="s">
        <v>896</v>
      </c>
      <c r="H3640" s="131"/>
      <c r="I3640" s="18"/>
    </row>
    <row r="3641" spans="1:9" ht="66" x14ac:dyDescent="0.3">
      <c r="A3641" s="121"/>
      <c r="B3641" s="27" t="s">
        <v>897</v>
      </c>
      <c r="C3641" s="30"/>
      <c r="D3641" s="9"/>
      <c r="F3641" s="131"/>
      <c r="G3641" s="131" t="s">
        <v>898</v>
      </c>
      <c r="H3641" s="131"/>
      <c r="I3641" s="18"/>
    </row>
    <row r="3642" spans="1:9" ht="92.4" x14ac:dyDescent="0.3">
      <c r="A3642" s="121"/>
      <c r="B3642" s="27" t="s">
        <v>899</v>
      </c>
      <c r="C3642" s="30"/>
      <c r="D3642" s="9"/>
      <c r="F3642" s="131"/>
      <c r="G3642" s="131" t="s">
        <v>900</v>
      </c>
      <c r="H3642" s="131"/>
      <c r="I3642" s="18"/>
    </row>
    <row r="3643" spans="1:9" ht="39.6" x14ac:dyDescent="0.3">
      <c r="A3643" s="121"/>
      <c r="B3643" s="27" t="s">
        <v>598</v>
      </c>
      <c r="C3643" s="34"/>
      <c r="D3643" s="9"/>
      <c r="F3643" s="131"/>
      <c r="G3643" s="131" t="s">
        <v>599</v>
      </c>
      <c r="H3643" s="131"/>
      <c r="I3643" s="18"/>
    </row>
    <row r="3644" spans="1:9" ht="92.4" x14ac:dyDescent="0.3">
      <c r="A3644" s="121"/>
      <c r="B3644" s="27" t="s">
        <v>901</v>
      </c>
      <c r="C3644" s="30"/>
      <c r="D3644" s="9"/>
      <c r="F3644" s="131"/>
      <c r="G3644" s="131" t="s">
        <v>902</v>
      </c>
      <c r="H3644" s="131"/>
      <c r="I3644" s="18"/>
    </row>
    <row r="3645" spans="1:9" ht="92.4" x14ac:dyDescent="0.3">
      <c r="A3645" s="121"/>
      <c r="B3645" s="27" t="s">
        <v>903</v>
      </c>
      <c r="C3645" s="30"/>
      <c r="D3645" s="9"/>
      <c r="F3645" s="131"/>
      <c r="G3645" s="131" t="s">
        <v>904</v>
      </c>
      <c r="H3645" s="131"/>
      <c r="I3645" s="18"/>
    </row>
    <row r="3646" spans="1:9" ht="66" x14ac:dyDescent="0.3">
      <c r="A3646" s="121"/>
      <c r="B3646" s="27" t="s">
        <v>905</v>
      </c>
      <c r="C3646" s="30"/>
      <c r="D3646" s="9"/>
      <c r="F3646" s="131"/>
      <c r="G3646" s="131" t="s">
        <v>906</v>
      </c>
      <c r="H3646" s="131"/>
      <c r="I3646" s="18"/>
    </row>
    <row r="3647" spans="1:9" ht="92.4" x14ac:dyDescent="0.3">
      <c r="A3647" s="121"/>
      <c r="B3647" s="27" t="s">
        <v>907</v>
      </c>
      <c r="C3647" s="30"/>
      <c r="D3647" s="9"/>
      <c r="F3647" s="131"/>
      <c r="G3647" s="131" t="s">
        <v>908</v>
      </c>
      <c r="H3647" s="131"/>
      <c r="I3647" s="18"/>
    </row>
    <row r="3648" spans="1:9" ht="92.4" x14ac:dyDescent="0.3">
      <c r="A3648" s="121"/>
      <c r="B3648" s="27" t="s">
        <v>909</v>
      </c>
      <c r="C3648" s="30"/>
      <c r="D3648" s="9"/>
      <c r="F3648" s="131"/>
      <c r="G3648" s="131" t="s">
        <v>910</v>
      </c>
      <c r="H3648" s="131"/>
      <c r="I3648" s="18"/>
    </row>
    <row r="3649" spans="1:9" ht="79.2" x14ac:dyDescent="0.3">
      <c r="A3649" s="121"/>
      <c r="B3649" s="27" t="s">
        <v>600</v>
      </c>
      <c r="C3649" s="30"/>
      <c r="D3649" s="9"/>
      <c r="F3649" s="131"/>
      <c r="G3649" s="131" t="s">
        <v>601</v>
      </c>
      <c r="H3649" s="131"/>
      <c r="I3649" s="18"/>
    </row>
    <row r="3650" spans="1:9" ht="52.8" x14ac:dyDescent="0.3">
      <c r="A3650" s="121"/>
      <c r="B3650" s="27" t="s">
        <v>911</v>
      </c>
      <c r="C3650" s="10"/>
      <c r="D3650" s="9"/>
      <c r="F3650" s="131"/>
      <c r="G3650" s="131" t="s">
        <v>912</v>
      </c>
      <c r="H3650" s="131"/>
      <c r="I3650" s="18"/>
    </row>
    <row r="3651" spans="1:9" ht="39.6" x14ac:dyDescent="0.3">
      <c r="A3651" s="121"/>
      <c r="B3651" s="27" t="s">
        <v>913</v>
      </c>
      <c r="C3651" s="10"/>
      <c r="D3651" s="9"/>
      <c r="F3651" s="131"/>
      <c r="G3651" s="131" t="s">
        <v>914</v>
      </c>
      <c r="H3651" s="131"/>
      <c r="I3651" s="18"/>
    </row>
    <row r="3652" spans="1:9" ht="66" x14ac:dyDescent="0.3">
      <c r="A3652" s="121"/>
      <c r="B3652" s="27" t="s">
        <v>915</v>
      </c>
      <c r="C3652" s="10"/>
      <c r="D3652" s="9"/>
      <c r="F3652" s="131"/>
      <c r="G3652" s="131" t="s">
        <v>916</v>
      </c>
      <c r="H3652" s="131"/>
      <c r="I3652" s="18"/>
    </row>
    <row r="3653" spans="1:9" ht="132" x14ac:dyDescent="0.3">
      <c r="A3653" s="121"/>
      <c r="B3653" s="27" t="s">
        <v>917</v>
      </c>
      <c r="C3653" s="10"/>
      <c r="D3653" s="9"/>
      <c r="F3653" s="131"/>
      <c r="G3653" s="131" t="s">
        <v>918</v>
      </c>
      <c r="H3653" s="131"/>
      <c r="I3653" s="18"/>
    </row>
    <row r="3654" spans="1:9" ht="26.4" x14ac:dyDescent="0.3">
      <c r="A3654" s="121"/>
      <c r="B3654" s="27" t="s">
        <v>919</v>
      </c>
      <c r="C3654" s="30"/>
      <c r="D3654" s="9"/>
      <c r="F3654" s="131"/>
      <c r="G3654" s="131" t="s">
        <v>920</v>
      </c>
      <c r="H3654" s="131"/>
      <c r="I3654" s="18"/>
    </row>
    <row r="3655" spans="1:9" ht="39.6" x14ac:dyDescent="0.3">
      <c r="A3655" s="121"/>
      <c r="B3655" s="27" t="s">
        <v>921</v>
      </c>
      <c r="C3655" s="30"/>
      <c r="D3655" s="9"/>
      <c r="F3655" s="131"/>
      <c r="G3655" s="131" t="s">
        <v>922</v>
      </c>
      <c r="H3655" s="131"/>
      <c r="I3655" s="18"/>
    </row>
    <row r="3656" spans="1:9" ht="52.8" x14ac:dyDescent="0.3">
      <c r="A3656" s="121"/>
      <c r="B3656" s="27" t="s">
        <v>923</v>
      </c>
      <c r="C3656" s="30"/>
      <c r="D3656" s="9"/>
      <c r="F3656" s="131"/>
      <c r="G3656" s="131" t="s">
        <v>924</v>
      </c>
      <c r="H3656" s="131"/>
      <c r="I3656" s="18"/>
    </row>
    <row r="3657" spans="1:9" ht="92.4" x14ac:dyDescent="0.3">
      <c r="A3657" s="121"/>
      <c r="B3657" s="27" t="s">
        <v>602</v>
      </c>
      <c r="C3657" s="10"/>
      <c r="D3657" s="9"/>
      <c r="F3657" s="131"/>
      <c r="G3657" s="131" t="s">
        <v>603</v>
      </c>
      <c r="H3657" s="131"/>
      <c r="I3657" s="18"/>
    </row>
    <row r="3658" spans="1:9" ht="79.2" x14ac:dyDescent="0.3">
      <c r="A3658" s="121"/>
      <c r="B3658" s="27" t="s">
        <v>604</v>
      </c>
      <c r="C3658" s="30"/>
      <c r="D3658" s="9"/>
      <c r="F3658" s="131"/>
      <c r="G3658" s="131" t="s">
        <v>605</v>
      </c>
      <c r="H3658" s="131"/>
      <c r="I3658" s="18"/>
    </row>
    <row r="3659" spans="1:9" ht="52.8" x14ac:dyDescent="0.3">
      <c r="A3659" s="121"/>
      <c r="B3659" s="27" t="s">
        <v>925</v>
      </c>
      <c r="C3659" s="10"/>
      <c r="D3659" s="9"/>
      <c r="F3659" s="131"/>
      <c r="G3659" s="131" t="s">
        <v>926</v>
      </c>
      <c r="H3659" s="131"/>
      <c r="I3659" s="18"/>
    </row>
    <row r="3660" spans="1:9" ht="79.2" x14ac:dyDescent="0.3">
      <c r="A3660" s="121"/>
      <c r="B3660" s="27" t="s">
        <v>927</v>
      </c>
      <c r="C3660" s="10"/>
      <c r="D3660" s="9"/>
      <c r="F3660" s="131"/>
      <c r="G3660" s="131" t="s">
        <v>928</v>
      </c>
      <c r="H3660" s="131"/>
      <c r="I3660" s="18"/>
    </row>
    <row r="3661" spans="1:9" ht="39.6" x14ac:dyDescent="0.3">
      <c r="A3661" s="121"/>
      <c r="B3661" s="27" t="s">
        <v>606</v>
      </c>
      <c r="C3661" s="34"/>
      <c r="D3661" s="9"/>
      <c r="F3661" s="131"/>
      <c r="G3661" s="131" t="s">
        <v>607</v>
      </c>
      <c r="H3661" s="131"/>
      <c r="I3661" s="18"/>
    </row>
    <row r="3662" spans="1:9" ht="52.8" x14ac:dyDescent="0.3">
      <c r="A3662" s="121"/>
      <c r="B3662" s="27" t="s">
        <v>608</v>
      </c>
      <c r="C3662" s="30"/>
      <c r="D3662" s="9"/>
      <c r="F3662" s="131"/>
      <c r="G3662" s="131" t="s">
        <v>609</v>
      </c>
      <c r="H3662" s="131"/>
      <c r="I3662" s="18"/>
    </row>
    <row r="3663" spans="1:9" ht="52.8" x14ac:dyDescent="0.3">
      <c r="A3663" s="121"/>
      <c r="B3663" s="27" t="s">
        <v>929</v>
      </c>
      <c r="C3663" s="30"/>
      <c r="D3663" s="9"/>
      <c r="F3663" s="131"/>
      <c r="G3663" s="131" t="s">
        <v>930</v>
      </c>
      <c r="H3663" s="131"/>
      <c r="I3663" s="18"/>
    </row>
    <row r="3664" spans="1:9" ht="17.399999999999999" x14ac:dyDescent="0.3">
      <c r="A3664" s="121"/>
      <c r="B3664" s="27" t="s">
        <v>931</v>
      </c>
      <c r="C3664" s="30"/>
      <c r="D3664" s="9"/>
      <c r="F3664" s="131"/>
      <c r="G3664" s="131" t="s">
        <v>932</v>
      </c>
      <c r="H3664" s="131"/>
      <c r="I3664" s="18"/>
    </row>
    <row r="3665" spans="1:9" ht="26.4" x14ac:dyDescent="0.3">
      <c r="A3665" s="121"/>
      <c r="B3665" s="27" t="s">
        <v>933</v>
      </c>
      <c r="C3665" s="30"/>
      <c r="D3665" s="9"/>
      <c r="F3665" s="131"/>
      <c r="G3665" s="131" t="s">
        <v>934</v>
      </c>
      <c r="H3665" s="131"/>
      <c r="I3665" s="18"/>
    </row>
    <row r="3666" spans="1:9" ht="52.8" x14ac:dyDescent="0.3">
      <c r="A3666" s="121"/>
      <c r="B3666" s="27" t="s">
        <v>935</v>
      </c>
      <c r="C3666" s="30"/>
      <c r="D3666" s="9"/>
      <c r="F3666" s="131"/>
      <c r="G3666" s="131" t="s">
        <v>936</v>
      </c>
      <c r="H3666" s="131"/>
      <c r="I3666" s="18"/>
    </row>
    <row r="3667" spans="1:9" ht="39.6" x14ac:dyDescent="0.3">
      <c r="A3667" s="121"/>
      <c r="B3667" s="27" t="s">
        <v>610</v>
      </c>
      <c r="C3667" s="30"/>
      <c r="D3667" s="9"/>
      <c r="F3667" s="131"/>
      <c r="G3667" s="131" t="s">
        <v>611</v>
      </c>
      <c r="H3667" s="131"/>
      <c r="I3667" s="18"/>
    </row>
    <row r="3668" spans="1:9" ht="26.4" x14ac:dyDescent="0.3">
      <c r="A3668" s="121"/>
      <c r="B3668" s="27" t="s">
        <v>937</v>
      </c>
      <c r="C3668" s="30"/>
      <c r="D3668" s="9"/>
      <c r="F3668" s="131"/>
      <c r="G3668" s="131" t="s">
        <v>938</v>
      </c>
      <c r="H3668" s="131"/>
      <c r="I3668" s="18"/>
    </row>
    <row r="3669" spans="1:9" ht="92.4" x14ac:dyDescent="0.3">
      <c r="A3669" s="121"/>
      <c r="B3669" s="27" t="s">
        <v>612</v>
      </c>
      <c r="C3669" s="10"/>
      <c r="D3669" s="9"/>
      <c r="F3669" s="131"/>
      <c r="G3669" s="131" t="s">
        <v>613</v>
      </c>
      <c r="H3669" s="131"/>
      <c r="I3669" s="18"/>
    </row>
    <row r="3670" spans="1:9" ht="39.6" x14ac:dyDescent="0.3">
      <c r="A3670" s="121"/>
      <c r="B3670" s="27" t="s">
        <v>939</v>
      </c>
      <c r="C3670" s="41"/>
      <c r="D3670" s="4"/>
      <c r="F3670" s="3"/>
      <c r="G3670" s="3" t="s">
        <v>940</v>
      </c>
      <c r="H3670" s="3"/>
      <c r="I3670" s="4"/>
    </row>
    <row r="3671" spans="1:9" ht="26.4" x14ac:dyDescent="0.3">
      <c r="A3671" s="121"/>
      <c r="B3671" s="27" t="s">
        <v>941</v>
      </c>
      <c r="C3671" s="21"/>
      <c r="D3671" s="4"/>
      <c r="F3671" s="3"/>
      <c r="G3671" s="3" t="s">
        <v>942</v>
      </c>
      <c r="H3671" s="3"/>
      <c r="I3671" s="42"/>
    </row>
    <row r="3672" spans="1:9" ht="52.8" x14ac:dyDescent="0.3">
      <c r="A3672" s="121"/>
      <c r="B3672" s="27" t="s">
        <v>943</v>
      </c>
      <c r="C3672" s="21"/>
      <c r="D3672" s="4"/>
      <c r="F3672" s="3"/>
      <c r="G3672" s="3" t="s">
        <v>944</v>
      </c>
      <c r="H3672" s="3"/>
      <c r="I3672" s="42"/>
    </row>
    <row r="3673" spans="1:9" ht="26.4" x14ac:dyDescent="0.3">
      <c r="A3673" s="121">
        <v>311250100</v>
      </c>
      <c r="B3673" s="27"/>
      <c r="C3673" s="10"/>
      <c r="D3673" s="4"/>
      <c r="F3673" s="3" t="s">
        <v>1531</v>
      </c>
      <c r="G3673" s="3"/>
      <c r="H3673" s="3"/>
      <c r="I3673" s="42"/>
    </row>
    <row r="3674" spans="1:9" ht="26.4" x14ac:dyDescent="0.3">
      <c r="A3674" s="121">
        <v>312000000</v>
      </c>
      <c r="B3674" s="27"/>
      <c r="C3674" s="6"/>
      <c r="D3674" s="4"/>
      <c r="F3674" s="126" t="s">
        <v>1532</v>
      </c>
      <c r="G3674" s="3"/>
      <c r="H3674" s="3"/>
      <c r="I3674" s="42"/>
    </row>
    <row r="3675" spans="1:9" ht="26.4" x14ac:dyDescent="0.3">
      <c r="A3675" s="121">
        <v>312100000</v>
      </c>
      <c r="B3675" s="27"/>
      <c r="C3675" s="6"/>
      <c r="D3675" s="4"/>
      <c r="F3675" s="126" t="s">
        <v>1533</v>
      </c>
      <c r="G3675" s="3"/>
      <c r="H3675" s="3"/>
      <c r="I3675" s="42"/>
    </row>
    <row r="3676" spans="1:9" ht="26.4" x14ac:dyDescent="0.3">
      <c r="A3676" s="121">
        <v>312110000</v>
      </c>
      <c r="B3676" s="27"/>
      <c r="C3676" s="6"/>
      <c r="D3676" s="4"/>
      <c r="F3676" s="126" t="s">
        <v>1534</v>
      </c>
      <c r="G3676" s="3"/>
      <c r="H3676" s="3"/>
      <c r="I3676" s="42"/>
    </row>
    <row r="3677" spans="1:9" ht="26.4" x14ac:dyDescent="0.3">
      <c r="A3677" s="121">
        <v>312110100</v>
      </c>
      <c r="B3677" s="27"/>
      <c r="C3677" s="10"/>
      <c r="D3677" s="4"/>
      <c r="F3677" s="3" t="s">
        <v>1535</v>
      </c>
      <c r="G3677" s="3"/>
      <c r="H3677" s="3"/>
      <c r="I3677" s="42"/>
    </row>
    <row r="3678" spans="1:9" ht="52.8" x14ac:dyDescent="0.3">
      <c r="A3678" s="121"/>
      <c r="B3678" s="27" t="s">
        <v>545</v>
      </c>
      <c r="C3678" s="32"/>
      <c r="D3678" s="4"/>
      <c r="F3678" s="3"/>
      <c r="G3678" s="3" t="s">
        <v>546</v>
      </c>
      <c r="H3678" s="3"/>
      <c r="I3678" s="4"/>
    </row>
    <row r="3679" spans="1:9" ht="105.6" x14ac:dyDescent="0.3">
      <c r="A3679" s="121"/>
      <c r="B3679" s="30" t="s">
        <v>547</v>
      </c>
      <c r="C3679" s="10"/>
      <c r="D3679" s="4"/>
      <c r="F3679" s="2"/>
      <c r="G3679" s="2" t="s">
        <v>548</v>
      </c>
      <c r="H3679" s="2"/>
      <c r="I3679" s="42"/>
    </row>
    <row r="3680" spans="1:9" ht="66" x14ac:dyDescent="0.3">
      <c r="A3680" s="121"/>
      <c r="B3680" s="30" t="s">
        <v>549</v>
      </c>
      <c r="C3680" s="10"/>
      <c r="D3680" s="4"/>
      <c r="F3680" s="2"/>
      <c r="G3680" s="2" t="s">
        <v>550</v>
      </c>
      <c r="H3680" s="2"/>
      <c r="I3680" s="42"/>
    </row>
    <row r="3681" spans="1:9" ht="79.2" x14ac:dyDescent="0.3">
      <c r="A3681" s="121"/>
      <c r="B3681" s="30" t="s">
        <v>551</v>
      </c>
      <c r="C3681" s="10"/>
      <c r="D3681" s="4"/>
      <c r="F3681" s="2"/>
      <c r="G3681" s="2" t="s">
        <v>552</v>
      </c>
      <c r="H3681" s="2"/>
      <c r="I3681" s="42"/>
    </row>
    <row r="3682" spans="1:9" ht="66" x14ac:dyDescent="0.3">
      <c r="A3682" s="121"/>
      <c r="B3682" s="30" t="s">
        <v>553</v>
      </c>
      <c r="C3682" s="10"/>
      <c r="D3682" s="4"/>
      <c r="F3682" s="2"/>
      <c r="G3682" s="2" t="s">
        <v>554</v>
      </c>
      <c r="H3682" s="2"/>
      <c r="I3682" s="42"/>
    </row>
    <row r="3683" spans="1:9" ht="66" x14ac:dyDescent="0.3">
      <c r="A3683" s="121"/>
      <c r="B3683" s="30" t="s">
        <v>555</v>
      </c>
      <c r="C3683" s="10"/>
      <c r="D3683" s="4"/>
      <c r="F3683" s="2"/>
      <c r="G3683" s="2" t="s">
        <v>556</v>
      </c>
      <c r="H3683" s="2"/>
      <c r="I3683" s="42"/>
    </row>
    <row r="3684" spans="1:9" ht="39.6" x14ac:dyDescent="0.3">
      <c r="A3684" s="121">
        <v>312110200</v>
      </c>
      <c r="B3684" s="27"/>
      <c r="C3684" s="10"/>
      <c r="D3684" s="4"/>
      <c r="F3684" s="3" t="s">
        <v>1536</v>
      </c>
      <c r="G3684" s="3"/>
      <c r="H3684" s="3"/>
      <c r="I3684" s="42"/>
    </row>
    <row r="3685" spans="1:9" ht="52.8" x14ac:dyDescent="0.3">
      <c r="A3685" s="121"/>
      <c r="B3685" s="27" t="s">
        <v>558</v>
      </c>
      <c r="C3685" s="32"/>
      <c r="D3685" s="4"/>
      <c r="F3685" s="3"/>
      <c r="G3685" s="3" t="s">
        <v>559</v>
      </c>
      <c r="H3685" s="3"/>
      <c r="I3685" s="4"/>
    </row>
    <row r="3686" spans="1:9" ht="79.2" x14ac:dyDescent="0.3">
      <c r="A3686" s="121"/>
      <c r="B3686" s="30" t="s">
        <v>560</v>
      </c>
      <c r="C3686" s="10"/>
      <c r="D3686" s="4"/>
      <c r="F3686" s="2"/>
      <c r="G3686" s="2" t="s">
        <v>561</v>
      </c>
      <c r="H3686" s="2"/>
      <c r="I3686" s="42"/>
    </row>
    <row r="3687" spans="1:9" ht="79.2" x14ac:dyDescent="0.3">
      <c r="A3687" s="121"/>
      <c r="B3687" s="30" t="s">
        <v>562</v>
      </c>
      <c r="C3687" s="10"/>
      <c r="D3687" s="4"/>
      <c r="F3687" s="2"/>
      <c r="G3687" s="2" t="s">
        <v>563</v>
      </c>
      <c r="H3687" s="2"/>
      <c r="I3687" s="42"/>
    </row>
    <row r="3688" spans="1:9" ht="79.2" x14ac:dyDescent="0.3">
      <c r="A3688" s="121"/>
      <c r="B3688" s="30" t="s">
        <v>564</v>
      </c>
      <c r="C3688" s="10"/>
      <c r="D3688" s="4"/>
      <c r="F3688" s="2"/>
      <c r="G3688" s="2" t="s">
        <v>565</v>
      </c>
      <c r="H3688" s="2"/>
      <c r="I3688" s="42"/>
    </row>
    <row r="3689" spans="1:9" ht="79.2" x14ac:dyDescent="0.3">
      <c r="A3689" s="121"/>
      <c r="B3689" s="30" t="s">
        <v>566</v>
      </c>
      <c r="C3689" s="10"/>
      <c r="D3689" s="4"/>
      <c r="F3689" s="2"/>
      <c r="G3689" s="2" t="s">
        <v>567</v>
      </c>
      <c r="H3689" s="2"/>
      <c r="I3689" s="42"/>
    </row>
    <row r="3690" spans="1:9" ht="66" x14ac:dyDescent="0.3">
      <c r="A3690" s="121"/>
      <c r="B3690" s="30" t="s">
        <v>568</v>
      </c>
      <c r="C3690" s="10"/>
      <c r="D3690" s="4"/>
      <c r="F3690" s="2"/>
      <c r="G3690" s="2" t="s">
        <v>569</v>
      </c>
      <c r="H3690" s="2"/>
      <c r="I3690" s="42"/>
    </row>
    <row r="3691" spans="1:9" ht="39.6" x14ac:dyDescent="0.3">
      <c r="A3691" s="121">
        <v>312120000</v>
      </c>
      <c r="B3691" s="27"/>
      <c r="C3691" s="6"/>
      <c r="D3691" s="4"/>
      <c r="F3691" s="126" t="s">
        <v>1537</v>
      </c>
      <c r="G3691" s="3"/>
      <c r="H3691" s="3"/>
      <c r="I3691" s="42"/>
    </row>
    <row r="3692" spans="1:9" ht="39.6" x14ac:dyDescent="0.3">
      <c r="A3692" s="121">
        <v>312120100</v>
      </c>
      <c r="B3692" s="27"/>
      <c r="C3692" s="10"/>
      <c r="D3692" s="4"/>
      <c r="F3692" s="3" t="s">
        <v>1538</v>
      </c>
      <c r="G3692" s="3"/>
      <c r="H3692" s="3"/>
      <c r="I3692" s="42"/>
    </row>
    <row r="3693" spans="1:9" ht="52.8" x14ac:dyDescent="0.3">
      <c r="A3693" s="121"/>
      <c r="B3693" s="27" t="s">
        <v>545</v>
      </c>
      <c r="C3693" s="32"/>
      <c r="D3693" s="4"/>
      <c r="F3693" s="3"/>
      <c r="G3693" s="3" t="s">
        <v>546</v>
      </c>
      <c r="H3693" s="3"/>
      <c r="I3693" s="4"/>
    </row>
    <row r="3694" spans="1:9" ht="105.6" x14ac:dyDescent="0.3">
      <c r="A3694" s="121"/>
      <c r="B3694" s="30" t="s">
        <v>547</v>
      </c>
      <c r="C3694" s="10"/>
      <c r="D3694" s="4"/>
      <c r="F3694" s="2"/>
      <c r="G3694" s="2" t="s">
        <v>548</v>
      </c>
      <c r="H3694" s="2"/>
      <c r="I3694" s="42"/>
    </row>
    <row r="3695" spans="1:9" ht="66" x14ac:dyDescent="0.3">
      <c r="A3695" s="121"/>
      <c r="B3695" s="30" t="s">
        <v>549</v>
      </c>
      <c r="C3695" s="10"/>
      <c r="D3695" s="4"/>
      <c r="F3695" s="2"/>
      <c r="G3695" s="2" t="s">
        <v>550</v>
      </c>
      <c r="H3695" s="2"/>
      <c r="I3695" s="42"/>
    </row>
    <row r="3696" spans="1:9" ht="79.2" x14ac:dyDescent="0.3">
      <c r="A3696" s="121"/>
      <c r="B3696" s="30" t="s">
        <v>551</v>
      </c>
      <c r="C3696" s="10"/>
      <c r="D3696" s="4"/>
      <c r="F3696" s="2"/>
      <c r="G3696" s="2" t="s">
        <v>552</v>
      </c>
      <c r="H3696" s="2"/>
      <c r="I3696" s="42"/>
    </row>
    <row r="3697" spans="1:9" ht="66" x14ac:dyDescent="0.3">
      <c r="A3697" s="121"/>
      <c r="B3697" s="30" t="s">
        <v>553</v>
      </c>
      <c r="C3697" s="10"/>
      <c r="D3697" s="4"/>
      <c r="F3697" s="2"/>
      <c r="G3697" s="2" t="s">
        <v>554</v>
      </c>
      <c r="H3697" s="2"/>
      <c r="I3697" s="42"/>
    </row>
    <row r="3698" spans="1:9" ht="66" x14ac:dyDescent="0.3">
      <c r="A3698" s="121"/>
      <c r="B3698" s="30" t="s">
        <v>555</v>
      </c>
      <c r="C3698" s="10"/>
      <c r="D3698" s="4"/>
      <c r="F3698" s="2"/>
      <c r="G3698" s="2" t="s">
        <v>556</v>
      </c>
      <c r="H3698" s="2"/>
      <c r="I3698" s="42"/>
    </row>
    <row r="3699" spans="1:9" ht="52.8" x14ac:dyDescent="0.3">
      <c r="A3699" s="121">
        <v>312120200</v>
      </c>
      <c r="B3699" s="27"/>
      <c r="C3699" s="10"/>
      <c r="D3699" s="4"/>
      <c r="F3699" s="3" t="s">
        <v>1539</v>
      </c>
      <c r="G3699" s="3"/>
      <c r="H3699" s="3"/>
      <c r="I3699" s="42"/>
    </row>
    <row r="3700" spans="1:9" ht="52.8" x14ac:dyDescent="0.3">
      <c r="A3700" s="121"/>
      <c r="B3700" s="27" t="s">
        <v>558</v>
      </c>
      <c r="C3700" s="32"/>
      <c r="D3700" s="4"/>
      <c r="F3700" s="3"/>
      <c r="G3700" s="3" t="s">
        <v>559</v>
      </c>
      <c r="H3700" s="3"/>
      <c r="I3700" s="4"/>
    </row>
    <row r="3701" spans="1:9" ht="79.2" x14ac:dyDescent="0.3">
      <c r="A3701" s="121"/>
      <c r="B3701" s="30" t="s">
        <v>560</v>
      </c>
      <c r="C3701" s="10"/>
      <c r="D3701" s="4"/>
      <c r="F3701" s="2"/>
      <c r="G3701" s="2" t="s">
        <v>561</v>
      </c>
      <c r="H3701" s="2"/>
      <c r="I3701" s="42"/>
    </row>
    <row r="3702" spans="1:9" ht="79.2" x14ac:dyDescent="0.3">
      <c r="A3702" s="121"/>
      <c r="B3702" s="30" t="s">
        <v>562</v>
      </c>
      <c r="C3702" s="10"/>
      <c r="D3702" s="4"/>
      <c r="F3702" s="2"/>
      <c r="G3702" s="2" t="s">
        <v>563</v>
      </c>
      <c r="H3702" s="2"/>
      <c r="I3702" s="42"/>
    </row>
    <row r="3703" spans="1:9" ht="79.2" x14ac:dyDescent="0.3">
      <c r="A3703" s="121"/>
      <c r="B3703" s="30" t="s">
        <v>564</v>
      </c>
      <c r="C3703" s="10"/>
      <c r="D3703" s="4"/>
      <c r="F3703" s="2"/>
      <c r="G3703" s="2" t="s">
        <v>565</v>
      </c>
      <c r="H3703" s="2"/>
      <c r="I3703" s="42"/>
    </row>
    <row r="3704" spans="1:9" ht="79.2" x14ac:dyDescent="0.3">
      <c r="A3704" s="121"/>
      <c r="B3704" s="30" t="s">
        <v>566</v>
      </c>
      <c r="C3704" s="10"/>
      <c r="D3704" s="4"/>
      <c r="F3704" s="2"/>
      <c r="G3704" s="2" t="s">
        <v>567</v>
      </c>
      <c r="H3704" s="2"/>
      <c r="I3704" s="42"/>
    </row>
    <row r="3705" spans="1:9" ht="66" x14ac:dyDescent="0.3">
      <c r="A3705" s="121"/>
      <c r="B3705" s="30" t="s">
        <v>568</v>
      </c>
      <c r="C3705" s="10"/>
      <c r="D3705" s="4"/>
      <c r="F3705" s="2"/>
      <c r="G3705" s="2" t="s">
        <v>569</v>
      </c>
      <c r="H3705" s="2"/>
      <c r="I3705" s="42"/>
    </row>
    <row r="3706" spans="1:9" ht="26.4" x14ac:dyDescent="0.3">
      <c r="A3706" s="121">
        <v>312130000</v>
      </c>
      <c r="B3706" s="27"/>
      <c r="C3706" s="6"/>
      <c r="D3706" s="4"/>
      <c r="F3706" s="126" t="s">
        <v>1540</v>
      </c>
      <c r="G3706" s="3"/>
      <c r="H3706" s="3"/>
      <c r="I3706" s="42"/>
    </row>
    <row r="3707" spans="1:9" ht="26.4" x14ac:dyDescent="0.3">
      <c r="A3707" s="121">
        <v>312130100</v>
      </c>
      <c r="B3707" s="27"/>
      <c r="C3707" s="10"/>
      <c r="D3707" s="4"/>
      <c r="F3707" s="3" t="s">
        <v>1541</v>
      </c>
      <c r="G3707" s="3"/>
      <c r="H3707" s="3"/>
      <c r="I3707" s="42"/>
    </row>
    <row r="3708" spans="1:9" ht="52.8" x14ac:dyDescent="0.3">
      <c r="A3708" s="121"/>
      <c r="B3708" s="27" t="s">
        <v>545</v>
      </c>
      <c r="C3708" s="32"/>
      <c r="D3708" s="4"/>
      <c r="F3708" s="3"/>
      <c r="G3708" s="3" t="s">
        <v>546</v>
      </c>
      <c r="H3708" s="3"/>
      <c r="I3708" s="4"/>
    </row>
    <row r="3709" spans="1:9" ht="105.6" x14ac:dyDescent="0.3">
      <c r="A3709" s="121"/>
      <c r="B3709" s="30" t="s">
        <v>547</v>
      </c>
      <c r="C3709" s="10"/>
      <c r="D3709" s="4"/>
      <c r="F3709" s="2"/>
      <c r="G3709" s="2" t="s">
        <v>548</v>
      </c>
      <c r="H3709" s="2"/>
      <c r="I3709" s="42"/>
    </row>
    <row r="3710" spans="1:9" ht="66" x14ac:dyDescent="0.3">
      <c r="A3710" s="121"/>
      <c r="B3710" s="30" t="s">
        <v>549</v>
      </c>
      <c r="C3710" s="10"/>
      <c r="D3710" s="4"/>
      <c r="F3710" s="2"/>
      <c r="G3710" s="2" t="s">
        <v>550</v>
      </c>
      <c r="H3710" s="2"/>
      <c r="I3710" s="42"/>
    </row>
    <row r="3711" spans="1:9" ht="79.2" x14ac:dyDescent="0.3">
      <c r="A3711" s="121"/>
      <c r="B3711" s="30" t="s">
        <v>551</v>
      </c>
      <c r="C3711" s="10"/>
      <c r="D3711" s="4"/>
      <c r="F3711" s="2"/>
      <c r="G3711" s="2" t="s">
        <v>552</v>
      </c>
      <c r="H3711" s="2"/>
      <c r="I3711" s="42"/>
    </row>
    <row r="3712" spans="1:9" ht="66" x14ac:dyDescent="0.3">
      <c r="A3712" s="121"/>
      <c r="B3712" s="30" t="s">
        <v>553</v>
      </c>
      <c r="C3712" s="10"/>
      <c r="D3712" s="4"/>
      <c r="F3712" s="2"/>
      <c r="G3712" s="2" t="s">
        <v>554</v>
      </c>
      <c r="H3712" s="2"/>
      <c r="I3712" s="42"/>
    </row>
    <row r="3713" spans="1:9" ht="66" x14ac:dyDescent="0.3">
      <c r="A3713" s="121"/>
      <c r="B3713" s="30" t="s">
        <v>555</v>
      </c>
      <c r="C3713" s="10"/>
      <c r="D3713" s="4"/>
      <c r="F3713" s="2"/>
      <c r="G3713" s="2" t="s">
        <v>556</v>
      </c>
      <c r="H3713" s="2"/>
      <c r="I3713" s="42"/>
    </row>
    <row r="3714" spans="1:9" ht="39.6" x14ac:dyDescent="0.3">
      <c r="A3714" s="121">
        <v>312130200</v>
      </c>
      <c r="B3714" s="27"/>
      <c r="C3714" s="10"/>
      <c r="D3714" s="4"/>
      <c r="F3714" s="3" t="s">
        <v>1542</v>
      </c>
      <c r="G3714" s="3"/>
      <c r="H3714" s="3"/>
      <c r="I3714" s="42"/>
    </row>
    <row r="3715" spans="1:9" ht="52.8" x14ac:dyDescent="0.3">
      <c r="A3715" s="121"/>
      <c r="B3715" s="27" t="s">
        <v>558</v>
      </c>
      <c r="C3715" s="32"/>
      <c r="D3715" s="4"/>
      <c r="F3715" s="3"/>
      <c r="G3715" s="3" t="s">
        <v>559</v>
      </c>
      <c r="H3715" s="3"/>
      <c r="I3715" s="4"/>
    </row>
    <row r="3716" spans="1:9" ht="79.2" x14ac:dyDescent="0.3">
      <c r="A3716" s="121"/>
      <c r="B3716" s="30" t="s">
        <v>560</v>
      </c>
      <c r="C3716" s="10"/>
      <c r="D3716" s="4"/>
      <c r="F3716" s="2"/>
      <c r="G3716" s="2" t="s">
        <v>561</v>
      </c>
      <c r="H3716" s="2"/>
      <c r="I3716" s="42"/>
    </row>
    <row r="3717" spans="1:9" ht="79.2" x14ac:dyDescent="0.3">
      <c r="A3717" s="121"/>
      <c r="B3717" s="30" t="s">
        <v>562</v>
      </c>
      <c r="C3717" s="10"/>
      <c r="D3717" s="4"/>
      <c r="F3717" s="2"/>
      <c r="G3717" s="2" t="s">
        <v>563</v>
      </c>
      <c r="H3717" s="2"/>
      <c r="I3717" s="42"/>
    </row>
    <row r="3718" spans="1:9" ht="79.2" x14ac:dyDescent="0.3">
      <c r="A3718" s="121"/>
      <c r="B3718" s="30" t="s">
        <v>564</v>
      </c>
      <c r="C3718" s="10"/>
      <c r="D3718" s="4"/>
      <c r="F3718" s="2"/>
      <c r="G3718" s="2" t="s">
        <v>565</v>
      </c>
      <c r="H3718" s="2"/>
      <c r="I3718" s="42"/>
    </row>
    <row r="3719" spans="1:9" ht="79.2" x14ac:dyDescent="0.3">
      <c r="A3719" s="121"/>
      <c r="B3719" s="30" t="s">
        <v>566</v>
      </c>
      <c r="C3719" s="10"/>
      <c r="D3719" s="4"/>
      <c r="F3719" s="2"/>
      <c r="G3719" s="2" t="s">
        <v>567</v>
      </c>
      <c r="H3719" s="2"/>
      <c r="I3719" s="42"/>
    </row>
    <row r="3720" spans="1:9" ht="66" x14ac:dyDescent="0.3">
      <c r="A3720" s="121"/>
      <c r="B3720" s="30" t="s">
        <v>568</v>
      </c>
      <c r="C3720" s="10"/>
      <c r="D3720" s="4"/>
      <c r="F3720" s="2"/>
      <c r="G3720" s="2" t="s">
        <v>569</v>
      </c>
      <c r="H3720" s="2"/>
      <c r="I3720" s="42"/>
    </row>
    <row r="3721" spans="1:9" ht="39.6" x14ac:dyDescent="0.3">
      <c r="A3721" s="121">
        <v>312140100</v>
      </c>
      <c r="B3721" s="27"/>
      <c r="C3721" s="10"/>
      <c r="D3721" s="4"/>
      <c r="F3721" s="3" t="s">
        <v>1543</v>
      </c>
      <c r="G3721" s="3"/>
      <c r="H3721" s="3"/>
      <c r="I3721" s="42"/>
    </row>
    <row r="3722" spans="1:9" ht="52.8" x14ac:dyDescent="0.3">
      <c r="A3722" s="121"/>
      <c r="B3722" s="27" t="s">
        <v>545</v>
      </c>
      <c r="C3722" s="32"/>
      <c r="D3722" s="4"/>
      <c r="F3722" s="3"/>
      <c r="G3722" s="3" t="s">
        <v>546</v>
      </c>
      <c r="H3722" s="3"/>
      <c r="I3722" s="4"/>
    </row>
    <row r="3723" spans="1:9" ht="105.6" x14ac:dyDescent="0.3">
      <c r="A3723" s="121"/>
      <c r="B3723" s="30" t="s">
        <v>547</v>
      </c>
      <c r="C3723" s="10"/>
      <c r="D3723" s="4"/>
      <c r="F3723" s="2"/>
      <c r="G3723" s="2" t="s">
        <v>548</v>
      </c>
      <c r="H3723" s="2"/>
      <c r="I3723" s="42"/>
    </row>
    <row r="3724" spans="1:9" ht="66" x14ac:dyDescent="0.3">
      <c r="A3724" s="121"/>
      <c r="B3724" s="30" t="s">
        <v>549</v>
      </c>
      <c r="C3724" s="10"/>
      <c r="D3724" s="4"/>
      <c r="F3724" s="2"/>
      <c r="G3724" s="2" t="s">
        <v>550</v>
      </c>
      <c r="H3724" s="2"/>
      <c r="I3724" s="42"/>
    </row>
    <row r="3725" spans="1:9" ht="79.2" x14ac:dyDescent="0.3">
      <c r="A3725" s="121"/>
      <c r="B3725" s="30" t="s">
        <v>551</v>
      </c>
      <c r="C3725" s="10"/>
      <c r="D3725" s="4"/>
      <c r="F3725" s="2"/>
      <c r="G3725" s="2" t="s">
        <v>552</v>
      </c>
      <c r="H3725" s="2"/>
      <c r="I3725" s="42"/>
    </row>
    <row r="3726" spans="1:9" ht="66" x14ac:dyDescent="0.3">
      <c r="A3726" s="121"/>
      <c r="B3726" s="30" t="s">
        <v>553</v>
      </c>
      <c r="C3726" s="10"/>
      <c r="D3726" s="4"/>
      <c r="F3726" s="2"/>
      <c r="G3726" s="2" t="s">
        <v>554</v>
      </c>
      <c r="H3726" s="2"/>
      <c r="I3726" s="42"/>
    </row>
    <row r="3727" spans="1:9" ht="66" x14ac:dyDescent="0.3">
      <c r="A3727" s="121"/>
      <c r="B3727" s="30" t="s">
        <v>555</v>
      </c>
      <c r="C3727" s="10"/>
      <c r="D3727" s="4"/>
      <c r="F3727" s="2"/>
      <c r="G3727" s="2" t="s">
        <v>556</v>
      </c>
      <c r="H3727" s="2"/>
      <c r="I3727" s="42"/>
    </row>
    <row r="3728" spans="1:9" ht="26.4" x14ac:dyDescent="0.3">
      <c r="A3728" s="121">
        <v>312150100</v>
      </c>
      <c r="B3728" s="27"/>
      <c r="C3728" s="10"/>
      <c r="D3728" s="4"/>
      <c r="F3728" s="3" t="s">
        <v>1544</v>
      </c>
      <c r="G3728" s="3"/>
      <c r="H3728" s="3"/>
      <c r="I3728" s="42"/>
    </row>
    <row r="3729" spans="1:9" ht="26.4" x14ac:dyDescent="0.3">
      <c r="A3729" s="121">
        <v>312200000</v>
      </c>
      <c r="B3729" s="27"/>
      <c r="C3729" s="6"/>
      <c r="D3729" s="4"/>
      <c r="F3729" s="126" t="s">
        <v>1545</v>
      </c>
      <c r="G3729" s="3"/>
      <c r="H3729" s="3"/>
      <c r="I3729" s="42"/>
    </row>
    <row r="3730" spans="1:9" ht="39.6" x14ac:dyDescent="0.3">
      <c r="A3730" s="121">
        <v>312210000</v>
      </c>
      <c r="B3730" s="27"/>
      <c r="C3730" s="6"/>
      <c r="D3730" s="4"/>
      <c r="F3730" s="126" t="s">
        <v>1546</v>
      </c>
      <c r="G3730" s="3"/>
      <c r="H3730" s="3"/>
      <c r="I3730" s="42"/>
    </row>
    <row r="3731" spans="1:9" ht="39.6" x14ac:dyDescent="0.3">
      <c r="A3731" s="121">
        <v>312210100</v>
      </c>
      <c r="B3731" s="27"/>
      <c r="C3731" s="10"/>
      <c r="D3731" s="4"/>
      <c r="F3731" s="3" t="s">
        <v>1547</v>
      </c>
      <c r="G3731" s="3"/>
      <c r="H3731" s="3"/>
      <c r="I3731" s="42"/>
    </row>
    <row r="3732" spans="1:9" ht="66" x14ac:dyDescent="0.3">
      <c r="A3732" s="121"/>
      <c r="B3732" s="27" t="s">
        <v>594</v>
      </c>
      <c r="C3732" s="32"/>
      <c r="D3732" s="4"/>
      <c r="F3732" s="3"/>
      <c r="G3732" s="3" t="s">
        <v>595</v>
      </c>
      <c r="H3732" s="3"/>
      <c r="I3732" s="4"/>
    </row>
    <row r="3733" spans="1:9" ht="39.6" x14ac:dyDescent="0.3">
      <c r="A3733" s="121"/>
      <c r="B3733" s="27" t="s">
        <v>596</v>
      </c>
      <c r="C3733" s="30"/>
      <c r="D3733" s="4"/>
      <c r="F3733" s="131"/>
      <c r="G3733" s="131" t="s">
        <v>597</v>
      </c>
      <c r="H3733" s="131"/>
      <c r="I3733" s="42"/>
    </row>
    <row r="3734" spans="1:9" ht="39.6" x14ac:dyDescent="0.3">
      <c r="A3734" s="121"/>
      <c r="B3734" s="27" t="s">
        <v>598</v>
      </c>
      <c r="C3734" s="34"/>
      <c r="D3734" s="4"/>
      <c r="F3734" s="131"/>
      <c r="G3734" s="131" t="s">
        <v>599</v>
      </c>
      <c r="H3734" s="131"/>
      <c r="I3734" s="42"/>
    </row>
    <row r="3735" spans="1:9" ht="79.2" x14ac:dyDescent="0.3">
      <c r="A3735" s="121"/>
      <c r="B3735" s="27" t="s">
        <v>600</v>
      </c>
      <c r="C3735" s="30"/>
      <c r="D3735" s="4"/>
      <c r="F3735" s="131"/>
      <c r="G3735" s="131" t="s">
        <v>601</v>
      </c>
      <c r="H3735" s="131"/>
      <c r="I3735" s="42"/>
    </row>
    <row r="3736" spans="1:9" ht="92.4" x14ac:dyDescent="0.3">
      <c r="A3736" s="121"/>
      <c r="B3736" s="27" t="s">
        <v>602</v>
      </c>
      <c r="C3736" s="10"/>
      <c r="D3736" s="4"/>
      <c r="F3736" s="131"/>
      <c r="G3736" s="131" t="s">
        <v>603</v>
      </c>
      <c r="H3736" s="131"/>
      <c r="I3736" s="42"/>
    </row>
    <row r="3737" spans="1:9" ht="79.2" x14ac:dyDescent="0.3">
      <c r="A3737" s="121"/>
      <c r="B3737" s="27" t="s">
        <v>604</v>
      </c>
      <c r="C3737" s="30"/>
      <c r="D3737" s="4"/>
      <c r="F3737" s="131"/>
      <c r="G3737" s="131" t="s">
        <v>605</v>
      </c>
      <c r="H3737" s="131"/>
      <c r="I3737" s="42"/>
    </row>
    <row r="3738" spans="1:9" ht="39.6" x14ac:dyDescent="0.3">
      <c r="A3738" s="121"/>
      <c r="B3738" s="27" t="s">
        <v>606</v>
      </c>
      <c r="C3738" s="34"/>
      <c r="D3738" s="4"/>
      <c r="F3738" s="131"/>
      <c r="G3738" s="131" t="s">
        <v>607</v>
      </c>
      <c r="H3738" s="131"/>
      <c r="I3738" s="42"/>
    </row>
    <row r="3739" spans="1:9" ht="52.8" x14ac:dyDescent="0.3">
      <c r="A3739" s="121"/>
      <c r="B3739" s="27" t="s">
        <v>608</v>
      </c>
      <c r="C3739" s="10"/>
      <c r="D3739" s="4"/>
      <c r="F3739" s="131"/>
      <c r="G3739" s="131" t="s">
        <v>609</v>
      </c>
      <c r="H3739" s="131"/>
      <c r="I3739" s="42"/>
    </row>
    <row r="3740" spans="1:9" ht="39.6" x14ac:dyDescent="0.3">
      <c r="A3740" s="121"/>
      <c r="B3740" s="27" t="s">
        <v>610</v>
      </c>
      <c r="C3740" s="10"/>
      <c r="D3740" s="4"/>
      <c r="F3740" s="131"/>
      <c r="G3740" s="131" t="s">
        <v>611</v>
      </c>
      <c r="H3740" s="131"/>
      <c r="I3740" s="42"/>
    </row>
    <row r="3741" spans="1:9" ht="92.4" x14ac:dyDescent="0.3">
      <c r="A3741" s="121"/>
      <c r="B3741" s="27" t="s">
        <v>612</v>
      </c>
      <c r="C3741" s="10"/>
      <c r="D3741" s="4"/>
      <c r="F3741" s="131"/>
      <c r="G3741" s="131" t="s">
        <v>613</v>
      </c>
      <c r="H3741" s="131"/>
      <c r="I3741" s="42"/>
    </row>
    <row r="3742" spans="1:9" ht="52.8" x14ac:dyDescent="0.3">
      <c r="A3742" s="121">
        <v>312210200</v>
      </c>
      <c r="B3742" s="27"/>
      <c r="C3742" s="10"/>
      <c r="D3742" s="4"/>
      <c r="F3742" s="3" t="s">
        <v>1548</v>
      </c>
      <c r="G3742" s="3"/>
      <c r="H3742" s="3"/>
      <c r="I3742" s="42"/>
    </row>
    <row r="3743" spans="1:9" ht="66" x14ac:dyDescent="0.3">
      <c r="A3743" s="121"/>
      <c r="B3743" s="27" t="s">
        <v>615</v>
      </c>
      <c r="C3743" s="32"/>
      <c r="D3743" s="9"/>
      <c r="F3743" s="3"/>
      <c r="G3743" s="3" t="s">
        <v>616</v>
      </c>
      <c r="H3743" s="32"/>
      <c r="I3743" s="10"/>
    </row>
    <row r="3744" spans="1:9" ht="52.8" x14ac:dyDescent="0.3">
      <c r="A3744" s="121"/>
      <c r="B3744" s="27" t="s">
        <v>617</v>
      </c>
      <c r="C3744" s="30"/>
      <c r="D3744" s="9"/>
      <c r="F3744" s="131"/>
      <c r="G3744" s="131" t="s">
        <v>618</v>
      </c>
      <c r="H3744" s="30"/>
      <c r="I3744" s="18"/>
    </row>
    <row r="3745" spans="1:9" ht="52.8" x14ac:dyDescent="0.3">
      <c r="A3745" s="121"/>
      <c r="B3745" s="27" t="s">
        <v>619</v>
      </c>
      <c r="C3745" s="34"/>
      <c r="D3745" s="9"/>
      <c r="F3745" s="131"/>
      <c r="G3745" s="131" t="s">
        <v>620</v>
      </c>
      <c r="H3745" s="34"/>
      <c r="I3745" s="18"/>
    </row>
    <row r="3746" spans="1:9" ht="79.2" x14ac:dyDescent="0.3">
      <c r="A3746" s="121"/>
      <c r="B3746" s="27" t="s">
        <v>621</v>
      </c>
      <c r="C3746" s="30"/>
      <c r="D3746" s="9"/>
      <c r="F3746" s="131"/>
      <c r="G3746" s="131" t="s">
        <v>622</v>
      </c>
      <c r="H3746" s="30"/>
      <c r="I3746" s="18"/>
    </row>
    <row r="3747" spans="1:9" ht="105.6" x14ac:dyDescent="0.3">
      <c r="A3747" s="121"/>
      <c r="B3747" s="27" t="s">
        <v>623</v>
      </c>
      <c r="C3747" s="10"/>
      <c r="D3747" s="9"/>
      <c r="F3747" s="131"/>
      <c r="G3747" s="131" t="s">
        <v>624</v>
      </c>
      <c r="H3747" s="10"/>
      <c r="I3747" s="18"/>
    </row>
    <row r="3748" spans="1:9" ht="92.4" x14ac:dyDescent="0.3">
      <c r="A3748" s="121"/>
      <c r="B3748" s="27" t="s">
        <v>625</v>
      </c>
      <c r="C3748" s="30"/>
      <c r="D3748" s="9"/>
      <c r="F3748" s="131"/>
      <c r="G3748" s="131" t="s">
        <v>626</v>
      </c>
      <c r="H3748" s="30"/>
      <c r="I3748" s="18"/>
    </row>
    <row r="3749" spans="1:9" ht="52.8" x14ac:dyDescent="0.3">
      <c r="A3749" s="121"/>
      <c r="B3749" s="27" t="s">
        <v>627</v>
      </c>
      <c r="C3749" s="34"/>
      <c r="D3749" s="9"/>
      <c r="F3749" s="131"/>
      <c r="G3749" s="131" t="s">
        <v>628</v>
      </c>
      <c r="H3749" s="34"/>
      <c r="I3749" s="18"/>
    </row>
    <row r="3750" spans="1:9" ht="66" x14ac:dyDescent="0.3">
      <c r="A3750" s="121"/>
      <c r="B3750" s="27" t="s">
        <v>629</v>
      </c>
      <c r="C3750" s="10"/>
      <c r="D3750" s="9"/>
      <c r="F3750" s="131"/>
      <c r="G3750" s="131" t="s">
        <v>630</v>
      </c>
      <c r="H3750" s="10"/>
      <c r="I3750" s="18"/>
    </row>
    <row r="3751" spans="1:9" ht="52.8" x14ac:dyDescent="0.3">
      <c r="A3751" s="121"/>
      <c r="B3751" s="27" t="s">
        <v>631</v>
      </c>
      <c r="C3751" s="10"/>
      <c r="D3751" s="9"/>
      <c r="F3751" s="131"/>
      <c r="G3751" s="131" t="s">
        <v>632</v>
      </c>
      <c r="H3751" s="10"/>
      <c r="I3751" s="18"/>
    </row>
    <row r="3752" spans="1:9" ht="92.4" x14ac:dyDescent="0.3">
      <c r="A3752" s="121"/>
      <c r="B3752" s="27" t="s">
        <v>633</v>
      </c>
      <c r="C3752" s="10"/>
      <c r="D3752" s="9"/>
      <c r="F3752" s="131"/>
      <c r="G3752" s="131" t="s">
        <v>634</v>
      </c>
      <c r="H3752" s="10"/>
      <c r="I3752" s="18"/>
    </row>
    <row r="3753" spans="1:9" ht="39.6" x14ac:dyDescent="0.3">
      <c r="A3753" s="121">
        <v>312220000</v>
      </c>
      <c r="B3753" s="27"/>
      <c r="C3753" s="6"/>
      <c r="D3753" s="4"/>
      <c r="F3753" s="126" t="s">
        <v>1549</v>
      </c>
      <c r="G3753" s="3"/>
      <c r="H3753" s="3"/>
      <c r="I3753" s="42"/>
    </row>
    <row r="3754" spans="1:9" ht="39.6" x14ac:dyDescent="0.3">
      <c r="A3754" s="121">
        <v>312220100</v>
      </c>
      <c r="B3754" s="27"/>
      <c r="C3754" s="10"/>
      <c r="D3754" s="4"/>
      <c r="F3754" s="3" t="s">
        <v>1550</v>
      </c>
      <c r="G3754" s="3"/>
      <c r="H3754" s="3"/>
      <c r="I3754" s="42"/>
    </row>
    <row r="3755" spans="1:9" ht="66" x14ac:dyDescent="0.3">
      <c r="A3755" s="121"/>
      <c r="B3755" s="27" t="s">
        <v>594</v>
      </c>
      <c r="C3755" s="32"/>
      <c r="D3755" s="4"/>
      <c r="F3755" s="3"/>
      <c r="G3755" s="3" t="s">
        <v>595</v>
      </c>
      <c r="H3755" s="3"/>
      <c r="I3755" s="4"/>
    </row>
    <row r="3756" spans="1:9" ht="39.6" x14ac:dyDescent="0.3">
      <c r="A3756" s="121"/>
      <c r="B3756" s="27" t="s">
        <v>596</v>
      </c>
      <c r="C3756" s="30"/>
      <c r="D3756" s="4"/>
      <c r="F3756" s="131"/>
      <c r="G3756" s="131" t="s">
        <v>597</v>
      </c>
      <c r="H3756" s="131"/>
      <c r="I3756" s="42"/>
    </row>
    <row r="3757" spans="1:9" ht="39.6" x14ac:dyDescent="0.3">
      <c r="A3757" s="121"/>
      <c r="B3757" s="27" t="s">
        <v>598</v>
      </c>
      <c r="C3757" s="34"/>
      <c r="D3757" s="4"/>
      <c r="F3757" s="131"/>
      <c r="G3757" s="131" t="s">
        <v>599</v>
      </c>
      <c r="H3757" s="131"/>
      <c r="I3757" s="42"/>
    </row>
    <row r="3758" spans="1:9" ht="79.2" x14ac:dyDescent="0.3">
      <c r="A3758" s="121"/>
      <c r="B3758" s="27" t="s">
        <v>600</v>
      </c>
      <c r="C3758" s="30"/>
      <c r="D3758" s="4"/>
      <c r="F3758" s="131"/>
      <c r="G3758" s="131" t="s">
        <v>601</v>
      </c>
      <c r="H3758" s="131"/>
      <c r="I3758" s="42"/>
    </row>
    <row r="3759" spans="1:9" ht="92.4" x14ac:dyDescent="0.3">
      <c r="A3759" s="121"/>
      <c r="B3759" s="27" t="s">
        <v>602</v>
      </c>
      <c r="C3759" s="10"/>
      <c r="D3759" s="4"/>
      <c r="F3759" s="131"/>
      <c r="G3759" s="131" t="s">
        <v>603</v>
      </c>
      <c r="H3759" s="131"/>
      <c r="I3759" s="42"/>
    </row>
    <row r="3760" spans="1:9" ht="79.2" x14ac:dyDescent="0.3">
      <c r="A3760" s="121"/>
      <c r="B3760" s="27" t="s">
        <v>604</v>
      </c>
      <c r="C3760" s="30"/>
      <c r="D3760" s="4"/>
      <c r="F3760" s="131"/>
      <c r="G3760" s="131" t="s">
        <v>605</v>
      </c>
      <c r="H3760" s="131"/>
      <c r="I3760" s="42"/>
    </row>
    <row r="3761" spans="1:9" ht="39.6" x14ac:dyDescent="0.3">
      <c r="A3761" s="121"/>
      <c r="B3761" s="27" t="s">
        <v>606</v>
      </c>
      <c r="C3761" s="34"/>
      <c r="D3761" s="4"/>
      <c r="F3761" s="131"/>
      <c r="G3761" s="131" t="s">
        <v>607</v>
      </c>
      <c r="H3761" s="131"/>
      <c r="I3761" s="42"/>
    </row>
    <row r="3762" spans="1:9" ht="52.8" x14ac:dyDescent="0.3">
      <c r="A3762" s="121"/>
      <c r="B3762" s="27" t="s">
        <v>608</v>
      </c>
      <c r="C3762" s="10"/>
      <c r="D3762" s="4"/>
      <c r="F3762" s="131"/>
      <c r="G3762" s="131" t="s">
        <v>609</v>
      </c>
      <c r="H3762" s="131"/>
      <c r="I3762" s="42"/>
    </row>
    <row r="3763" spans="1:9" ht="39.6" x14ac:dyDescent="0.3">
      <c r="A3763" s="121"/>
      <c r="B3763" s="27" t="s">
        <v>610</v>
      </c>
      <c r="C3763" s="10"/>
      <c r="D3763" s="4"/>
      <c r="F3763" s="131"/>
      <c r="G3763" s="131" t="s">
        <v>611</v>
      </c>
      <c r="H3763" s="131"/>
      <c r="I3763" s="42"/>
    </row>
    <row r="3764" spans="1:9" ht="92.4" x14ac:dyDescent="0.3">
      <c r="A3764" s="121"/>
      <c r="B3764" s="27" t="s">
        <v>612</v>
      </c>
      <c r="C3764" s="10"/>
      <c r="D3764" s="4"/>
      <c r="F3764" s="131"/>
      <c r="G3764" s="131" t="s">
        <v>613</v>
      </c>
      <c r="H3764" s="131"/>
      <c r="I3764" s="42"/>
    </row>
    <row r="3765" spans="1:9" ht="39.6" x14ac:dyDescent="0.3">
      <c r="A3765" s="121">
        <v>312220200</v>
      </c>
      <c r="B3765" s="27"/>
      <c r="C3765" s="10"/>
      <c r="D3765" s="4"/>
      <c r="F3765" s="3" t="s">
        <v>1551</v>
      </c>
      <c r="G3765" s="3"/>
      <c r="H3765" s="3"/>
      <c r="I3765" s="42"/>
    </row>
    <row r="3766" spans="1:9" ht="66" x14ac:dyDescent="0.3">
      <c r="A3766" s="121"/>
      <c r="B3766" s="27" t="s">
        <v>615</v>
      </c>
      <c r="C3766" s="32"/>
      <c r="D3766" s="9"/>
      <c r="F3766" s="3"/>
      <c r="G3766" s="3" t="s">
        <v>616</v>
      </c>
      <c r="H3766" s="32"/>
      <c r="I3766" s="10"/>
    </row>
    <row r="3767" spans="1:9" ht="52.8" x14ac:dyDescent="0.3">
      <c r="A3767" s="121"/>
      <c r="B3767" s="27" t="s">
        <v>617</v>
      </c>
      <c r="C3767" s="30"/>
      <c r="D3767" s="9"/>
      <c r="F3767" s="131"/>
      <c r="G3767" s="131" t="s">
        <v>618</v>
      </c>
      <c r="H3767" s="30"/>
      <c r="I3767" s="18"/>
    </row>
    <row r="3768" spans="1:9" ht="52.8" x14ac:dyDescent="0.3">
      <c r="A3768" s="121"/>
      <c r="B3768" s="27" t="s">
        <v>619</v>
      </c>
      <c r="C3768" s="34"/>
      <c r="D3768" s="9"/>
      <c r="F3768" s="131"/>
      <c r="G3768" s="131" t="s">
        <v>620</v>
      </c>
      <c r="H3768" s="34"/>
      <c r="I3768" s="18"/>
    </row>
    <row r="3769" spans="1:9" ht="79.2" x14ac:dyDescent="0.3">
      <c r="A3769" s="121"/>
      <c r="B3769" s="27" t="s">
        <v>621</v>
      </c>
      <c r="C3769" s="30"/>
      <c r="D3769" s="9"/>
      <c r="F3769" s="131"/>
      <c r="G3769" s="131" t="s">
        <v>622</v>
      </c>
      <c r="H3769" s="30"/>
      <c r="I3769" s="18"/>
    </row>
    <row r="3770" spans="1:9" ht="105.6" x14ac:dyDescent="0.3">
      <c r="A3770" s="121"/>
      <c r="B3770" s="27" t="s">
        <v>623</v>
      </c>
      <c r="C3770" s="10"/>
      <c r="D3770" s="9"/>
      <c r="F3770" s="131"/>
      <c r="G3770" s="131" t="s">
        <v>624</v>
      </c>
      <c r="H3770" s="10"/>
      <c r="I3770" s="18"/>
    </row>
    <row r="3771" spans="1:9" ht="92.4" x14ac:dyDescent="0.3">
      <c r="A3771" s="121"/>
      <c r="B3771" s="27" t="s">
        <v>625</v>
      </c>
      <c r="C3771" s="30"/>
      <c r="D3771" s="9"/>
      <c r="F3771" s="131"/>
      <c r="G3771" s="131" t="s">
        <v>626</v>
      </c>
      <c r="H3771" s="30"/>
      <c r="I3771" s="18"/>
    </row>
    <row r="3772" spans="1:9" ht="52.8" x14ac:dyDescent="0.3">
      <c r="A3772" s="121"/>
      <c r="B3772" s="27" t="s">
        <v>627</v>
      </c>
      <c r="C3772" s="34"/>
      <c r="D3772" s="9"/>
      <c r="F3772" s="131"/>
      <c r="G3772" s="131" t="s">
        <v>628</v>
      </c>
      <c r="H3772" s="34"/>
      <c r="I3772" s="18"/>
    </row>
    <row r="3773" spans="1:9" ht="66" x14ac:dyDescent="0.3">
      <c r="A3773" s="121"/>
      <c r="B3773" s="27" t="s">
        <v>629</v>
      </c>
      <c r="C3773" s="10"/>
      <c r="D3773" s="9"/>
      <c r="F3773" s="131"/>
      <c r="G3773" s="131" t="s">
        <v>630</v>
      </c>
      <c r="H3773" s="10"/>
      <c r="I3773" s="18"/>
    </row>
    <row r="3774" spans="1:9" ht="52.8" x14ac:dyDescent="0.3">
      <c r="A3774" s="121"/>
      <c r="B3774" s="27" t="s">
        <v>631</v>
      </c>
      <c r="C3774" s="10"/>
      <c r="D3774" s="9"/>
      <c r="F3774" s="131"/>
      <c r="G3774" s="131" t="s">
        <v>632</v>
      </c>
      <c r="H3774" s="10"/>
      <c r="I3774" s="18"/>
    </row>
    <row r="3775" spans="1:9" ht="92.4" x14ac:dyDescent="0.3">
      <c r="A3775" s="121"/>
      <c r="B3775" s="27" t="s">
        <v>633</v>
      </c>
      <c r="C3775" s="10"/>
      <c r="D3775" s="9"/>
      <c r="F3775" s="131"/>
      <c r="G3775" s="131" t="s">
        <v>634</v>
      </c>
      <c r="H3775" s="10"/>
      <c r="I3775" s="18"/>
    </row>
    <row r="3776" spans="1:9" ht="39.6" x14ac:dyDescent="0.3">
      <c r="A3776" s="121">
        <v>312230100</v>
      </c>
      <c r="B3776" s="27"/>
      <c r="C3776" s="10"/>
      <c r="D3776" s="4"/>
      <c r="F3776" s="3" t="s">
        <v>1552</v>
      </c>
      <c r="G3776" s="3"/>
      <c r="H3776" s="3"/>
      <c r="I3776" s="42"/>
    </row>
    <row r="3777" spans="1:9" ht="66" x14ac:dyDescent="0.3">
      <c r="A3777" s="121"/>
      <c r="B3777" s="27" t="s">
        <v>594</v>
      </c>
      <c r="C3777" s="32"/>
      <c r="D3777" s="4"/>
      <c r="F3777" s="3"/>
      <c r="G3777" s="3" t="s">
        <v>595</v>
      </c>
      <c r="H3777" s="3"/>
      <c r="I3777" s="4"/>
    </row>
    <row r="3778" spans="1:9" ht="39.6" x14ac:dyDescent="0.3">
      <c r="A3778" s="121"/>
      <c r="B3778" s="27" t="s">
        <v>596</v>
      </c>
      <c r="C3778" s="30"/>
      <c r="D3778" s="4"/>
      <c r="F3778" s="131"/>
      <c r="G3778" s="131" t="s">
        <v>597</v>
      </c>
      <c r="H3778" s="131"/>
      <c r="I3778" s="42"/>
    </row>
    <row r="3779" spans="1:9" ht="39.6" x14ac:dyDescent="0.3">
      <c r="A3779" s="121"/>
      <c r="B3779" s="27" t="s">
        <v>598</v>
      </c>
      <c r="C3779" s="34"/>
      <c r="D3779" s="4"/>
      <c r="F3779" s="131"/>
      <c r="G3779" s="131" t="s">
        <v>599</v>
      </c>
      <c r="H3779" s="131"/>
      <c r="I3779" s="42"/>
    </row>
    <row r="3780" spans="1:9" ht="79.2" x14ac:dyDescent="0.3">
      <c r="A3780" s="121"/>
      <c r="B3780" s="27" t="s">
        <v>600</v>
      </c>
      <c r="C3780" s="30"/>
      <c r="D3780" s="4"/>
      <c r="F3780" s="131"/>
      <c r="G3780" s="131" t="s">
        <v>601</v>
      </c>
      <c r="H3780" s="131"/>
      <c r="I3780" s="42"/>
    </row>
    <row r="3781" spans="1:9" ht="92.4" x14ac:dyDescent="0.3">
      <c r="A3781" s="121"/>
      <c r="B3781" s="27" t="s">
        <v>602</v>
      </c>
      <c r="C3781" s="10"/>
      <c r="D3781" s="4"/>
      <c r="F3781" s="131"/>
      <c r="G3781" s="131" t="s">
        <v>603</v>
      </c>
      <c r="H3781" s="131"/>
      <c r="I3781" s="42"/>
    </row>
    <row r="3782" spans="1:9" ht="79.2" x14ac:dyDescent="0.3">
      <c r="A3782" s="121"/>
      <c r="B3782" s="27" t="s">
        <v>604</v>
      </c>
      <c r="C3782" s="30"/>
      <c r="D3782" s="4"/>
      <c r="F3782" s="131"/>
      <c r="G3782" s="131" t="s">
        <v>605</v>
      </c>
      <c r="H3782" s="131"/>
      <c r="I3782" s="42"/>
    </row>
    <row r="3783" spans="1:9" ht="39.6" x14ac:dyDescent="0.3">
      <c r="A3783" s="121"/>
      <c r="B3783" s="27" t="s">
        <v>606</v>
      </c>
      <c r="C3783" s="34"/>
      <c r="D3783" s="4"/>
      <c r="F3783" s="131"/>
      <c r="G3783" s="131" t="s">
        <v>607</v>
      </c>
      <c r="H3783" s="131"/>
      <c r="I3783" s="42"/>
    </row>
    <row r="3784" spans="1:9" ht="52.8" x14ac:dyDescent="0.3">
      <c r="A3784" s="121"/>
      <c r="B3784" s="27" t="s">
        <v>608</v>
      </c>
      <c r="C3784" s="10"/>
      <c r="D3784" s="4"/>
      <c r="F3784" s="131"/>
      <c r="G3784" s="131" t="s">
        <v>609</v>
      </c>
      <c r="H3784" s="131"/>
      <c r="I3784" s="42"/>
    </row>
    <row r="3785" spans="1:9" ht="39.6" x14ac:dyDescent="0.3">
      <c r="A3785" s="121"/>
      <c r="B3785" s="27" t="s">
        <v>610</v>
      </c>
      <c r="C3785" s="10"/>
      <c r="D3785" s="4"/>
      <c r="F3785" s="131"/>
      <c r="G3785" s="131" t="s">
        <v>611</v>
      </c>
      <c r="H3785" s="131"/>
      <c r="I3785" s="42"/>
    </row>
    <row r="3786" spans="1:9" ht="92.4" x14ac:dyDescent="0.3">
      <c r="A3786" s="121"/>
      <c r="B3786" s="27" t="s">
        <v>612</v>
      </c>
      <c r="C3786" s="10"/>
      <c r="D3786" s="4"/>
      <c r="F3786" s="131"/>
      <c r="G3786" s="131" t="s">
        <v>613</v>
      </c>
      <c r="H3786" s="131"/>
      <c r="I3786" s="42"/>
    </row>
    <row r="3787" spans="1:9" ht="26.4" x14ac:dyDescent="0.3">
      <c r="A3787" s="121">
        <v>312240100</v>
      </c>
      <c r="B3787" s="27"/>
      <c r="C3787" s="10"/>
      <c r="D3787" s="4"/>
      <c r="F3787" s="3" t="s">
        <v>1553</v>
      </c>
      <c r="G3787" s="3"/>
      <c r="H3787" s="3"/>
      <c r="I3787" s="42"/>
    </row>
    <row r="3788" spans="1:9" ht="39.6" x14ac:dyDescent="0.3">
      <c r="A3788" s="121">
        <v>313000000</v>
      </c>
      <c r="B3788" s="27"/>
      <c r="C3788" s="6"/>
      <c r="D3788" s="4"/>
      <c r="F3788" s="126" t="s">
        <v>1554</v>
      </c>
      <c r="G3788" s="3"/>
      <c r="H3788" s="3"/>
      <c r="I3788" s="42"/>
    </row>
    <row r="3789" spans="1:9" ht="39.6" x14ac:dyDescent="0.3">
      <c r="A3789" s="121">
        <v>313100000</v>
      </c>
      <c r="B3789" s="27"/>
      <c r="C3789" s="28"/>
      <c r="D3789" s="4"/>
      <c r="F3789" s="126" t="s">
        <v>1555</v>
      </c>
      <c r="G3789" s="3"/>
      <c r="H3789" s="3"/>
      <c r="I3789" s="42"/>
    </row>
    <row r="3790" spans="1:9" ht="39.6" x14ac:dyDescent="0.3">
      <c r="A3790" s="121">
        <v>313100100</v>
      </c>
      <c r="B3790" s="27"/>
      <c r="C3790" s="30"/>
      <c r="D3790" s="4"/>
      <c r="F3790" s="3" t="s">
        <v>1556</v>
      </c>
      <c r="G3790" s="3"/>
      <c r="H3790" s="3"/>
      <c r="I3790" s="42"/>
    </row>
    <row r="3791" spans="1:9" ht="92.4" x14ac:dyDescent="0.3">
      <c r="A3791" s="121"/>
      <c r="B3791" s="27" t="s">
        <v>1029</v>
      </c>
      <c r="C3791" s="8"/>
      <c r="D3791" s="4"/>
      <c r="F3791" s="3"/>
      <c r="G3791" s="3" t="s">
        <v>1030</v>
      </c>
      <c r="H3791" s="3"/>
      <c r="I3791" s="10"/>
    </row>
    <row r="3792" spans="1:9" ht="66" x14ac:dyDescent="0.3">
      <c r="A3792" s="121"/>
      <c r="B3792" s="27" t="s">
        <v>1031</v>
      </c>
      <c r="C3792" s="8"/>
      <c r="D3792" s="4"/>
      <c r="F3792" s="4"/>
      <c r="G3792" s="2" t="s">
        <v>1032</v>
      </c>
      <c r="H3792" s="4"/>
      <c r="I3792" s="18"/>
    </row>
    <row r="3793" spans="1:9" ht="92.4" x14ac:dyDescent="0.3">
      <c r="A3793" s="121"/>
      <c r="B3793" s="27" t="s">
        <v>1033</v>
      </c>
      <c r="C3793" s="10"/>
      <c r="D3793" s="4"/>
      <c r="F3793" s="2"/>
      <c r="G3793" s="2" t="s">
        <v>1034</v>
      </c>
      <c r="H3793" s="2"/>
      <c r="I3793" s="18"/>
    </row>
    <row r="3794" spans="1:9" ht="92.4" x14ac:dyDescent="0.3">
      <c r="A3794" s="121"/>
      <c r="B3794" s="27" t="s">
        <v>1035</v>
      </c>
      <c r="C3794" s="10"/>
      <c r="D3794" s="4"/>
      <c r="F3794" s="2"/>
      <c r="G3794" s="2" t="s">
        <v>1036</v>
      </c>
      <c r="H3794" s="2"/>
      <c r="I3794" s="18"/>
    </row>
    <row r="3795" spans="1:9" ht="118.8" x14ac:dyDescent="0.3">
      <c r="A3795" s="121"/>
      <c r="B3795" s="27" t="s">
        <v>1037</v>
      </c>
      <c r="C3795" s="10"/>
      <c r="D3795" s="4"/>
      <c r="F3795" s="2"/>
      <c r="G3795" s="2" t="s">
        <v>1038</v>
      </c>
      <c r="H3795" s="2"/>
      <c r="I3795" s="18"/>
    </row>
    <row r="3796" spans="1:9" ht="118.8" x14ac:dyDescent="0.3">
      <c r="A3796" s="121"/>
      <c r="B3796" s="27" t="s">
        <v>1039</v>
      </c>
      <c r="C3796" s="10"/>
      <c r="D3796" s="4"/>
      <c r="F3796" s="2"/>
      <c r="G3796" s="2" t="s">
        <v>1040</v>
      </c>
      <c r="H3796" s="2"/>
      <c r="I3796" s="18"/>
    </row>
    <row r="3797" spans="1:9" ht="92.4" x14ac:dyDescent="0.3">
      <c r="A3797" s="121"/>
      <c r="B3797" s="27" t="s">
        <v>1041</v>
      </c>
      <c r="C3797" s="10"/>
      <c r="D3797" s="4"/>
      <c r="F3797" s="2"/>
      <c r="G3797" s="2" t="s">
        <v>1042</v>
      </c>
      <c r="H3797" s="2"/>
      <c r="I3797" s="18"/>
    </row>
    <row r="3798" spans="1:9" ht="118.8" x14ac:dyDescent="0.3">
      <c r="A3798" s="121"/>
      <c r="B3798" s="27" t="s">
        <v>1043</v>
      </c>
      <c r="C3798" s="10"/>
      <c r="D3798" s="4"/>
      <c r="F3798" s="2"/>
      <c r="G3798" s="2" t="s">
        <v>1044</v>
      </c>
      <c r="H3798" s="2"/>
      <c r="I3798" s="18"/>
    </row>
    <row r="3799" spans="1:9" ht="158.4" x14ac:dyDescent="0.3">
      <c r="A3799" s="121"/>
      <c r="B3799" s="27" t="s">
        <v>1055</v>
      </c>
      <c r="C3799" s="32"/>
      <c r="D3799" s="4"/>
      <c r="F3799" s="3"/>
      <c r="G3799" s="3" t="s">
        <v>1056</v>
      </c>
      <c r="H3799" s="3"/>
      <c r="I3799" s="4"/>
    </row>
    <row r="3800" spans="1:9" ht="92.4" x14ac:dyDescent="0.3">
      <c r="A3800" s="121"/>
      <c r="B3800" s="27" t="s">
        <v>1033</v>
      </c>
      <c r="C3800" s="3"/>
      <c r="D3800" s="4"/>
      <c r="F3800" s="2"/>
      <c r="G3800" s="2" t="s">
        <v>1034</v>
      </c>
      <c r="H3800" s="2"/>
      <c r="I3800" s="4"/>
    </row>
    <row r="3801" spans="1:9" ht="52.8" x14ac:dyDescent="0.3">
      <c r="A3801" s="121"/>
      <c r="B3801" s="27" t="s">
        <v>797</v>
      </c>
      <c r="C3801" s="30"/>
      <c r="D3801" s="4"/>
      <c r="F3801" s="3"/>
      <c r="G3801" s="3" t="s">
        <v>798</v>
      </c>
      <c r="H3801" s="3"/>
      <c r="I3801" s="42"/>
    </row>
    <row r="3802" spans="1:9" ht="26.4" x14ac:dyDescent="0.3">
      <c r="A3802" s="121"/>
      <c r="B3802" s="27" t="s">
        <v>799</v>
      </c>
      <c r="C3802" s="30"/>
      <c r="D3802" s="4"/>
      <c r="F3802" s="3"/>
      <c r="G3802" s="3" t="s">
        <v>800</v>
      </c>
      <c r="H3802" s="3"/>
      <c r="I3802" s="42"/>
    </row>
    <row r="3803" spans="1:9" ht="92.4" x14ac:dyDescent="0.3">
      <c r="A3803" s="121"/>
      <c r="B3803" s="27" t="s">
        <v>1035</v>
      </c>
      <c r="C3803" s="3"/>
      <c r="D3803" s="4"/>
      <c r="F3803" s="2"/>
      <c r="G3803" s="2" t="s">
        <v>1036</v>
      </c>
      <c r="H3803" s="2"/>
      <c r="I3803" s="4"/>
    </row>
    <row r="3804" spans="1:9" ht="52.8" x14ac:dyDescent="0.3">
      <c r="A3804" s="121"/>
      <c r="B3804" s="27" t="s">
        <v>797</v>
      </c>
      <c r="C3804" s="30"/>
      <c r="D3804" s="4"/>
      <c r="F3804" s="3"/>
      <c r="G3804" s="3" t="s">
        <v>798</v>
      </c>
      <c r="H3804" s="3"/>
      <c r="I3804" s="42"/>
    </row>
    <row r="3805" spans="1:9" ht="26.4" x14ac:dyDescent="0.3">
      <c r="A3805" s="121"/>
      <c r="B3805" s="27" t="s">
        <v>799</v>
      </c>
      <c r="C3805" s="30"/>
      <c r="D3805" s="4"/>
      <c r="F3805" s="3"/>
      <c r="G3805" s="3" t="s">
        <v>800</v>
      </c>
      <c r="H3805" s="3"/>
      <c r="I3805" s="42"/>
    </row>
    <row r="3806" spans="1:9" ht="118.8" x14ac:dyDescent="0.3">
      <c r="A3806" s="121"/>
      <c r="B3806" s="27" t="s">
        <v>1037</v>
      </c>
      <c r="C3806" s="3"/>
      <c r="D3806" s="4"/>
      <c r="F3806" s="2"/>
      <c r="G3806" s="2" t="s">
        <v>1038</v>
      </c>
      <c r="H3806" s="2"/>
      <c r="I3806" s="4"/>
    </row>
    <row r="3807" spans="1:9" ht="52.8" x14ac:dyDescent="0.3">
      <c r="A3807" s="121"/>
      <c r="B3807" s="27" t="s">
        <v>797</v>
      </c>
      <c r="C3807" s="30"/>
      <c r="D3807" s="4"/>
      <c r="F3807" s="3"/>
      <c r="G3807" s="3" t="s">
        <v>798</v>
      </c>
      <c r="H3807" s="3"/>
      <c r="I3807" s="42"/>
    </row>
    <row r="3808" spans="1:9" ht="26.4" x14ac:dyDescent="0.3">
      <c r="A3808" s="121"/>
      <c r="B3808" s="27" t="s">
        <v>799</v>
      </c>
      <c r="C3808" s="30"/>
      <c r="D3808" s="4"/>
      <c r="F3808" s="3"/>
      <c r="G3808" s="3" t="s">
        <v>800</v>
      </c>
      <c r="H3808" s="3"/>
      <c r="I3808" s="42"/>
    </row>
    <row r="3809" spans="1:9" ht="118.8" x14ac:dyDescent="0.3">
      <c r="A3809" s="121"/>
      <c r="B3809" s="27" t="s">
        <v>1039</v>
      </c>
      <c r="C3809" s="3"/>
      <c r="D3809" s="4"/>
      <c r="F3809" s="2"/>
      <c r="G3809" s="2" t="s">
        <v>1040</v>
      </c>
      <c r="H3809" s="2"/>
      <c r="I3809" s="4"/>
    </row>
    <row r="3810" spans="1:9" ht="52.8" x14ac:dyDescent="0.3">
      <c r="A3810" s="121"/>
      <c r="B3810" s="27" t="s">
        <v>797</v>
      </c>
      <c r="C3810" s="30"/>
      <c r="D3810" s="4"/>
      <c r="F3810" s="3"/>
      <c r="G3810" s="3" t="s">
        <v>798</v>
      </c>
      <c r="H3810" s="3"/>
      <c r="I3810" s="42"/>
    </row>
    <row r="3811" spans="1:9" ht="26.4" x14ac:dyDescent="0.3">
      <c r="A3811" s="121"/>
      <c r="B3811" s="27" t="s">
        <v>799</v>
      </c>
      <c r="C3811" s="30"/>
      <c r="D3811" s="4"/>
      <c r="F3811" s="3"/>
      <c r="G3811" s="3" t="s">
        <v>800</v>
      </c>
      <c r="H3811" s="3"/>
      <c r="I3811" s="42"/>
    </row>
    <row r="3812" spans="1:9" ht="92.4" x14ac:dyDescent="0.3">
      <c r="A3812" s="121"/>
      <c r="B3812" s="27" t="s">
        <v>1041</v>
      </c>
      <c r="C3812" s="3"/>
      <c r="D3812" s="4"/>
      <c r="F3812" s="2"/>
      <c r="G3812" s="2" t="s">
        <v>1042</v>
      </c>
      <c r="H3812" s="2"/>
      <c r="I3812" s="4"/>
    </row>
    <row r="3813" spans="1:9" ht="52.8" x14ac:dyDescent="0.3">
      <c r="A3813" s="121"/>
      <c r="B3813" s="27" t="s">
        <v>797</v>
      </c>
      <c r="C3813" s="30"/>
      <c r="D3813" s="4"/>
      <c r="F3813" s="3"/>
      <c r="G3813" s="3" t="s">
        <v>798</v>
      </c>
      <c r="H3813" s="3"/>
      <c r="I3813" s="42"/>
    </row>
    <row r="3814" spans="1:9" ht="26.4" x14ac:dyDescent="0.3">
      <c r="A3814" s="121"/>
      <c r="B3814" s="27" t="s">
        <v>799</v>
      </c>
      <c r="C3814" s="30"/>
      <c r="D3814" s="4"/>
      <c r="F3814" s="3"/>
      <c r="G3814" s="3" t="s">
        <v>800</v>
      </c>
      <c r="H3814" s="3"/>
      <c r="I3814" s="42"/>
    </row>
    <row r="3815" spans="1:9" ht="118.8" x14ac:dyDescent="0.3">
      <c r="A3815" s="121"/>
      <c r="B3815" s="27" t="s">
        <v>1043</v>
      </c>
      <c r="C3815" s="3"/>
      <c r="D3815" s="4"/>
      <c r="F3815" s="2"/>
      <c r="G3815" s="2" t="s">
        <v>1044</v>
      </c>
      <c r="H3815" s="2"/>
      <c r="I3815" s="4"/>
    </row>
    <row r="3816" spans="1:9" ht="52.8" x14ac:dyDescent="0.3">
      <c r="A3816" s="121"/>
      <c r="B3816" s="27" t="s">
        <v>797</v>
      </c>
      <c r="C3816" s="30"/>
      <c r="D3816" s="4"/>
      <c r="F3816" s="3"/>
      <c r="G3816" s="3" t="s">
        <v>798</v>
      </c>
      <c r="H3816" s="3"/>
      <c r="I3816" s="42"/>
    </row>
    <row r="3817" spans="1:9" ht="26.4" x14ac:dyDescent="0.3">
      <c r="A3817" s="121"/>
      <c r="B3817" s="27" t="s">
        <v>799</v>
      </c>
      <c r="C3817" s="30"/>
      <c r="D3817" s="4"/>
      <c r="F3817" s="3"/>
      <c r="G3817" s="3" t="s">
        <v>800</v>
      </c>
      <c r="H3817" s="3"/>
      <c r="I3817" s="42"/>
    </row>
    <row r="3818" spans="1:9" ht="39.6" x14ac:dyDescent="0.3">
      <c r="A3818" s="121">
        <v>313100200</v>
      </c>
      <c r="B3818" s="27"/>
      <c r="C3818" s="30"/>
      <c r="D3818" s="4"/>
      <c r="F3818" s="3" t="s">
        <v>1557</v>
      </c>
      <c r="G3818" s="3"/>
      <c r="H3818" s="3"/>
      <c r="I3818" s="42"/>
    </row>
    <row r="3819" spans="1:9" ht="92.4" x14ac:dyDescent="0.3">
      <c r="A3819" s="121"/>
      <c r="B3819" s="27" t="s">
        <v>1046</v>
      </c>
      <c r="C3819" s="8"/>
      <c r="D3819" s="4"/>
      <c r="F3819" s="3"/>
      <c r="G3819" s="3" t="s">
        <v>1030</v>
      </c>
      <c r="H3819" s="3"/>
      <c r="I3819" s="10"/>
    </row>
    <row r="3820" spans="1:9" ht="79.2" x14ac:dyDescent="0.3">
      <c r="A3820" s="121"/>
      <c r="B3820" s="27" t="s">
        <v>1047</v>
      </c>
      <c r="C3820" s="10"/>
      <c r="D3820" s="4"/>
      <c r="F3820" s="4"/>
      <c r="G3820" s="2" t="s">
        <v>1048</v>
      </c>
      <c r="H3820" s="4"/>
      <c r="I3820" s="18"/>
    </row>
    <row r="3821" spans="1:9" ht="171.6" x14ac:dyDescent="0.3">
      <c r="A3821" s="121"/>
      <c r="B3821" s="27" t="s">
        <v>1049</v>
      </c>
      <c r="C3821" s="10"/>
      <c r="D3821" s="4"/>
      <c r="F3821" s="2"/>
      <c r="G3821" s="2" t="s">
        <v>1050</v>
      </c>
      <c r="H3821" s="2"/>
      <c r="I3821" s="18"/>
    </row>
    <row r="3822" spans="1:9" ht="171.6" x14ac:dyDescent="0.3">
      <c r="A3822" s="121"/>
      <c r="B3822" s="27" t="s">
        <v>1051</v>
      </c>
      <c r="C3822" s="10"/>
      <c r="D3822" s="4"/>
      <c r="F3822" s="2"/>
      <c r="G3822" s="2" t="s">
        <v>1052</v>
      </c>
      <c r="H3822" s="2"/>
      <c r="I3822" s="18"/>
    </row>
    <row r="3823" spans="1:9" ht="52.8" x14ac:dyDescent="0.3">
      <c r="A3823" s="121"/>
      <c r="B3823" s="27" t="s">
        <v>752</v>
      </c>
      <c r="C3823" s="32"/>
      <c r="D3823" s="4"/>
      <c r="F3823" s="3"/>
      <c r="G3823" s="3" t="s">
        <v>753</v>
      </c>
      <c r="H3823" s="3"/>
      <c r="I3823" s="4"/>
    </row>
    <row r="3824" spans="1:9" ht="17.399999999999999" x14ac:dyDescent="0.3">
      <c r="A3824" s="121"/>
      <c r="B3824" s="27" t="s">
        <v>754</v>
      </c>
      <c r="C3824" s="10"/>
      <c r="D3824" s="4"/>
      <c r="F3824" s="3"/>
      <c r="G3824" s="3" t="s">
        <v>755</v>
      </c>
      <c r="H3824" s="3"/>
      <c r="I3824" s="42"/>
    </row>
    <row r="3825" spans="1:9" ht="26.4" x14ac:dyDescent="0.3">
      <c r="A3825" s="121"/>
      <c r="B3825" s="27" t="s">
        <v>756</v>
      </c>
      <c r="C3825" s="10"/>
      <c r="D3825" s="4"/>
      <c r="F3825" s="3"/>
      <c r="G3825" s="3" t="s">
        <v>757</v>
      </c>
      <c r="H3825" s="3"/>
      <c r="I3825" s="42"/>
    </row>
    <row r="3826" spans="1:9" ht="52.8" x14ac:dyDescent="0.3">
      <c r="A3826" s="121"/>
      <c r="B3826" s="27" t="s">
        <v>758</v>
      </c>
      <c r="C3826" s="10"/>
      <c r="D3826" s="4"/>
      <c r="F3826" s="3"/>
      <c r="G3826" s="3" t="s">
        <v>759</v>
      </c>
      <c r="H3826" s="3"/>
      <c r="I3826" s="42"/>
    </row>
    <row r="3827" spans="1:9" ht="26.4" x14ac:dyDescent="0.3">
      <c r="A3827" s="121"/>
      <c r="B3827" s="27" t="s">
        <v>760</v>
      </c>
      <c r="C3827" s="10"/>
      <c r="D3827" s="4"/>
      <c r="F3827" s="3"/>
      <c r="G3827" s="3" t="s">
        <v>761</v>
      </c>
      <c r="H3827" s="3"/>
      <c r="I3827" s="42"/>
    </row>
    <row r="3828" spans="1:9" ht="26.4" x14ac:dyDescent="0.3">
      <c r="A3828" s="121"/>
      <c r="B3828" s="27" t="s">
        <v>762</v>
      </c>
      <c r="C3828" s="10"/>
      <c r="D3828" s="4"/>
      <c r="F3828" s="3"/>
      <c r="G3828" s="3" t="s">
        <v>763</v>
      </c>
      <c r="H3828" s="3"/>
      <c r="I3828" s="42"/>
    </row>
    <row r="3829" spans="1:9" ht="39.6" x14ac:dyDescent="0.3">
      <c r="A3829" s="121"/>
      <c r="B3829" s="27" t="s">
        <v>764</v>
      </c>
      <c r="C3829" s="32"/>
      <c r="D3829" s="4"/>
      <c r="F3829" s="3"/>
      <c r="G3829" s="3" t="s">
        <v>765</v>
      </c>
      <c r="H3829" s="3"/>
      <c r="I3829" s="4"/>
    </row>
    <row r="3830" spans="1:9" ht="26.4" x14ac:dyDescent="0.3">
      <c r="A3830" s="121"/>
      <c r="B3830" s="27" t="s">
        <v>766</v>
      </c>
      <c r="C3830" s="10"/>
      <c r="D3830" s="4"/>
      <c r="F3830" s="3"/>
      <c r="G3830" s="3" t="s">
        <v>767</v>
      </c>
      <c r="H3830" s="3"/>
      <c r="I3830" s="42"/>
    </row>
    <row r="3831" spans="1:9" ht="26.4" x14ac:dyDescent="0.3">
      <c r="A3831" s="121"/>
      <c r="B3831" s="27" t="s">
        <v>768</v>
      </c>
      <c r="C3831" s="10"/>
      <c r="D3831" s="4"/>
      <c r="F3831" s="3"/>
      <c r="G3831" s="3" t="s">
        <v>769</v>
      </c>
      <c r="H3831" s="3"/>
      <c r="I3831" s="42"/>
    </row>
    <row r="3832" spans="1:9" ht="17.399999999999999" x14ac:dyDescent="0.3">
      <c r="A3832" s="121"/>
      <c r="B3832" s="27" t="s">
        <v>770</v>
      </c>
      <c r="C3832" s="10"/>
      <c r="D3832" s="4"/>
      <c r="F3832" s="3"/>
      <c r="G3832" s="3" t="s">
        <v>18</v>
      </c>
      <c r="H3832" s="3"/>
      <c r="I3832" s="42"/>
    </row>
    <row r="3833" spans="1:9" ht="66" x14ac:dyDescent="0.3">
      <c r="A3833" s="121"/>
      <c r="B3833" s="27" t="s">
        <v>771</v>
      </c>
      <c r="C3833" s="32"/>
      <c r="D3833" s="4"/>
      <c r="F3833" s="3"/>
      <c r="G3833" s="3" t="s">
        <v>772</v>
      </c>
      <c r="H3833" s="3"/>
      <c r="I3833" s="4"/>
    </row>
    <row r="3834" spans="1:9" ht="26.4" x14ac:dyDescent="0.3">
      <c r="A3834" s="121"/>
      <c r="B3834" s="27" t="s">
        <v>773</v>
      </c>
      <c r="C3834" s="10"/>
      <c r="D3834" s="4"/>
      <c r="F3834" s="3"/>
      <c r="G3834" s="3" t="s">
        <v>774</v>
      </c>
      <c r="H3834" s="3"/>
      <c r="I3834" s="42"/>
    </row>
    <row r="3835" spans="1:9" ht="26.4" x14ac:dyDescent="0.3">
      <c r="A3835" s="121"/>
      <c r="B3835" s="27" t="s">
        <v>775</v>
      </c>
      <c r="C3835" s="10"/>
      <c r="D3835" s="4"/>
      <c r="F3835" s="3"/>
      <c r="G3835" s="3" t="s">
        <v>776</v>
      </c>
      <c r="H3835" s="3"/>
      <c r="I3835" s="42"/>
    </row>
    <row r="3836" spans="1:9" ht="66" x14ac:dyDescent="0.3">
      <c r="A3836" s="121"/>
      <c r="B3836" s="27" t="s">
        <v>808</v>
      </c>
      <c r="C3836" s="32"/>
      <c r="D3836" s="4"/>
      <c r="F3836" s="3"/>
      <c r="G3836" s="3" t="s">
        <v>809</v>
      </c>
      <c r="H3836" s="3"/>
      <c r="I3836" s="4"/>
    </row>
    <row r="3837" spans="1:9" ht="17.399999999999999" x14ac:dyDescent="0.3">
      <c r="A3837" s="121"/>
      <c r="B3837" s="27"/>
      <c r="C3837" s="37"/>
      <c r="D3837" s="4"/>
      <c r="F3837" s="37"/>
      <c r="G3837" s="37" t="s">
        <v>810</v>
      </c>
      <c r="H3837" s="37"/>
      <c r="I3837" s="42"/>
    </row>
    <row r="3838" spans="1:9" ht="17.399999999999999" x14ac:dyDescent="0.3">
      <c r="A3838" s="121"/>
      <c r="B3838" s="27"/>
      <c r="C3838" s="37"/>
      <c r="D3838" s="4"/>
      <c r="F3838" s="37"/>
      <c r="G3838" s="37" t="s">
        <v>811</v>
      </c>
      <c r="H3838" s="37"/>
      <c r="I3838" s="42"/>
    </row>
    <row r="3839" spans="1:9" ht="17.399999999999999" x14ac:dyDescent="0.3">
      <c r="A3839" s="121"/>
      <c r="B3839" s="27"/>
      <c r="C3839" s="37"/>
      <c r="D3839" s="4"/>
      <c r="F3839" s="37"/>
      <c r="G3839" s="37" t="s">
        <v>812</v>
      </c>
      <c r="H3839" s="37"/>
      <c r="I3839" s="42"/>
    </row>
    <row r="3840" spans="1:9" ht="17.399999999999999" x14ac:dyDescent="0.3">
      <c r="A3840" s="121"/>
      <c r="B3840" s="27"/>
      <c r="C3840" s="37"/>
      <c r="D3840" s="4"/>
      <c r="F3840" s="37"/>
      <c r="G3840" s="37" t="s">
        <v>813</v>
      </c>
      <c r="H3840" s="37"/>
      <c r="I3840" s="42"/>
    </row>
    <row r="3841" spans="1:9" ht="17.399999999999999" x14ac:dyDescent="0.3">
      <c r="A3841" s="121"/>
      <c r="B3841" s="27"/>
      <c r="C3841" s="37"/>
      <c r="D3841" s="4"/>
      <c r="F3841" s="37"/>
      <c r="G3841" s="37" t="s">
        <v>814</v>
      </c>
      <c r="H3841" s="37"/>
      <c r="I3841" s="42"/>
    </row>
    <row r="3842" spans="1:9" ht="17.399999999999999" x14ac:dyDescent="0.3">
      <c r="A3842" s="121"/>
      <c r="B3842" s="27"/>
      <c r="C3842" s="37"/>
      <c r="D3842" s="4"/>
      <c r="F3842" s="37"/>
      <c r="G3842" s="37" t="s">
        <v>815</v>
      </c>
      <c r="H3842" s="37"/>
      <c r="I3842" s="42"/>
    </row>
    <row r="3843" spans="1:9" ht="17.399999999999999" x14ac:dyDescent="0.3">
      <c r="A3843" s="121"/>
      <c r="B3843" s="27"/>
      <c r="C3843" s="37"/>
      <c r="D3843" s="4"/>
      <c r="F3843" s="37"/>
      <c r="G3843" s="37" t="s">
        <v>816</v>
      </c>
      <c r="H3843" s="37"/>
      <c r="I3843" s="42"/>
    </row>
    <row r="3844" spans="1:9" ht="17.399999999999999" x14ac:dyDescent="0.3">
      <c r="A3844" s="121"/>
      <c r="B3844" s="27"/>
      <c r="C3844" s="37"/>
      <c r="D3844" s="4"/>
      <c r="F3844" s="37"/>
      <c r="G3844" s="37" t="s">
        <v>817</v>
      </c>
      <c r="H3844" s="37"/>
      <c r="I3844" s="42"/>
    </row>
    <row r="3845" spans="1:9" ht="17.399999999999999" x14ac:dyDescent="0.3">
      <c r="A3845" s="121"/>
      <c r="B3845" s="27"/>
      <c r="C3845" s="37"/>
      <c r="D3845" s="4"/>
      <c r="F3845" s="37"/>
      <c r="G3845" s="37" t="s">
        <v>818</v>
      </c>
      <c r="H3845" s="37"/>
      <c r="I3845" s="42"/>
    </row>
    <row r="3846" spans="1:9" ht="17.399999999999999" x14ac:dyDescent="0.3">
      <c r="A3846" s="121"/>
      <c r="B3846" s="27"/>
      <c r="C3846" s="37"/>
      <c r="D3846" s="4"/>
      <c r="F3846" s="37"/>
      <c r="G3846" s="37" t="s">
        <v>819</v>
      </c>
      <c r="H3846" s="37"/>
      <c r="I3846" s="42"/>
    </row>
    <row r="3847" spans="1:9" ht="17.399999999999999" x14ac:dyDescent="0.3">
      <c r="A3847" s="121"/>
      <c r="B3847" s="27"/>
      <c r="C3847" s="37"/>
      <c r="D3847" s="4"/>
      <c r="F3847" s="37"/>
      <c r="G3847" s="37" t="s">
        <v>820</v>
      </c>
      <c r="H3847" s="37"/>
      <c r="I3847" s="42"/>
    </row>
    <row r="3848" spans="1:9" ht="17.399999999999999" x14ac:dyDescent="0.3">
      <c r="A3848" s="121"/>
      <c r="B3848" s="27"/>
      <c r="C3848" s="37"/>
      <c r="D3848" s="4"/>
      <c r="F3848" s="37"/>
      <c r="G3848" s="37" t="s">
        <v>821</v>
      </c>
      <c r="H3848" s="37"/>
      <c r="I3848" s="42"/>
    </row>
    <row r="3849" spans="1:9" ht="17.399999999999999" x14ac:dyDescent="0.3">
      <c r="A3849" s="121"/>
      <c r="B3849" s="27"/>
      <c r="C3849" s="37"/>
      <c r="D3849" s="4"/>
      <c r="F3849" s="37"/>
      <c r="G3849" s="37" t="s">
        <v>822</v>
      </c>
      <c r="H3849" s="37"/>
      <c r="I3849" s="42"/>
    </row>
    <row r="3850" spans="1:9" ht="17.399999999999999" x14ac:dyDescent="0.3">
      <c r="A3850" s="121"/>
      <c r="B3850" s="27"/>
      <c r="C3850" s="37"/>
      <c r="D3850" s="4"/>
      <c r="F3850" s="37"/>
      <c r="G3850" s="37" t="s">
        <v>823</v>
      </c>
      <c r="H3850" s="37"/>
      <c r="I3850" s="42"/>
    </row>
    <row r="3851" spans="1:9" ht="17.399999999999999" x14ac:dyDescent="0.3">
      <c r="A3851" s="121"/>
      <c r="B3851" s="27"/>
      <c r="C3851" s="37"/>
      <c r="D3851" s="4"/>
      <c r="F3851" s="37"/>
      <c r="G3851" s="37" t="s">
        <v>824</v>
      </c>
      <c r="H3851" s="37"/>
      <c r="I3851" s="42"/>
    </row>
    <row r="3852" spans="1:9" ht="17.399999999999999" x14ac:dyDescent="0.3">
      <c r="A3852" s="121"/>
      <c r="B3852" s="27"/>
      <c r="C3852" s="37"/>
      <c r="D3852" s="4"/>
      <c r="F3852" s="37"/>
      <c r="G3852" s="37" t="s">
        <v>825</v>
      </c>
      <c r="H3852" s="37"/>
      <c r="I3852" s="42"/>
    </row>
    <row r="3853" spans="1:9" ht="17.399999999999999" x14ac:dyDescent="0.3">
      <c r="A3853" s="121"/>
      <c r="B3853" s="27"/>
      <c r="C3853" s="37"/>
      <c r="D3853" s="4"/>
      <c r="F3853" s="37"/>
      <c r="G3853" s="37" t="s">
        <v>826</v>
      </c>
      <c r="H3853" s="37"/>
      <c r="I3853" s="42"/>
    </row>
    <row r="3854" spans="1:9" ht="17.399999999999999" x14ac:dyDescent="0.3">
      <c r="A3854" s="121"/>
      <c r="B3854" s="27"/>
      <c r="C3854" s="37"/>
      <c r="D3854" s="4"/>
      <c r="F3854" s="37"/>
      <c r="G3854" s="37" t="s">
        <v>827</v>
      </c>
      <c r="H3854" s="37"/>
      <c r="I3854" s="42"/>
    </row>
    <row r="3855" spans="1:9" ht="17.399999999999999" x14ac:dyDescent="0.3">
      <c r="A3855" s="121"/>
      <c r="B3855" s="27"/>
      <c r="C3855" s="37"/>
      <c r="D3855" s="4"/>
      <c r="F3855" s="37"/>
      <c r="G3855" s="37" t="s">
        <v>828</v>
      </c>
      <c r="H3855" s="37"/>
      <c r="I3855" s="42"/>
    </row>
    <row r="3856" spans="1:9" ht="17.399999999999999" x14ac:dyDescent="0.3">
      <c r="A3856" s="121"/>
      <c r="B3856" s="27"/>
      <c r="C3856" s="37"/>
      <c r="D3856" s="4"/>
      <c r="F3856" s="37"/>
      <c r="G3856" s="37" t="s">
        <v>829</v>
      </c>
      <c r="H3856" s="37"/>
      <c r="I3856" s="42"/>
    </row>
    <row r="3857" spans="1:9" ht="52.8" x14ac:dyDescent="0.3">
      <c r="A3857" s="121">
        <v>313200000</v>
      </c>
      <c r="B3857" s="27"/>
      <c r="C3857" s="6"/>
      <c r="D3857" s="4"/>
      <c r="F3857" s="126" t="s">
        <v>1558</v>
      </c>
      <c r="G3857" s="3"/>
      <c r="H3857" s="3"/>
      <c r="I3857" s="42"/>
    </row>
    <row r="3858" spans="1:9" ht="52.8" x14ac:dyDescent="0.3">
      <c r="A3858" s="121">
        <v>313200100</v>
      </c>
      <c r="B3858" s="27"/>
      <c r="C3858" s="30"/>
      <c r="D3858" s="4"/>
      <c r="F3858" s="3" t="s">
        <v>1559</v>
      </c>
      <c r="G3858" s="3"/>
      <c r="H3858" s="3"/>
      <c r="I3858" s="42"/>
    </row>
    <row r="3859" spans="1:9" ht="92.4" x14ac:dyDescent="0.3">
      <c r="A3859" s="121"/>
      <c r="B3859" s="27" t="s">
        <v>1029</v>
      </c>
      <c r="C3859" s="8"/>
      <c r="D3859" s="4"/>
      <c r="F3859" s="3"/>
      <c r="G3859" s="3" t="s">
        <v>1030</v>
      </c>
      <c r="H3859" s="3"/>
      <c r="I3859" s="10"/>
    </row>
    <row r="3860" spans="1:9" ht="66" x14ac:dyDescent="0.3">
      <c r="A3860" s="121"/>
      <c r="B3860" s="27" t="s">
        <v>1031</v>
      </c>
      <c r="C3860" s="8"/>
      <c r="D3860" s="4"/>
      <c r="F3860" s="4"/>
      <c r="G3860" s="2" t="s">
        <v>1032</v>
      </c>
      <c r="H3860" s="4"/>
      <c r="I3860" s="18"/>
    </row>
    <row r="3861" spans="1:9" ht="92.4" x14ac:dyDescent="0.3">
      <c r="A3861" s="121"/>
      <c r="B3861" s="27" t="s">
        <v>1033</v>
      </c>
      <c r="C3861" s="10"/>
      <c r="D3861" s="4"/>
      <c r="F3861" s="2"/>
      <c r="G3861" s="2" t="s">
        <v>1034</v>
      </c>
      <c r="H3861" s="2"/>
      <c r="I3861" s="18"/>
    </row>
    <row r="3862" spans="1:9" ht="92.4" x14ac:dyDescent="0.3">
      <c r="A3862" s="121"/>
      <c r="B3862" s="27" t="s">
        <v>1035</v>
      </c>
      <c r="C3862" s="10"/>
      <c r="D3862" s="4"/>
      <c r="F3862" s="2"/>
      <c r="G3862" s="2" t="s">
        <v>1036</v>
      </c>
      <c r="H3862" s="2"/>
      <c r="I3862" s="18"/>
    </row>
    <row r="3863" spans="1:9" ht="118.8" x14ac:dyDescent="0.3">
      <c r="A3863" s="121"/>
      <c r="B3863" s="27" t="s">
        <v>1037</v>
      </c>
      <c r="C3863" s="10"/>
      <c r="D3863" s="4"/>
      <c r="F3863" s="2"/>
      <c r="G3863" s="2" t="s">
        <v>1038</v>
      </c>
      <c r="H3863" s="2"/>
      <c r="I3863" s="18"/>
    </row>
    <row r="3864" spans="1:9" ht="118.8" x14ac:dyDescent="0.3">
      <c r="A3864" s="121"/>
      <c r="B3864" s="27" t="s">
        <v>1039</v>
      </c>
      <c r="C3864" s="10"/>
      <c r="D3864" s="4"/>
      <c r="F3864" s="2"/>
      <c r="G3864" s="2" t="s">
        <v>1040</v>
      </c>
      <c r="H3864" s="2"/>
      <c r="I3864" s="18"/>
    </row>
    <row r="3865" spans="1:9" ht="92.4" x14ac:dyDescent="0.3">
      <c r="A3865" s="121"/>
      <c r="B3865" s="27" t="s">
        <v>1041</v>
      </c>
      <c r="C3865" s="10"/>
      <c r="D3865" s="4"/>
      <c r="F3865" s="2"/>
      <c r="G3865" s="2" t="s">
        <v>1042</v>
      </c>
      <c r="H3865" s="2"/>
      <c r="I3865" s="18"/>
    </row>
    <row r="3866" spans="1:9" ht="118.8" x14ac:dyDescent="0.3">
      <c r="A3866" s="121"/>
      <c r="B3866" s="27" t="s">
        <v>1043</v>
      </c>
      <c r="C3866" s="10"/>
      <c r="D3866" s="4"/>
      <c r="F3866" s="2"/>
      <c r="G3866" s="2" t="s">
        <v>1044</v>
      </c>
      <c r="H3866" s="2"/>
      <c r="I3866" s="18"/>
    </row>
    <row r="3867" spans="1:9" ht="52.8" x14ac:dyDescent="0.3">
      <c r="A3867" s="121">
        <v>313200200</v>
      </c>
      <c r="B3867" s="27"/>
      <c r="C3867" s="30"/>
      <c r="D3867" s="4"/>
      <c r="F3867" s="3" t="s">
        <v>1560</v>
      </c>
      <c r="G3867" s="3"/>
      <c r="H3867" s="3"/>
      <c r="I3867" s="42"/>
    </row>
    <row r="3868" spans="1:9" ht="92.4" x14ac:dyDescent="0.3">
      <c r="A3868" s="121"/>
      <c r="B3868" s="27" t="s">
        <v>1046</v>
      </c>
      <c r="C3868" s="8"/>
      <c r="D3868" s="4"/>
      <c r="F3868" s="3"/>
      <c r="G3868" s="3" t="s">
        <v>1030</v>
      </c>
      <c r="H3868" s="3"/>
      <c r="I3868" s="10"/>
    </row>
    <row r="3869" spans="1:9" ht="79.2" x14ac:dyDescent="0.3">
      <c r="A3869" s="121"/>
      <c r="B3869" s="27" t="s">
        <v>1047</v>
      </c>
      <c r="C3869" s="10"/>
      <c r="D3869" s="4"/>
      <c r="F3869" s="4"/>
      <c r="G3869" s="2" t="s">
        <v>1048</v>
      </c>
      <c r="H3869" s="4"/>
      <c r="I3869" s="18"/>
    </row>
    <row r="3870" spans="1:9" ht="171.6" x14ac:dyDescent="0.3">
      <c r="A3870" s="121"/>
      <c r="B3870" s="27" t="s">
        <v>1049</v>
      </c>
      <c r="C3870" s="10"/>
      <c r="D3870" s="4"/>
      <c r="F3870" s="2"/>
      <c r="G3870" s="2" t="s">
        <v>1050</v>
      </c>
      <c r="H3870" s="2"/>
      <c r="I3870" s="18"/>
    </row>
    <row r="3871" spans="1:9" ht="171.6" x14ac:dyDescent="0.3">
      <c r="A3871" s="121"/>
      <c r="B3871" s="27" t="s">
        <v>1051</v>
      </c>
      <c r="C3871" s="10"/>
      <c r="D3871" s="4"/>
      <c r="F3871" s="2"/>
      <c r="G3871" s="2" t="s">
        <v>1052</v>
      </c>
      <c r="H3871" s="2"/>
      <c r="I3871" s="18"/>
    </row>
    <row r="3872" spans="1:9" ht="52.8" x14ac:dyDescent="0.3">
      <c r="A3872" s="121"/>
      <c r="B3872" s="27" t="s">
        <v>752</v>
      </c>
      <c r="C3872" s="32"/>
      <c r="D3872" s="4"/>
      <c r="F3872" s="3"/>
      <c r="G3872" s="3" t="s">
        <v>753</v>
      </c>
      <c r="H3872" s="3"/>
      <c r="I3872" s="4"/>
    </row>
    <row r="3873" spans="1:9" ht="17.399999999999999" x14ac:dyDescent="0.3">
      <c r="A3873" s="121"/>
      <c r="B3873" s="27" t="s">
        <v>754</v>
      </c>
      <c r="C3873" s="10"/>
      <c r="D3873" s="4"/>
      <c r="F3873" s="3"/>
      <c r="G3873" s="3" t="s">
        <v>755</v>
      </c>
      <c r="H3873" s="3"/>
      <c r="I3873" s="42"/>
    </row>
    <row r="3874" spans="1:9" ht="26.4" x14ac:dyDescent="0.3">
      <c r="A3874" s="121"/>
      <c r="B3874" s="27" t="s">
        <v>756</v>
      </c>
      <c r="C3874" s="10"/>
      <c r="D3874" s="4"/>
      <c r="F3874" s="3"/>
      <c r="G3874" s="3" t="s">
        <v>757</v>
      </c>
      <c r="H3874" s="3"/>
      <c r="I3874" s="42"/>
    </row>
    <row r="3875" spans="1:9" ht="52.8" x14ac:dyDescent="0.3">
      <c r="A3875" s="121"/>
      <c r="B3875" s="27" t="s">
        <v>758</v>
      </c>
      <c r="C3875" s="10"/>
      <c r="D3875" s="4"/>
      <c r="F3875" s="3"/>
      <c r="G3875" s="3" t="s">
        <v>759</v>
      </c>
      <c r="H3875" s="3"/>
      <c r="I3875" s="42"/>
    </row>
    <row r="3876" spans="1:9" ht="26.4" x14ac:dyDescent="0.3">
      <c r="A3876" s="121"/>
      <c r="B3876" s="27" t="s">
        <v>760</v>
      </c>
      <c r="C3876" s="10"/>
      <c r="D3876" s="4"/>
      <c r="F3876" s="3"/>
      <c r="G3876" s="3" t="s">
        <v>761</v>
      </c>
      <c r="H3876" s="3"/>
      <c r="I3876" s="42"/>
    </row>
    <row r="3877" spans="1:9" ht="26.4" x14ac:dyDescent="0.3">
      <c r="A3877" s="121"/>
      <c r="B3877" s="27" t="s">
        <v>762</v>
      </c>
      <c r="C3877" s="10"/>
      <c r="D3877" s="4"/>
      <c r="F3877" s="3"/>
      <c r="G3877" s="3" t="s">
        <v>763</v>
      </c>
      <c r="H3877" s="3"/>
      <c r="I3877" s="42"/>
    </row>
    <row r="3878" spans="1:9" ht="39.6" x14ac:dyDescent="0.3">
      <c r="A3878" s="121"/>
      <c r="B3878" s="27" t="s">
        <v>764</v>
      </c>
      <c r="C3878" s="32"/>
      <c r="D3878" s="4"/>
      <c r="F3878" s="3"/>
      <c r="G3878" s="3" t="s">
        <v>765</v>
      </c>
      <c r="H3878" s="3"/>
      <c r="I3878" s="4"/>
    </row>
    <row r="3879" spans="1:9" ht="26.4" x14ac:dyDescent="0.3">
      <c r="A3879" s="121"/>
      <c r="B3879" s="27" t="s">
        <v>766</v>
      </c>
      <c r="C3879" s="10"/>
      <c r="D3879" s="4"/>
      <c r="F3879" s="3"/>
      <c r="G3879" s="3" t="s">
        <v>767</v>
      </c>
      <c r="H3879" s="3"/>
      <c r="I3879" s="42"/>
    </row>
    <row r="3880" spans="1:9" ht="26.4" x14ac:dyDescent="0.3">
      <c r="A3880" s="121"/>
      <c r="B3880" s="27" t="s">
        <v>768</v>
      </c>
      <c r="C3880" s="10"/>
      <c r="D3880" s="4"/>
      <c r="F3880" s="3"/>
      <c r="G3880" s="3" t="s">
        <v>769</v>
      </c>
      <c r="H3880" s="3"/>
      <c r="I3880" s="42"/>
    </row>
    <row r="3881" spans="1:9" ht="17.399999999999999" x14ac:dyDescent="0.3">
      <c r="A3881" s="121"/>
      <c r="B3881" s="27" t="s">
        <v>770</v>
      </c>
      <c r="C3881" s="10"/>
      <c r="D3881" s="4"/>
      <c r="F3881" s="3"/>
      <c r="G3881" s="3" t="s">
        <v>18</v>
      </c>
      <c r="H3881" s="3"/>
      <c r="I3881" s="42"/>
    </row>
    <row r="3882" spans="1:9" ht="66" x14ac:dyDescent="0.3">
      <c r="A3882" s="121"/>
      <c r="B3882" s="27" t="s">
        <v>771</v>
      </c>
      <c r="C3882" s="32"/>
      <c r="D3882" s="4"/>
      <c r="F3882" s="3"/>
      <c r="G3882" s="3" t="s">
        <v>772</v>
      </c>
      <c r="H3882" s="3"/>
      <c r="I3882" s="4"/>
    </row>
    <row r="3883" spans="1:9" ht="26.4" x14ac:dyDescent="0.3">
      <c r="A3883" s="121"/>
      <c r="B3883" s="27" t="s">
        <v>773</v>
      </c>
      <c r="C3883" s="10"/>
      <c r="D3883" s="4"/>
      <c r="F3883" s="3"/>
      <c r="G3883" s="3" t="s">
        <v>774</v>
      </c>
      <c r="H3883" s="3"/>
      <c r="I3883" s="42"/>
    </row>
    <row r="3884" spans="1:9" ht="26.4" x14ac:dyDescent="0.3">
      <c r="A3884" s="121"/>
      <c r="B3884" s="27" t="s">
        <v>775</v>
      </c>
      <c r="C3884" s="10"/>
      <c r="D3884" s="4"/>
      <c r="F3884" s="3"/>
      <c r="G3884" s="3" t="s">
        <v>776</v>
      </c>
      <c r="H3884" s="3"/>
      <c r="I3884" s="42"/>
    </row>
    <row r="3885" spans="1:9" ht="39.6" x14ac:dyDescent="0.3">
      <c r="A3885" s="121">
        <v>313300000</v>
      </c>
      <c r="B3885" s="27"/>
      <c r="C3885" s="6"/>
      <c r="D3885" s="4"/>
      <c r="F3885" s="126" t="s">
        <v>1561</v>
      </c>
      <c r="G3885" s="3"/>
      <c r="H3885" s="3"/>
      <c r="I3885" s="42"/>
    </row>
    <row r="3886" spans="1:9" ht="39.6" x14ac:dyDescent="0.3">
      <c r="A3886" s="121">
        <v>313300100</v>
      </c>
      <c r="B3886" s="27"/>
      <c r="C3886" s="30"/>
      <c r="D3886" s="4"/>
      <c r="F3886" s="3" t="s">
        <v>1562</v>
      </c>
      <c r="G3886" s="3"/>
      <c r="H3886" s="3"/>
      <c r="I3886" s="42"/>
    </row>
    <row r="3887" spans="1:9" ht="39.6" x14ac:dyDescent="0.3">
      <c r="A3887" s="121">
        <v>313300200</v>
      </c>
      <c r="B3887" s="27"/>
      <c r="C3887" s="10"/>
      <c r="D3887" s="4"/>
      <c r="F3887" s="3" t="s">
        <v>1563</v>
      </c>
      <c r="G3887" s="3"/>
      <c r="H3887" s="3"/>
      <c r="I3887" s="42"/>
    </row>
    <row r="3888" spans="1:9" ht="39.6" x14ac:dyDescent="0.3">
      <c r="A3888" s="121">
        <v>313400000</v>
      </c>
      <c r="B3888" s="10"/>
      <c r="C3888" s="6"/>
      <c r="D3888" s="4"/>
      <c r="F3888" s="126" t="s">
        <v>1564</v>
      </c>
      <c r="G3888" s="3"/>
      <c r="H3888" s="3"/>
      <c r="I3888" s="42"/>
    </row>
    <row r="3889" spans="1:9" ht="39.6" x14ac:dyDescent="0.3">
      <c r="A3889" s="121">
        <v>313400100</v>
      </c>
      <c r="B3889" s="10"/>
      <c r="C3889" s="10"/>
      <c r="D3889" s="4"/>
      <c r="F3889" s="3" t="s">
        <v>1565</v>
      </c>
      <c r="G3889" s="3"/>
      <c r="H3889" s="3"/>
      <c r="I3889" s="42"/>
    </row>
    <row r="3890" spans="1:9" ht="39.6" x14ac:dyDescent="0.3">
      <c r="A3890" s="121">
        <v>313400200</v>
      </c>
      <c r="B3890" s="10"/>
      <c r="C3890" s="10"/>
      <c r="D3890" s="4"/>
      <c r="F3890" s="3" t="s">
        <v>1566</v>
      </c>
      <c r="G3890" s="3"/>
      <c r="H3890" s="3"/>
      <c r="I3890" s="42"/>
    </row>
    <row r="3891" spans="1:9" ht="39.6" x14ac:dyDescent="0.3">
      <c r="A3891" s="121">
        <v>313500100</v>
      </c>
      <c r="B3891" s="10"/>
      <c r="C3891" s="10"/>
      <c r="D3891" s="4"/>
      <c r="F3891" s="3" t="s">
        <v>1567</v>
      </c>
      <c r="G3891" s="3"/>
      <c r="H3891" s="3"/>
      <c r="I3891" s="42"/>
    </row>
    <row r="3892" spans="1:9" ht="92.4" x14ac:dyDescent="0.3">
      <c r="A3892" s="121"/>
      <c r="B3892" s="27" t="s">
        <v>1029</v>
      </c>
      <c r="C3892" s="8"/>
      <c r="D3892" s="4"/>
      <c r="F3892" s="3"/>
      <c r="G3892" s="3" t="s">
        <v>1030</v>
      </c>
      <c r="H3892" s="3"/>
      <c r="I3892" s="10"/>
    </row>
    <row r="3893" spans="1:9" ht="66" x14ac:dyDescent="0.3">
      <c r="A3893" s="121"/>
      <c r="B3893" s="27" t="s">
        <v>1031</v>
      </c>
      <c r="C3893" s="8"/>
      <c r="D3893" s="4"/>
      <c r="F3893" s="4"/>
      <c r="G3893" s="2" t="s">
        <v>1032</v>
      </c>
      <c r="H3893" s="4"/>
      <c r="I3893" s="18"/>
    </row>
    <row r="3894" spans="1:9" ht="92.4" x14ac:dyDescent="0.3">
      <c r="A3894" s="121"/>
      <c r="B3894" s="27" t="s">
        <v>1033</v>
      </c>
      <c r="C3894" s="10"/>
      <c r="D3894" s="4"/>
      <c r="F3894" s="2"/>
      <c r="G3894" s="2" t="s">
        <v>1034</v>
      </c>
      <c r="H3894" s="2"/>
      <c r="I3894" s="18"/>
    </row>
    <row r="3895" spans="1:9" ht="92.4" x14ac:dyDescent="0.3">
      <c r="A3895" s="121"/>
      <c r="B3895" s="27" t="s">
        <v>1035</v>
      </c>
      <c r="C3895" s="10"/>
      <c r="D3895" s="4"/>
      <c r="F3895" s="2"/>
      <c r="G3895" s="2" t="s">
        <v>1036</v>
      </c>
      <c r="H3895" s="2"/>
      <c r="I3895" s="18"/>
    </row>
    <row r="3896" spans="1:9" ht="118.8" x14ac:dyDescent="0.3">
      <c r="A3896" s="121"/>
      <c r="B3896" s="27" t="s">
        <v>1037</v>
      </c>
      <c r="C3896" s="10"/>
      <c r="D3896" s="4"/>
      <c r="F3896" s="2"/>
      <c r="G3896" s="2" t="s">
        <v>1038</v>
      </c>
      <c r="H3896" s="2"/>
      <c r="I3896" s="18"/>
    </row>
    <row r="3897" spans="1:9" ht="118.8" x14ac:dyDescent="0.3">
      <c r="A3897" s="121"/>
      <c r="B3897" s="27" t="s">
        <v>1039</v>
      </c>
      <c r="C3897" s="10"/>
      <c r="D3897" s="4"/>
      <c r="F3897" s="2"/>
      <c r="G3897" s="2" t="s">
        <v>1040</v>
      </c>
      <c r="H3897" s="2"/>
      <c r="I3897" s="18"/>
    </row>
    <row r="3898" spans="1:9" ht="92.4" x14ac:dyDescent="0.3">
      <c r="A3898" s="121"/>
      <c r="B3898" s="27" t="s">
        <v>1041</v>
      </c>
      <c r="C3898" s="10"/>
      <c r="D3898" s="4"/>
      <c r="F3898" s="2"/>
      <c r="G3898" s="2" t="s">
        <v>1042</v>
      </c>
      <c r="H3898" s="2"/>
      <c r="I3898" s="18"/>
    </row>
    <row r="3899" spans="1:9" ht="118.8" x14ac:dyDescent="0.3">
      <c r="A3899" s="121"/>
      <c r="B3899" s="27" t="s">
        <v>1043</v>
      </c>
      <c r="C3899" s="10"/>
      <c r="D3899" s="4"/>
      <c r="F3899" s="2"/>
      <c r="G3899" s="2" t="s">
        <v>1044</v>
      </c>
      <c r="H3899" s="2"/>
      <c r="I3899" s="18"/>
    </row>
    <row r="3900" spans="1:9" ht="39.6" x14ac:dyDescent="0.3">
      <c r="A3900" s="121">
        <v>313600100</v>
      </c>
      <c r="B3900" s="21"/>
      <c r="C3900" s="21"/>
      <c r="D3900" s="4"/>
      <c r="F3900" s="3" t="s">
        <v>1568</v>
      </c>
      <c r="G3900" s="3"/>
      <c r="H3900" s="3"/>
      <c r="I3900" s="42"/>
    </row>
    <row r="3901" spans="1:9" ht="39.6" x14ac:dyDescent="0.3">
      <c r="A3901" s="121">
        <v>313700100</v>
      </c>
      <c r="B3901" s="10"/>
      <c r="C3901" s="6"/>
      <c r="D3901" s="4"/>
      <c r="F3901" s="3" t="s">
        <v>1569</v>
      </c>
      <c r="G3901" s="3"/>
      <c r="H3901" s="3"/>
      <c r="I3901" s="42"/>
    </row>
    <row r="3902" spans="1:9" ht="26.4" x14ac:dyDescent="0.3">
      <c r="A3902" s="121">
        <v>314000000</v>
      </c>
      <c r="B3902" s="14"/>
      <c r="C3902" s="6"/>
      <c r="D3902" s="4"/>
      <c r="F3902" s="126" t="s">
        <v>1570</v>
      </c>
      <c r="G3902" s="3"/>
      <c r="H3902" s="3"/>
      <c r="I3902" s="42"/>
    </row>
    <row r="3903" spans="1:9" ht="17.399999999999999" x14ac:dyDescent="0.3">
      <c r="A3903" s="121">
        <v>315000000</v>
      </c>
      <c r="B3903" s="22"/>
      <c r="C3903" s="40"/>
      <c r="D3903" s="4"/>
      <c r="F3903" s="126" t="s">
        <v>1571</v>
      </c>
      <c r="G3903" s="3"/>
      <c r="H3903" s="3"/>
      <c r="I3903" s="42"/>
    </row>
    <row r="3904" spans="1:9" ht="17.399999999999999" x14ac:dyDescent="0.3">
      <c r="A3904" s="121">
        <v>315100000</v>
      </c>
      <c r="B3904" s="22"/>
      <c r="C3904" s="40"/>
      <c r="D3904" s="4"/>
      <c r="F3904" s="126" t="s">
        <v>1572</v>
      </c>
      <c r="G3904" s="3"/>
      <c r="H3904" s="3"/>
      <c r="I3904" s="42"/>
    </row>
    <row r="3905" spans="1:9" ht="52.8" x14ac:dyDescent="0.3">
      <c r="A3905" s="121"/>
      <c r="B3905" s="27" t="s">
        <v>1429</v>
      </c>
      <c r="C3905" s="41"/>
      <c r="D3905" s="4"/>
      <c r="F3905" s="3"/>
      <c r="G3905" s="3" t="s">
        <v>1430</v>
      </c>
      <c r="H3905" s="3"/>
      <c r="I3905" s="4"/>
    </row>
    <row r="3906" spans="1:9" ht="26.4" x14ac:dyDescent="0.3">
      <c r="A3906" s="121"/>
      <c r="B3906" s="27" t="s">
        <v>1431</v>
      </c>
      <c r="C3906" s="10"/>
      <c r="D3906" s="4"/>
      <c r="F3906" s="3"/>
      <c r="G3906" s="3" t="s">
        <v>1432</v>
      </c>
      <c r="H3906" s="3"/>
      <c r="I3906" s="42"/>
    </row>
    <row r="3907" spans="1:9" ht="26.4" x14ac:dyDescent="0.3">
      <c r="A3907" s="121"/>
      <c r="B3907" s="27" t="s">
        <v>1433</v>
      </c>
      <c r="C3907" s="10"/>
      <c r="D3907" s="4"/>
      <c r="F3907" s="3"/>
      <c r="G3907" s="3" t="s">
        <v>1434</v>
      </c>
      <c r="H3907" s="3"/>
      <c r="I3907" s="42"/>
    </row>
    <row r="3908" spans="1:9" ht="26.4" x14ac:dyDescent="0.3">
      <c r="A3908" s="121"/>
      <c r="B3908" s="27" t="s">
        <v>1435</v>
      </c>
      <c r="C3908" s="10"/>
      <c r="D3908" s="4"/>
      <c r="F3908" s="3"/>
      <c r="G3908" s="3" t="s">
        <v>1436</v>
      </c>
      <c r="H3908" s="3"/>
      <c r="I3908" s="42"/>
    </row>
    <row r="3909" spans="1:9" ht="17.399999999999999" x14ac:dyDescent="0.3">
      <c r="A3909" s="121"/>
      <c r="B3909" s="27" t="s">
        <v>1437</v>
      </c>
      <c r="C3909" s="10"/>
      <c r="D3909" s="4"/>
      <c r="F3909" s="3"/>
      <c r="G3909" s="3" t="s">
        <v>1438</v>
      </c>
      <c r="H3909" s="3"/>
      <c r="I3909" s="42"/>
    </row>
    <row r="3910" spans="1:9" ht="17.399999999999999" x14ac:dyDescent="0.3">
      <c r="A3910" s="121"/>
      <c r="B3910" s="27" t="s">
        <v>1439</v>
      </c>
      <c r="C3910" s="10"/>
      <c r="D3910" s="4"/>
      <c r="F3910" s="3"/>
      <c r="G3910" s="3" t="s">
        <v>1440</v>
      </c>
      <c r="H3910" s="3"/>
      <c r="I3910" s="42"/>
    </row>
    <row r="3911" spans="1:9" ht="17.399999999999999" x14ac:dyDescent="0.3">
      <c r="A3911" s="121">
        <v>315100100</v>
      </c>
      <c r="B3911" s="22"/>
      <c r="C3911" s="21"/>
      <c r="D3911" s="4"/>
      <c r="F3911" s="3" t="s">
        <v>1573</v>
      </c>
      <c r="G3911" s="3"/>
      <c r="H3911" s="3"/>
      <c r="I3911" s="42"/>
    </row>
    <row r="3912" spans="1:9" ht="118.8" x14ac:dyDescent="0.3">
      <c r="A3912" s="121"/>
      <c r="B3912" s="27" t="s">
        <v>1574</v>
      </c>
      <c r="C3912" s="41"/>
      <c r="D3912" s="4"/>
      <c r="F3912" s="3"/>
      <c r="G3912" s="3" t="s">
        <v>1311</v>
      </c>
      <c r="H3912" s="3"/>
      <c r="I3912" s="4"/>
    </row>
    <row r="3913" spans="1:9" ht="26.4" x14ac:dyDescent="0.3">
      <c r="A3913" s="121"/>
      <c r="B3913" s="10" t="s">
        <v>1370</v>
      </c>
      <c r="C3913" s="30"/>
      <c r="D3913" s="4"/>
      <c r="F3913" s="131"/>
      <c r="G3913" s="131" t="s">
        <v>1394</v>
      </c>
      <c r="H3913" s="131"/>
      <c r="I3913" s="42"/>
    </row>
    <row r="3914" spans="1:9" ht="26.4" x14ac:dyDescent="0.3">
      <c r="A3914" s="121"/>
      <c r="B3914" s="10" t="s">
        <v>1372</v>
      </c>
      <c r="C3914" s="34"/>
      <c r="D3914" s="4"/>
      <c r="F3914" s="131"/>
      <c r="G3914" s="131" t="s">
        <v>1373</v>
      </c>
      <c r="H3914" s="131"/>
      <c r="I3914" s="42"/>
    </row>
    <row r="3915" spans="1:9" ht="66" x14ac:dyDescent="0.3">
      <c r="A3915" s="121"/>
      <c r="B3915" s="10" t="s">
        <v>1374</v>
      </c>
      <c r="C3915" s="30"/>
      <c r="D3915" s="4"/>
      <c r="F3915" s="131"/>
      <c r="G3915" s="131" t="s">
        <v>1375</v>
      </c>
      <c r="H3915" s="131"/>
      <c r="I3915" s="42"/>
    </row>
    <row r="3916" spans="1:9" ht="66" x14ac:dyDescent="0.3">
      <c r="A3916" s="121"/>
      <c r="B3916" s="10" t="s">
        <v>1376</v>
      </c>
      <c r="C3916" s="30"/>
      <c r="D3916" s="4"/>
      <c r="F3916" s="131"/>
      <c r="G3916" s="131" t="s">
        <v>1377</v>
      </c>
      <c r="H3916" s="131"/>
      <c r="I3916" s="42"/>
    </row>
    <row r="3917" spans="1:9" ht="26.4" x14ac:dyDescent="0.3">
      <c r="A3917" s="121"/>
      <c r="B3917" s="10" t="s">
        <v>1378</v>
      </c>
      <c r="C3917" s="34"/>
      <c r="D3917" s="4"/>
      <c r="F3917" s="131"/>
      <c r="G3917" s="131" t="s">
        <v>1379</v>
      </c>
      <c r="H3917" s="131"/>
      <c r="I3917" s="42"/>
    </row>
    <row r="3918" spans="1:9" ht="52.8" x14ac:dyDescent="0.3">
      <c r="A3918" s="121"/>
      <c r="B3918" s="10" t="s">
        <v>1380</v>
      </c>
      <c r="C3918" s="10"/>
      <c r="D3918" s="4"/>
      <c r="F3918" s="3"/>
      <c r="G3918" s="3" t="s">
        <v>1381</v>
      </c>
      <c r="H3918" s="3"/>
      <c r="I3918" s="42"/>
    </row>
    <row r="3919" spans="1:9" ht="26.4" x14ac:dyDescent="0.3">
      <c r="A3919" s="121"/>
      <c r="B3919" s="10" t="s">
        <v>1382</v>
      </c>
      <c r="C3919" s="10"/>
      <c r="D3919" s="4"/>
      <c r="F3919" s="3"/>
      <c r="G3919" s="3" t="s">
        <v>1383</v>
      </c>
      <c r="H3919" s="3"/>
      <c r="I3919" s="42"/>
    </row>
    <row r="3920" spans="1:9" ht="39.6" x14ac:dyDescent="0.3">
      <c r="A3920" s="121"/>
      <c r="B3920" s="10" t="s">
        <v>1384</v>
      </c>
      <c r="C3920" s="10"/>
      <c r="D3920" s="4"/>
      <c r="F3920" s="131"/>
      <c r="G3920" s="131" t="s">
        <v>1385</v>
      </c>
      <c r="H3920" s="131"/>
      <c r="I3920" s="42"/>
    </row>
    <row r="3921" spans="1:9" ht="26.4" x14ac:dyDescent="0.3">
      <c r="A3921" s="121"/>
      <c r="B3921" s="10" t="s">
        <v>1386</v>
      </c>
      <c r="C3921" s="10"/>
      <c r="D3921" s="4"/>
      <c r="F3921" s="3"/>
      <c r="G3921" s="3" t="s">
        <v>1387</v>
      </c>
      <c r="H3921" s="3"/>
      <c r="I3921" s="42"/>
    </row>
    <row r="3922" spans="1:9" ht="39.6" x14ac:dyDescent="0.3">
      <c r="A3922" s="121"/>
      <c r="B3922" s="10" t="s">
        <v>1388</v>
      </c>
      <c r="C3922" s="10"/>
      <c r="D3922" s="4"/>
      <c r="F3922" s="3"/>
      <c r="G3922" s="3" t="s">
        <v>1389</v>
      </c>
      <c r="H3922" s="3"/>
      <c r="I3922" s="42"/>
    </row>
    <row r="3923" spans="1:9" ht="26.4" x14ac:dyDescent="0.3">
      <c r="A3923" s="121"/>
      <c r="B3923" s="10" t="s">
        <v>1390</v>
      </c>
      <c r="C3923" s="10"/>
      <c r="D3923" s="4"/>
      <c r="F3923" s="3"/>
      <c r="G3923" s="3" t="s">
        <v>1391</v>
      </c>
      <c r="H3923" s="3"/>
      <c r="I3923" s="42"/>
    </row>
    <row r="3924" spans="1:9" ht="39.6" x14ac:dyDescent="0.3">
      <c r="A3924" s="121"/>
      <c r="B3924" s="10" t="s">
        <v>1392</v>
      </c>
      <c r="C3924" s="10"/>
      <c r="D3924" s="4"/>
      <c r="F3924" s="131"/>
      <c r="G3924" s="131" t="s">
        <v>1393</v>
      </c>
      <c r="H3924" s="131"/>
      <c r="I3924" s="42"/>
    </row>
    <row r="3925" spans="1:9" ht="118.8" x14ac:dyDescent="0.3">
      <c r="A3925" s="121"/>
      <c r="B3925" s="27" t="s">
        <v>1575</v>
      </c>
      <c r="C3925" s="41"/>
      <c r="D3925" s="4"/>
      <c r="F3925" s="3"/>
      <c r="G3925" s="3" t="s">
        <v>1319</v>
      </c>
      <c r="H3925" s="3"/>
      <c r="I3925" s="4"/>
    </row>
    <row r="3926" spans="1:9" ht="26.4" x14ac:dyDescent="0.3">
      <c r="A3926" s="121"/>
      <c r="B3926" s="10" t="s">
        <v>1370</v>
      </c>
      <c r="C3926" s="30"/>
      <c r="D3926" s="4"/>
      <c r="F3926" s="131"/>
      <c r="G3926" s="131" t="s">
        <v>1394</v>
      </c>
      <c r="H3926" s="131"/>
      <c r="I3926" s="42"/>
    </row>
    <row r="3927" spans="1:9" ht="26.4" x14ac:dyDescent="0.3">
      <c r="A3927" s="121"/>
      <c r="B3927" s="10" t="s">
        <v>1372</v>
      </c>
      <c r="C3927" s="34"/>
      <c r="D3927" s="4"/>
      <c r="F3927" s="131"/>
      <c r="G3927" s="131" t="s">
        <v>1373</v>
      </c>
      <c r="H3927" s="131"/>
      <c r="I3927" s="42"/>
    </row>
    <row r="3928" spans="1:9" ht="66" x14ac:dyDescent="0.3">
      <c r="A3928" s="121"/>
      <c r="B3928" s="10" t="s">
        <v>1374</v>
      </c>
      <c r="C3928" s="30"/>
      <c r="D3928" s="4"/>
      <c r="F3928" s="131"/>
      <c r="G3928" s="131" t="s">
        <v>1375</v>
      </c>
      <c r="H3928" s="131"/>
      <c r="I3928" s="42"/>
    </row>
    <row r="3929" spans="1:9" ht="66" x14ac:dyDescent="0.3">
      <c r="A3929" s="121"/>
      <c r="B3929" s="10" t="s">
        <v>1376</v>
      </c>
      <c r="C3929" s="30"/>
      <c r="D3929" s="4"/>
      <c r="F3929" s="131"/>
      <c r="G3929" s="131" t="s">
        <v>1377</v>
      </c>
      <c r="H3929" s="131"/>
      <c r="I3929" s="42"/>
    </row>
    <row r="3930" spans="1:9" ht="26.4" x14ac:dyDescent="0.3">
      <c r="A3930" s="121"/>
      <c r="B3930" s="10" t="s">
        <v>1378</v>
      </c>
      <c r="C3930" s="34"/>
      <c r="D3930" s="4"/>
      <c r="F3930" s="131"/>
      <c r="G3930" s="131" t="s">
        <v>1379</v>
      </c>
      <c r="H3930" s="131"/>
      <c r="I3930" s="42"/>
    </row>
    <row r="3931" spans="1:9" ht="52.8" x14ac:dyDescent="0.3">
      <c r="A3931" s="121"/>
      <c r="B3931" s="10" t="s">
        <v>1380</v>
      </c>
      <c r="C3931" s="10"/>
      <c r="D3931" s="4"/>
      <c r="F3931" s="3"/>
      <c r="G3931" s="3" t="s">
        <v>1381</v>
      </c>
      <c r="H3931" s="3"/>
      <c r="I3931" s="42"/>
    </row>
    <row r="3932" spans="1:9" ht="26.4" x14ac:dyDescent="0.3">
      <c r="A3932" s="121"/>
      <c r="B3932" s="10" t="s">
        <v>1382</v>
      </c>
      <c r="C3932" s="10"/>
      <c r="D3932" s="4"/>
      <c r="F3932" s="3"/>
      <c r="G3932" s="3" t="s">
        <v>1383</v>
      </c>
      <c r="H3932" s="3"/>
      <c r="I3932" s="42"/>
    </row>
    <row r="3933" spans="1:9" ht="39.6" x14ac:dyDescent="0.3">
      <c r="A3933" s="121"/>
      <c r="B3933" s="10" t="s">
        <v>1384</v>
      </c>
      <c r="C3933" s="10"/>
      <c r="D3933" s="4"/>
      <c r="F3933" s="131"/>
      <c r="G3933" s="131" t="s">
        <v>1385</v>
      </c>
      <c r="H3933" s="131"/>
      <c r="I3933" s="42"/>
    </row>
    <row r="3934" spans="1:9" ht="26.4" x14ac:dyDescent="0.3">
      <c r="A3934" s="121"/>
      <c r="B3934" s="10" t="s">
        <v>1386</v>
      </c>
      <c r="C3934" s="10"/>
      <c r="D3934" s="4"/>
      <c r="F3934" s="3"/>
      <c r="G3934" s="3" t="s">
        <v>1387</v>
      </c>
      <c r="H3934" s="3"/>
      <c r="I3934" s="42"/>
    </row>
    <row r="3935" spans="1:9" ht="39.6" x14ac:dyDescent="0.3">
      <c r="A3935" s="121"/>
      <c r="B3935" s="10" t="s">
        <v>1388</v>
      </c>
      <c r="C3935" s="10"/>
      <c r="D3935" s="4"/>
      <c r="F3935" s="3"/>
      <c r="G3935" s="3" t="s">
        <v>1389</v>
      </c>
      <c r="H3935" s="3"/>
      <c r="I3935" s="42"/>
    </row>
    <row r="3936" spans="1:9" ht="26.4" x14ac:dyDescent="0.3">
      <c r="A3936" s="121"/>
      <c r="B3936" s="10" t="s">
        <v>1390</v>
      </c>
      <c r="C3936" s="10"/>
      <c r="D3936" s="4"/>
      <c r="F3936" s="3"/>
      <c r="G3936" s="3" t="s">
        <v>1391</v>
      </c>
      <c r="H3936" s="3"/>
      <c r="I3936" s="42"/>
    </row>
    <row r="3937" spans="1:9" ht="39.6" x14ac:dyDescent="0.3">
      <c r="A3937" s="121"/>
      <c r="B3937" s="10" t="s">
        <v>1392</v>
      </c>
      <c r="C3937" s="10"/>
      <c r="D3937" s="4"/>
      <c r="F3937" s="131"/>
      <c r="G3937" s="131" t="s">
        <v>1393</v>
      </c>
      <c r="H3937" s="131"/>
      <c r="I3937" s="42"/>
    </row>
    <row r="3938" spans="1:9" ht="26.4" x14ac:dyDescent="0.3">
      <c r="A3938" s="121">
        <v>315110000</v>
      </c>
      <c r="B3938" s="22"/>
      <c r="C3938" s="40"/>
      <c r="D3938" s="4"/>
      <c r="F3938" s="126" t="s">
        <v>1576</v>
      </c>
      <c r="G3938" s="3"/>
      <c r="H3938" s="3"/>
      <c r="I3938" s="42"/>
    </row>
    <row r="3939" spans="1:9" ht="26.4" x14ac:dyDescent="0.3">
      <c r="A3939" s="121">
        <v>315110100</v>
      </c>
      <c r="B3939" s="22"/>
      <c r="C3939" s="21"/>
      <c r="D3939" s="4"/>
      <c r="F3939" s="3" t="s">
        <v>1577</v>
      </c>
      <c r="G3939" s="3"/>
      <c r="H3939" s="3"/>
      <c r="I3939" s="42"/>
    </row>
    <row r="3940" spans="1:9" ht="39.6" x14ac:dyDescent="0.3">
      <c r="A3940" s="121">
        <v>315110200</v>
      </c>
      <c r="B3940" s="22"/>
      <c r="C3940" s="21"/>
      <c r="D3940" s="4"/>
      <c r="F3940" s="3" t="s">
        <v>1578</v>
      </c>
      <c r="G3940" s="3"/>
      <c r="H3940" s="3"/>
      <c r="I3940" s="42"/>
    </row>
    <row r="3941" spans="1:9" ht="26.4" x14ac:dyDescent="0.3">
      <c r="A3941" s="121">
        <v>315120100</v>
      </c>
      <c r="B3941" s="22"/>
      <c r="C3941" s="21"/>
      <c r="D3941" s="4"/>
      <c r="F3941" s="3" t="s">
        <v>1579</v>
      </c>
      <c r="G3941" s="3"/>
      <c r="H3941" s="3"/>
      <c r="I3941" s="42"/>
    </row>
    <row r="3942" spans="1:9" ht="17.399999999999999" x14ac:dyDescent="0.3">
      <c r="A3942" s="121">
        <v>315200100</v>
      </c>
      <c r="B3942" s="22"/>
      <c r="C3942" s="21"/>
      <c r="D3942" s="4"/>
      <c r="F3942" s="3" t="s">
        <v>1580</v>
      </c>
      <c r="G3942" s="3"/>
      <c r="H3942" s="3"/>
      <c r="I3942" s="42"/>
    </row>
    <row r="3943" spans="1:9" ht="52.8" x14ac:dyDescent="0.3">
      <c r="A3943" s="121"/>
      <c r="B3943" s="27" t="s">
        <v>1429</v>
      </c>
      <c r="C3943" s="41"/>
      <c r="D3943" s="4"/>
      <c r="F3943" s="3"/>
      <c r="G3943" s="3" t="s">
        <v>1430</v>
      </c>
      <c r="H3943" s="3"/>
      <c r="I3943" s="4"/>
    </row>
    <row r="3944" spans="1:9" ht="26.4" x14ac:dyDescent="0.3">
      <c r="A3944" s="121"/>
      <c r="B3944" s="27" t="s">
        <v>1431</v>
      </c>
      <c r="C3944" s="10"/>
      <c r="D3944" s="4"/>
      <c r="F3944" s="3"/>
      <c r="G3944" s="3" t="s">
        <v>1432</v>
      </c>
      <c r="H3944" s="3"/>
      <c r="I3944" s="42"/>
    </row>
    <row r="3945" spans="1:9" ht="26.4" x14ac:dyDescent="0.3">
      <c r="A3945" s="121"/>
      <c r="B3945" s="27" t="s">
        <v>1433</v>
      </c>
      <c r="C3945" s="10"/>
      <c r="D3945" s="4"/>
      <c r="F3945" s="3"/>
      <c r="G3945" s="3" t="s">
        <v>1434</v>
      </c>
      <c r="H3945" s="3"/>
      <c r="I3945" s="42"/>
    </row>
    <row r="3946" spans="1:9" ht="26.4" x14ac:dyDescent="0.3">
      <c r="A3946" s="121"/>
      <c r="B3946" s="27" t="s">
        <v>1435</v>
      </c>
      <c r="C3946" s="10"/>
      <c r="D3946" s="4"/>
      <c r="F3946" s="3"/>
      <c r="G3946" s="3" t="s">
        <v>1436</v>
      </c>
      <c r="H3946" s="3"/>
      <c r="I3946" s="42"/>
    </row>
    <row r="3947" spans="1:9" ht="17.399999999999999" x14ac:dyDescent="0.3">
      <c r="A3947" s="121"/>
      <c r="B3947" s="27" t="s">
        <v>1437</v>
      </c>
      <c r="C3947" s="10"/>
      <c r="D3947" s="4"/>
      <c r="F3947" s="3"/>
      <c r="G3947" s="3" t="s">
        <v>1438</v>
      </c>
      <c r="H3947" s="3"/>
      <c r="I3947" s="42"/>
    </row>
    <row r="3948" spans="1:9" ht="17.399999999999999" x14ac:dyDescent="0.3">
      <c r="A3948" s="121"/>
      <c r="B3948" s="27" t="s">
        <v>1439</v>
      </c>
      <c r="C3948" s="10"/>
      <c r="D3948" s="4"/>
      <c r="F3948" s="3"/>
      <c r="G3948" s="3" t="s">
        <v>1440</v>
      </c>
      <c r="H3948" s="3"/>
      <c r="I3948" s="42"/>
    </row>
    <row r="3949" spans="1:9" ht="26.4" x14ac:dyDescent="0.3">
      <c r="A3949" s="121">
        <v>315300100</v>
      </c>
      <c r="B3949" s="22"/>
      <c r="C3949" s="21"/>
      <c r="D3949" s="4"/>
      <c r="F3949" s="3" t="s">
        <v>1581</v>
      </c>
      <c r="G3949" s="3"/>
      <c r="H3949" s="3"/>
      <c r="I3949" s="42"/>
    </row>
    <row r="3950" spans="1:9" ht="26.4" x14ac:dyDescent="0.3">
      <c r="A3950" s="121">
        <v>316000000</v>
      </c>
      <c r="B3950" s="22"/>
      <c r="C3950" s="21"/>
      <c r="D3950" s="4"/>
      <c r="F3950" s="3" t="s">
        <v>1582</v>
      </c>
      <c r="G3950" s="3"/>
      <c r="H3950" s="3"/>
      <c r="I3950" s="42"/>
    </row>
    <row r="3951" spans="1:9" ht="26.4" x14ac:dyDescent="0.3">
      <c r="A3951" s="121">
        <v>317000000</v>
      </c>
      <c r="B3951" s="14"/>
      <c r="C3951" s="6"/>
      <c r="D3951" s="4"/>
      <c r="F3951" s="126" t="s">
        <v>1583</v>
      </c>
      <c r="G3951" s="3"/>
      <c r="H3951" s="3"/>
      <c r="I3951" s="42"/>
    </row>
    <row r="3952" spans="1:9" ht="26.4" x14ac:dyDescent="0.3">
      <c r="A3952" s="121">
        <v>318000000</v>
      </c>
      <c r="B3952" s="22"/>
      <c r="C3952" s="40"/>
      <c r="D3952" s="4"/>
      <c r="F3952" s="126" t="s">
        <v>1584</v>
      </c>
      <c r="G3952" s="3"/>
      <c r="H3952" s="3"/>
      <c r="I3952" s="42"/>
    </row>
    <row r="3953" spans="1:9" ht="26.4" x14ac:dyDescent="0.3">
      <c r="A3953" s="121">
        <v>318100000</v>
      </c>
      <c r="B3953" s="22"/>
      <c r="C3953" s="40"/>
      <c r="D3953" s="4"/>
      <c r="F3953" s="126" t="s">
        <v>1585</v>
      </c>
      <c r="G3953" s="3"/>
      <c r="H3953" s="3"/>
      <c r="I3953" s="42"/>
    </row>
    <row r="3954" spans="1:9" ht="39.6" x14ac:dyDescent="0.3">
      <c r="A3954" s="121">
        <v>318100100</v>
      </c>
      <c r="B3954" s="22"/>
      <c r="C3954" s="21"/>
      <c r="D3954" s="4"/>
      <c r="F3954" s="3" t="s">
        <v>1586</v>
      </c>
      <c r="G3954" s="3"/>
      <c r="H3954" s="3"/>
      <c r="I3954" s="42"/>
    </row>
    <row r="3955" spans="1:9" ht="66" x14ac:dyDescent="0.3">
      <c r="A3955" s="121"/>
      <c r="B3955" s="27" t="s">
        <v>1587</v>
      </c>
      <c r="C3955" s="41"/>
      <c r="D3955" s="4"/>
      <c r="F3955" s="3"/>
      <c r="G3955" s="3" t="s">
        <v>1588</v>
      </c>
      <c r="H3955" s="3"/>
      <c r="I3955" s="4"/>
    </row>
    <row r="3956" spans="1:9" ht="26.4" x14ac:dyDescent="0.3">
      <c r="A3956" s="121"/>
      <c r="B3956" s="27" t="s">
        <v>1589</v>
      </c>
      <c r="C3956" s="21"/>
      <c r="D3956" s="4"/>
      <c r="F3956" s="3"/>
      <c r="G3956" s="3" t="s">
        <v>1590</v>
      </c>
      <c r="H3956" s="3"/>
      <c r="I3956" s="42"/>
    </row>
    <row r="3957" spans="1:9" ht="52.8" x14ac:dyDescent="0.3">
      <c r="A3957" s="121"/>
      <c r="B3957" s="27" t="s">
        <v>1591</v>
      </c>
      <c r="C3957" s="21"/>
      <c r="D3957" s="4"/>
      <c r="F3957" s="3"/>
      <c r="G3957" s="3" t="s">
        <v>1592</v>
      </c>
      <c r="H3957" s="3"/>
      <c r="I3957" s="42"/>
    </row>
    <row r="3958" spans="1:9" ht="39.6" x14ac:dyDescent="0.3">
      <c r="A3958" s="121">
        <v>318100200</v>
      </c>
      <c r="B3958" s="22"/>
      <c r="C3958" s="21"/>
      <c r="D3958" s="4"/>
      <c r="F3958" s="3" t="s">
        <v>1593</v>
      </c>
      <c r="G3958" s="3"/>
      <c r="H3958" s="3"/>
      <c r="I3958" s="42"/>
    </row>
    <row r="3959" spans="1:9" ht="39.6" x14ac:dyDescent="0.3">
      <c r="A3959" s="121">
        <v>318100300</v>
      </c>
      <c r="B3959" s="22"/>
      <c r="C3959" s="21"/>
      <c r="D3959" s="4"/>
      <c r="F3959" s="3" t="s">
        <v>1594</v>
      </c>
      <c r="G3959" s="3"/>
      <c r="H3959" s="3"/>
      <c r="I3959" s="42"/>
    </row>
    <row r="3960" spans="1:9" ht="39.6" x14ac:dyDescent="0.3">
      <c r="A3960" s="121">
        <v>318100400</v>
      </c>
      <c r="B3960" s="22"/>
      <c r="C3960" s="21"/>
      <c r="D3960" s="4"/>
      <c r="F3960" s="3" t="s">
        <v>1595</v>
      </c>
      <c r="G3960" s="3"/>
      <c r="H3960" s="3"/>
      <c r="I3960" s="42"/>
    </row>
    <row r="3961" spans="1:9" ht="39.6" x14ac:dyDescent="0.3">
      <c r="A3961" s="121">
        <v>318100500</v>
      </c>
      <c r="B3961" s="22"/>
      <c r="C3961" s="21"/>
      <c r="D3961" s="4"/>
      <c r="F3961" s="3" t="s">
        <v>1596</v>
      </c>
      <c r="G3961" s="3"/>
      <c r="H3961" s="3"/>
      <c r="I3961" s="42"/>
    </row>
    <row r="3962" spans="1:9" ht="66" x14ac:dyDescent="0.3">
      <c r="A3962" s="121"/>
      <c r="B3962" s="27" t="s">
        <v>594</v>
      </c>
      <c r="C3962" s="32"/>
      <c r="D3962" s="9"/>
      <c r="F3962" s="3"/>
      <c r="G3962" s="3" t="s">
        <v>595</v>
      </c>
      <c r="H3962" s="3"/>
      <c r="I3962" s="10"/>
    </row>
    <row r="3963" spans="1:9" ht="52.8" x14ac:dyDescent="0.3">
      <c r="A3963" s="121"/>
      <c r="B3963" s="27" t="s">
        <v>887</v>
      </c>
      <c r="C3963" s="30"/>
      <c r="D3963" s="9"/>
      <c r="F3963" s="131"/>
      <c r="G3963" s="131" t="s">
        <v>888</v>
      </c>
      <c r="H3963" s="131"/>
      <c r="I3963" s="18"/>
    </row>
    <row r="3964" spans="1:9" ht="79.2" x14ac:dyDescent="0.3">
      <c r="A3964" s="121"/>
      <c r="B3964" s="27" t="s">
        <v>889</v>
      </c>
      <c r="C3964" s="30"/>
      <c r="D3964" s="9"/>
      <c r="F3964" s="131"/>
      <c r="G3964" s="131" t="s">
        <v>890</v>
      </c>
      <c r="H3964" s="131"/>
      <c r="I3964" s="18"/>
    </row>
    <row r="3965" spans="1:9" ht="52.8" x14ac:dyDescent="0.3">
      <c r="A3965" s="121"/>
      <c r="B3965" s="27" t="s">
        <v>891</v>
      </c>
      <c r="C3965" s="30"/>
      <c r="D3965" s="9"/>
      <c r="F3965" s="131"/>
      <c r="G3965" s="131" t="s">
        <v>892</v>
      </c>
      <c r="H3965" s="131"/>
      <c r="I3965" s="18"/>
    </row>
    <row r="3966" spans="1:9" ht="52.8" x14ac:dyDescent="0.3">
      <c r="A3966" s="121"/>
      <c r="B3966" s="27" t="s">
        <v>893</v>
      </c>
      <c r="C3966" s="30"/>
      <c r="D3966" s="9"/>
      <c r="F3966" s="131"/>
      <c r="G3966" s="131" t="s">
        <v>894</v>
      </c>
      <c r="H3966" s="131"/>
      <c r="I3966" s="18"/>
    </row>
    <row r="3967" spans="1:9" ht="92.4" x14ac:dyDescent="0.3">
      <c r="A3967" s="121"/>
      <c r="B3967" s="27" t="s">
        <v>895</v>
      </c>
      <c r="C3967" s="30"/>
      <c r="D3967" s="9"/>
      <c r="F3967" s="131"/>
      <c r="G3967" s="131" t="s">
        <v>896</v>
      </c>
      <c r="H3967" s="131"/>
      <c r="I3967" s="18"/>
    </row>
    <row r="3968" spans="1:9" ht="66" x14ac:dyDescent="0.3">
      <c r="A3968" s="121"/>
      <c r="B3968" s="27" t="s">
        <v>897</v>
      </c>
      <c r="C3968" s="30"/>
      <c r="D3968" s="9"/>
      <c r="F3968" s="131"/>
      <c r="G3968" s="131" t="s">
        <v>898</v>
      </c>
      <c r="H3968" s="131"/>
      <c r="I3968" s="18"/>
    </row>
    <row r="3969" spans="1:9" ht="92.4" x14ac:dyDescent="0.3">
      <c r="A3969" s="121"/>
      <c r="B3969" s="27" t="s">
        <v>899</v>
      </c>
      <c r="C3969" s="30"/>
      <c r="D3969" s="9"/>
      <c r="F3969" s="131"/>
      <c r="G3969" s="131" t="s">
        <v>900</v>
      </c>
      <c r="H3969" s="131"/>
      <c r="I3969" s="18"/>
    </row>
    <row r="3970" spans="1:9" ht="92.4" x14ac:dyDescent="0.3">
      <c r="A3970" s="121"/>
      <c r="B3970" s="27" t="s">
        <v>901</v>
      </c>
      <c r="C3970" s="30"/>
      <c r="D3970" s="9"/>
      <c r="F3970" s="131"/>
      <c r="G3970" s="131" t="s">
        <v>902</v>
      </c>
      <c r="H3970" s="131"/>
      <c r="I3970" s="18"/>
    </row>
    <row r="3971" spans="1:9" ht="92.4" x14ac:dyDescent="0.3">
      <c r="A3971" s="121"/>
      <c r="B3971" s="27" t="s">
        <v>903</v>
      </c>
      <c r="C3971" s="30"/>
      <c r="D3971" s="9"/>
      <c r="F3971" s="131"/>
      <c r="G3971" s="131" t="s">
        <v>904</v>
      </c>
      <c r="H3971" s="131"/>
      <c r="I3971" s="18"/>
    </row>
    <row r="3972" spans="1:9" ht="66" x14ac:dyDescent="0.3">
      <c r="A3972" s="121"/>
      <c r="B3972" s="27" t="s">
        <v>905</v>
      </c>
      <c r="C3972" s="30"/>
      <c r="D3972" s="9"/>
      <c r="F3972" s="131"/>
      <c r="G3972" s="131" t="s">
        <v>906</v>
      </c>
      <c r="H3972" s="131"/>
      <c r="I3972" s="18"/>
    </row>
    <row r="3973" spans="1:9" ht="92.4" x14ac:dyDescent="0.3">
      <c r="A3973" s="121"/>
      <c r="B3973" s="27" t="s">
        <v>907</v>
      </c>
      <c r="C3973" s="30"/>
      <c r="D3973" s="9"/>
      <c r="F3973" s="131"/>
      <c r="G3973" s="131" t="s">
        <v>908</v>
      </c>
      <c r="H3973" s="131"/>
      <c r="I3973" s="18"/>
    </row>
    <row r="3974" spans="1:9" ht="92.4" x14ac:dyDescent="0.3">
      <c r="A3974" s="121"/>
      <c r="B3974" s="27" t="s">
        <v>909</v>
      </c>
      <c r="C3974" s="30"/>
      <c r="D3974" s="9"/>
      <c r="F3974" s="131"/>
      <c r="G3974" s="131" t="s">
        <v>910</v>
      </c>
      <c r="H3974" s="131"/>
      <c r="I3974" s="18"/>
    </row>
    <row r="3975" spans="1:9" ht="79.2" x14ac:dyDescent="0.3">
      <c r="A3975" s="121"/>
      <c r="B3975" s="27" t="s">
        <v>600</v>
      </c>
      <c r="C3975" s="30"/>
      <c r="D3975" s="9"/>
      <c r="F3975" s="131"/>
      <c r="G3975" s="131" t="s">
        <v>601</v>
      </c>
      <c r="H3975" s="131"/>
      <c r="I3975" s="18"/>
    </row>
    <row r="3976" spans="1:9" ht="52.8" x14ac:dyDescent="0.3">
      <c r="A3976" s="121"/>
      <c r="B3976" s="27" t="s">
        <v>911</v>
      </c>
      <c r="C3976" s="10"/>
      <c r="D3976" s="9"/>
      <c r="F3976" s="131"/>
      <c r="G3976" s="131" t="s">
        <v>912</v>
      </c>
      <c r="H3976" s="131"/>
      <c r="I3976" s="18"/>
    </row>
    <row r="3977" spans="1:9" ht="39.6" x14ac:dyDescent="0.3">
      <c r="A3977" s="121"/>
      <c r="B3977" s="27" t="s">
        <v>913</v>
      </c>
      <c r="C3977" s="10"/>
      <c r="D3977" s="9"/>
      <c r="F3977" s="131"/>
      <c r="G3977" s="131" t="s">
        <v>914</v>
      </c>
      <c r="H3977" s="131"/>
      <c r="I3977" s="18"/>
    </row>
    <row r="3978" spans="1:9" ht="66" x14ac:dyDescent="0.3">
      <c r="A3978" s="121"/>
      <c r="B3978" s="27" t="s">
        <v>915</v>
      </c>
      <c r="C3978" s="10"/>
      <c r="D3978" s="9"/>
      <c r="F3978" s="131"/>
      <c r="G3978" s="131" t="s">
        <v>916</v>
      </c>
      <c r="H3978" s="131"/>
      <c r="I3978" s="18"/>
    </row>
    <row r="3979" spans="1:9" ht="132" x14ac:dyDescent="0.3">
      <c r="A3979" s="121"/>
      <c r="B3979" s="27" t="s">
        <v>917</v>
      </c>
      <c r="C3979" s="10"/>
      <c r="D3979" s="9"/>
      <c r="F3979" s="131"/>
      <c r="G3979" s="131" t="s">
        <v>918</v>
      </c>
      <c r="H3979" s="131"/>
      <c r="I3979" s="18"/>
    </row>
    <row r="3980" spans="1:9" ht="26.4" x14ac:dyDescent="0.3">
      <c r="A3980" s="121"/>
      <c r="B3980" s="27" t="s">
        <v>919</v>
      </c>
      <c r="C3980" s="30"/>
      <c r="D3980" s="9"/>
      <c r="F3980" s="131"/>
      <c r="G3980" s="131" t="s">
        <v>920</v>
      </c>
      <c r="H3980" s="131"/>
      <c r="I3980" s="18"/>
    </row>
    <row r="3981" spans="1:9" ht="39.6" x14ac:dyDescent="0.3">
      <c r="A3981" s="121"/>
      <c r="B3981" s="27" t="s">
        <v>921</v>
      </c>
      <c r="C3981" s="30"/>
      <c r="D3981" s="9"/>
      <c r="F3981" s="131"/>
      <c r="G3981" s="131" t="s">
        <v>922</v>
      </c>
      <c r="H3981" s="131"/>
      <c r="I3981" s="18"/>
    </row>
    <row r="3982" spans="1:9" ht="52.8" x14ac:dyDescent="0.3">
      <c r="A3982" s="121"/>
      <c r="B3982" s="27" t="s">
        <v>923</v>
      </c>
      <c r="C3982" s="30"/>
      <c r="D3982" s="9"/>
      <c r="F3982" s="131"/>
      <c r="G3982" s="131" t="s">
        <v>924</v>
      </c>
      <c r="H3982" s="131"/>
      <c r="I3982" s="18"/>
    </row>
    <row r="3983" spans="1:9" ht="79.2" x14ac:dyDescent="0.3">
      <c r="A3983" s="121"/>
      <c r="B3983" s="27" t="s">
        <v>604</v>
      </c>
      <c r="C3983" s="30"/>
      <c r="D3983" s="9"/>
      <c r="F3983" s="131"/>
      <c r="G3983" s="131" t="s">
        <v>605</v>
      </c>
      <c r="H3983" s="131"/>
      <c r="I3983" s="18"/>
    </row>
    <row r="3984" spans="1:9" ht="52.8" x14ac:dyDescent="0.3">
      <c r="A3984" s="121"/>
      <c r="B3984" s="27" t="s">
        <v>925</v>
      </c>
      <c r="C3984" s="10"/>
      <c r="D3984" s="9"/>
      <c r="F3984" s="131"/>
      <c r="G3984" s="131" t="s">
        <v>926</v>
      </c>
      <c r="H3984" s="131"/>
      <c r="I3984" s="18"/>
    </row>
    <row r="3985" spans="1:9" ht="79.2" x14ac:dyDescent="0.3">
      <c r="A3985" s="121"/>
      <c r="B3985" s="27" t="s">
        <v>927</v>
      </c>
      <c r="C3985" s="10"/>
      <c r="D3985" s="9"/>
      <c r="F3985" s="131"/>
      <c r="G3985" s="131" t="s">
        <v>928</v>
      </c>
      <c r="H3985" s="131"/>
      <c r="I3985" s="18"/>
    </row>
    <row r="3986" spans="1:9" ht="52.8" x14ac:dyDescent="0.3">
      <c r="A3986" s="121"/>
      <c r="B3986" s="27" t="s">
        <v>608</v>
      </c>
      <c r="C3986" s="30"/>
      <c r="D3986" s="9"/>
      <c r="F3986" s="131"/>
      <c r="G3986" s="131" t="s">
        <v>609</v>
      </c>
      <c r="H3986" s="131"/>
      <c r="I3986" s="18"/>
    </row>
    <row r="3987" spans="1:9" ht="52.8" x14ac:dyDescent="0.3">
      <c r="A3987" s="121"/>
      <c r="B3987" s="27" t="s">
        <v>929</v>
      </c>
      <c r="C3987" s="30"/>
      <c r="D3987" s="9"/>
      <c r="F3987" s="131"/>
      <c r="G3987" s="131" t="s">
        <v>930</v>
      </c>
      <c r="H3987" s="131"/>
      <c r="I3987" s="18"/>
    </row>
    <row r="3988" spans="1:9" ht="17.399999999999999" x14ac:dyDescent="0.3">
      <c r="A3988" s="121"/>
      <c r="B3988" s="27" t="s">
        <v>931</v>
      </c>
      <c r="C3988" s="30"/>
      <c r="D3988" s="9"/>
      <c r="F3988" s="131"/>
      <c r="G3988" s="131" t="s">
        <v>932</v>
      </c>
      <c r="H3988" s="131"/>
      <c r="I3988" s="18"/>
    </row>
    <row r="3989" spans="1:9" ht="26.4" x14ac:dyDescent="0.3">
      <c r="A3989" s="121"/>
      <c r="B3989" s="27" t="s">
        <v>933</v>
      </c>
      <c r="C3989" s="30"/>
      <c r="D3989" s="9"/>
      <c r="F3989" s="131"/>
      <c r="G3989" s="131" t="s">
        <v>934</v>
      </c>
      <c r="H3989" s="131"/>
      <c r="I3989" s="18"/>
    </row>
    <row r="3990" spans="1:9" ht="52.8" x14ac:dyDescent="0.3">
      <c r="A3990" s="121"/>
      <c r="B3990" s="27" t="s">
        <v>935</v>
      </c>
      <c r="C3990" s="30"/>
      <c r="D3990" s="9"/>
      <c r="F3990" s="131"/>
      <c r="G3990" s="131" t="s">
        <v>936</v>
      </c>
      <c r="H3990" s="131"/>
      <c r="I3990" s="18"/>
    </row>
    <row r="3991" spans="1:9" ht="39.6" x14ac:dyDescent="0.3">
      <c r="A3991" s="121"/>
      <c r="B3991" s="27" t="s">
        <v>610</v>
      </c>
      <c r="C3991" s="30"/>
      <c r="D3991" s="9"/>
      <c r="F3991" s="131"/>
      <c r="G3991" s="131" t="s">
        <v>611</v>
      </c>
      <c r="H3991" s="131"/>
      <c r="I3991" s="18"/>
    </row>
    <row r="3992" spans="1:9" ht="26.4" x14ac:dyDescent="0.3">
      <c r="A3992" s="121"/>
      <c r="B3992" s="27" t="s">
        <v>937</v>
      </c>
      <c r="C3992" s="30"/>
      <c r="D3992" s="9"/>
      <c r="F3992" s="131"/>
      <c r="G3992" s="131" t="s">
        <v>938</v>
      </c>
      <c r="H3992" s="131"/>
      <c r="I3992" s="18"/>
    </row>
    <row r="3993" spans="1:9" ht="39.6" x14ac:dyDescent="0.3">
      <c r="A3993" s="121"/>
      <c r="B3993" s="27" t="s">
        <v>939</v>
      </c>
      <c r="C3993" s="41"/>
      <c r="D3993" s="4"/>
      <c r="F3993" s="3"/>
      <c r="G3993" s="3" t="s">
        <v>940</v>
      </c>
      <c r="H3993" s="3"/>
      <c r="I3993" s="4"/>
    </row>
    <row r="3994" spans="1:9" ht="26.4" x14ac:dyDescent="0.3">
      <c r="A3994" s="121"/>
      <c r="B3994" s="27" t="s">
        <v>941</v>
      </c>
      <c r="C3994" s="21"/>
      <c r="D3994" s="4"/>
      <c r="F3994" s="3"/>
      <c r="G3994" s="3" t="s">
        <v>942</v>
      </c>
      <c r="H3994" s="3"/>
      <c r="I3994" s="42"/>
    </row>
    <row r="3995" spans="1:9" ht="52.8" x14ac:dyDescent="0.3">
      <c r="A3995" s="121"/>
      <c r="B3995" s="27" t="s">
        <v>943</v>
      </c>
      <c r="C3995" s="21"/>
      <c r="D3995" s="4"/>
      <c r="F3995" s="3"/>
      <c r="G3995" s="3" t="s">
        <v>944</v>
      </c>
      <c r="H3995" s="3"/>
      <c r="I3995" s="42"/>
    </row>
    <row r="3996" spans="1:9" ht="39.6" x14ac:dyDescent="0.3">
      <c r="A3996" s="121">
        <v>318100600</v>
      </c>
      <c r="B3996" s="22"/>
      <c r="C3996" s="21"/>
      <c r="D3996" s="4"/>
      <c r="F3996" s="3" t="s">
        <v>1597</v>
      </c>
      <c r="G3996" s="3"/>
      <c r="H3996" s="3"/>
      <c r="I3996" s="42"/>
    </row>
    <row r="3997" spans="1:9" ht="39.6" x14ac:dyDescent="0.3">
      <c r="A3997" s="121">
        <v>318100700</v>
      </c>
      <c r="B3997" s="22"/>
      <c r="C3997" s="21"/>
      <c r="D3997" s="4"/>
      <c r="F3997" s="3" t="s">
        <v>1598</v>
      </c>
      <c r="G3997" s="3"/>
      <c r="H3997" s="3"/>
      <c r="I3997" s="42"/>
    </row>
    <row r="3998" spans="1:9" ht="52.8" x14ac:dyDescent="0.3">
      <c r="A3998" s="121">
        <v>318100800</v>
      </c>
      <c r="B3998" s="22"/>
      <c r="C3998" s="21"/>
      <c r="D3998" s="4"/>
      <c r="F3998" s="3" t="s">
        <v>1599</v>
      </c>
      <c r="G3998" s="3"/>
      <c r="H3998" s="3"/>
      <c r="I3998" s="42"/>
    </row>
    <row r="3999" spans="1:9" ht="26.4" x14ac:dyDescent="0.3">
      <c r="A3999" s="121">
        <v>318200000</v>
      </c>
      <c r="B3999" s="22"/>
      <c r="C3999" s="40"/>
      <c r="D3999" s="4"/>
      <c r="F3999" s="126" t="s">
        <v>1600</v>
      </c>
      <c r="G3999" s="3"/>
      <c r="H3999" s="3"/>
      <c r="I3999" s="42"/>
    </row>
    <row r="4000" spans="1:9" ht="26.4" x14ac:dyDescent="0.3">
      <c r="A4000" s="121">
        <v>318200100</v>
      </c>
      <c r="B4000" s="22"/>
      <c r="C4000" s="21"/>
      <c r="D4000" s="4"/>
      <c r="F4000" s="3" t="s">
        <v>1601</v>
      </c>
      <c r="G4000" s="3"/>
      <c r="H4000" s="3"/>
      <c r="I4000" s="42"/>
    </row>
    <row r="4001" spans="1:9" ht="39.6" x14ac:dyDescent="0.3">
      <c r="A4001" s="121">
        <v>318200200</v>
      </c>
      <c r="B4001" s="22"/>
      <c r="C4001" s="21"/>
      <c r="D4001" s="4"/>
      <c r="F4001" s="3" t="s">
        <v>1602</v>
      </c>
      <c r="G4001" s="3"/>
      <c r="H4001" s="3"/>
      <c r="I4001" s="42"/>
    </row>
    <row r="4002" spans="1:9" ht="26.4" x14ac:dyDescent="0.3">
      <c r="A4002" s="121">
        <v>318200300</v>
      </c>
      <c r="B4002" s="22"/>
      <c r="C4002" s="21"/>
      <c r="D4002" s="4"/>
      <c r="F4002" s="3" t="s">
        <v>1603</v>
      </c>
      <c r="G4002" s="3"/>
      <c r="H4002" s="3"/>
      <c r="I4002" s="42"/>
    </row>
    <row r="4003" spans="1:9" ht="92.4" x14ac:dyDescent="0.3">
      <c r="A4003" s="121"/>
      <c r="B4003" s="27" t="s">
        <v>1604</v>
      </c>
      <c r="C4003" s="41"/>
      <c r="D4003" s="4"/>
      <c r="F4003" s="3"/>
      <c r="G4003" s="3" t="s">
        <v>1605</v>
      </c>
      <c r="H4003" s="3"/>
      <c r="I4003" s="42"/>
    </row>
    <row r="4004" spans="1:9" ht="26.4" x14ac:dyDescent="0.3">
      <c r="A4004" s="121">
        <v>318200400</v>
      </c>
      <c r="B4004" s="22"/>
      <c r="C4004" s="21"/>
      <c r="D4004" s="4"/>
      <c r="F4004" s="3" t="s">
        <v>1606</v>
      </c>
      <c r="G4004" s="3"/>
      <c r="H4004" s="3"/>
      <c r="I4004" s="42"/>
    </row>
    <row r="4005" spans="1:9" ht="26.4" x14ac:dyDescent="0.3">
      <c r="A4005" s="121">
        <v>319000000</v>
      </c>
      <c r="B4005" s="14"/>
      <c r="C4005" s="6"/>
      <c r="D4005" s="4"/>
      <c r="F4005" s="126" t="s">
        <v>1607</v>
      </c>
      <c r="G4005" s="3"/>
      <c r="H4005" s="3"/>
      <c r="I4005" s="42"/>
    </row>
    <row r="4006" spans="1:9" ht="17.399999999999999" x14ac:dyDescent="0.3">
      <c r="A4006" s="121">
        <v>400000000</v>
      </c>
      <c r="B4006" s="14"/>
      <c r="C4006" s="6"/>
      <c r="D4006" s="4"/>
      <c r="F4006" s="126" t="s">
        <v>1608</v>
      </c>
      <c r="G4006" s="3"/>
      <c r="H4006" s="3"/>
      <c r="I4006" s="42"/>
    </row>
    <row r="4007" spans="1:9" ht="17.399999999999999" x14ac:dyDescent="0.3">
      <c r="A4007" s="121">
        <v>420000000</v>
      </c>
      <c r="B4007" s="22"/>
      <c r="C4007" s="40"/>
      <c r="D4007" s="4"/>
      <c r="F4007" s="126" t="s">
        <v>1609</v>
      </c>
      <c r="G4007" s="3"/>
      <c r="H4007" s="3"/>
      <c r="I4007" s="42"/>
    </row>
    <row r="4008" spans="1:9" ht="17.399999999999999" x14ac:dyDescent="0.3">
      <c r="A4008" s="121">
        <v>420000100</v>
      </c>
      <c r="B4008" s="22"/>
      <c r="C4008" s="21"/>
      <c r="D4008" s="4"/>
      <c r="F4008" s="3" t="s">
        <v>1610</v>
      </c>
      <c r="G4008" s="3"/>
      <c r="H4008" s="3"/>
      <c r="I4008" s="42"/>
    </row>
    <row r="4009" spans="1:9" ht="17.399999999999999" x14ac:dyDescent="0.3">
      <c r="A4009" s="121">
        <v>420100000</v>
      </c>
      <c r="B4009" s="22"/>
      <c r="C4009" s="40"/>
      <c r="D4009" s="4"/>
      <c r="F4009" s="126" t="s">
        <v>1611</v>
      </c>
      <c r="G4009" s="3"/>
      <c r="H4009" s="3"/>
      <c r="I4009" s="42"/>
    </row>
    <row r="4010" spans="1:9" ht="52.8" x14ac:dyDescent="0.3">
      <c r="A4010" s="121"/>
      <c r="B4010" s="27" t="s">
        <v>1429</v>
      </c>
      <c r="C4010" s="41"/>
      <c r="D4010" s="4"/>
      <c r="F4010" s="3"/>
      <c r="G4010" s="3" t="s">
        <v>1430</v>
      </c>
      <c r="H4010" s="3"/>
      <c r="I4010" s="4"/>
    </row>
    <row r="4011" spans="1:9" ht="26.4" x14ac:dyDescent="0.3">
      <c r="A4011" s="121"/>
      <c r="B4011" s="27" t="s">
        <v>1431</v>
      </c>
      <c r="C4011" s="10"/>
      <c r="D4011" s="4"/>
      <c r="F4011" s="3"/>
      <c r="G4011" s="3" t="s">
        <v>1432</v>
      </c>
      <c r="H4011" s="3"/>
      <c r="I4011" s="42"/>
    </row>
    <row r="4012" spans="1:9" ht="26.4" x14ac:dyDescent="0.3">
      <c r="A4012" s="121"/>
      <c r="B4012" s="27" t="s">
        <v>1433</v>
      </c>
      <c r="C4012" s="10"/>
      <c r="D4012" s="4"/>
      <c r="F4012" s="3"/>
      <c r="G4012" s="3" t="s">
        <v>1434</v>
      </c>
      <c r="H4012" s="3"/>
      <c r="I4012" s="42"/>
    </row>
    <row r="4013" spans="1:9" ht="26.4" x14ac:dyDescent="0.3">
      <c r="A4013" s="121"/>
      <c r="B4013" s="27" t="s">
        <v>1435</v>
      </c>
      <c r="C4013" s="10"/>
      <c r="D4013" s="4"/>
      <c r="F4013" s="3"/>
      <c r="G4013" s="3" t="s">
        <v>1436</v>
      </c>
      <c r="H4013" s="3"/>
      <c r="I4013" s="42"/>
    </row>
    <row r="4014" spans="1:9" ht="17.399999999999999" x14ac:dyDescent="0.3">
      <c r="A4014" s="121"/>
      <c r="B4014" s="27" t="s">
        <v>1437</v>
      </c>
      <c r="C4014" s="10"/>
      <c r="D4014" s="4"/>
      <c r="F4014" s="3"/>
      <c r="G4014" s="3" t="s">
        <v>1438</v>
      </c>
      <c r="H4014" s="3"/>
      <c r="I4014" s="42"/>
    </row>
    <row r="4015" spans="1:9" ht="17.399999999999999" x14ac:dyDescent="0.3">
      <c r="A4015" s="121"/>
      <c r="B4015" s="27" t="s">
        <v>1439</v>
      </c>
      <c r="C4015" s="10"/>
      <c r="D4015" s="4"/>
      <c r="F4015" s="3"/>
      <c r="G4015" s="3" t="s">
        <v>1440</v>
      </c>
      <c r="H4015" s="3"/>
      <c r="I4015" s="42"/>
    </row>
    <row r="4016" spans="1:9" ht="17.399999999999999" x14ac:dyDescent="0.3">
      <c r="A4016" s="121">
        <v>420100010</v>
      </c>
      <c r="B4016" s="22"/>
      <c r="C4016" s="21"/>
      <c r="D4016" s="4"/>
      <c r="F4016" s="3" t="s">
        <v>1612</v>
      </c>
      <c r="G4016" s="3"/>
      <c r="H4016" s="3"/>
      <c r="I4016" s="42"/>
    </row>
    <row r="4017" spans="1:9" ht="39.6" x14ac:dyDescent="0.3">
      <c r="A4017" s="121">
        <v>420100020</v>
      </c>
      <c r="B4017" s="22"/>
      <c r="C4017" s="21"/>
      <c r="D4017" s="4"/>
      <c r="F4017" s="3" t="s">
        <v>1613</v>
      </c>
      <c r="G4017" s="3"/>
      <c r="H4017" s="3"/>
      <c r="I4017" s="42"/>
    </row>
    <row r="4018" spans="1:9" ht="17.399999999999999" x14ac:dyDescent="0.3">
      <c r="A4018" s="121">
        <v>420100030</v>
      </c>
      <c r="B4018" s="22"/>
      <c r="C4018" s="21"/>
      <c r="D4018" s="4"/>
      <c r="F4018" s="3" t="s">
        <v>1614</v>
      </c>
      <c r="G4018" s="3"/>
      <c r="H4018" s="3"/>
      <c r="I4018" s="42"/>
    </row>
    <row r="4019" spans="1:9" ht="17.399999999999999" x14ac:dyDescent="0.3">
      <c r="A4019" s="121">
        <v>420100040</v>
      </c>
      <c r="B4019" s="22"/>
      <c r="C4019" s="21"/>
      <c r="D4019" s="4"/>
      <c r="F4019" s="3" t="s">
        <v>1615</v>
      </c>
      <c r="G4019" s="3"/>
      <c r="H4019" s="3"/>
      <c r="I4019" s="42"/>
    </row>
    <row r="4020" spans="1:9" ht="17.399999999999999" x14ac:dyDescent="0.3">
      <c r="A4020" s="121">
        <v>420100050</v>
      </c>
      <c r="B4020" s="22"/>
      <c r="C4020" s="21"/>
      <c r="D4020" s="4"/>
      <c r="F4020" s="3" t="s">
        <v>1616</v>
      </c>
      <c r="G4020" s="3"/>
      <c r="H4020" s="3"/>
      <c r="I4020" s="42"/>
    </row>
    <row r="4021" spans="1:9" ht="17.399999999999999" x14ac:dyDescent="0.3">
      <c r="A4021" s="121">
        <v>420100060</v>
      </c>
      <c r="B4021" s="22"/>
      <c r="C4021" s="21"/>
      <c r="D4021" s="4"/>
      <c r="F4021" s="3" t="s">
        <v>1617</v>
      </c>
      <c r="G4021" s="3"/>
      <c r="H4021" s="3"/>
      <c r="I4021" s="42"/>
    </row>
    <row r="4022" spans="1:9" ht="17.399999999999999" x14ac:dyDescent="0.3">
      <c r="A4022" s="121">
        <v>420100070</v>
      </c>
      <c r="B4022" s="22"/>
      <c r="C4022" s="21"/>
      <c r="D4022" s="4"/>
      <c r="F4022" s="3" t="s">
        <v>1618</v>
      </c>
      <c r="G4022" s="3"/>
      <c r="H4022" s="3"/>
      <c r="I4022" s="42"/>
    </row>
    <row r="4023" spans="1:9" ht="17.399999999999999" x14ac:dyDescent="0.3">
      <c r="A4023" s="121">
        <v>420100080</v>
      </c>
      <c r="B4023" s="22"/>
      <c r="C4023" s="21"/>
      <c r="D4023" s="4"/>
      <c r="F4023" s="3" t="s">
        <v>1619</v>
      </c>
      <c r="G4023" s="3"/>
      <c r="H4023" s="3"/>
      <c r="I4023" s="42"/>
    </row>
    <row r="4024" spans="1:9" ht="17.399999999999999" x14ac:dyDescent="0.3">
      <c r="A4024" s="121">
        <v>420100090</v>
      </c>
      <c r="B4024" s="22"/>
      <c r="C4024" s="21"/>
      <c r="D4024" s="4"/>
      <c r="F4024" s="3" t="s">
        <v>1620</v>
      </c>
      <c r="G4024" s="3"/>
      <c r="H4024" s="3"/>
      <c r="I4024" s="42"/>
    </row>
    <row r="4025" spans="1:9" ht="17.399999999999999" x14ac:dyDescent="0.3">
      <c r="A4025" s="121">
        <v>420100100</v>
      </c>
      <c r="B4025" s="22"/>
      <c r="C4025" s="21"/>
      <c r="D4025" s="4"/>
      <c r="F4025" s="3" t="s">
        <v>1621</v>
      </c>
      <c r="G4025" s="3"/>
      <c r="H4025" s="3"/>
      <c r="I4025" s="42"/>
    </row>
    <row r="4026" spans="1:9" ht="39.6" x14ac:dyDescent="0.3">
      <c r="A4026" s="121">
        <v>420100110</v>
      </c>
      <c r="B4026" s="22"/>
      <c r="C4026" s="21"/>
      <c r="D4026" s="4"/>
      <c r="F4026" s="3" t="s">
        <v>1622</v>
      </c>
      <c r="G4026" s="3"/>
      <c r="H4026" s="3"/>
      <c r="I4026" s="42"/>
    </row>
    <row r="4027" spans="1:9" ht="26.4" x14ac:dyDescent="0.3">
      <c r="A4027" s="121">
        <v>420200000</v>
      </c>
      <c r="B4027" s="22"/>
      <c r="C4027" s="40"/>
      <c r="D4027" s="4"/>
      <c r="F4027" s="126" t="s">
        <v>1623</v>
      </c>
      <c r="G4027" s="3"/>
      <c r="H4027" s="3"/>
      <c r="I4027" s="42"/>
    </row>
    <row r="4028" spans="1:9" ht="52.8" x14ac:dyDescent="0.3">
      <c r="A4028" s="121"/>
      <c r="B4028" s="27" t="s">
        <v>1429</v>
      </c>
      <c r="C4028" s="41"/>
      <c r="D4028" s="4"/>
      <c r="F4028" s="3"/>
      <c r="G4028" s="3" t="s">
        <v>1430</v>
      </c>
      <c r="H4028" s="3"/>
      <c r="I4028" s="4"/>
    </row>
    <row r="4029" spans="1:9" ht="26.4" x14ac:dyDescent="0.3">
      <c r="A4029" s="121"/>
      <c r="B4029" s="27" t="s">
        <v>1431</v>
      </c>
      <c r="C4029" s="10"/>
      <c r="D4029" s="4"/>
      <c r="F4029" s="3"/>
      <c r="G4029" s="3" t="s">
        <v>1432</v>
      </c>
      <c r="H4029" s="3"/>
      <c r="I4029" s="42"/>
    </row>
    <row r="4030" spans="1:9" ht="26.4" x14ac:dyDescent="0.3">
      <c r="A4030" s="121"/>
      <c r="B4030" s="27" t="s">
        <v>1433</v>
      </c>
      <c r="C4030" s="10"/>
      <c r="D4030" s="4"/>
      <c r="F4030" s="3"/>
      <c r="G4030" s="3" t="s">
        <v>1434</v>
      </c>
      <c r="H4030" s="3"/>
      <c r="I4030" s="42"/>
    </row>
    <row r="4031" spans="1:9" ht="26.4" x14ac:dyDescent="0.3">
      <c r="A4031" s="121"/>
      <c r="B4031" s="27" t="s">
        <v>1435</v>
      </c>
      <c r="C4031" s="10"/>
      <c r="D4031" s="4"/>
      <c r="F4031" s="3"/>
      <c r="G4031" s="3" t="s">
        <v>1436</v>
      </c>
      <c r="H4031" s="3"/>
      <c r="I4031" s="42"/>
    </row>
    <row r="4032" spans="1:9" ht="17.399999999999999" x14ac:dyDescent="0.3">
      <c r="A4032" s="121"/>
      <c r="B4032" s="27" t="s">
        <v>1437</v>
      </c>
      <c r="C4032" s="10"/>
      <c r="D4032" s="4"/>
      <c r="F4032" s="3"/>
      <c r="G4032" s="3" t="s">
        <v>1438</v>
      </c>
      <c r="H4032" s="3"/>
      <c r="I4032" s="42"/>
    </row>
    <row r="4033" spans="1:9" ht="17.399999999999999" x14ac:dyDescent="0.3">
      <c r="A4033" s="121"/>
      <c r="B4033" s="27" t="s">
        <v>1439</v>
      </c>
      <c r="C4033" s="10"/>
      <c r="D4033" s="4"/>
      <c r="F4033" s="3"/>
      <c r="G4033" s="3" t="s">
        <v>1440</v>
      </c>
      <c r="H4033" s="3"/>
      <c r="I4033" s="42"/>
    </row>
    <row r="4034" spans="1:9" ht="26.4" x14ac:dyDescent="0.3">
      <c r="A4034" s="121">
        <v>420200010</v>
      </c>
      <c r="B4034" s="22"/>
      <c r="C4034" s="21"/>
      <c r="D4034" s="4"/>
      <c r="F4034" s="3" t="s">
        <v>1624</v>
      </c>
      <c r="G4034" s="3"/>
      <c r="H4034" s="3"/>
      <c r="I4034" s="42"/>
    </row>
    <row r="4035" spans="1:9" ht="39.6" x14ac:dyDescent="0.3">
      <c r="A4035" s="121">
        <v>420200020</v>
      </c>
      <c r="B4035" s="22"/>
      <c r="C4035" s="21"/>
      <c r="D4035" s="4"/>
      <c r="F4035" s="3" t="s">
        <v>1625</v>
      </c>
      <c r="G4035" s="3"/>
      <c r="H4035" s="3"/>
      <c r="I4035" s="42"/>
    </row>
    <row r="4036" spans="1:9" ht="26.4" x14ac:dyDescent="0.3">
      <c r="A4036" s="121">
        <v>420200030</v>
      </c>
      <c r="B4036" s="22"/>
      <c r="C4036" s="21"/>
      <c r="D4036" s="4"/>
      <c r="F4036" s="3" t="s">
        <v>1626</v>
      </c>
      <c r="G4036" s="3"/>
      <c r="H4036" s="3"/>
      <c r="I4036" s="42"/>
    </row>
    <row r="4037" spans="1:9" ht="26.4" x14ac:dyDescent="0.3">
      <c r="A4037" s="121">
        <v>420200040</v>
      </c>
      <c r="B4037" s="22"/>
      <c r="C4037" s="21"/>
      <c r="D4037" s="4"/>
      <c r="F4037" s="3" t="s">
        <v>1627</v>
      </c>
      <c r="G4037" s="3"/>
      <c r="H4037" s="3"/>
      <c r="I4037" s="42"/>
    </row>
    <row r="4038" spans="1:9" ht="26.4" x14ac:dyDescent="0.3">
      <c r="A4038" s="121">
        <v>420200050</v>
      </c>
      <c r="B4038" s="22"/>
      <c r="C4038" s="21"/>
      <c r="D4038" s="4"/>
      <c r="F4038" s="3" t="s">
        <v>1628</v>
      </c>
      <c r="G4038" s="3"/>
      <c r="H4038" s="3"/>
      <c r="I4038" s="42"/>
    </row>
    <row r="4039" spans="1:9" ht="26.4" x14ac:dyDescent="0.3">
      <c r="A4039" s="121">
        <v>420200060</v>
      </c>
      <c r="B4039" s="22"/>
      <c r="C4039" s="21"/>
      <c r="D4039" s="4"/>
      <c r="F4039" s="3" t="s">
        <v>1629</v>
      </c>
      <c r="G4039" s="3"/>
      <c r="H4039" s="3"/>
      <c r="I4039" s="42"/>
    </row>
    <row r="4040" spans="1:9" ht="26.4" x14ac:dyDescent="0.3">
      <c r="A4040" s="121">
        <v>420200070</v>
      </c>
      <c r="B4040" s="22"/>
      <c r="C4040" s="21"/>
      <c r="D4040" s="4"/>
      <c r="F4040" s="3" t="s">
        <v>1630</v>
      </c>
      <c r="G4040" s="3"/>
      <c r="H4040" s="3"/>
      <c r="I4040" s="42"/>
    </row>
    <row r="4041" spans="1:9" ht="26.4" x14ac:dyDescent="0.3">
      <c r="A4041" s="121">
        <v>420200080</v>
      </c>
      <c r="B4041" s="22"/>
      <c r="C4041" s="21"/>
      <c r="D4041" s="4"/>
      <c r="F4041" s="3" t="s">
        <v>1631</v>
      </c>
      <c r="G4041" s="3"/>
      <c r="H4041" s="3"/>
      <c r="I4041" s="42"/>
    </row>
    <row r="4042" spans="1:9" ht="26.4" x14ac:dyDescent="0.3">
      <c r="A4042" s="121">
        <v>420200090</v>
      </c>
      <c r="B4042" s="22"/>
      <c r="C4042" s="21"/>
      <c r="D4042" s="4"/>
      <c r="F4042" s="3" t="s">
        <v>1632</v>
      </c>
      <c r="G4042" s="3"/>
      <c r="H4042" s="3"/>
      <c r="I4042" s="42"/>
    </row>
    <row r="4043" spans="1:9" ht="39.6" x14ac:dyDescent="0.3">
      <c r="A4043" s="121">
        <v>420200100</v>
      </c>
      <c r="B4043" s="14"/>
      <c r="C4043" s="10"/>
      <c r="D4043" s="4"/>
      <c r="F4043" s="2" t="s">
        <v>1633</v>
      </c>
      <c r="G4043" s="2"/>
      <c r="H4043" s="2"/>
      <c r="I4043" s="42"/>
    </row>
    <row r="4044" spans="1:9" ht="39.6" x14ac:dyDescent="0.3">
      <c r="A4044" s="121">
        <v>420200110</v>
      </c>
      <c r="B4044" s="14"/>
      <c r="C4044" s="10"/>
      <c r="D4044" s="4"/>
      <c r="F4044" s="3" t="s">
        <v>1634</v>
      </c>
      <c r="G4044" s="3"/>
      <c r="H4044" s="3"/>
      <c r="I4044" s="42"/>
    </row>
    <row r="4045" spans="1:9" ht="26.4" x14ac:dyDescent="0.3">
      <c r="A4045" s="121">
        <v>420300000</v>
      </c>
      <c r="B4045" s="22"/>
      <c r="C4045" s="40"/>
      <c r="D4045" s="4"/>
      <c r="F4045" s="126" t="s">
        <v>1635</v>
      </c>
      <c r="G4045" s="3"/>
      <c r="H4045" s="3"/>
      <c r="I4045" s="42"/>
    </row>
    <row r="4046" spans="1:9" ht="52.8" x14ac:dyDescent="0.3">
      <c r="A4046" s="121"/>
      <c r="B4046" s="27" t="s">
        <v>1429</v>
      </c>
      <c r="C4046" s="41"/>
      <c r="D4046" s="4"/>
      <c r="F4046" s="3"/>
      <c r="G4046" s="3" t="s">
        <v>1430</v>
      </c>
      <c r="H4046" s="3"/>
      <c r="I4046" s="4"/>
    </row>
    <row r="4047" spans="1:9" ht="26.4" x14ac:dyDescent="0.3">
      <c r="A4047" s="121"/>
      <c r="B4047" s="27" t="s">
        <v>1431</v>
      </c>
      <c r="C4047" s="10"/>
      <c r="D4047" s="4"/>
      <c r="F4047" s="3"/>
      <c r="G4047" s="3" t="s">
        <v>1432</v>
      </c>
      <c r="H4047" s="3"/>
      <c r="I4047" s="42"/>
    </row>
    <row r="4048" spans="1:9" ht="26.4" x14ac:dyDescent="0.3">
      <c r="A4048" s="121"/>
      <c r="B4048" s="27" t="s">
        <v>1433</v>
      </c>
      <c r="C4048" s="10"/>
      <c r="D4048" s="4"/>
      <c r="F4048" s="3"/>
      <c r="G4048" s="3" t="s">
        <v>1434</v>
      </c>
      <c r="H4048" s="3"/>
      <c r="I4048" s="42"/>
    </row>
    <row r="4049" spans="1:9" ht="26.4" x14ac:dyDescent="0.3">
      <c r="A4049" s="121"/>
      <c r="B4049" s="27" t="s">
        <v>1435</v>
      </c>
      <c r="C4049" s="10"/>
      <c r="D4049" s="4"/>
      <c r="F4049" s="3"/>
      <c r="G4049" s="3" t="s">
        <v>1436</v>
      </c>
      <c r="H4049" s="3"/>
      <c r="I4049" s="42"/>
    </row>
    <row r="4050" spans="1:9" ht="17.399999999999999" x14ac:dyDescent="0.3">
      <c r="A4050" s="121"/>
      <c r="B4050" s="27" t="s">
        <v>1437</v>
      </c>
      <c r="C4050" s="10"/>
      <c r="D4050" s="4"/>
      <c r="F4050" s="3"/>
      <c r="G4050" s="3" t="s">
        <v>1438</v>
      </c>
      <c r="H4050" s="3"/>
      <c r="I4050" s="42"/>
    </row>
    <row r="4051" spans="1:9" ht="17.399999999999999" x14ac:dyDescent="0.3">
      <c r="A4051" s="121"/>
      <c r="B4051" s="27" t="s">
        <v>1439</v>
      </c>
      <c r="C4051" s="10"/>
      <c r="D4051" s="4"/>
      <c r="F4051" s="3"/>
      <c r="G4051" s="3" t="s">
        <v>1440</v>
      </c>
      <c r="H4051" s="3"/>
      <c r="I4051" s="42"/>
    </row>
    <row r="4052" spans="1:9" ht="17.399999999999999" x14ac:dyDescent="0.3">
      <c r="A4052" s="121">
        <v>420300010</v>
      </c>
      <c r="B4052" s="22"/>
      <c r="C4052" s="21"/>
      <c r="D4052" s="4"/>
      <c r="F4052" s="3" t="s">
        <v>1636</v>
      </c>
      <c r="G4052" s="3"/>
      <c r="H4052" s="3"/>
      <c r="I4052" s="42"/>
    </row>
    <row r="4053" spans="1:9" ht="39.6" x14ac:dyDescent="0.3">
      <c r="A4053" s="121">
        <v>420300020</v>
      </c>
      <c r="B4053" s="22"/>
      <c r="C4053" s="21"/>
      <c r="D4053" s="4"/>
      <c r="F4053" s="3" t="s">
        <v>1637</v>
      </c>
      <c r="G4053" s="3"/>
      <c r="H4053" s="3"/>
      <c r="I4053" s="42"/>
    </row>
    <row r="4054" spans="1:9" ht="17.399999999999999" x14ac:dyDescent="0.3">
      <c r="A4054" s="121">
        <v>420300030</v>
      </c>
      <c r="B4054" s="22"/>
      <c r="C4054" s="21"/>
      <c r="D4054" s="4"/>
      <c r="F4054" s="3" t="s">
        <v>1638</v>
      </c>
      <c r="G4054" s="3"/>
      <c r="H4054" s="3"/>
      <c r="I4054" s="42"/>
    </row>
    <row r="4055" spans="1:9" ht="17.399999999999999" x14ac:dyDescent="0.3">
      <c r="A4055" s="121">
        <v>420300040</v>
      </c>
      <c r="B4055" s="22"/>
      <c r="C4055" s="21"/>
      <c r="D4055" s="4"/>
      <c r="F4055" s="3" t="s">
        <v>1639</v>
      </c>
      <c r="G4055" s="3"/>
      <c r="H4055" s="3"/>
      <c r="I4055" s="42"/>
    </row>
    <row r="4056" spans="1:9" ht="17.399999999999999" x14ac:dyDescent="0.3">
      <c r="A4056" s="121">
        <v>420300050</v>
      </c>
      <c r="B4056" s="22"/>
      <c r="C4056" s="21"/>
      <c r="D4056" s="4"/>
      <c r="F4056" s="3" t="s">
        <v>1640</v>
      </c>
      <c r="G4056" s="3"/>
      <c r="H4056" s="3"/>
      <c r="I4056" s="42"/>
    </row>
    <row r="4057" spans="1:9" ht="17.399999999999999" x14ac:dyDescent="0.3">
      <c r="A4057" s="121">
        <v>420300060</v>
      </c>
      <c r="B4057" s="22"/>
      <c r="C4057" s="21"/>
      <c r="D4057" s="4"/>
      <c r="F4057" s="3" t="s">
        <v>1641</v>
      </c>
      <c r="G4057" s="3"/>
      <c r="H4057" s="3"/>
      <c r="I4057" s="42"/>
    </row>
    <row r="4058" spans="1:9" ht="17.399999999999999" x14ac:dyDescent="0.3">
      <c r="A4058" s="121">
        <v>420300070</v>
      </c>
      <c r="B4058" s="22"/>
      <c r="C4058" s="21"/>
      <c r="D4058" s="4"/>
      <c r="F4058" s="3" t="s">
        <v>1642</v>
      </c>
      <c r="G4058" s="3"/>
      <c r="H4058" s="3"/>
      <c r="I4058" s="42"/>
    </row>
    <row r="4059" spans="1:9" ht="17.399999999999999" x14ac:dyDescent="0.3">
      <c r="A4059" s="121">
        <v>420300080</v>
      </c>
      <c r="B4059" s="22"/>
      <c r="C4059" s="21"/>
      <c r="D4059" s="4"/>
      <c r="F4059" s="3" t="s">
        <v>1643</v>
      </c>
      <c r="G4059" s="3"/>
      <c r="H4059" s="3"/>
      <c r="I4059" s="42"/>
    </row>
    <row r="4060" spans="1:9" ht="17.399999999999999" x14ac:dyDescent="0.3">
      <c r="A4060" s="121">
        <v>420300090</v>
      </c>
      <c r="B4060" s="22"/>
      <c r="C4060" s="21"/>
      <c r="D4060" s="4"/>
      <c r="F4060" s="3" t="s">
        <v>1644</v>
      </c>
      <c r="G4060" s="3"/>
      <c r="H4060" s="3"/>
      <c r="I4060" s="42"/>
    </row>
    <row r="4061" spans="1:9" ht="26.4" x14ac:dyDescent="0.3">
      <c r="A4061" s="121">
        <v>420300100</v>
      </c>
      <c r="B4061" s="14"/>
      <c r="C4061" s="10"/>
      <c r="D4061" s="4"/>
      <c r="F4061" s="2" t="s">
        <v>1645</v>
      </c>
      <c r="G4061" s="2"/>
      <c r="H4061" s="2"/>
      <c r="I4061" s="42"/>
    </row>
    <row r="4062" spans="1:9" ht="39.6" x14ac:dyDescent="0.3">
      <c r="A4062" s="121">
        <v>420300110</v>
      </c>
      <c r="B4062" s="22"/>
      <c r="C4062" s="21"/>
      <c r="D4062" s="4"/>
      <c r="F4062" s="3" t="s">
        <v>1646</v>
      </c>
      <c r="G4062" s="3"/>
      <c r="H4062" s="3"/>
      <c r="I4062" s="42"/>
    </row>
    <row r="4063" spans="1:9" ht="26.4" x14ac:dyDescent="0.3">
      <c r="A4063" s="121">
        <v>421000000</v>
      </c>
      <c r="B4063" s="14"/>
      <c r="C4063" s="6"/>
      <c r="D4063" s="4"/>
      <c r="F4063" s="126" t="s">
        <v>1647</v>
      </c>
      <c r="G4063" s="3"/>
      <c r="H4063" s="3"/>
      <c r="I4063" s="42"/>
    </row>
    <row r="4064" spans="1:9" ht="26.4" x14ac:dyDescent="0.3">
      <c r="A4064" s="121">
        <v>421000100</v>
      </c>
      <c r="B4064" s="22"/>
      <c r="C4064" s="21"/>
      <c r="D4064" s="4"/>
      <c r="F4064" s="3" t="s">
        <v>1648</v>
      </c>
      <c r="G4064" s="3"/>
      <c r="H4064" s="3"/>
      <c r="I4064" s="42"/>
    </row>
    <row r="4065" spans="1:9" ht="17.399999999999999" x14ac:dyDescent="0.3">
      <c r="A4065" s="121">
        <v>421100000</v>
      </c>
      <c r="B4065" s="14"/>
      <c r="C4065" s="6"/>
      <c r="D4065" s="4"/>
      <c r="F4065" s="126" t="s">
        <v>1649</v>
      </c>
      <c r="G4065" s="3"/>
      <c r="H4065" s="3"/>
      <c r="I4065" s="42"/>
    </row>
    <row r="4066" spans="1:9" ht="52.8" x14ac:dyDescent="0.3">
      <c r="A4066" s="121"/>
      <c r="B4066" s="27" t="s">
        <v>1429</v>
      </c>
      <c r="C4066" s="41"/>
      <c r="D4066" s="4"/>
      <c r="F4066" s="3"/>
      <c r="G4066" s="3" t="s">
        <v>1430</v>
      </c>
      <c r="H4066" s="3"/>
      <c r="I4066" s="4"/>
    </row>
    <row r="4067" spans="1:9" ht="26.4" x14ac:dyDescent="0.3">
      <c r="A4067" s="121"/>
      <c r="B4067" s="27" t="s">
        <v>1431</v>
      </c>
      <c r="C4067" s="10"/>
      <c r="D4067" s="4"/>
      <c r="F4067" s="3"/>
      <c r="G4067" s="3" t="s">
        <v>1432</v>
      </c>
      <c r="H4067" s="3"/>
      <c r="I4067" s="42"/>
    </row>
    <row r="4068" spans="1:9" ht="26.4" x14ac:dyDescent="0.3">
      <c r="A4068" s="121"/>
      <c r="B4068" s="27" t="s">
        <v>1433</v>
      </c>
      <c r="C4068" s="10"/>
      <c r="D4068" s="4"/>
      <c r="F4068" s="3"/>
      <c r="G4068" s="3" t="s">
        <v>1434</v>
      </c>
      <c r="H4068" s="3"/>
      <c r="I4068" s="42"/>
    </row>
    <row r="4069" spans="1:9" ht="26.4" x14ac:dyDescent="0.3">
      <c r="A4069" s="121"/>
      <c r="B4069" s="27" t="s">
        <v>1435</v>
      </c>
      <c r="C4069" s="10"/>
      <c r="D4069" s="4"/>
      <c r="F4069" s="3"/>
      <c r="G4069" s="3" t="s">
        <v>1436</v>
      </c>
      <c r="H4069" s="3"/>
      <c r="I4069" s="42"/>
    </row>
    <row r="4070" spans="1:9" ht="17.399999999999999" x14ac:dyDescent="0.3">
      <c r="A4070" s="121"/>
      <c r="B4070" s="27" t="s">
        <v>1437</v>
      </c>
      <c r="C4070" s="10"/>
      <c r="D4070" s="4"/>
      <c r="F4070" s="3"/>
      <c r="G4070" s="3" t="s">
        <v>1438</v>
      </c>
      <c r="H4070" s="3"/>
      <c r="I4070" s="42"/>
    </row>
    <row r="4071" spans="1:9" ht="17.399999999999999" x14ac:dyDescent="0.3">
      <c r="A4071" s="121"/>
      <c r="B4071" s="27" t="s">
        <v>1439</v>
      </c>
      <c r="C4071" s="10"/>
      <c r="D4071" s="4"/>
      <c r="F4071" s="3"/>
      <c r="G4071" s="3" t="s">
        <v>1440</v>
      </c>
      <c r="H4071" s="3"/>
      <c r="I4071" s="42"/>
    </row>
    <row r="4072" spans="1:9" ht="17.399999999999999" x14ac:dyDescent="0.3">
      <c r="A4072" s="121">
        <v>421100100</v>
      </c>
      <c r="B4072" s="22"/>
      <c r="C4072" s="21"/>
      <c r="D4072" s="4"/>
      <c r="F4072" s="3" t="s">
        <v>1650</v>
      </c>
      <c r="G4072" s="3"/>
      <c r="H4072" s="3"/>
      <c r="I4072" s="42"/>
    </row>
    <row r="4073" spans="1:9" ht="26.4" x14ac:dyDescent="0.3">
      <c r="A4073" s="121">
        <v>421100200</v>
      </c>
      <c r="B4073" s="22"/>
      <c r="C4073" s="21"/>
      <c r="D4073" s="4"/>
      <c r="F4073" s="3" t="s">
        <v>1651</v>
      </c>
      <c r="G4073" s="3"/>
      <c r="H4073" s="3"/>
      <c r="I4073" s="42"/>
    </row>
    <row r="4074" spans="1:9" ht="26.4" x14ac:dyDescent="0.3">
      <c r="A4074" s="121">
        <v>421100300</v>
      </c>
      <c r="B4074" s="31"/>
      <c r="C4074" s="30"/>
      <c r="D4074" s="4"/>
      <c r="F4074" s="3" t="s">
        <v>1652</v>
      </c>
      <c r="G4074" s="3"/>
      <c r="H4074" s="3"/>
      <c r="I4074" s="42"/>
    </row>
    <row r="4075" spans="1:9" ht="26.4" x14ac:dyDescent="0.3">
      <c r="A4075" s="142">
        <v>421200000</v>
      </c>
      <c r="B4075" s="22"/>
      <c r="C4075" s="40"/>
      <c r="D4075" s="4"/>
      <c r="F4075" s="126" t="s">
        <v>1653</v>
      </c>
      <c r="G4075" s="3"/>
      <c r="H4075" s="3"/>
      <c r="I4075" s="42"/>
    </row>
    <row r="4076" spans="1:9" ht="52.8" x14ac:dyDescent="0.3">
      <c r="A4076" s="121"/>
      <c r="B4076" s="27" t="s">
        <v>1429</v>
      </c>
      <c r="C4076" s="41"/>
      <c r="D4076" s="4"/>
      <c r="F4076" s="3"/>
      <c r="G4076" s="3" t="s">
        <v>1430</v>
      </c>
      <c r="H4076" s="3"/>
      <c r="I4076" s="4"/>
    </row>
    <row r="4077" spans="1:9" ht="26.4" x14ac:dyDescent="0.3">
      <c r="A4077" s="121"/>
      <c r="B4077" s="27" t="s">
        <v>1431</v>
      </c>
      <c r="C4077" s="10"/>
      <c r="D4077" s="4"/>
      <c r="F4077" s="3"/>
      <c r="G4077" s="3" t="s">
        <v>1432</v>
      </c>
      <c r="H4077" s="3"/>
      <c r="I4077" s="42"/>
    </row>
    <row r="4078" spans="1:9" ht="26.4" x14ac:dyDescent="0.3">
      <c r="A4078" s="121"/>
      <c r="B4078" s="27" t="s">
        <v>1433</v>
      </c>
      <c r="C4078" s="10"/>
      <c r="D4078" s="4"/>
      <c r="F4078" s="3"/>
      <c r="G4078" s="3" t="s">
        <v>1434</v>
      </c>
      <c r="H4078" s="3"/>
      <c r="I4078" s="42"/>
    </row>
    <row r="4079" spans="1:9" ht="26.4" x14ac:dyDescent="0.3">
      <c r="A4079" s="121"/>
      <c r="B4079" s="27" t="s">
        <v>1435</v>
      </c>
      <c r="C4079" s="10"/>
      <c r="D4079" s="4"/>
      <c r="F4079" s="3"/>
      <c r="G4079" s="3" t="s">
        <v>1436</v>
      </c>
      <c r="H4079" s="3"/>
      <c r="I4079" s="42"/>
    </row>
    <row r="4080" spans="1:9" ht="17.399999999999999" x14ac:dyDescent="0.3">
      <c r="A4080" s="121"/>
      <c r="B4080" s="27" t="s">
        <v>1437</v>
      </c>
      <c r="C4080" s="10"/>
      <c r="D4080" s="4"/>
      <c r="F4080" s="3"/>
      <c r="G4080" s="3" t="s">
        <v>1438</v>
      </c>
      <c r="H4080" s="3"/>
      <c r="I4080" s="42"/>
    </row>
    <row r="4081" spans="1:9" ht="17.399999999999999" x14ac:dyDescent="0.3">
      <c r="A4081" s="121"/>
      <c r="B4081" s="27" t="s">
        <v>1439</v>
      </c>
      <c r="C4081" s="10"/>
      <c r="D4081" s="4"/>
      <c r="F4081" s="3"/>
      <c r="G4081" s="3" t="s">
        <v>1440</v>
      </c>
      <c r="H4081" s="3"/>
      <c r="I4081" s="42"/>
    </row>
    <row r="4082" spans="1:9" ht="26.4" x14ac:dyDescent="0.3">
      <c r="A4082" s="121">
        <v>421200010</v>
      </c>
      <c r="B4082" s="22"/>
      <c r="C4082" s="21"/>
      <c r="D4082" s="4"/>
      <c r="F4082" s="3" t="s">
        <v>1654</v>
      </c>
      <c r="G4082" s="3"/>
      <c r="H4082" s="3"/>
      <c r="I4082" s="42"/>
    </row>
    <row r="4083" spans="1:9" ht="39.6" x14ac:dyDescent="0.3">
      <c r="A4083" s="121">
        <v>421200020</v>
      </c>
      <c r="B4083" s="22"/>
      <c r="C4083" s="21"/>
      <c r="D4083" s="4"/>
      <c r="F4083" s="3" t="s">
        <v>1655</v>
      </c>
      <c r="G4083" s="3"/>
      <c r="H4083" s="3"/>
      <c r="I4083" s="42"/>
    </row>
    <row r="4084" spans="1:9" ht="26.4" x14ac:dyDescent="0.3">
      <c r="A4084" s="121">
        <v>421200030</v>
      </c>
      <c r="B4084" s="22"/>
      <c r="C4084" s="21"/>
      <c r="D4084" s="4"/>
      <c r="F4084" s="3" t="s">
        <v>1656</v>
      </c>
      <c r="G4084" s="3"/>
      <c r="H4084" s="3"/>
      <c r="I4084" s="42"/>
    </row>
    <row r="4085" spans="1:9" ht="26.4" x14ac:dyDescent="0.3">
      <c r="A4085" s="121">
        <v>421200040</v>
      </c>
      <c r="B4085" s="22"/>
      <c r="C4085" s="21"/>
      <c r="D4085" s="4"/>
      <c r="F4085" s="3" t="s">
        <v>1657</v>
      </c>
      <c r="G4085" s="3"/>
      <c r="H4085" s="3"/>
      <c r="I4085" s="42"/>
    </row>
    <row r="4086" spans="1:9" ht="26.4" x14ac:dyDescent="0.3">
      <c r="A4086" s="121">
        <v>421200050</v>
      </c>
      <c r="B4086" s="22"/>
      <c r="C4086" s="21"/>
      <c r="D4086" s="4"/>
      <c r="F4086" s="3" t="s">
        <v>1658</v>
      </c>
      <c r="G4086" s="3"/>
      <c r="H4086" s="3"/>
      <c r="I4086" s="42"/>
    </row>
    <row r="4087" spans="1:9" ht="26.4" x14ac:dyDescent="0.3">
      <c r="A4087" s="121">
        <v>421200060</v>
      </c>
      <c r="B4087" s="22"/>
      <c r="C4087" s="21"/>
      <c r="D4087" s="4"/>
      <c r="F4087" s="3" t="s">
        <v>1659</v>
      </c>
      <c r="G4087" s="3"/>
      <c r="H4087" s="3"/>
      <c r="I4087" s="42"/>
    </row>
    <row r="4088" spans="1:9" ht="26.4" x14ac:dyDescent="0.3">
      <c r="A4088" s="121">
        <v>421200070</v>
      </c>
      <c r="B4088" s="22"/>
      <c r="C4088" s="21"/>
      <c r="D4088" s="4"/>
      <c r="F4088" s="3" t="s">
        <v>1660</v>
      </c>
      <c r="G4088" s="3"/>
      <c r="H4088" s="3"/>
      <c r="I4088" s="42"/>
    </row>
    <row r="4089" spans="1:9" ht="26.4" x14ac:dyDescent="0.3">
      <c r="A4089" s="121">
        <v>421200080</v>
      </c>
      <c r="B4089" s="22"/>
      <c r="C4089" s="21"/>
      <c r="D4089" s="4"/>
      <c r="F4089" s="3" t="s">
        <v>1661</v>
      </c>
      <c r="G4089" s="3"/>
      <c r="H4089" s="3"/>
      <c r="I4089" s="42"/>
    </row>
    <row r="4090" spans="1:9" ht="26.4" x14ac:dyDescent="0.3">
      <c r="A4090" s="121">
        <v>421200090</v>
      </c>
      <c r="B4090" s="22"/>
      <c r="C4090" s="21"/>
      <c r="D4090" s="4"/>
      <c r="F4090" s="3" t="s">
        <v>1662</v>
      </c>
      <c r="G4090" s="3"/>
      <c r="H4090" s="3"/>
      <c r="I4090" s="42"/>
    </row>
    <row r="4091" spans="1:9" ht="39.6" x14ac:dyDescent="0.3">
      <c r="A4091" s="121">
        <v>421200100</v>
      </c>
      <c r="B4091" s="22"/>
      <c r="C4091" s="21"/>
      <c r="D4091" s="4"/>
      <c r="F4091" s="2" t="s">
        <v>1663</v>
      </c>
      <c r="G4091" s="2"/>
      <c r="H4091" s="2"/>
      <c r="I4091" s="42"/>
    </row>
    <row r="4092" spans="1:9" ht="39.6" x14ac:dyDescent="0.3">
      <c r="A4092" s="121">
        <v>421200110</v>
      </c>
      <c r="B4092" s="22"/>
      <c r="C4092" s="21"/>
      <c r="D4092" s="4"/>
      <c r="F4092" s="3" t="s">
        <v>1664</v>
      </c>
      <c r="G4092" s="3"/>
      <c r="H4092" s="3"/>
      <c r="I4092" s="42"/>
    </row>
    <row r="4093" spans="1:9" ht="26.4" x14ac:dyDescent="0.3">
      <c r="A4093" s="121">
        <v>421300000</v>
      </c>
      <c r="B4093" s="22"/>
      <c r="C4093" s="40"/>
      <c r="D4093" s="4"/>
      <c r="F4093" s="126" t="s">
        <v>1665</v>
      </c>
      <c r="G4093" s="3"/>
      <c r="H4093" s="3"/>
      <c r="I4093" s="42"/>
    </row>
    <row r="4094" spans="1:9" ht="52.8" x14ac:dyDescent="0.3">
      <c r="A4094" s="121"/>
      <c r="B4094" s="27" t="s">
        <v>1429</v>
      </c>
      <c r="C4094" s="41"/>
      <c r="D4094" s="4"/>
      <c r="F4094" s="3"/>
      <c r="G4094" s="3" t="s">
        <v>1430</v>
      </c>
      <c r="H4094" s="3"/>
      <c r="I4094" s="4"/>
    </row>
    <row r="4095" spans="1:9" ht="26.4" x14ac:dyDescent="0.3">
      <c r="A4095" s="121"/>
      <c r="B4095" s="27" t="s">
        <v>1431</v>
      </c>
      <c r="C4095" s="10"/>
      <c r="D4095" s="4"/>
      <c r="F4095" s="3"/>
      <c r="G4095" s="3" t="s">
        <v>1432</v>
      </c>
      <c r="H4095" s="3"/>
      <c r="I4095" s="42"/>
    </row>
    <row r="4096" spans="1:9" ht="26.4" x14ac:dyDescent="0.3">
      <c r="A4096" s="121"/>
      <c r="B4096" s="27" t="s">
        <v>1433</v>
      </c>
      <c r="C4096" s="10"/>
      <c r="D4096" s="4"/>
      <c r="F4096" s="3"/>
      <c r="G4096" s="3" t="s">
        <v>1434</v>
      </c>
      <c r="H4096" s="3"/>
      <c r="I4096" s="42"/>
    </row>
    <row r="4097" spans="1:9" ht="26.4" x14ac:dyDescent="0.3">
      <c r="A4097" s="121"/>
      <c r="B4097" s="27" t="s">
        <v>1435</v>
      </c>
      <c r="C4097" s="10"/>
      <c r="D4097" s="4"/>
      <c r="F4097" s="3"/>
      <c r="G4097" s="3" t="s">
        <v>1436</v>
      </c>
      <c r="H4097" s="3"/>
      <c r="I4097" s="42"/>
    </row>
    <row r="4098" spans="1:9" ht="17.399999999999999" x14ac:dyDescent="0.3">
      <c r="A4098" s="121"/>
      <c r="B4098" s="27" t="s">
        <v>1437</v>
      </c>
      <c r="C4098" s="10"/>
      <c r="D4098" s="4"/>
      <c r="F4098" s="3"/>
      <c r="G4098" s="3" t="s">
        <v>1438</v>
      </c>
      <c r="H4098" s="3"/>
      <c r="I4098" s="42"/>
    </row>
    <row r="4099" spans="1:9" ht="17.399999999999999" x14ac:dyDescent="0.3">
      <c r="A4099" s="121"/>
      <c r="B4099" s="27" t="s">
        <v>1439</v>
      </c>
      <c r="C4099" s="10"/>
      <c r="D4099" s="4"/>
      <c r="F4099" s="3"/>
      <c r="G4099" s="3" t="s">
        <v>1440</v>
      </c>
      <c r="H4099" s="3"/>
      <c r="I4099" s="42"/>
    </row>
    <row r="4100" spans="1:9" ht="17.399999999999999" x14ac:dyDescent="0.3">
      <c r="A4100" s="121">
        <v>421300010</v>
      </c>
      <c r="B4100" s="22"/>
      <c r="C4100" s="21"/>
      <c r="D4100" s="4"/>
      <c r="F4100" s="3" t="s">
        <v>1666</v>
      </c>
      <c r="G4100" s="3"/>
      <c r="H4100" s="3"/>
      <c r="I4100" s="42"/>
    </row>
    <row r="4101" spans="1:9" ht="39.6" x14ac:dyDescent="0.3">
      <c r="A4101" s="121">
        <v>421300020</v>
      </c>
      <c r="B4101" s="22"/>
      <c r="C4101" s="21"/>
      <c r="D4101" s="4"/>
      <c r="F4101" s="3" t="s">
        <v>1667</v>
      </c>
      <c r="G4101" s="3"/>
      <c r="H4101" s="3"/>
      <c r="I4101" s="42"/>
    </row>
    <row r="4102" spans="1:9" ht="17.399999999999999" x14ac:dyDescent="0.3">
      <c r="A4102" s="121">
        <v>421300030</v>
      </c>
      <c r="B4102" s="22"/>
      <c r="C4102" s="21"/>
      <c r="D4102" s="4"/>
      <c r="F4102" s="3" t="s">
        <v>1668</v>
      </c>
      <c r="G4102" s="3"/>
      <c r="H4102" s="3"/>
      <c r="I4102" s="42"/>
    </row>
    <row r="4103" spans="1:9" ht="17.399999999999999" x14ac:dyDescent="0.3">
      <c r="A4103" s="121">
        <v>421300040</v>
      </c>
      <c r="B4103" s="22"/>
      <c r="C4103" s="21"/>
      <c r="D4103" s="4"/>
      <c r="F4103" s="3" t="s">
        <v>1669</v>
      </c>
      <c r="G4103" s="3"/>
      <c r="H4103" s="3"/>
      <c r="I4103" s="42"/>
    </row>
    <row r="4104" spans="1:9" ht="17.399999999999999" x14ac:dyDescent="0.3">
      <c r="A4104" s="121">
        <v>421300050</v>
      </c>
      <c r="B4104" s="22"/>
      <c r="C4104" s="21"/>
      <c r="D4104" s="4"/>
      <c r="F4104" s="3" t="s">
        <v>1670</v>
      </c>
      <c r="G4104" s="3"/>
      <c r="H4104" s="3"/>
      <c r="I4104" s="42"/>
    </row>
    <row r="4105" spans="1:9" ht="17.399999999999999" x14ac:dyDescent="0.3">
      <c r="A4105" s="121">
        <v>421300060</v>
      </c>
      <c r="B4105" s="22"/>
      <c r="C4105" s="21"/>
      <c r="D4105" s="4"/>
      <c r="F4105" s="3" t="s">
        <v>1671</v>
      </c>
      <c r="G4105" s="3"/>
      <c r="H4105" s="3"/>
      <c r="I4105" s="42"/>
    </row>
    <row r="4106" spans="1:9" ht="17.399999999999999" x14ac:dyDescent="0.3">
      <c r="A4106" s="121">
        <v>421300070</v>
      </c>
      <c r="B4106" s="22"/>
      <c r="C4106" s="21"/>
      <c r="D4106" s="4"/>
      <c r="F4106" s="3" t="s">
        <v>1672</v>
      </c>
      <c r="G4106" s="3"/>
      <c r="H4106" s="3"/>
      <c r="I4106" s="42"/>
    </row>
    <row r="4107" spans="1:9" ht="17.399999999999999" x14ac:dyDescent="0.3">
      <c r="A4107" s="121">
        <v>421300080</v>
      </c>
      <c r="B4107" s="22"/>
      <c r="C4107" s="21"/>
      <c r="D4107" s="4"/>
      <c r="F4107" s="3" t="s">
        <v>1673</v>
      </c>
      <c r="G4107" s="3"/>
      <c r="H4107" s="3"/>
      <c r="I4107" s="42"/>
    </row>
    <row r="4108" spans="1:9" ht="17.399999999999999" x14ac:dyDescent="0.3">
      <c r="A4108" s="121">
        <v>421300090</v>
      </c>
      <c r="B4108" s="22"/>
      <c r="C4108" s="21"/>
      <c r="D4108" s="4"/>
      <c r="F4108" s="3" t="s">
        <v>1674</v>
      </c>
      <c r="G4108" s="3"/>
      <c r="H4108" s="3"/>
      <c r="I4108" s="42"/>
    </row>
    <row r="4109" spans="1:9" ht="26.4" x14ac:dyDescent="0.3">
      <c r="A4109" s="121">
        <v>421300100</v>
      </c>
      <c r="B4109" s="22"/>
      <c r="C4109" s="21"/>
      <c r="D4109" s="4"/>
      <c r="F4109" s="2" t="s">
        <v>1675</v>
      </c>
      <c r="G4109" s="2"/>
      <c r="H4109" s="2"/>
      <c r="I4109" s="42"/>
    </row>
    <row r="4110" spans="1:9" ht="39.6" x14ac:dyDescent="0.3">
      <c r="A4110" s="121">
        <v>421300110</v>
      </c>
      <c r="B4110" s="22"/>
      <c r="C4110" s="21"/>
      <c r="D4110" s="4"/>
      <c r="F4110" s="3" t="s">
        <v>1676</v>
      </c>
      <c r="G4110" s="3"/>
      <c r="H4110" s="3"/>
      <c r="I4110" s="42"/>
    </row>
    <row r="4111" spans="1:9" ht="17.399999999999999" x14ac:dyDescent="0.3">
      <c r="A4111" s="121">
        <v>422000000</v>
      </c>
      <c r="B4111" s="14"/>
      <c r="C4111" s="6"/>
      <c r="D4111" s="4"/>
      <c r="F4111" s="126" t="s">
        <v>1677</v>
      </c>
      <c r="G4111" s="3"/>
      <c r="H4111" s="3"/>
      <c r="I4111" s="42"/>
    </row>
    <row r="4112" spans="1:9" ht="39.6" x14ac:dyDescent="0.3">
      <c r="A4112" s="121">
        <v>423000000</v>
      </c>
      <c r="B4112" s="14"/>
      <c r="C4112" s="6"/>
      <c r="D4112" s="4"/>
      <c r="F4112" s="126" t="s">
        <v>1678</v>
      </c>
      <c r="G4112" s="3"/>
      <c r="H4112" s="3"/>
      <c r="I4112" s="42"/>
    </row>
    <row r="4113" spans="1:9" ht="39.6" x14ac:dyDescent="0.3">
      <c r="A4113" s="121">
        <v>423100000</v>
      </c>
      <c r="B4113" s="21"/>
      <c r="C4113" s="40"/>
      <c r="D4113" s="4"/>
      <c r="F4113" s="126" t="s">
        <v>1679</v>
      </c>
      <c r="G4113" s="3"/>
      <c r="H4113" s="3"/>
      <c r="I4113" s="42"/>
    </row>
    <row r="4114" spans="1:9" ht="39.6" x14ac:dyDescent="0.3">
      <c r="A4114" s="121">
        <v>423100100</v>
      </c>
      <c r="B4114" s="21"/>
      <c r="C4114" s="21"/>
      <c r="D4114" s="4"/>
      <c r="F4114" s="3" t="s">
        <v>1680</v>
      </c>
      <c r="G4114" s="3"/>
      <c r="H4114" s="3"/>
      <c r="I4114" s="42"/>
    </row>
    <row r="4115" spans="1:9" ht="52.8" x14ac:dyDescent="0.3">
      <c r="A4115" s="121">
        <v>423100200</v>
      </c>
      <c r="B4115" s="21"/>
      <c r="C4115" s="21"/>
      <c r="D4115" s="4"/>
      <c r="F4115" s="3" t="s">
        <v>1681</v>
      </c>
      <c r="G4115" s="3"/>
      <c r="H4115" s="3"/>
      <c r="I4115" s="42"/>
    </row>
    <row r="4116" spans="1:9" ht="39.6" x14ac:dyDescent="0.3">
      <c r="A4116" s="121">
        <v>423100300</v>
      </c>
      <c r="B4116" s="21"/>
      <c r="C4116" s="21"/>
      <c r="D4116" s="4"/>
      <c r="F4116" s="3" t="s">
        <v>1682</v>
      </c>
      <c r="G4116" s="3"/>
      <c r="H4116" s="3"/>
      <c r="I4116" s="42"/>
    </row>
    <row r="4117" spans="1:9" ht="39.6" x14ac:dyDescent="0.3">
      <c r="A4117" s="121">
        <v>423200000</v>
      </c>
      <c r="B4117" s="21"/>
      <c r="C4117" s="40"/>
      <c r="D4117" s="4"/>
      <c r="F4117" s="126" t="s">
        <v>1683</v>
      </c>
      <c r="G4117" s="3"/>
      <c r="H4117" s="3"/>
      <c r="I4117" s="42"/>
    </row>
    <row r="4118" spans="1:9" ht="52.8" x14ac:dyDescent="0.3">
      <c r="A4118" s="121">
        <v>423200100</v>
      </c>
      <c r="B4118" s="21"/>
      <c r="C4118" s="21"/>
      <c r="D4118" s="4"/>
      <c r="F4118" s="3" t="s">
        <v>1684</v>
      </c>
      <c r="G4118" s="3"/>
      <c r="H4118" s="3"/>
      <c r="I4118" s="42"/>
    </row>
    <row r="4119" spans="1:9" ht="39.6" x14ac:dyDescent="0.3">
      <c r="A4119" s="121">
        <v>423200200</v>
      </c>
      <c r="B4119" s="21"/>
      <c r="C4119" s="21"/>
      <c r="D4119" s="4"/>
      <c r="F4119" s="3" t="s">
        <v>1685</v>
      </c>
      <c r="G4119" s="3"/>
      <c r="H4119" s="3"/>
      <c r="I4119" s="42"/>
    </row>
    <row r="4120" spans="1:9" ht="39.6" x14ac:dyDescent="0.3">
      <c r="A4120" s="121">
        <v>423200300</v>
      </c>
      <c r="B4120" s="22"/>
      <c r="C4120" s="21"/>
      <c r="D4120" s="4"/>
      <c r="F4120" s="3" t="s">
        <v>1686</v>
      </c>
      <c r="G4120" s="3"/>
      <c r="H4120" s="3"/>
      <c r="I4120" s="42"/>
    </row>
    <row r="4121" spans="1:9" ht="17.399999999999999" x14ac:dyDescent="0.3">
      <c r="A4121" s="121">
        <v>424000000</v>
      </c>
      <c r="B4121" s="14"/>
      <c r="C4121" s="6"/>
      <c r="D4121" s="4"/>
      <c r="F4121" s="126" t="s">
        <v>1687</v>
      </c>
      <c r="G4121" s="3"/>
      <c r="H4121" s="3"/>
      <c r="I4121" s="42"/>
    </row>
    <row r="4122" spans="1:9" ht="17.399999999999999" x14ac:dyDescent="0.3">
      <c r="A4122" s="121">
        <v>424000100</v>
      </c>
      <c r="B4122" s="22"/>
      <c r="C4122" s="21"/>
      <c r="D4122" s="4"/>
      <c r="F4122" s="3" t="s">
        <v>1688</v>
      </c>
      <c r="G4122" s="3"/>
      <c r="H4122" s="3"/>
      <c r="I4122" s="42"/>
    </row>
    <row r="4123" spans="1:9" ht="26.4" x14ac:dyDescent="0.3">
      <c r="A4123" s="121">
        <v>424000200</v>
      </c>
      <c r="B4123" s="22"/>
      <c r="C4123" s="21"/>
      <c r="D4123" s="4"/>
      <c r="F4123" s="3" t="s">
        <v>1689</v>
      </c>
      <c r="G4123" s="3"/>
      <c r="H4123" s="3"/>
      <c r="I4123" s="42"/>
    </row>
    <row r="4124" spans="1:9" ht="17.399999999999999" x14ac:dyDescent="0.3">
      <c r="A4124" s="121">
        <v>424000300</v>
      </c>
      <c r="B4124" s="22"/>
      <c r="C4124" s="21"/>
      <c r="D4124" s="4"/>
      <c r="F4124" s="3" t="s">
        <v>1690</v>
      </c>
      <c r="G4124" s="3"/>
      <c r="H4124" s="3"/>
      <c r="I4124" s="42"/>
    </row>
    <row r="4125" spans="1:9" ht="26.4" x14ac:dyDescent="0.3">
      <c r="A4125" s="121">
        <v>424000400</v>
      </c>
      <c r="B4125" s="22"/>
      <c r="C4125" s="21"/>
      <c r="D4125" s="4"/>
      <c r="F4125" s="3" t="s">
        <v>1691</v>
      </c>
      <c r="G4125" s="3"/>
      <c r="H4125" s="3"/>
      <c r="I4125" s="42"/>
    </row>
    <row r="4126" spans="1:9" ht="39.6" x14ac:dyDescent="0.3">
      <c r="A4126" s="121">
        <v>424000500</v>
      </c>
      <c r="B4126" s="22"/>
      <c r="C4126" s="21"/>
      <c r="D4126" s="4"/>
      <c r="F4126" s="3" t="s">
        <v>1692</v>
      </c>
      <c r="G4126" s="3"/>
      <c r="H4126" s="3"/>
      <c r="I4126" s="42"/>
    </row>
    <row r="4127" spans="1:9" ht="26.4" x14ac:dyDescent="0.3">
      <c r="A4127" s="121">
        <v>424000600</v>
      </c>
      <c r="B4127" s="22"/>
      <c r="C4127" s="21"/>
      <c r="D4127" s="4"/>
      <c r="F4127" s="3" t="s">
        <v>1693</v>
      </c>
      <c r="G4127" s="3"/>
      <c r="H4127" s="3"/>
      <c r="I4127" s="42"/>
    </row>
    <row r="4128" spans="1:9" ht="52.8" x14ac:dyDescent="0.3">
      <c r="A4128" s="121">
        <v>424000700</v>
      </c>
      <c r="B4128" s="22"/>
      <c r="C4128" s="21"/>
      <c r="D4128" s="4"/>
      <c r="F4128" s="3" t="s">
        <v>1694</v>
      </c>
      <c r="G4128" s="3"/>
      <c r="H4128" s="3"/>
      <c r="I4128" s="42"/>
    </row>
    <row r="4129" spans="1:9" ht="52.8" x14ac:dyDescent="0.3">
      <c r="A4129" s="121">
        <v>424000800</v>
      </c>
      <c r="B4129" s="22"/>
      <c r="C4129" s="21"/>
      <c r="D4129" s="4"/>
      <c r="F4129" s="3" t="s">
        <v>1695</v>
      </c>
      <c r="G4129" s="3"/>
      <c r="H4129" s="3"/>
      <c r="I4129" s="42"/>
    </row>
    <row r="4130" spans="1:9" ht="17.399999999999999" x14ac:dyDescent="0.3">
      <c r="A4130" s="121">
        <v>424000900</v>
      </c>
      <c r="B4130" s="22"/>
      <c r="C4130" s="21"/>
      <c r="D4130" s="4"/>
      <c r="F4130" s="3" t="s">
        <v>1696</v>
      </c>
      <c r="G4130" s="3"/>
      <c r="H4130" s="3"/>
      <c r="I4130" s="42"/>
    </row>
    <row r="4131" spans="1:9" ht="17.399999999999999" x14ac:dyDescent="0.3">
      <c r="A4131" s="121">
        <v>425000000</v>
      </c>
      <c r="B4131" s="14"/>
      <c r="C4131" s="6"/>
      <c r="D4131" s="4"/>
      <c r="F4131" s="126" t="s">
        <v>1697</v>
      </c>
      <c r="G4131" s="3"/>
      <c r="H4131" s="3"/>
      <c r="I4131" s="42"/>
    </row>
    <row r="4132" spans="1:9" ht="26.4" x14ac:dyDescent="0.3">
      <c r="A4132" s="121">
        <v>425000100</v>
      </c>
      <c r="B4132" s="22"/>
      <c r="C4132" s="21"/>
      <c r="D4132" s="4"/>
      <c r="F4132" s="3" t="s">
        <v>1698</v>
      </c>
      <c r="G4132" s="3"/>
      <c r="H4132" s="3"/>
      <c r="I4132" s="42"/>
    </row>
    <row r="4133" spans="1:9" ht="17.399999999999999" x14ac:dyDescent="0.3">
      <c r="A4133" s="121">
        <v>425000200</v>
      </c>
      <c r="B4133" s="22"/>
      <c r="C4133" s="21"/>
      <c r="D4133" s="4"/>
      <c r="F4133" s="3" t="s">
        <v>1699</v>
      </c>
      <c r="G4133" s="3"/>
      <c r="H4133" s="3"/>
      <c r="I4133" s="42"/>
    </row>
    <row r="4134" spans="1:9" ht="39.6" x14ac:dyDescent="0.3">
      <c r="A4134" s="121">
        <v>425000300</v>
      </c>
      <c r="B4134" s="22"/>
      <c r="C4134" s="21"/>
      <c r="D4134" s="4"/>
      <c r="F4134" s="3" t="s">
        <v>1700</v>
      </c>
      <c r="G4134" s="3"/>
      <c r="H4134" s="3"/>
      <c r="I4134" s="42"/>
    </row>
    <row r="4135" spans="1:9" ht="26.4" x14ac:dyDescent="0.3">
      <c r="A4135" s="121">
        <v>425000400</v>
      </c>
      <c r="B4135" s="22"/>
      <c r="C4135" s="21"/>
      <c r="D4135" s="4"/>
      <c r="F4135" s="3" t="s">
        <v>1701</v>
      </c>
      <c r="G4135" s="3"/>
      <c r="H4135" s="3"/>
      <c r="I4135" s="42"/>
    </row>
    <row r="4136" spans="1:9" ht="52.8" x14ac:dyDescent="0.3">
      <c r="A4136" s="121">
        <v>425000500</v>
      </c>
      <c r="B4136" s="22"/>
      <c r="C4136" s="21"/>
      <c r="D4136" s="4"/>
      <c r="F4136" s="3" t="s">
        <v>1702</v>
      </c>
      <c r="G4136" s="3"/>
      <c r="H4136" s="3"/>
      <c r="I4136" s="42"/>
    </row>
    <row r="4137" spans="1:9" ht="52.8" x14ac:dyDescent="0.3">
      <c r="A4137" s="121">
        <v>425000600</v>
      </c>
      <c r="B4137" s="22"/>
      <c r="C4137" s="21"/>
      <c r="D4137" s="4"/>
      <c r="F4137" s="3" t="s">
        <v>1703</v>
      </c>
      <c r="G4137" s="3"/>
      <c r="H4137" s="3"/>
      <c r="I4137" s="42"/>
    </row>
    <row r="4138" spans="1:9" ht="17.399999999999999" x14ac:dyDescent="0.3">
      <c r="A4138" s="121">
        <v>425000700</v>
      </c>
      <c r="B4138" s="22"/>
      <c r="C4138" s="21"/>
      <c r="D4138" s="4"/>
      <c r="F4138" s="3" t="s">
        <v>1704</v>
      </c>
      <c r="G4138" s="3"/>
      <c r="H4138" s="3"/>
      <c r="I4138" s="42"/>
    </row>
    <row r="4139" spans="1:9" ht="17.399999999999999" x14ac:dyDescent="0.3">
      <c r="A4139" s="121">
        <v>426000000</v>
      </c>
      <c r="B4139" s="14"/>
      <c r="C4139" s="6"/>
      <c r="D4139" s="4"/>
      <c r="F4139" s="126" t="s">
        <v>1705</v>
      </c>
      <c r="G4139" s="3"/>
      <c r="H4139" s="3"/>
      <c r="I4139" s="42"/>
    </row>
    <row r="4140" spans="1:9" ht="17.399999999999999" x14ac:dyDescent="0.3">
      <c r="A4140" s="121"/>
      <c r="B4140" s="14"/>
      <c r="C4140" s="6"/>
      <c r="D4140" s="4"/>
      <c r="F4140" s="3"/>
      <c r="G4140" s="3"/>
      <c r="H4140" s="3"/>
      <c r="I4140" s="4"/>
    </row>
    <row r="4141" spans="1:9" ht="26.4" x14ac:dyDescent="0.3">
      <c r="A4141" s="121">
        <v>527000000</v>
      </c>
      <c r="B4141" s="14"/>
      <c r="C4141" s="10"/>
      <c r="D4141" s="4"/>
      <c r="F4141" s="3" t="s">
        <v>1706</v>
      </c>
      <c r="G4141" s="3"/>
      <c r="H4141" s="3"/>
      <c r="I4141" s="42"/>
    </row>
    <row r="4142" spans="1:9" ht="17.399999999999999" x14ac:dyDescent="0.3">
      <c r="A4142" s="121">
        <v>628000000</v>
      </c>
      <c r="B4142" s="14"/>
      <c r="C4142" s="6"/>
      <c r="D4142" s="4"/>
      <c r="F4142" s="126" t="s">
        <v>1707</v>
      </c>
      <c r="G4142" s="3"/>
      <c r="H4142" s="3"/>
      <c r="I4142" s="42"/>
    </row>
    <row r="4143" spans="1:9" ht="17.399999999999999" x14ac:dyDescent="0.3">
      <c r="A4143" s="121">
        <v>628000100</v>
      </c>
      <c r="B4143" s="22"/>
      <c r="C4143" s="21"/>
      <c r="D4143" s="4"/>
      <c r="F4143" s="3" t="s">
        <v>1708</v>
      </c>
      <c r="G4143" s="3"/>
      <c r="H4143" s="3"/>
      <c r="I4143" s="42"/>
    </row>
    <row r="4144" spans="1:9" ht="26.4" x14ac:dyDescent="0.3">
      <c r="A4144" s="121">
        <v>628000200</v>
      </c>
      <c r="B4144" s="14"/>
      <c r="C4144" s="10"/>
      <c r="D4144" s="4"/>
      <c r="F4144" s="3" t="s">
        <v>1709</v>
      </c>
      <c r="G4144" s="3"/>
      <c r="H4144" s="3"/>
      <c r="I4144" s="42"/>
    </row>
    <row r="4145" spans="1:9" ht="17.399999999999999" x14ac:dyDescent="0.3">
      <c r="A4145" s="121">
        <v>629000000</v>
      </c>
      <c r="B4145" s="14"/>
      <c r="C4145" s="6"/>
      <c r="D4145" s="4"/>
      <c r="F4145" s="126" t="s">
        <v>1710</v>
      </c>
      <c r="G4145" s="3"/>
      <c r="H4145" s="3"/>
      <c r="I4145" s="42"/>
    </row>
    <row r="4146" spans="1:9" ht="17.399999999999999" x14ac:dyDescent="0.3">
      <c r="A4146" s="121">
        <v>629000100</v>
      </c>
      <c r="B4146" s="22"/>
      <c r="C4146" s="21"/>
      <c r="D4146" s="4"/>
      <c r="F4146" s="3" t="s">
        <v>1711</v>
      </c>
      <c r="G4146" s="3"/>
      <c r="H4146" s="3"/>
      <c r="I4146" s="42"/>
    </row>
    <row r="4147" spans="1:9" ht="26.4" x14ac:dyDescent="0.3">
      <c r="A4147" s="121">
        <v>629000200</v>
      </c>
      <c r="B4147" s="22"/>
      <c r="C4147" s="21"/>
      <c r="D4147" s="4"/>
      <c r="F4147" s="3" t="s">
        <v>1712</v>
      </c>
      <c r="G4147" s="3"/>
      <c r="H4147" s="3"/>
      <c r="I4147" s="42"/>
    </row>
    <row r="4148" spans="1:9" ht="17.399999999999999" x14ac:dyDescent="0.3">
      <c r="A4148" s="121">
        <v>629000300</v>
      </c>
      <c r="B4148" s="22"/>
      <c r="C4148" s="21"/>
      <c r="D4148" s="4"/>
      <c r="F4148" s="3" t="s">
        <v>1713</v>
      </c>
      <c r="G4148" s="3"/>
      <c r="H4148" s="3"/>
      <c r="I4148" s="42"/>
    </row>
    <row r="4149" spans="1:9" ht="26.4" x14ac:dyDescent="0.3">
      <c r="A4149" s="121">
        <v>629000400</v>
      </c>
      <c r="B4149" s="14"/>
      <c r="C4149" s="10"/>
      <c r="D4149" s="4"/>
      <c r="F4149" s="3" t="s">
        <v>1714</v>
      </c>
      <c r="G4149" s="3"/>
      <c r="H4149" s="3"/>
      <c r="I4149" s="42"/>
    </row>
    <row r="4150" spans="1:9" ht="17.399999999999999" x14ac:dyDescent="0.3">
      <c r="A4150" s="121">
        <v>630000000</v>
      </c>
      <c r="B4150" s="14"/>
      <c r="C4150" s="6"/>
      <c r="D4150" s="4"/>
      <c r="F4150" s="126" t="s">
        <v>1715</v>
      </c>
      <c r="G4150" s="3"/>
      <c r="H4150" s="3"/>
      <c r="I4150" s="42"/>
    </row>
    <row r="4151" spans="1:9" ht="17.399999999999999" x14ac:dyDescent="0.3">
      <c r="A4151" s="121">
        <v>630000100</v>
      </c>
      <c r="B4151" s="22"/>
      <c r="C4151" s="21"/>
      <c r="D4151" s="4"/>
      <c r="F4151" s="3" t="s">
        <v>1716</v>
      </c>
      <c r="G4151" s="3"/>
      <c r="H4151" s="3"/>
      <c r="I4151" s="42"/>
    </row>
    <row r="4152" spans="1:9" ht="17.399999999999999" x14ac:dyDescent="0.3">
      <c r="A4152" s="121">
        <v>630000200</v>
      </c>
      <c r="B4152" s="22"/>
      <c r="C4152" s="21"/>
      <c r="D4152" s="4"/>
      <c r="F4152" s="3" t="s">
        <v>1717</v>
      </c>
      <c r="G4152" s="3"/>
      <c r="H4152" s="3"/>
      <c r="I4152" s="42"/>
    </row>
    <row r="4153" spans="1:9" ht="17.399999999999999" x14ac:dyDescent="0.3">
      <c r="A4153" s="121"/>
      <c r="B4153" s="14"/>
      <c r="C4153" s="6"/>
      <c r="D4153" s="4"/>
      <c r="F4153" s="3"/>
      <c r="G4153" s="3"/>
      <c r="H4153" s="3"/>
      <c r="I4153" s="4"/>
    </row>
    <row r="4154" spans="1:9" ht="17.399999999999999" x14ac:dyDescent="0.3">
      <c r="A4154" s="121">
        <v>731000000</v>
      </c>
      <c r="B4154" s="14"/>
      <c r="C4154" s="6"/>
      <c r="D4154" s="4"/>
      <c r="F4154" s="126" t="s">
        <v>1718</v>
      </c>
      <c r="G4154" s="3"/>
      <c r="H4154" s="3"/>
      <c r="I4154" s="42"/>
    </row>
    <row r="4155" spans="1:9" ht="17.399999999999999" x14ac:dyDescent="0.3">
      <c r="A4155" s="121">
        <v>732000000</v>
      </c>
      <c r="B4155" s="22"/>
      <c r="C4155" s="40"/>
      <c r="D4155" s="4"/>
      <c r="F4155" s="126" t="s">
        <v>1719</v>
      </c>
      <c r="G4155" s="3"/>
      <c r="H4155" s="3"/>
      <c r="I4155" s="42"/>
    </row>
    <row r="4156" spans="1:9" ht="17.399999999999999" x14ac:dyDescent="0.3">
      <c r="A4156" s="121">
        <v>732000100</v>
      </c>
      <c r="B4156" s="22"/>
      <c r="C4156" s="21"/>
      <c r="D4156" s="4"/>
      <c r="F4156" s="3" t="s">
        <v>1720</v>
      </c>
      <c r="G4156" s="3"/>
      <c r="H4156" s="3"/>
      <c r="I4156" s="42"/>
    </row>
    <row r="4157" spans="1:9" ht="17.399999999999999" x14ac:dyDescent="0.3">
      <c r="A4157" s="121">
        <v>732000200</v>
      </c>
      <c r="B4157" s="22"/>
      <c r="C4157" s="21"/>
      <c r="D4157" s="4"/>
      <c r="F4157" s="3" t="s">
        <v>1721</v>
      </c>
      <c r="G4157" s="3"/>
      <c r="H4157" s="3"/>
      <c r="I4157" s="42"/>
    </row>
    <row r="4158" spans="1:9" ht="17.399999999999999" x14ac:dyDescent="0.3">
      <c r="A4158" s="121">
        <v>732000300</v>
      </c>
      <c r="B4158" s="22"/>
      <c r="C4158" s="21"/>
      <c r="D4158" s="4"/>
      <c r="F4158" s="3" t="s">
        <v>1722</v>
      </c>
      <c r="G4158" s="3"/>
      <c r="H4158" s="3"/>
      <c r="I4158" s="42"/>
    </row>
    <row r="4159" spans="1:9" ht="17.399999999999999" x14ac:dyDescent="0.3">
      <c r="A4159" s="121">
        <v>732000400</v>
      </c>
      <c r="B4159" s="22"/>
      <c r="C4159" s="21"/>
      <c r="D4159" s="4"/>
      <c r="F4159" s="3" t="s">
        <v>1723</v>
      </c>
      <c r="G4159" s="3"/>
      <c r="H4159" s="3"/>
      <c r="I4159" s="42"/>
    </row>
    <row r="4160" spans="1:9" ht="17.399999999999999" x14ac:dyDescent="0.3">
      <c r="A4160" s="121" t="s">
        <v>1724</v>
      </c>
      <c r="B4160" s="22"/>
      <c r="C4160" s="21"/>
      <c r="D4160" s="4"/>
      <c r="F4160" s="3" t="s">
        <v>1725</v>
      </c>
      <c r="G4160" s="3"/>
      <c r="H4160" s="3"/>
      <c r="I4160" s="42"/>
    </row>
    <row r="4161" spans="1:9" ht="17.399999999999999" x14ac:dyDescent="0.3">
      <c r="A4161" s="121">
        <v>733000000</v>
      </c>
      <c r="B4161" s="14"/>
      <c r="C4161" s="6"/>
      <c r="D4161" s="4"/>
      <c r="F4161" s="126" t="s">
        <v>1726</v>
      </c>
      <c r="G4161" s="3"/>
      <c r="H4161" s="3"/>
      <c r="I4161" s="42"/>
    </row>
    <row r="4162" spans="1:9" ht="17.399999999999999" x14ac:dyDescent="0.3">
      <c r="A4162" s="121"/>
      <c r="B4162" s="14"/>
      <c r="C4162" s="10"/>
      <c r="D4162" s="4"/>
      <c r="F4162" s="13"/>
      <c r="G4162" s="13"/>
      <c r="H4162" s="13"/>
      <c r="I4162" s="4"/>
    </row>
    <row r="4163" spans="1:9" ht="39.6" x14ac:dyDescent="0.3">
      <c r="A4163" s="121"/>
      <c r="B4163" s="14" t="s">
        <v>1727</v>
      </c>
      <c r="C4163" s="10"/>
      <c r="D4163" s="4"/>
      <c r="F4163" s="33"/>
      <c r="G4163" s="3" t="s">
        <v>1728</v>
      </c>
      <c r="H4163" s="3"/>
      <c r="I4163" s="42"/>
    </row>
    <row r="4164" spans="1:9" ht="26.4" x14ac:dyDescent="0.3">
      <c r="A4164" s="121"/>
      <c r="B4164" s="14" t="s">
        <v>1729</v>
      </c>
      <c r="C4164" s="10"/>
      <c r="D4164" s="4"/>
      <c r="F4164" s="33"/>
      <c r="G4164" s="13" t="s">
        <v>1730</v>
      </c>
      <c r="H4164" s="13"/>
      <c r="I4164" s="42"/>
    </row>
    <row r="4165" spans="1:9" ht="26.4" x14ac:dyDescent="0.3">
      <c r="A4165" s="121"/>
      <c r="B4165" s="14" t="s">
        <v>1731</v>
      </c>
      <c r="C4165" s="10"/>
      <c r="D4165" s="4"/>
      <c r="F4165" s="33"/>
      <c r="G4165" s="13" t="s">
        <v>1732</v>
      </c>
      <c r="H4165" s="13"/>
      <c r="I4165" s="42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66"/>
  <sheetViews>
    <sheetView topLeftCell="A4134" zoomScale="124" zoomScaleNormal="124" workbookViewId="0">
      <selection activeCell="A4163" sqref="A4163"/>
    </sheetView>
  </sheetViews>
  <sheetFormatPr baseColWidth="10" defaultColWidth="11.44140625" defaultRowHeight="10.199999999999999" x14ac:dyDescent="0.2"/>
  <cols>
    <col min="1" max="1" width="14.21875" style="145" bestFit="1" customWidth="1"/>
    <col min="2" max="2" width="43" style="145" customWidth="1"/>
    <col min="3" max="3" width="118.5546875" style="145" customWidth="1"/>
    <col min="4" max="4" width="11.44140625" style="145"/>
    <col min="5" max="5" width="14.21875" style="145" bestFit="1" customWidth="1"/>
    <col min="6" max="6" width="31" style="145" customWidth="1"/>
    <col min="7" max="7" width="69.21875" style="145" customWidth="1"/>
    <col min="8" max="8" width="74.21875" style="144" customWidth="1"/>
    <col min="9" max="16384" width="11.44140625" style="145"/>
  </cols>
  <sheetData>
    <row r="1" spans="1:8" x14ac:dyDescent="0.2">
      <c r="A1" s="143" t="s">
        <v>2944</v>
      </c>
      <c r="B1" s="143" t="s">
        <v>2945</v>
      </c>
      <c r="C1" s="143" t="s">
        <v>2943</v>
      </c>
      <c r="D1" s="143" t="s">
        <v>2940</v>
      </c>
      <c r="E1" s="143" t="s">
        <v>2941</v>
      </c>
      <c r="F1" s="143" t="s">
        <v>2946</v>
      </c>
      <c r="G1" s="143" t="s">
        <v>2942</v>
      </c>
    </row>
    <row r="2" spans="1:8" x14ac:dyDescent="0.2">
      <c r="B2" s="145" t="s">
        <v>1735</v>
      </c>
      <c r="C2" s="145" t="str">
        <f>Lookup[[#This Row],[NR_DE]]&amp;" "&amp;Lookup[[#This Row],[Text_DE]]</f>
        <v xml:space="preserve"> BILANZ</v>
      </c>
      <c r="D2" s="145">
        <f>IF(Lookup!A2&lt;&gt;Lookup!E2,1,0)</f>
        <v>1</v>
      </c>
      <c r="E2" s="145" t="s">
        <v>2</v>
      </c>
      <c r="F2" s="145" t="s">
        <v>3</v>
      </c>
      <c r="G2" s="145" t="str">
        <f>Lookup[[#This Row],[NR_FR]]&amp;" "&amp;Lookup[[#This Row],[Text_FR]]</f>
        <v>A BILAN</v>
      </c>
      <c r="H2" s="146"/>
    </row>
    <row r="3" spans="1:8" x14ac:dyDescent="0.2">
      <c r="A3" s="145">
        <v>100000000</v>
      </c>
      <c r="B3" s="145" t="s">
        <v>1736</v>
      </c>
      <c r="C3" s="145" t="str">
        <f>Lookup[[#This Row],[NR_DE]]&amp;" "&amp;Lookup[[#This Row],[Text_DE]]</f>
        <v>100000000 Aktiven</v>
      </c>
      <c r="D3" s="145">
        <f>IF(Lookup!A3&lt;&gt;Lookup!E3,1,0)</f>
        <v>0</v>
      </c>
      <c r="E3" s="145">
        <v>100000000</v>
      </c>
      <c r="F3" s="145" t="s">
        <v>4</v>
      </c>
      <c r="G3" s="145" t="str">
        <f>Lookup[[#This Row],[NR_FR]]&amp;" "&amp;Lookup[[#This Row],[Text_FR]]</f>
        <v>100000000 Actif</v>
      </c>
      <c r="H3" s="147"/>
    </row>
    <row r="4" spans="1:8" x14ac:dyDescent="0.2">
      <c r="A4" s="145" t="s">
        <v>5</v>
      </c>
      <c r="B4" s="145" t="s">
        <v>1737</v>
      </c>
      <c r="C4" s="145" t="str">
        <f>Lookup[[#This Row],[NR_DE]]&amp;" "&amp;Lookup[[#This Row],[Text_DE]]</f>
        <v>TDC008 Aufteilung nach Währungen</v>
      </c>
      <c r="D4" s="145">
        <f>IF(Lookup!A4&lt;&gt;Lookup!E4,1,0)</f>
        <v>0</v>
      </c>
      <c r="E4" s="145" t="s">
        <v>5</v>
      </c>
      <c r="F4" s="145" t="s">
        <v>6</v>
      </c>
      <c r="G4" s="145" t="str">
        <f>Lookup[[#This Row],[NR_FR]]&amp;" "&amp;Lookup[[#This Row],[Text_FR]]</f>
        <v>TDC008 Répartition par monnaies</v>
      </c>
      <c r="H4" s="148"/>
    </row>
    <row r="5" spans="1:8" x14ac:dyDescent="0.2">
      <c r="A5" s="145" t="s">
        <v>7</v>
      </c>
      <c r="B5" s="145" t="s">
        <v>8</v>
      </c>
      <c r="C5" s="145" t="str">
        <f>Lookup[[#This Row],[NR_DE]]&amp;" "&amp;Lookup[[#This Row],[Text_DE]]</f>
        <v>TDI0510 CHF</v>
      </c>
      <c r="D5" s="145">
        <f>IF(Lookup!A5&lt;&gt;Lookup!E5,1,0)</f>
        <v>0</v>
      </c>
      <c r="E5" s="145" t="s">
        <v>7</v>
      </c>
      <c r="F5" s="145" t="s">
        <v>8</v>
      </c>
      <c r="G5" s="145" t="str">
        <f>Lookup[[#This Row],[NR_FR]]&amp;" "&amp;Lookup[[#This Row],[Text_FR]]</f>
        <v>TDI0510 CHF</v>
      </c>
      <c r="H5" s="149"/>
    </row>
    <row r="6" spans="1:8" x14ac:dyDescent="0.2">
      <c r="A6" s="145" t="s">
        <v>9</v>
      </c>
      <c r="B6" s="145" t="s">
        <v>10</v>
      </c>
      <c r="C6" s="145" t="str">
        <f>Lookup[[#This Row],[NR_DE]]&amp;" "&amp;Lookup[[#This Row],[Text_DE]]</f>
        <v>TDI0520 EUR</v>
      </c>
      <c r="D6" s="145">
        <f>IF(Lookup!A6&lt;&gt;Lookup!E6,1,0)</f>
        <v>0</v>
      </c>
      <c r="E6" s="145" t="s">
        <v>9</v>
      </c>
      <c r="F6" s="145" t="s">
        <v>10</v>
      </c>
      <c r="G6" s="145" t="str">
        <f>Lookup[[#This Row],[NR_FR]]&amp;" "&amp;Lookup[[#This Row],[Text_FR]]</f>
        <v>TDI0520 EUR</v>
      </c>
      <c r="H6" s="149"/>
    </row>
    <row r="7" spans="1:8" x14ac:dyDescent="0.2">
      <c r="A7" s="145" t="s">
        <v>11</v>
      </c>
      <c r="B7" s="145" t="s">
        <v>12</v>
      </c>
      <c r="C7" s="145" t="str">
        <f>Lookup[[#This Row],[NR_DE]]&amp;" "&amp;Lookup[[#This Row],[Text_DE]]</f>
        <v>TDI0530 USD</v>
      </c>
      <c r="D7" s="145">
        <f>IF(Lookup!A7&lt;&gt;Lookup!E7,1,0)</f>
        <v>0</v>
      </c>
      <c r="E7" s="145" t="s">
        <v>11</v>
      </c>
      <c r="F7" s="145" t="s">
        <v>12</v>
      </c>
      <c r="G7" s="145" t="str">
        <f>Lookup[[#This Row],[NR_FR]]&amp;" "&amp;Lookup[[#This Row],[Text_FR]]</f>
        <v>TDI0530 USD</v>
      </c>
      <c r="H7" s="149"/>
    </row>
    <row r="8" spans="1:8" x14ac:dyDescent="0.2">
      <c r="A8" s="145" t="s">
        <v>13</v>
      </c>
      <c r="B8" s="145" t="s">
        <v>14</v>
      </c>
      <c r="C8" s="145" t="str">
        <f>Lookup[[#This Row],[NR_DE]]&amp;" "&amp;Lookup[[#This Row],[Text_DE]]</f>
        <v>TDI0540 GBP</v>
      </c>
      <c r="D8" s="145">
        <f>IF(Lookup!A8&lt;&gt;Lookup!E8,1,0)</f>
        <v>0</v>
      </c>
      <c r="E8" s="145" t="s">
        <v>13</v>
      </c>
      <c r="F8" s="145" t="s">
        <v>14</v>
      </c>
      <c r="G8" s="145" t="str">
        <f>Lookup[[#This Row],[NR_FR]]&amp;" "&amp;Lookup[[#This Row],[Text_FR]]</f>
        <v>TDI0540 GBP</v>
      </c>
      <c r="H8" s="149"/>
    </row>
    <row r="9" spans="1:8" x14ac:dyDescent="0.2">
      <c r="A9" s="145" t="s">
        <v>15</v>
      </c>
      <c r="B9" s="145" t="s">
        <v>16</v>
      </c>
      <c r="C9" s="145" t="str">
        <f>Lookup[[#This Row],[NR_DE]]&amp;" "&amp;Lookup[[#This Row],[Text_DE]]</f>
        <v>TDI0550 JPY</v>
      </c>
      <c r="D9" s="145">
        <f>IF(Lookup!A9&lt;&gt;Lookup!E9,1,0)</f>
        <v>0</v>
      </c>
      <c r="E9" s="145" t="s">
        <v>15</v>
      </c>
      <c r="F9" s="145" t="s">
        <v>16</v>
      </c>
      <c r="G9" s="145" t="str">
        <f>Lookup[[#This Row],[NR_FR]]&amp;" "&amp;Lookup[[#This Row],[Text_FR]]</f>
        <v>TDI0550 JPY</v>
      </c>
      <c r="H9" s="149"/>
    </row>
    <row r="10" spans="1:8" x14ac:dyDescent="0.2">
      <c r="A10" s="145" t="s">
        <v>17</v>
      </c>
      <c r="B10" s="145" t="s">
        <v>1738</v>
      </c>
      <c r="C10" s="145" t="str">
        <f>Lookup[[#This Row],[NR_DE]]&amp;" "&amp;Lookup[[#This Row],[Text_DE]]</f>
        <v>TDI0560 Übrige</v>
      </c>
      <c r="D10" s="145">
        <f>IF(Lookup!A10&lt;&gt;Lookup!E10,1,0)</f>
        <v>0</v>
      </c>
      <c r="E10" s="145" t="s">
        <v>17</v>
      </c>
      <c r="F10" s="145" t="s">
        <v>18</v>
      </c>
      <c r="G10" s="145" t="str">
        <f>Lookup[[#This Row],[NR_FR]]&amp;" "&amp;Lookup[[#This Row],[Text_FR]]</f>
        <v>TDI0560 Autres</v>
      </c>
      <c r="H10" s="149"/>
    </row>
    <row r="11" spans="1:8" x14ac:dyDescent="0.2">
      <c r="A11" s="145" t="s">
        <v>19</v>
      </c>
      <c r="B11" s="145" t="s">
        <v>1739</v>
      </c>
      <c r="C11" s="145" t="str">
        <f>Lookup[[#This Row],[NR_DE]]&amp;" "&amp;Lookup[[#This Row],[Text_DE]]</f>
        <v>100000000MCV Aktiven - Marktnaher Wert</v>
      </c>
      <c r="D11" s="145">
        <f>IF(Lookup!A11&lt;&gt;Lookup!E11,1,0)</f>
        <v>0</v>
      </c>
      <c r="E11" s="145" t="s">
        <v>19</v>
      </c>
      <c r="F11" s="145" t="s">
        <v>20</v>
      </c>
      <c r="G11" s="145" t="str">
        <f>Lookup[[#This Row],[NR_FR]]&amp;" "&amp;Lookup[[#This Row],[Text_FR]]</f>
        <v>100000000MCV Actif - Valeur proche du marché</v>
      </c>
      <c r="H11" s="148"/>
    </row>
    <row r="12" spans="1:8" x14ac:dyDescent="0.2">
      <c r="A12" s="145">
        <v>101000000</v>
      </c>
      <c r="B12" s="145" t="s">
        <v>1740</v>
      </c>
      <c r="C12" s="145" t="str">
        <f>Lookup[[#This Row],[NR_DE]]&amp;" "&amp;Lookup[[#This Row],[Text_DE]]</f>
        <v>101000000 Kapitalanlagen (ohne anteilgebundene Lebensversicherung)</v>
      </c>
      <c r="D12" s="145">
        <f>IF(Lookup!A12&lt;&gt;Lookup!E12,1,0)</f>
        <v>0</v>
      </c>
      <c r="E12" s="145">
        <v>101000000</v>
      </c>
      <c r="F12" s="145" t="s">
        <v>21</v>
      </c>
      <c r="G12" s="145" t="str">
        <f>Lookup[[#This Row],[NR_FR]]&amp;" "&amp;Lookup[[#This Row],[Text_FR]]</f>
        <v>101000000 Placements de capitaux (sans assurance vie liée à des participations)</v>
      </c>
      <c r="H12" s="148"/>
    </row>
    <row r="13" spans="1:8" x14ac:dyDescent="0.2">
      <c r="A13" s="145" t="s">
        <v>22</v>
      </c>
      <c r="B13" s="145" t="s">
        <v>1741</v>
      </c>
      <c r="C13" s="145" t="str">
        <f>Lookup[[#This Row],[NR_DE]]&amp;" "&amp;Lookup[[#This Row],[Text_DE]]</f>
        <v>101000000MCV Kapitalanlagen (ohne ALV) - Marktnaher Wert</v>
      </c>
      <c r="D13" s="145">
        <f>IF(Lookup!A13&lt;&gt;Lookup!E13,1,0)</f>
        <v>0</v>
      </c>
      <c r="E13" s="145" t="s">
        <v>22</v>
      </c>
      <c r="F13" s="145" t="s">
        <v>23</v>
      </c>
      <c r="G13" s="145" t="str">
        <f>Lookup[[#This Row],[NR_FR]]&amp;" "&amp;Lookup[[#This Row],[Text_FR]]</f>
        <v>101000000MCV Placements de capitaux (sans assurance vie liée à des participations) - Valeur proche du marché</v>
      </c>
      <c r="H13" s="149"/>
    </row>
    <row r="14" spans="1:8" x14ac:dyDescent="0.2">
      <c r="A14" s="145" t="s">
        <v>24</v>
      </c>
      <c r="B14" s="145" t="s">
        <v>1742</v>
      </c>
      <c r="C14" s="145" t="str">
        <f>Lookup[[#This Row],[NR_DE]]&amp;" "&amp;Lookup[[#This Row],[Text_DE]]</f>
        <v>TDD002 Erfassung der nicht frei verfügbaren Kapitalanlagen (das gebundene Vermögen ist nicht zu berücksichtigen)</v>
      </c>
      <c r="D14" s="145">
        <f>IF(Lookup!A14&lt;&gt;Lookup!E14,1,0)</f>
        <v>0</v>
      </c>
      <c r="E14" s="145" t="s">
        <v>24</v>
      </c>
      <c r="F14" s="145" t="s">
        <v>25</v>
      </c>
      <c r="G14" s="145" t="str">
        <f>Lookup[[#This Row],[NR_FR]]&amp;" "&amp;Lookup[[#This Row],[Text_FR]]</f>
        <v>TDD002 Saisie des placements non librement disponibles (la fortune liée ne doit pas être prise en compte)</v>
      </c>
      <c r="H14" s="149"/>
    </row>
    <row r="15" spans="1:8" x14ac:dyDescent="0.2">
      <c r="A15" s="145" t="s">
        <v>26</v>
      </c>
      <c r="B15" s="145" t="s">
        <v>1743</v>
      </c>
      <c r="C15" s="145" t="str">
        <f>Lookup[[#This Row],[NR_DE]]&amp;" "&amp;Lookup[[#This Row],[Text_DE]]</f>
        <v>TDI0900 Immobilien</v>
      </c>
      <c r="D15" s="145">
        <f>IF(Lookup!A15&lt;&gt;Lookup!E15,1,0)</f>
        <v>0</v>
      </c>
      <c r="E15" s="145" t="s">
        <v>26</v>
      </c>
      <c r="F15" s="145" t="s">
        <v>27</v>
      </c>
      <c r="G15" s="145" t="str">
        <f>Lookup[[#This Row],[NR_FR]]&amp;" "&amp;Lookup[[#This Row],[Text_FR]]</f>
        <v>TDI0900 Immeubles</v>
      </c>
      <c r="H15" s="149"/>
    </row>
    <row r="16" spans="1:8" x14ac:dyDescent="0.2">
      <c r="A16" s="145" t="s">
        <v>28</v>
      </c>
      <c r="B16" s="145" t="s">
        <v>1744</v>
      </c>
      <c r="C16" s="145" t="str">
        <f>Lookup[[#This Row],[NR_DE]]&amp;" "&amp;Lookup[[#This Row],[Text_DE]]</f>
        <v>TDI0910 Konzernbeteiligungen</v>
      </c>
      <c r="D16" s="145">
        <f>IF(Lookup!A16&lt;&gt;Lookup!E16,1,0)</f>
        <v>0</v>
      </c>
      <c r="E16" s="145" t="s">
        <v>28</v>
      </c>
      <c r="F16" s="145" t="s">
        <v>29</v>
      </c>
      <c r="G16" s="145" t="str">
        <f>Lookup[[#This Row],[NR_FR]]&amp;" "&amp;Lookup[[#This Row],[Text_FR]]</f>
        <v>TDI0910 Participations du groupe</v>
      </c>
      <c r="H16" s="149"/>
    </row>
    <row r="17" spans="1:8" x14ac:dyDescent="0.2">
      <c r="A17" s="145" t="s">
        <v>30</v>
      </c>
      <c r="B17" s="145" t="s">
        <v>1745</v>
      </c>
      <c r="C17" s="145" t="str">
        <f>Lookup[[#This Row],[NR_DE]]&amp;" "&amp;Lookup[[#This Row],[Text_DE]]</f>
        <v>TDI0915 Festverzinsliche Wertpapiere</v>
      </c>
      <c r="D17" s="145">
        <f>IF(Lookup!A17&lt;&gt;Lookup!E17,1,0)</f>
        <v>0</v>
      </c>
      <c r="E17" s="145" t="s">
        <v>30</v>
      </c>
      <c r="F17" s="145" t="s">
        <v>31</v>
      </c>
      <c r="G17" s="145" t="str">
        <f>Lookup[[#This Row],[NR_FR]]&amp;" "&amp;Lookup[[#This Row],[Text_FR]]</f>
        <v>TDI0915 Titres à revenu fixe</v>
      </c>
      <c r="H17" s="149"/>
    </row>
    <row r="18" spans="1:8" x14ac:dyDescent="0.2">
      <c r="A18" s="145" t="s">
        <v>32</v>
      </c>
      <c r="B18" s="145" t="s">
        <v>1746</v>
      </c>
      <c r="C18" s="145" t="str">
        <f>Lookup[[#This Row],[NR_DE]]&amp;" "&amp;Lookup[[#This Row],[Text_DE]]</f>
        <v>TDI0920 Darlehen</v>
      </c>
      <c r="D18" s="145">
        <f>IF(Lookup!A18&lt;&gt;Lookup!E18,1,0)</f>
        <v>0</v>
      </c>
      <c r="E18" s="145" t="s">
        <v>32</v>
      </c>
      <c r="F18" s="145" t="s">
        <v>33</v>
      </c>
      <c r="G18" s="145" t="str">
        <f>Lookup[[#This Row],[NR_FR]]&amp;" "&amp;Lookup[[#This Row],[Text_FR]]</f>
        <v>TDI0920 Prêts</v>
      </c>
      <c r="H18" s="149"/>
    </row>
    <row r="19" spans="1:8" x14ac:dyDescent="0.2">
      <c r="A19" s="145" t="s">
        <v>34</v>
      </c>
      <c r="B19" s="145" t="s">
        <v>1747</v>
      </c>
      <c r="C19" s="145" t="str">
        <f>Lookup[[#This Row],[NR_DE]]&amp;" "&amp;Lookup[[#This Row],[Text_DE]]</f>
        <v>TDI0925 Hypotheken</v>
      </c>
      <c r="D19" s="145">
        <f>IF(Lookup!A19&lt;&gt;Lookup!E19,1,0)</f>
        <v>0</v>
      </c>
      <c r="E19" s="145" t="s">
        <v>34</v>
      </c>
      <c r="F19" s="145" t="s">
        <v>35</v>
      </c>
      <c r="G19" s="145" t="str">
        <f>Lookup[[#This Row],[NR_FR]]&amp;" "&amp;Lookup[[#This Row],[Text_FR]]</f>
        <v>TDI0925 Prêts hypothécaires</v>
      </c>
      <c r="H19" s="149"/>
    </row>
    <row r="20" spans="1:8" x14ac:dyDescent="0.2">
      <c r="A20" s="145" t="s">
        <v>36</v>
      </c>
      <c r="B20" s="145" t="s">
        <v>1748</v>
      </c>
      <c r="C20" s="145" t="str">
        <f>Lookup[[#This Row],[NR_DE]]&amp;" "&amp;Lookup[[#This Row],[Text_DE]]</f>
        <v>TDI0930 Aktien</v>
      </c>
      <c r="D20" s="145">
        <f>IF(Lookup!A20&lt;&gt;Lookup!E20,1,0)</f>
        <v>0</v>
      </c>
      <c r="E20" s="145" t="s">
        <v>36</v>
      </c>
      <c r="F20" s="145" t="s">
        <v>37</v>
      </c>
      <c r="G20" s="145" t="str">
        <f>Lookup[[#This Row],[NR_FR]]&amp;" "&amp;Lookup[[#This Row],[Text_FR]]</f>
        <v>TDI0930 Actions</v>
      </c>
      <c r="H20" s="149"/>
    </row>
    <row r="21" spans="1:8" x14ac:dyDescent="0.2">
      <c r="A21" s="145" t="s">
        <v>38</v>
      </c>
      <c r="B21" s="145" t="s">
        <v>1749</v>
      </c>
      <c r="C21" s="145" t="str">
        <f>Lookup[[#This Row],[NR_DE]]&amp;" "&amp;Lookup[[#This Row],[Text_DE]]</f>
        <v>TDI0940 Kollektive Kapitalanlagen</v>
      </c>
      <c r="D21" s="145">
        <f>IF(Lookup!A21&lt;&gt;Lookup!E21,1,0)</f>
        <v>0</v>
      </c>
      <c r="E21" s="145" t="s">
        <v>38</v>
      </c>
      <c r="F21" s="145" t="s">
        <v>39</v>
      </c>
      <c r="G21" s="145" t="str">
        <f>Lookup[[#This Row],[NR_FR]]&amp;" "&amp;Lookup[[#This Row],[Text_FR]]</f>
        <v>TDI0940 Placements collectifs</v>
      </c>
      <c r="H21" s="149"/>
    </row>
    <row r="22" spans="1:8" x14ac:dyDescent="0.2">
      <c r="A22" s="145" t="s">
        <v>40</v>
      </c>
      <c r="B22" s="145" t="s">
        <v>1750</v>
      </c>
      <c r="C22" s="145" t="str">
        <f>Lookup[[#This Row],[NR_DE]]&amp;" "&amp;Lookup[[#This Row],[Text_DE]]</f>
        <v>TDI0945 Alternative Kapitalanlagen</v>
      </c>
      <c r="D22" s="145">
        <f>IF(Lookup!A22&lt;&gt;Lookup!E22,1,0)</f>
        <v>0</v>
      </c>
      <c r="E22" s="145" t="s">
        <v>40</v>
      </c>
      <c r="F22" s="145" t="s">
        <v>41</v>
      </c>
      <c r="G22" s="145" t="str">
        <f>Lookup[[#This Row],[NR_FR]]&amp;" "&amp;Lookup[[#This Row],[Text_FR]]</f>
        <v>TDI0945 Placements alternatifs</v>
      </c>
      <c r="H22" s="149"/>
    </row>
    <row r="23" spans="1:8" x14ac:dyDescent="0.2">
      <c r="A23" s="145" t="s">
        <v>42</v>
      </c>
      <c r="B23" s="145" t="s">
        <v>1751</v>
      </c>
      <c r="C23" s="145" t="str">
        <f>Lookup[[#This Row],[NR_DE]]&amp;" "&amp;Lookup[[#This Row],[Text_DE]]</f>
        <v>TDI0960 Sonstige Kapitalanlagen</v>
      </c>
      <c r="D23" s="145">
        <f>IF(Lookup!A23&lt;&gt;Lookup!E23,1,0)</f>
        <v>0</v>
      </c>
      <c r="E23" s="145" t="s">
        <v>42</v>
      </c>
      <c r="F23" s="145" t="s">
        <v>43</v>
      </c>
      <c r="G23" s="145" t="str">
        <f>Lookup[[#This Row],[NR_FR]]&amp;" "&amp;Lookup[[#This Row],[Text_FR]]</f>
        <v>TDI0960 Autres placements</v>
      </c>
      <c r="H23" s="149"/>
    </row>
    <row r="24" spans="1:8" x14ac:dyDescent="0.2">
      <c r="A24" s="145" t="s">
        <v>44</v>
      </c>
      <c r="B24" s="145" t="s">
        <v>1752</v>
      </c>
      <c r="C24" s="145" t="str">
        <f>Lookup[[#This Row],[NR_DE]]&amp;" "&amp;Lookup[[#This Row],[Text_DE]]</f>
        <v>TDD020 Gesamtbetrag der in Form von Einanlegerfonds unter den Kapitalanlagen erfassten Beträge (Buchwert und "net asset value")</v>
      </c>
      <c r="D24" s="145">
        <f>IF(Lookup!A24&lt;&gt;Lookup!E24,1,0)</f>
        <v>0</v>
      </c>
      <c r="E24" s="145" t="s">
        <v>44</v>
      </c>
      <c r="F24" s="145" t="s">
        <v>45</v>
      </c>
      <c r="G24" s="145" t="str">
        <f>Lookup[[#This Row],[NR_FR]]&amp;" "&amp;Lookup[[#This Row],[Text_FR]]</f>
        <v>TDD020 Total des montants saisis sous forme de fonds à investisseur unique (valeur comptable et "net asset value")</v>
      </c>
      <c r="H24" s="149"/>
    </row>
    <row r="25" spans="1:8" x14ac:dyDescent="0.2">
      <c r="A25" s="145" t="s">
        <v>46</v>
      </c>
      <c r="B25" s="145" t="s">
        <v>1753</v>
      </c>
      <c r="C25" s="145" t="str">
        <f>Lookup[[#This Row],[NR_DE]]&amp;" "&amp;Lookup[[#This Row],[Text_DE]]</f>
        <v>TDI1880 Gesamtbetrag der in Form von Einanlegerfonds unter den Kapitalanlagen erfassten Beträge (Buchwert)</v>
      </c>
      <c r="D25" s="145">
        <f>IF(Lookup!A25&lt;&gt;Lookup!E25,1,0)</f>
        <v>0</v>
      </c>
      <c r="E25" s="145" t="s">
        <v>46</v>
      </c>
      <c r="F25" s="145" t="s">
        <v>47</v>
      </c>
      <c r="G25" s="145" t="str">
        <f>Lookup[[#This Row],[NR_FR]]&amp;" "&amp;Lookup[[#This Row],[Text_FR]]</f>
        <v>TDI1880 Total des montants saisis sous forme de fonds à investisseur unique (valeur comptable)</v>
      </c>
      <c r="H25" s="149"/>
    </row>
    <row r="26" spans="1:8" x14ac:dyDescent="0.2">
      <c r="A26" s="145" t="s">
        <v>48</v>
      </c>
      <c r="B26" s="145" t="s">
        <v>1754</v>
      </c>
      <c r="C26" s="145" t="str">
        <f>Lookup[[#This Row],[NR_DE]]&amp;" "&amp;Lookup[[#This Row],[Text_DE]]</f>
        <v>TDI1890 Gesamtbetrag der in Form von Einanlegerfonds unter den Kapitalanlagen erfassten Beträge (net asset value)</v>
      </c>
      <c r="D26" s="145">
        <f>IF(Lookup!A26&lt;&gt;Lookup!E26,1,0)</f>
        <v>0</v>
      </c>
      <c r="E26" s="145" t="s">
        <v>48</v>
      </c>
      <c r="F26" s="145" t="s">
        <v>49</v>
      </c>
      <c r="G26" s="145" t="str">
        <f>Lookup[[#This Row],[NR_FR]]&amp;" "&amp;Lookup[[#This Row],[Text_FR]]</f>
        <v>TDI1890 Total des montants saisis sous forme de fonds à investisseur unique (net asset value)</v>
      </c>
      <c r="H26" s="149"/>
    </row>
    <row r="27" spans="1:8" x14ac:dyDescent="0.2">
      <c r="A27" s="145" t="s">
        <v>50</v>
      </c>
      <c r="B27" s="145" t="s">
        <v>1755</v>
      </c>
      <c r="C27" s="145" t="str">
        <f>Lookup[[#This Row],[NR_DE]]&amp;" "&amp;Lookup[[#This Row],[Text_DE]]</f>
        <v>TDD021 Kaution von ausländischen Niederlassungen</v>
      </c>
      <c r="D27" s="145">
        <f>IF(Lookup!A27&lt;&gt;Lookup!E27,1,0)</f>
        <v>0</v>
      </c>
      <c r="E27" s="145" t="s">
        <v>50</v>
      </c>
      <c r="F27" s="145" t="s">
        <v>51</v>
      </c>
      <c r="G27" s="145" t="str">
        <f>Lookup[[#This Row],[NR_FR]]&amp;" "&amp;Lookup[[#This Row],[Text_FR]]</f>
        <v>TDD021 Caution des succursales étrangères</v>
      </c>
      <c r="H27" s="149"/>
    </row>
    <row r="28" spans="1:8" x14ac:dyDescent="0.2">
      <c r="A28" s="145">
        <v>101100000</v>
      </c>
      <c r="B28" s="145" t="s">
        <v>1756</v>
      </c>
      <c r="C28" s="145" t="str">
        <f>Lookup[[#This Row],[NR_DE]]&amp;" "&amp;Lookup[[#This Row],[Text_DE]]</f>
        <v>101100000 Immobilien für Anlagezwecke</v>
      </c>
      <c r="D28" s="145">
        <f>IF(Lookup!A28&lt;&gt;Lookup!E28,1,0)</f>
        <v>0</v>
      </c>
      <c r="E28" s="145">
        <v>101100000</v>
      </c>
      <c r="F28" s="145" t="s">
        <v>52</v>
      </c>
      <c r="G28" s="145" t="str">
        <f>Lookup[[#This Row],[NR_FR]]&amp;" "&amp;Lookup[[#This Row],[Text_FR]]</f>
        <v>101100000 Immeubles de placement</v>
      </c>
      <c r="H28" s="149"/>
    </row>
    <row r="29" spans="1:8" x14ac:dyDescent="0.2">
      <c r="A29" s="145" t="s">
        <v>53</v>
      </c>
      <c r="B29" s="145" t="s">
        <v>1757</v>
      </c>
      <c r="C29" s="145" t="str">
        <f>Lookup[[#This Row],[NR_DE]]&amp;" "&amp;Lookup[[#This Row],[Text_DE]]</f>
        <v>101100000MCV Immobilien für Anlagezwecke - Marktnaher Wert</v>
      </c>
      <c r="D29" s="145">
        <f>IF(Lookup!A29&lt;&gt;Lookup!E29,1,0)</f>
        <v>0</v>
      </c>
      <c r="E29" s="145" t="s">
        <v>53</v>
      </c>
      <c r="F29" s="145" t="s">
        <v>54</v>
      </c>
      <c r="G29" s="145" t="str">
        <f>Lookup[[#This Row],[NR_FR]]&amp;" "&amp;Lookup[[#This Row],[Text_FR]]</f>
        <v>101100000MCV Immeubles de placement - Valeur proche du marché</v>
      </c>
      <c r="H29" s="149"/>
    </row>
    <row r="30" spans="1:8" x14ac:dyDescent="0.2">
      <c r="A30" s="145">
        <v>101110000</v>
      </c>
      <c r="B30" s="145" t="s">
        <v>1758</v>
      </c>
      <c r="C30" s="145" t="str">
        <f>Lookup[[#This Row],[NR_DE]]&amp;" "&amp;Lookup[[#This Row],[Text_DE]]</f>
        <v>101110000 Wohnimmobilien</v>
      </c>
      <c r="D30" s="145">
        <f>IF(Lookup!A30&lt;&gt;Lookup!E30,1,0)</f>
        <v>0</v>
      </c>
      <c r="E30" s="145">
        <v>101110000</v>
      </c>
      <c r="F30" s="145" t="s">
        <v>55</v>
      </c>
      <c r="G30" s="145" t="str">
        <f>Lookup[[#This Row],[NR_FR]]&amp;" "&amp;Lookup[[#This Row],[Text_FR]]</f>
        <v>101110000 Immeubles d'habitation</v>
      </c>
      <c r="H30" s="149"/>
    </row>
    <row r="31" spans="1:8" x14ac:dyDescent="0.2">
      <c r="A31" s="145" t="s">
        <v>56</v>
      </c>
      <c r="B31" s="145" t="s">
        <v>1759</v>
      </c>
      <c r="C31" s="145" t="str">
        <f>Lookup[[#This Row],[NR_DE]]&amp;" "&amp;Lookup[[#This Row],[Text_DE]]</f>
        <v>101110000MCV Wohnimmobilien - Marktnaher Wert</v>
      </c>
      <c r="D31" s="145">
        <f>IF(Lookup!A31&lt;&gt;Lookup!E31,1,0)</f>
        <v>0</v>
      </c>
      <c r="E31" s="145" t="s">
        <v>56</v>
      </c>
      <c r="F31" s="145" t="s">
        <v>57</v>
      </c>
      <c r="G31" s="145" t="str">
        <f>Lookup[[#This Row],[NR_FR]]&amp;" "&amp;Lookup[[#This Row],[Text_FR]]</f>
        <v>101110000MCV Immeubles d'habitation - Valeur proche du marché</v>
      </c>
      <c r="H31" s="150"/>
    </row>
    <row r="32" spans="1:8" x14ac:dyDescent="0.2">
      <c r="A32" s="145">
        <v>101110100</v>
      </c>
      <c r="B32" s="145" t="s">
        <v>1760</v>
      </c>
      <c r="C32" s="145" t="str">
        <f>Lookup[[#This Row],[NR_DE]]&amp;" "&amp;Lookup[[#This Row],[Text_DE]]</f>
        <v>101110100 Einfamilienhäuser</v>
      </c>
      <c r="D32" s="145">
        <f>IF(Lookup!A32&lt;&gt;Lookup!E32,1,0)</f>
        <v>0</v>
      </c>
      <c r="E32" s="145">
        <v>101110100</v>
      </c>
      <c r="F32" s="145" t="s">
        <v>58</v>
      </c>
      <c r="G32" s="145" t="str">
        <f>Lookup[[#This Row],[NR_FR]]&amp;" "&amp;Lookup[[#This Row],[Text_FR]]</f>
        <v>101110100 Maisons individuelles</v>
      </c>
      <c r="H32" s="150"/>
    </row>
    <row r="33" spans="1:8" x14ac:dyDescent="0.2">
      <c r="A33" s="145">
        <v>101110110</v>
      </c>
      <c r="B33" s="145" t="s">
        <v>1761</v>
      </c>
      <c r="C33" s="145" t="str">
        <f>Lookup[[#This Row],[NR_DE]]&amp;" "&amp;Lookup[[#This Row],[Text_DE]]</f>
        <v>101110110 Abschreibungen und Wertberichtigungen Einfamilienhäuser</v>
      </c>
      <c r="D33" s="145">
        <f>IF(Lookup!A33&lt;&gt;Lookup!E33,1,0)</f>
        <v>0</v>
      </c>
      <c r="E33" s="145">
        <v>101110110</v>
      </c>
      <c r="F33" s="145" t="s">
        <v>59</v>
      </c>
      <c r="G33" s="145" t="str">
        <f>Lookup[[#This Row],[NR_FR]]&amp;" "&amp;Lookup[[#This Row],[Text_FR]]</f>
        <v>101110110 Amortissements et corrections de valeur immeubles d'habitation</v>
      </c>
      <c r="H33" s="150"/>
    </row>
    <row r="34" spans="1:8" x14ac:dyDescent="0.2">
      <c r="A34" s="145">
        <v>101110200</v>
      </c>
      <c r="B34" s="145" t="s">
        <v>1762</v>
      </c>
      <c r="C34" s="145" t="str">
        <f>Lookup[[#This Row],[NR_DE]]&amp;" "&amp;Lookup[[#This Row],[Text_DE]]</f>
        <v>101110200 Mehrfamilienhäuser</v>
      </c>
      <c r="D34" s="145">
        <f>IF(Lookup!A34&lt;&gt;Lookup!E34,1,0)</f>
        <v>0</v>
      </c>
      <c r="E34" s="145">
        <v>101110200</v>
      </c>
      <c r="F34" s="145" t="s">
        <v>60</v>
      </c>
      <c r="G34" s="145" t="str">
        <f>Lookup[[#This Row],[NR_FR]]&amp;" "&amp;Lookup[[#This Row],[Text_FR]]</f>
        <v>101110200 Immeubles locatifs</v>
      </c>
      <c r="H34" s="150"/>
    </row>
    <row r="35" spans="1:8" x14ac:dyDescent="0.2">
      <c r="A35" s="145">
        <v>101110210</v>
      </c>
      <c r="B35" s="145" t="s">
        <v>1763</v>
      </c>
      <c r="C35" s="145" t="str">
        <f>Lookup[[#This Row],[NR_DE]]&amp;" "&amp;Lookup[[#This Row],[Text_DE]]</f>
        <v>101110210 Abschreibungen und Wertberichtigungen Mehrfamilienhäuser</v>
      </c>
      <c r="D35" s="145">
        <f>IF(Lookup!A35&lt;&gt;Lookup!E35,1,0)</f>
        <v>0</v>
      </c>
      <c r="E35" s="145">
        <v>101110210</v>
      </c>
      <c r="F35" s="145" t="s">
        <v>61</v>
      </c>
      <c r="G35" s="145" t="str">
        <f>Lookup[[#This Row],[NR_FR]]&amp;" "&amp;Lookup[[#This Row],[Text_FR]]</f>
        <v>101110210 Amortissements et corrections de valeur immeubles locatifs</v>
      </c>
      <c r="H35" s="150"/>
    </row>
    <row r="36" spans="1:8" x14ac:dyDescent="0.2">
      <c r="A36" s="145">
        <v>101110300</v>
      </c>
      <c r="B36" s="145" t="s">
        <v>1764</v>
      </c>
      <c r="C36" s="145" t="str">
        <f>Lookup[[#This Row],[NR_DE]]&amp;" "&amp;Lookup[[#This Row],[Text_DE]]</f>
        <v>101110300 Stockwerkeigentum</v>
      </c>
      <c r="D36" s="145">
        <f>IF(Lookup!A36&lt;&gt;Lookup!E36,1,0)</f>
        <v>0</v>
      </c>
      <c r="E36" s="145">
        <v>101110300</v>
      </c>
      <c r="F36" s="145" t="s">
        <v>62</v>
      </c>
      <c r="G36" s="145" t="str">
        <f>Lookup[[#This Row],[NR_FR]]&amp;" "&amp;Lookup[[#This Row],[Text_FR]]</f>
        <v>101110300 Propriétés par étages</v>
      </c>
      <c r="H36" s="150"/>
    </row>
    <row r="37" spans="1:8" x14ac:dyDescent="0.2">
      <c r="A37" s="145">
        <v>101110310</v>
      </c>
      <c r="B37" s="145" t="s">
        <v>1765</v>
      </c>
      <c r="C37" s="145" t="str">
        <f>Lookup[[#This Row],[NR_DE]]&amp;" "&amp;Lookup[[#This Row],[Text_DE]]</f>
        <v>101110310 Abschreibungen und Wertberichtigungen Stockwerkeigentum</v>
      </c>
      <c r="D37" s="145">
        <f>IF(Lookup!A37&lt;&gt;Lookup!E37,1,0)</f>
        <v>0</v>
      </c>
      <c r="E37" s="145">
        <v>101110310</v>
      </c>
      <c r="F37" s="145" t="s">
        <v>63</v>
      </c>
      <c r="G37" s="145" t="str">
        <f>Lookup[[#This Row],[NR_FR]]&amp;" "&amp;Lookup[[#This Row],[Text_FR]]</f>
        <v>101110310 Amortissements et corrections de valeur propriétés par étages</v>
      </c>
      <c r="H37" s="150"/>
    </row>
    <row r="38" spans="1:8" x14ac:dyDescent="0.2">
      <c r="A38" s="145">
        <v>101110400</v>
      </c>
      <c r="B38" s="145" t="s">
        <v>1766</v>
      </c>
      <c r="C38" s="145" t="str">
        <f>Lookup[[#This Row],[NR_DE]]&amp;" "&amp;Lookup[[#This Row],[Text_DE]]</f>
        <v>101110400 Wohnimmobilien (nur Rückversicherer und Niederlassungen im Ausland)</v>
      </c>
      <c r="D38" s="145">
        <f>IF(Lookup!A38&lt;&gt;Lookup!E38,1,0)</f>
        <v>0</v>
      </c>
      <c r="E38" s="145">
        <v>101110400</v>
      </c>
      <c r="F38" s="145" t="s">
        <v>64</v>
      </c>
      <c r="G38" s="145" t="str">
        <f>Lookup[[#This Row],[NR_FR]]&amp;" "&amp;Lookup[[#This Row],[Text_FR]]</f>
        <v>101110400 Immeubles d'habitation (seulement réassureurs et succursales à l'étranger)</v>
      </c>
      <c r="H38" s="150"/>
    </row>
    <row r="39" spans="1:8" x14ac:dyDescent="0.2">
      <c r="A39" s="145" t="s">
        <v>65</v>
      </c>
      <c r="B39" s="145" t="s">
        <v>1767</v>
      </c>
      <c r="C39" s="145" t="str">
        <f>Lookup[[#This Row],[NR_DE]]&amp;" "&amp;Lookup[[#This Row],[Text_DE]]</f>
        <v>101110400MCV Wohnimmobilien (Rück und NL) - Marktnaher Wert</v>
      </c>
      <c r="D39" s="145">
        <f>IF(Lookup!A39&lt;&gt;Lookup!E39,1,0)</f>
        <v>0</v>
      </c>
      <c r="E39" s="145" t="s">
        <v>65</v>
      </c>
      <c r="F39" s="145" t="s">
        <v>66</v>
      </c>
      <c r="G39" s="145" t="str">
        <f>Lookup[[#This Row],[NR_FR]]&amp;" "&amp;Lookup[[#This Row],[Text_FR]]</f>
        <v>101110400MCV Immeubles d'habitation (réass. et succ.) - Valeur proche du marché</v>
      </c>
      <c r="H39" s="151"/>
    </row>
    <row r="40" spans="1:8" x14ac:dyDescent="0.2">
      <c r="A40" s="145">
        <v>101110410</v>
      </c>
      <c r="B40" s="145" t="s">
        <v>1768</v>
      </c>
      <c r="C40" s="145" t="str">
        <f>Lookup[[#This Row],[NR_DE]]&amp;" "&amp;Lookup[[#This Row],[Text_DE]]</f>
        <v>101110410 Abschreibungen und Wertberichtigungen Wohnimmobilien (Rückversicherung und Niederlassung)</v>
      </c>
      <c r="D40" s="145">
        <f>IF(Lookup!A40&lt;&gt;Lookup!E40,1,0)</f>
        <v>0</v>
      </c>
      <c r="E40" s="145">
        <v>101110410</v>
      </c>
      <c r="F40" s="145" t="s">
        <v>67</v>
      </c>
      <c r="G40" s="145" t="str">
        <f>Lookup[[#This Row],[NR_FR]]&amp;" "&amp;Lookup[[#This Row],[Text_FR]]</f>
        <v>101110410 Amortissements et corrections de valeur immeubles d'habitation (réass. et succ.)</v>
      </c>
      <c r="H40" s="150"/>
    </row>
    <row r="41" spans="1:8" x14ac:dyDescent="0.2">
      <c r="A41" s="145" t="s">
        <v>68</v>
      </c>
      <c r="B41" s="145" t="s">
        <v>1769</v>
      </c>
      <c r="C41" s="145" t="str">
        <f>Lookup[[#This Row],[NR_DE]]&amp;" "&amp;Lookup[[#This Row],[Text_DE]]</f>
        <v>101110900MF Ein- und Mehrfamilienhäuser</v>
      </c>
      <c r="D41" s="145">
        <f>IF(Lookup!A41&lt;&gt;Lookup!E41,1,0)</f>
        <v>0</v>
      </c>
      <c r="E41" s="145" t="s">
        <v>68</v>
      </c>
      <c r="F41" s="145" t="s">
        <v>69</v>
      </c>
      <c r="G41" s="145" t="str">
        <f>Lookup[[#This Row],[NR_FR]]&amp;" "&amp;Lookup[[#This Row],[Text_FR]]</f>
        <v>101110900MF Maisons individuelles et immeubles locatifs</v>
      </c>
      <c r="H41" s="150"/>
    </row>
    <row r="42" spans="1:8" x14ac:dyDescent="0.2">
      <c r="A42" s="145">
        <v>101120100</v>
      </c>
      <c r="B42" s="145" t="s">
        <v>1770</v>
      </c>
      <c r="C42" s="145" t="str">
        <f>Lookup[[#This Row],[NR_DE]]&amp;" "&amp;Lookup[[#This Row],[Text_DE]]</f>
        <v>101120100 Büro- und Verwaltungsbauten</v>
      </c>
      <c r="D42" s="145">
        <f>IF(Lookup!A42&lt;&gt;Lookup!E42,1,0)</f>
        <v>0</v>
      </c>
      <c r="E42" s="145">
        <v>101120100</v>
      </c>
      <c r="F42" s="145" t="s">
        <v>70</v>
      </c>
      <c r="G42" s="145" t="str">
        <f>Lookup[[#This Row],[NR_FR]]&amp;" "&amp;Lookup[[#This Row],[Text_FR]]</f>
        <v>101120100 Bâtiments administratifs et à usage de bureaux</v>
      </c>
      <c r="H42" s="149"/>
    </row>
    <row r="43" spans="1:8" x14ac:dyDescent="0.2">
      <c r="A43" s="145" t="s">
        <v>71</v>
      </c>
      <c r="B43" s="145" t="s">
        <v>1771</v>
      </c>
      <c r="C43" s="145" t="str">
        <f>Lookup[[#This Row],[NR_DE]]&amp;" "&amp;Lookup[[#This Row],[Text_DE]]</f>
        <v>101120100MCV Büro- und Verwaltungsbauten - Marktnaher Wert</v>
      </c>
      <c r="D43" s="145">
        <f>IF(Lookup!A43&lt;&gt;Lookup!E43,1,0)</f>
        <v>0</v>
      </c>
      <c r="E43" s="145" t="s">
        <v>71</v>
      </c>
      <c r="F43" s="145" t="s">
        <v>72</v>
      </c>
      <c r="G43" s="145" t="str">
        <f>Lookup[[#This Row],[NR_FR]]&amp;" "&amp;Lookup[[#This Row],[Text_FR]]</f>
        <v>101120100MCV Bâtiments administratifs et à usage de bureaux - Valeur proche du marché</v>
      </c>
      <c r="H43" s="150"/>
    </row>
    <row r="44" spans="1:8" x14ac:dyDescent="0.2">
      <c r="A44" s="145">
        <v>101120110</v>
      </c>
      <c r="B44" s="145" t="s">
        <v>1772</v>
      </c>
      <c r="C44" s="145" t="str">
        <f>Lookup[[#This Row],[NR_DE]]&amp;" "&amp;Lookup[[#This Row],[Text_DE]]</f>
        <v>101120110 Abschreibungen und Wertberichtigungen Büro- und Verwaltungsbauten</v>
      </c>
      <c r="D44" s="145">
        <f>IF(Lookup!A44&lt;&gt;Lookup!E44,1,0)</f>
        <v>0</v>
      </c>
      <c r="E44" s="145">
        <v>101120110</v>
      </c>
      <c r="F44" s="145" t="s">
        <v>73</v>
      </c>
      <c r="G44" s="145" t="str">
        <f>Lookup[[#This Row],[NR_FR]]&amp;" "&amp;Lookup[[#This Row],[Text_FR]]</f>
        <v>101120110 Amortissements et corrections de valeur bâtiments administratifs</v>
      </c>
      <c r="H44" s="149"/>
    </row>
    <row r="45" spans="1:8" x14ac:dyDescent="0.2">
      <c r="A45" s="145">
        <v>101130000</v>
      </c>
      <c r="B45" s="145" t="s">
        <v>1773</v>
      </c>
      <c r="C45" s="145" t="str">
        <f>Lookup[[#This Row],[NR_DE]]&amp;" "&amp;Lookup[[#This Row],[Text_DE]]</f>
        <v>101130000 Gemischtgenutzte Immobilien</v>
      </c>
      <c r="D45" s="145">
        <f>IF(Lookup!A45&lt;&gt;Lookup!E45,1,0)</f>
        <v>0</v>
      </c>
      <c r="E45" s="145">
        <v>101130000</v>
      </c>
      <c r="F45" s="145" t="s">
        <v>74</v>
      </c>
      <c r="G45" s="145" t="str">
        <f>Lookup[[#This Row],[NR_FR]]&amp;" "&amp;Lookup[[#This Row],[Text_FR]]</f>
        <v>101130000 Immeubles avec utilisation mixte</v>
      </c>
      <c r="H45" s="149"/>
    </row>
    <row r="46" spans="1:8" x14ac:dyDescent="0.2">
      <c r="A46" s="145" t="s">
        <v>75</v>
      </c>
      <c r="B46" s="145" t="s">
        <v>1774</v>
      </c>
      <c r="C46" s="145" t="str">
        <f>Lookup[[#This Row],[NR_DE]]&amp;" "&amp;Lookup[[#This Row],[Text_DE]]</f>
        <v>101130000MCV Gemischtgenutzte Immobilien - Marktnaher Wert</v>
      </c>
      <c r="D46" s="145">
        <f>IF(Lookup!A46&lt;&gt;Lookup!E46,1,0)</f>
        <v>0</v>
      </c>
      <c r="E46" s="145" t="s">
        <v>75</v>
      </c>
      <c r="F46" s="145" t="s">
        <v>76</v>
      </c>
      <c r="G46" s="145" t="str">
        <f>Lookup[[#This Row],[NR_FR]]&amp;" "&amp;Lookup[[#This Row],[Text_FR]]</f>
        <v>101130000MCV Immeubles avec utilisation mixte - Valeur proche du marché</v>
      </c>
      <c r="H46" s="150"/>
    </row>
    <row r="47" spans="1:8" x14ac:dyDescent="0.2">
      <c r="A47" s="145">
        <v>101130100</v>
      </c>
      <c r="B47" s="145" t="s">
        <v>1775</v>
      </c>
      <c r="C47" s="145" t="str">
        <f>Lookup[[#This Row],[NR_DE]]&amp;" "&amp;Lookup[[#This Row],[Text_DE]]</f>
        <v>101130100 Gemischtgenutzte Liegenschaften (nicht anrechenbare Nutzung &lt;=30%)</v>
      </c>
      <c r="D47" s="145">
        <f>IF(Lookup!A47&lt;&gt;Lookup!E47,1,0)</f>
        <v>0</v>
      </c>
      <c r="E47" s="145">
        <v>101130100</v>
      </c>
      <c r="F47" s="145" t="s">
        <v>77</v>
      </c>
      <c r="G47" s="145" t="str">
        <f>Lookup[[#This Row],[NR_FR]]&amp;" "&amp;Lookup[[#This Row],[Text_FR]]</f>
        <v>101130100 Immeubles avec utilisation mixte (part non attribuable &lt;= 30%)</v>
      </c>
      <c r="H47" s="150"/>
    </row>
    <row r="48" spans="1:8" x14ac:dyDescent="0.2">
      <c r="A48" s="145">
        <v>101130110</v>
      </c>
      <c r="B48" s="145" t="s">
        <v>1776</v>
      </c>
      <c r="C48" s="145" t="str">
        <f>Lookup[[#This Row],[NR_DE]]&amp;" "&amp;Lookup[[#This Row],[Text_DE]]</f>
        <v>101130110 Abschreibungen und Wertberichtigungen gemischtgenutzte Liegenschaften (nicht anrechenbare Nutzung &lt;=30%)</v>
      </c>
      <c r="D48" s="145">
        <f>IF(Lookup!A48&lt;&gt;Lookup!E48,1,0)</f>
        <v>0</v>
      </c>
      <c r="E48" s="145">
        <v>101130110</v>
      </c>
      <c r="F48" s="145" t="s">
        <v>78</v>
      </c>
      <c r="G48" s="145" t="str">
        <f>Lookup[[#This Row],[NR_FR]]&amp;" "&amp;Lookup[[#This Row],[Text_FR]]</f>
        <v>101130110 Amortissements et corrections de valeur immeubles avec utilisation mixte (part non attribuable &lt;= 30%)</v>
      </c>
      <c r="H48" s="150"/>
    </row>
    <row r="49" spans="1:8" x14ac:dyDescent="0.2">
      <c r="A49" s="145">
        <v>101130200</v>
      </c>
      <c r="B49" s="145" t="s">
        <v>1777</v>
      </c>
      <c r="C49" s="145" t="str">
        <f>Lookup[[#This Row],[NR_DE]]&amp;" "&amp;Lookup[[#This Row],[Text_DE]]</f>
        <v>101130200 Gemischtgenutzte Liegenschaften: Verkaufsflächenanteil an städtischer Zentrumslage</v>
      </c>
      <c r="D49" s="145">
        <f>IF(Lookup!A49&lt;&gt;Lookup!E49,1,0)</f>
        <v>0</v>
      </c>
      <c r="E49" s="145">
        <v>101130200</v>
      </c>
      <c r="F49" s="145" t="s">
        <v>79</v>
      </c>
      <c r="G49" s="145" t="str">
        <f>Lookup[[#This Row],[NR_FR]]&amp;" "&amp;Lookup[[#This Row],[Text_FR]]</f>
        <v>101130200 Immeubles avec utilisation mixte: part de surface de vente dans une zone de centre urbain</v>
      </c>
      <c r="H49" s="150"/>
    </row>
    <row r="50" spans="1:8" x14ac:dyDescent="0.2">
      <c r="A50" s="145">
        <v>101130210</v>
      </c>
      <c r="B50" s="145" t="s">
        <v>1778</v>
      </c>
      <c r="C50" s="145" t="str">
        <f>Lookup[[#This Row],[NR_DE]]&amp;" "&amp;Lookup[[#This Row],[Text_DE]]</f>
        <v>101130210 Abschreibungen und Wertberichtigungen gemischtgenutzte Liegenschaften: Verkaufsflächenanteil an städtischer Zentrumslage</v>
      </c>
      <c r="D50" s="145">
        <f>IF(Lookup!A50&lt;&gt;Lookup!E50,1,0)</f>
        <v>0</v>
      </c>
      <c r="E50" s="145">
        <v>101130210</v>
      </c>
      <c r="F50" s="145" t="s">
        <v>80</v>
      </c>
      <c r="G50" s="145" t="str">
        <f>Lookup[[#This Row],[NR_FR]]&amp;" "&amp;Lookup[[#This Row],[Text_FR]]</f>
        <v>101130210 Amortissements et corrections de valeur immeubles avec utilisation mixte: part de surface de vente dans une zone de centre urbain</v>
      </c>
      <c r="H50" s="150"/>
    </row>
    <row r="51" spans="1:8" x14ac:dyDescent="0.2">
      <c r="A51" s="145">
        <v>101140000</v>
      </c>
      <c r="B51" s="145" t="s">
        <v>1779</v>
      </c>
      <c r="C51" s="145" t="str">
        <f>Lookup[[#This Row],[NR_DE]]&amp;" "&amp;Lookup[[#This Row],[Text_DE]]</f>
        <v>101140000 Übrige Immobilien</v>
      </c>
      <c r="D51" s="145">
        <f>IF(Lookup!A51&lt;&gt;Lookup!E51,1,0)</f>
        <v>0</v>
      </c>
      <c r="E51" s="145">
        <v>101140000</v>
      </c>
      <c r="F51" s="145" t="s">
        <v>81</v>
      </c>
      <c r="G51" s="145" t="str">
        <f>Lookup[[#This Row],[NR_FR]]&amp;" "&amp;Lookup[[#This Row],[Text_FR]]</f>
        <v>101140000 Autres immeubles</v>
      </c>
      <c r="H51" s="149"/>
    </row>
    <row r="52" spans="1:8" x14ac:dyDescent="0.2">
      <c r="A52" s="145" t="s">
        <v>82</v>
      </c>
      <c r="B52" s="145" t="s">
        <v>1780</v>
      </c>
      <c r="C52" s="145" t="str">
        <f>Lookup[[#This Row],[NR_DE]]&amp;" "&amp;Lookup[[#This Row],[Text_DE]]</f>
        <v>101140000MCV Übrige Immobilien - Marktnaher Wert</v>
      </c>
      <c r="D52" s="145">
        <f>IF(Lookup!A52&lt;&gt;Lookup!E52,1,0)</f>
        <v>0</v>
      </c>
      <c r="E52" s="145" t="s">
        <v>82</v>
      </c>
      <c r="F52" s="145" t="s">
        <v>83</v>
      </c>
      <c r="G52" s="145" t="str">
        <f>Lookup[[#This Row],[NR_FR]]&amp;" "&amp;Lookup[[#This Row],[Text_FR]]</f>
        <v>101140000MCV Autres immeubles - Valeur proche du marché</v>
      </c>
      <c r="H52" s="150"/>
    </row>
    <row r="53" spans="1:8" x14ac:dyDescent="0.2">
      <c r="A53" s="145">
        <v>101140100</v>
      </c>
      <c r="B53" s="145" t="s">
        <v>1781</v>
      </c>
      <c r="C53" s="145" t="str">
        <f>Lookup[[#This Row],[NR_DE]]&amp;" "&amp;Lookup[[#This Row],[Text_DE]]</f>
        <v>101140100 Objekte im Baurecht (Baurechtsvergabe)</v>
      </c>
      <c r="D53" s="145">
        <f>IF(Lookup!A53&lt;&gt;Lookup!E53,1,0)</f>
        <v>0</v>
      </c>
      <c r="E53" s="145">
        <v>101140100</v>
      </c>
      <c r="F53" s="145" t="s">
        <v>84</v>
      </c>
      <c r="G53" s="145" t="str">
        <f>Lookup[[#This Row],[NR_FR]]&amp;" "&amp;Lookup[[#This Row],[Text_FR]]</f>
        <v>101140100 Objets avec droits de superficie (accordés par l'assureur)</v>
      </c>
      <c r="H53" s="150"/>
    </row>
    <row r="54" spans="1:8" x14ac:dyDescent="0.2">
      <c r="A54" s="145">
        <v>101140110</v>
      </c>
      <c r="B54" s="145" t="s">
        <v>1782</v>
      </c>
      <c r="C54" s="145" t="str">
        <f>Lookup[[#This Row],[NR_DE]]&amp;" "&amp;Lookup[[#This Row],[Text_DE]]</f>
        <v>101140110 Abschreibungen und Wertberichtigungen Objekte im Baurecht (Baurechtsvergabe)</v>
      </c>
      <c r="D54" s="145">
        <f>IF(Lookup!A54&lt;&gt;Lookup!E54,1,0)</f>
        <v>0</v>
      </c>
      <c r="E54" s="145">
        <v>101140110</v>
      </c>
      <c r="F54" s="145" t="s">
        <v>85</v>
      </c>
      <c r="G54" s="145" t="str">
        <f>Lookup[[#This Row],[NR_FR]]&amp;" "&amp;Lookup[[#This Row],[Text_FR]]</f>
        <v>101140110 Amortissements et corrections de valeur objets avec droits de superficie (accordés par l'assureur)</v>
      </c>
      <c r="H54" s="150"/>
    </row>
    <row r="55" spans="1:8" x14ac:dyDescent="0.2">
      <c r="A55" s="145">
        <v>101140200</v>
      </c>
      <c r="B55" s="145" t="s">
        <v>1783</v>
      </c>
      <c r="C55" s="145" t="str">
        <f>Lookup[[#This Row],[NR_DE]]&amp;" "&amp;Lookup[[#This Row],[Text_DE]]</f>
        <v>101140200 Objekte im Baurecht (Baurechtsnahme)</v>
      </c>
      <c r="D55" s="145">
        <f>IF(Lookup!A55&lt;&gt;Lookup!E55,1,0)</f>
        <v>0</v>
      </c>
      <c r="E55" s="145">
        <v>101140200</v>
      </c>
      <c r="F55" s="145" t="s">
        <v>86</v>
      </c>
      <c r="G55" s="145" t="str">
        <f>Lookup[[#This Row],[NR_FR]]&amp;" "&amp;Lookup[[#This Row],[Text_FR]]</f>
        <v>101140200 Objets avec droits de superficie (reçus par l'assureur)</v>
      </c>
      <c r="H55" s="150"/>
    </row>
    <row r="56" spans="1:8" x14ac:dyDescent="0.2">
      <c r="A56" s="145">
        <v>101140210</v>
      </c>
      <c r="B56" s="145" t="s">
        <v>1784</v>
      </c>
      <c r="C56" s="145" t="str">
        <f>Lookup[[#This Row],[NR_DE]]&amp;" "&amp;Lookup[[#This Row],[Text_DE]]</f>
        <v>101140210 Abschreibungen und Wertberichtigungen Objekte im Baurecht (Baurechtsnahme)</v>
      </c>
      <c r="D56" s="145">
        <f>IF(Lookup!A56&lt;&gt;Lookup!E56,1,0)</f>
        <v>0</v>
      </c>
      <c r="E56" s="145">
        <v>101140210</v>
      </c>
      <c r="F56" s="145" t="s">
        <v>87</v>
      </c>
      <c r="G56" s="145" t="str">
        <f>Lookup[[#This Row],[NR_FR]]&amp;" "&amp;Lookup[[#This Row],[Text_FR]]</f>
        <v>101140210 Amortissements et corrections de valeur objets avec droits de superficie (reçus par l'assureur)</v>
      </c>
      <c r="H56" s="150"/>
    </row>
    <row r="57" spans="1:8" x14ac:dyDescent="0.2">
      <c r="A57" s="145">
        <v>101140300</v>
      </c>
      <c r="B57" s="145" t="s">
        <v>1785</v>
      </c>
      <c r="C57" s="145" t="str">
        <f>Lookup[[#This Row],[NR_DE]]&amp;" "&amp;Lookup[[#This Row],[Text_DE]]</f>
        <v>101140300 Sonstige Immobilien</v>
      </c>
      <c r="D57" s="145">
        <f>IF(Lookup!A57&lt;&gt;Lookup!E57,1,0)</f>
        <v>0</v>
      </c>
      <c r="E57" s="145">
        <v>101140300</v>
      </c>
      <c r="F57" s="145" t="s">
        <v>88</v>
      </c>
      <c r="G57" s="145" t="str">
        <f>Lookup[[#This Row],[NR_FR]]&amp;" "&amp;Lookup[[#This Row],[Text_FR]]</f>
        <v>101140300 Immeubles divers</v>
      </c>
      <c r="H57" s="150"/>
    </row>
    <row r="58" spans="1:8" x14ac:dyDescent="0.2">
      <c r="A58" s="145">
        <v>101140310</v>
      </c>
      <c r="B58" s="145" t="s">
        <v>1786</v>
      </c>
      <c r="C58" s="145" t="str">
        <f>Lookup[[#This Row],[NR_DE]]&amp;" "&amp;Lookup[[#This Row],[Text_DE]]</f>
        <v>101140310 Abschreibungen und Wertberichtigungen sonstige Immobilien</v>
      </c>
      <c r="D58" s="145">
        <f>IF(Lookup!A58&lt;&gt;Lookup!E58,1,0)</f>
        <v>0</v>
      </c>
      <c r="E58" s="145">
        <v>101140310</v>
      </c>
      <c r="F58" s="145" t="s">
        <v>89</v>
      </c>
      <c r="G58" s="145" t="str">
        <f>Lookup[[#This Row],[NR_FR]]&amp;" "&amp;Lookup[[#This Row],[Text_FR]]</f>
        <v>101140310 Amortissements et corrections de valeur immeubles divers</v>
      </c>
      <c r="H58" s="150"/>
    </row>
    <row r="59" spans="1:8" x14ac:dyDescent="0.2">
      <c r="A59" s="145">
        <v>101140400</v>
      </c>
      <c r="B59" s="145" t="s">
        <v>1787</v>
      </c>
      <c r="C59" s="145" t="str">
        <f>Lookup[[#This Row],[NR_DE]]&amp;" "&amp;Lookup[[#This Row],[Text_DE]]</f>
        <v>101140400 Übrige Immobilien (nur Rückversicherer und Niederlassungen im Ausland)</v>
      </c>
      <c r="D59" s="145">
        <f>IF(Lookup!A59&lt;&gt;Lookup!E59,1,0)</f>
        <v>0</v>
      </c>
      <c r="E59" s="145">
        <v>101140400</v>
      </c>
      <c r="F59" s="145" t="s">
        <v>90</v>
      </c>
      <c r="G59" s="145" t="str">
        <f>Lookup[[#This Row],[NR_FR]]&amp;" "&amp;Lookup[[#This Row],[Text_FR]]</f>
        <v>101140400 Autres immeubles (seulement réassureurs et succursales à l'étranger)</v>
      </c>
      <c r="H59" s="150"/>
    </row>
    <row r="60" spans="1:8" x14ac:dyDescent="0.2">
      <c r="A60" s="145" t="s">
        <v>91</v>
      </c>
      <c r="B60" s="145" t="s">
        <v>1788</v>
      </c>
      <c r="C60" s="145" t="str">
        <f>Lookup[[#This Row],[NR_DE]]&amp;" "&amp;Lookup[[#This Row],[Text_DE]]</f>
        <v>101140400MCV Übrige Immobilien (Rück und NL) - Marktnaher Wert</v>
      </c>
      <c r="D60" s="145">
        <f>IF(Lookup!A60&lt;&gt;Lookup!E60,1,0)</f>
        <v>0</v>
      </c>
      <c r="E60" s="145" t="s">
        <v>91</v>
      </c>
      <c r="F60" s="145" t="s">
        <v>92</v>
      </c>
      <c r="G60" s="145" t="str">
        <f>Lookup[[#This Row],[NR_FR]]&amp;" "&amp;Lookup[[#This Row],[Text_FR]]</f>
        <v>101140400MCV Autres immeubles (réass. et succ.) - Valeur proche du marché</v>
      </c>
      <c r="H60" s="151"/>
    </row>
    <row r="61" spans="1:8" x14ac:dyDescent="0.2">
      <c r="A61" s="145">
        <v>101140410</v>
      </c>
      <c r="B61" s="145" t="s">
        <v>1789</v>
      </c>
      <c r="C61" s="145" t="str">
        <f>Lookup[[#This Row],[NR_DE]]&amp;" "&amp;Lookup[[#This Row],[Text_DE]]</f>
        <v>101140410 Abschreibungen und Wertberichtigungen übrige Immobilien (Rückversicherung und Niederlassung)</v>
      </c>
      <c r="D61" s="145">
        <f>IF(Lookup!A61&lt;&gt;Lookup!E61,1,0)</f>
        <v>0</v>
      </c>
      <c r="E61" s="145">
        <v>101140410</v>
      </c>
      <c r="F61" s="145" t="s">
        <v>93</v>
      </c>
      <c r="G61" s="145" t="str">
        <f>Lookup[[#This Row],[NR_FR]]&amp;" "&amp;Lookup[[#This Row],[Text_FR]]</f>
        <v>101140410 Amortissements et corrections de valeur autres immeubles (réass. et succ.)</v>
      </c>
      <c r="H61" s="150"/>
    </row>
    <row r="62" spans="1:8" x14ac:dyDescent="0.2">
      <c r="A62" s="145">
        <v>101150100</v>
      </c>
      <c r="B62" s="145" t="s">
        <v>1790</v>
      </c>
      <c r="C62" s="145" t="str">
        <f>Lookup[[#This Row],[NR_DE]]&amp;" "&amp;Lookup[[#This Row],[Text_DE]]</f>
        <v>101150100 Angefangene Bauten</v>
      </c>
      <c r="D62" s="145">
        <f>IF(Lookup!A62&lt;&gt;Lookup!E62,1,0)</f>
        <v>0</v>
      </c>
      <c r="E62" s="145">
        <v>101150100</v>
      </c>
      <c r="F62" s="145" t="s">
        <v>94</v>
      </c>
      <c r="G62" s="145" t="str">
        <f>Lookup[[#This Row],[NR_FR]]&amp;" "&amp;Lookup[[#This Row],[Text_FR]]</f>
        <v>101150100 Immeubles en construction</v>
      </c>
      <c r="H62" s="149"/>
    </row>
    <row r="63" spans="1:8" x14ac:dyDescent="0.2">
      <c r="A63" s="145" t="s">
        <v>95</v>
      </c>
      <c r="B63" s="145" t="s">
        <v>1791</v>
      </c>
      <c r="C63" s="145" t="str">
        <f>Lookup[[#This Row],[NR_DE]]&amp;" "&amp;Lookup[[#This Row],[Text_DE]]</f>
        <v>101150100MCV Angefangene Bauten - Marktnaher Wert</v>
      </c>
      <c r="D63" s="145">
        <f>IF(Lookup!A63&lt;&gt;Lookup!E63,1,0)</f>
        <v>0</v>
      </c>
      <c r="E63" s="145" t="s">
        <v>95</v>
      </c>
      <c r="F63" s="145" t="s">
        <v>96</v>
      </c>
      <c r="G63" s="145" t="str">
        <f>Lookup[[#This Row],[NR_FR]]&amp;" "&amp;Lookup[[#This Row],[Text_FR]]</f>
        <v>101150100MCV Immeubles en construction - Valeur proche du marché</v>
      </c>
      <c r="H63" s="150"/>
    </row>
    <row r="64" spans="1:8" x14ac:dyDescent="0.2">
      <c r="A64" s="145">
        <v>101150110</v>
      </c>
      <c r="B64" s="145" t="s">
        <v>1792</v>
      </c>
      <c r="C64" s="145" t="str">
        <f>Lookup[[#This Row],[NR_DE]]&amp;" "&amp;Lookup[[#This Row],[Text_DE]]</f>
        <v>101150110 Wertberichtigungen angefangene Bauten</v>
      </c>
      <c r="D64" s="145">
        <f>IF(Lookup!A64&lt;&gt;Lookup!E64,1,0)</f>
        <v>0</v>
      </c>
      <c r="E64" s="145">
        <v>101150110</v>
      </c>
      <c r="F64" s="145" t="s">
        <v>97</v>
      </c>
      <c r="G64" s="145" t="str">
        <f>Lookup[[#This Row],[NR_FR]]&amp;" "&amp;Lookup[[#This Row],[Text_FR]]</f>
        <v>101150110 Corrections de valeur immeubles en construction</v>
      </c>
      <c r="H64" s="149"/>
    </row>
    <row r="65" spans="1:8" x14ac:dyDescent="0.2">
      <c r="A65" s="145">
        <v>101160100</v>
      </c>
      <c r="B65" s="145" t="s">
        <v>1793</v>
      </c>
      <c r="C65" s="145" t="str">
        <f>Lookup[[#This Row],[NR_DE]]&amp;" "&amp;Lookup[[#This Row],[Text_DE]]</f>
        <v>101160100 Bauland</v>
      </c>
      <c r="D65" s="145">
        <f>IF(Lookup!A65&lt;&gt;Lookup!E65,1,0)</f>
        <v>0</v>
      </c>
      <c r="E65" s="145">
        <v>101160100</v>
      </c>
      <c r="F65" s="145" t="s">
        <v>98</v>
      </c>
      <c r="G65" s="145" t="str">
        <f>Lookup[[#This Row],[NR_FR]]&amp;" "&amp;Lookup[[#This Row],[Text_FR]]</f>
        <v>101160100 Terrain à construire</v>
      </c>
      <c r="H65" s="149"/>
    </row>
    <row r="66" spans="1:8" x14ac:dyDescent="0.2">
      <c r="A66" s="145" t="s">
        <v>99</v>
      </c>
      <c r="B66" s="145" t="s">
        <v>1794</v>
      </c>
      <c r="C66" s="145" t="str">
        <f>Lookup[[#This Row],[NR_DE]]&amp;" "&amp;Lookup[[#This Row],[Text_DE]]</f>
        <v>101160100MCV Bauland - Marktnaher Wert</v>
      </c>
      <c r="D66" s="145">
        <f>IF(Lookup!A66&lt;&gt;Lookup!E66,1,0)</f>
        <v>0</v>
      </c>
      <c r="E66" s="145" t="s">
        <v>99</v>
      </c>
      <c r="F66" s="145" t="s">
        <v>100</v>
      </c>
      <c r="G66" s="145" t="str">
        <f>Lookup[[#This Row],[NR_FR]]&amp;" "&amp;Lookup[[#This Row],[Text_FR]]</f>
        <v>101160100MCV Terrain à construire - Valeur proche du marché</v>
      </c>
      <c r="H66" s="150"/>
    </row>
    <row r="67" spans="1:8" x14ac:dyDescent="0.2">
      <c r="A67" s="145">
        <v>101160110</v>
      </c>
      <c r="B67" s="145" t="s">
        <v>1795</v>
      </c>
      <c r="C67" s="145" t="str">
        <f>Lookup[[#This Row],[NR_DE]]&amp;" "&amp;Lookup[[#This Row],[Text_DE]]</f>
        <v>101160110 Wertberichtigungen Bauland</v>
      </c>
      <c r="D67" s="145">
        <f>IF(Lookup!A67&lt;&gt;Lookup!E67,1,0)</f>
        <v>0</v>
      </c>
      <c r="E67" s="145">
        <v>101160110</v>
      </c>
      <c r="F67" s="145" t="s">
        <v>101</v>
      </c>
      <c r="G67" s="145" t="str">
        <f>Lookup[[#This Row],[NR_FR]]&amp;" "&amp;Lookup[[#This Row],[Text_FR]]</f>
        <v>101160110 Corrections de valeur terrain à construire</v>
      </c>
      <c r="H67" s="149"/>
    </row>
    <row r="68" spans="1:8" x14ac:dyDescent="0.2">
      <c r="A68" s="145">
        <v>101200000</v>
      </c>
      <c r="B68" s="145" t="s">
        <v>1796</v>
      </c>
      <c r="C68" s="145" t="str">
        <f>Lookup[[#This Row],[NR_DE]]&amp;" "&amp;Lookup[[#This Row],[Text_DE]]</f>
        <v>101200000 Beteiligungen</v>
      </c>
      <c r="D68" s="145">
        <f>IF(Lookup!A68&lt;&gt;Lookup!E68,1,0)</f>
        <v>0</v>
      </c>
      <c r="E68" s="145">
        <v>101200000</v>
      </c>
      <c r="F68" s="145" t="s">
        <v>102</v>
      </c>
      <c r="G68" s="145" t="str">
        <f>Lookup[[#This Row],[NR_FR]]&amp;" "&amp;Lookup[[#This Row],[Text_FR]]</f>
        <v>101200000 Participations</v>
      </c>
      <c r="H68" s="149"/>
    </row>
    <row r="69" spans="1:8" x14ac:dyDescent="0.2">
      <c r="A69" s="145" t="s">
        <v>103</v>
      </c>
      <c r="B69" s="145" t="s">
        <v>1797</v>
      </c>
      <c r="C69" s="145" t="str">
        <f>Lookup[[#This Row],[NR_DE]]&amp;" "&amp;Lookup[[#This Row],[Text_DE]]</f>
        <v>101200000MCV Beteiligungen - Marktnaher Wert</v>
      </c>
      <c r="D69" s="145">
        <f>IF(Lookup!A69&lt;&gt;Lookup!E69,1,0)</f>
        <v>0</v>
      </c>
      <c r="E69" s="145" t="s">
        <v>103</v>
      </c>
      <c r="F69" s="145" t="s">
        <v>104</v>
      </c>
      <c r="G69" s="145" t="str">
        <f>Lookup[[#This Row],[NR_FR]]&amp;" "&amp;Lookup[[#This Row],[Text_FR]]</f>
        <v>101200000MCV Participations - Valeur proche du marché</v>
      </c>
      <c r="H69" s="149"/>
    </row>
    <row r="70" spans="1:8" x14ac:dyDescent="0.2">
      <c r="A70" s="145">
        <v>101200100</v>
      </c>
      <c r="B70" s="145" t="s">
        <v>1798</v>
      </c>
      <c r="C70" s="145" t="str">
        <f>Lookup[[#This Row],[NR_DE]]&amp;" "&amp;Lookup[[#This Row],[Text_DE]]</f>
        <v>101200100 Beteiligungen: Quote &gt;50%</v>
      </c>
      <c r="D70" s="145">
        <f>IF(Lookup!A70&lt;&gt;Lookup!E70,1,0)</f>
        <v>0</v>
      </c>
      <c r="E70" s="145">
        <v>101200100</v>
      </c>
      <c r="F70" s="145" t="s">
        <v>105</v>
      </c>
      <c r="G70" s="145" t="str">
        <f>Lookup[[#This Row],[NR_FR]]&amp;" "&amp;Lookup[[#This Row],[Text_FR]]</f>
        <v>101200100 Participations: part &gt;50%</v>
      </c>
      <c r="H70" s="149"/>
    </row>
    <row r="71" spans="1:8" x14ac:dyDescent="0.2">
      <c r="A71" s="145" t="s">
        <v>106</v>
      </c>
      <c r="B71" s="145" t="s">
        <v>1799</v>
      </c>
      <c r="C71" s="145" t="str">
        <f>Lookup[[#This Row],[NR_DE]]&amp;" "&amp;Lookup[[#This Row],[Text_DE]]</f>
        <v xml:space="preserve">ADC005 Aufteilung kotiert/nicht kotiert </v>
      </c>
      <c r="D71" s="145">
        <f>IF(Lookup!A71&lt;&gt;Lookup!E71,1,0)</f>
        <v>0</v>
      </c>
      <c r="E71" s="145" t="s">
        <v>106</v>
      </c>
      <c r="F71" s="145" t="s">
        <v>107</v>
      </c>
      <c r="G71" s="145" t="str">
        <f>Lookup[[#This Row],[NR_FR]]&amp;" "&amp;Lookup[[#This Row],[Text_FR]]</f>
        <v>ADC005 Répartition coté/non coté</v>
      </c>
      <c r="H71" s="150"/>
    </row>
    <row r="72" spans="1:8" x14ac:dyDescent="0.2">
      <c r="A72" s="145" t="s">
        <v>108</v>
      </c>
      <c r="B72" s="145" t="s">
        <v>1800</v>
      </c>
      <c r="C72" s="145" t="str">
        <f>Lookup[[#This Row],[NR_DE]]&amp;" "&amp;Lookup[[#This Row],[Text_DE]]</f>
        <v>ADI0120 Kotiert</v>
      </c>
      <c r="D72" s="145">
        <f>IF(Lookup!A72&lt;&gt;Lookup!E72,1,0)</f>
        <v>0</v>
      </c>
      <c r="E72" s="145" t="s">
        <v>108</v>
      </c>
      <c r="F72" s="145" t="s">
        <v>109</v>
      </c>
      <c r="G72" s="145" t="str">
        <f>Lookup[[#This Row],[NR_FR]]&amp;" "&amp;Lookup[[#This Row],[Text_FR]]</f>
        <v>ADI0120 Coté(e)</v>
      </c>
      <c r="H72" s="151"/>
    </row>
    <row r="73" spans="1:8" x14ac:dyDescent="0.2">
      <c r="A73" s="145" t="s">
        <v>110</v>
      </c>
      <c r="B73" s="145" t="s">
        <v>1801</v>
      </c>
      <c r="C73" s="145" t="str">
        <f>Lookup[[#This Row],[NR_DE]]&amp;" "&amp;Lookup[[#This Row],[Text_DE]]</f>
        <v>ADI0130 Nicht Kotiert</v>
      </c>
      <c r="D73" s="145">
        <f>IF(Lookup!A73&lt;&gt;Lookup!E73,1,0)</f>
        <v>0</v>
      </c>
      <c r="E73" s="145" t="s">
        <v>110</v>
      </c>
      <c r="F73" s="145" t="s">
        <v>111</v>
      </c>
      <c r="G73" s="145" t="str">
        <f>Lookup[[#This Row],[NR_FR]]&amp;" "&amp;Lookup[[#This Row],[Text_FR]]</f>
        <v>ADI0130 Non coté(e)</v>
      </c>
      <c r="H73" s="151"/>
    </row>
    <row r="74" spans="1:8" x14ac:dyDescent="0.2">
      <c r="A74" s="145" t="s">
        <v>112</v>
      </c>
      <c r="B74" s="145" t="s">
        <v>1802</v>
      </c>
      <c r="C74" s="145" t="str">
        <f>Lookup[[#This Row],[NR_DE]]&amp;" "&amp;Lookup[[#This Row],[Text_DE]]</f>
        <v>101200100MCV Beteiligungen: Quote &gt;50% - Marktnaher Wert</v>
      </c>
      <c r="D74" s="145">
        <f>IF(Lookup!A74&lt;&gt;Lookup!E74,1,0)</f>
        <v>0</v>
      </c>
      <c r="E74" s="145" t="s">
        <v>112</v>
      </c>
      <c r="F74" s="145" t="s">
        <v>113</v>
      </c>
      <c r="G74" s="145" t="str">
        <f>Lookup[[#This Row],[NR_FR]]&amp;" "&amp;Lookup[[#This Row],[Text_FR]]</f>
        <v>101200100MCV Participations: part &gt;50% - Valeur proche du marché</v>
      </c>
      <c r="H74" s="150"/>
    </row>
    <row r="75" spans="1:8" x14ac:dyDescent="0.2">
      <c r="A75" s="145">
        <v>101200110</v>
      </c>
      <c r="B75" s="145" t="s">
        <v>1803</v>
      </c>
      <c r="C75" s="145" t="str">
        <f>Lookup[[#This Row],[NR_DE]]&amp;" "&amp;Lookup[[#This Row],[Text_DE]]</f>
        <v>101200110 Wertberichtigungen Beteiligungen: Quote &gt;50%</v>
      </c>
      <c r="D75" s="145">
        <f>IF(Lookup!A75&lt;&gt;Lookup!E75,1,0)</f>
        <v>0</v>
      </c>
      <c r="E75" s="145">
        <v>101200110</v>
      </c>
      <c r="F75" s="145" t="s">
        <v>114</v>
      </c>
      <c r="G75" s="145" t="str">
        <f>Lookup[[#This Row],[NR_FR]]&amp;" "&amp;Lookup[[#This Row],[Text_FR]]</f>
        <v>101200110 Corrections de valeur participations: part &gt;50%</v>
      </c>
      <c r="H75" s="149"/>
    </row>
    <row r="76" spans="1:8" x14ac:dyDescent="0.2">
      <c r="A76" s="145">
        <v>101200200</v>
      </c>
      <c r="B76" s="145" t="s">
        <v>1804</v>
      </c>
      <c r="C76" s="145" t="str">
        <f>Lookup[[#This Row],[NR_DE]]&amp;" "&amp;Lookup[[#This Row],[Text_DE]]</f>
        <v>101200200 Beteiligungen: Quote &gt;20% bis 50%</v>
      </c>
      <c r="D76" s="145">
        <f>IF(Lookup!A76&lt;&gt;Lookup!E76,1,0)</f>
        <v>0</v>
      </c>
      <c r="E76" s="145">
        <v>101200200</v>
      </c>
      <c r="F76" s="145" t="s">
        <v>115</v>
      </c>
      <c r="G76" s="145" t="str">
        <f>Lookup[[#This Row],[NR_FR]]&amp;" "&amp;Lookup[[#This Row],[Text_FR]]</f>
        <v>101200200 Participations: part &gt;20% à 50%</v>
      </c>
      <c r="H76" s="149"/>
    </row>
    <row r="77" spans="1:8" x14ac:dyDescent="0.2">
      <c r="A77" s="145" t="s">
        <v>106</v>
      </c>
      <c r="B77" s="145" t="s">
        <v>1805</v>
      </c>
      <c r="C77" s="145" t="str">
        <f>Lookup[[#This Row],[NR_DE]]&amp;" "&amp;Lookup[[#This Row],[Text_DE]]</f>
        <v>ADC005 Aufteilung kotiert/nicht kotiert</v>
      </c>
      <c r="D77" s="145">
        <f>IF(Lookup!A77&lt;&gt;Lookup!E77,1,0)</f>
        <v>0</v>
      </c>
      <c r="E77" s="145" t="s">
        <v>106</v>
      </c>
      <c r="F77" s="145" t="s">
        <v>107</v>
      </c>
      <c r="G77" s="145" t="str">
        <f>Lookup[[#This Row],[NR_FR]]&amp;" "&amp;Lookup[[#This Row],[Text_FR]]</f>
        <v>ADC005 Répartition coté/non coté</v>
      </c>
      <c r="H77" s="150"/>
    </row>
    <row r="78" spans="1:8" x14ac:dyDescent="0.2">
      <c r="A78" s="145" t="s">
        <v>108</v>
      </c>
      <c r="B78" s="145" t="s">
        <v>1800</v>
      </c>
      <c r="C78" s="145" t="str">
        <f>Lookup[[#This Row],[NR_DE]]&amp;" "&amp;Lookup[[#This Row],[Text_DE]]</f>
        <v>ADI0120 Kotiert</v>
      </c>
      <c r="D78" s="145">
        <f>IF(Lookup!A78&lt;&gt;Lookup!E78,1,0)</f>
        <v>0</v>
      </c>
      <c r="E78" s="145" t="s">
        <v>108</v>
      </c>
      <c r="F78" s="145" t="s">
        <v>109</v>
      </c>
      <c r="G78" s="145" t="str">
        <f>Lookup[[#This Row],[NR_FR]]&amp;" "&amp;Lookup[[#This Row],[Text_FR]]</f>
        <v>ADI0120 Coté(e)</v>
      </c>
      <c r="H78" s="151"/>
    </row>
    <row r="79" spans="1:8" x14ac:dyDescent="0.2">
      <c r="A79" s="145" t="s">
        <v>110</v>
      </c>
      <c r="B79" s="145" t="s">
        <v>1801</v>
      </c>
      <c r="C79" s="145" t="str">
        <f>Lookup[[#This Row],[NR_DE]]&amp;" "&amp;Lookup[[#This Row],[Text_DE]]</f>
        <v>ADI0130 Nicht Kotiert</v>
      </c>
      <c r="D79" s="145">
        <f>IF(Lookup!A79&lt;&gt;Lookup!E79,1,0)</f>
        <v>0</v>
      </c>
      <c r="E79" s="145" t="s">
        <v>110</v>
      </c>
      <c r="F79" s="145" t="s">
        <v>111</v>
      </c>
      <c r="G79" s="145" t="str">
        <f>Lookup[[#This Row],[NR_FR]]&amp;" "&amp;Lookup[[#This Row],[Text_FR]]</f>
        <v>ADI0130 Non coté(e)</v>
      </c>
      <c r="H79" s="151"/>
    </row>
    <row r="80" spans="1:8" x14ac:dyDescent="0.2">
      <c r="A80" s="145" t="s">
        <v>116</v>
      </c>
      <c r="B80" s="145" t="s">
        <v>1806</v>
      </c>
      <c r="C80" s="145" t="str">
        <f>Lookup[[#This Row],[NR_DE]]&amp;" "&amp;Lookup[[#This Row],[Text_DE]]</f>
        <v>101200200MCV Beteiligungen: Quote &gt;20% bis 50% - Marktnaher Wert</v>
      </c>
      <c r="D80" s="145">
        <f>IF(Lookup!A80&lt;&gt;Lookup!E80,1,0)</f>
        <v>0</v>
      </c>
      <c r="E80" s="145" t="s">
        <v>116</v>
      </c>
      <c r="F80" s="145" t="s">
        <v>117</v>
      </c>
      <c r="G80" s="145" t="str">
        <f>Lookup[[#This Row],[NR_FR]]&amp;" "&amp;Lookup[[#This Row],[Text_FR]]</f>
        <v>101200200MCV Participations: part &gt;20% à 50% - Valeur proche du marché</v>
      </c>
      <c r="H80" s="150"/>
    </row>
    <row r="81" spans="1:8" x14ac:dyDescent="0.2">
      <c r="A81" s="145">
        <v>101200210</v>
      </c>
      <c r="B81" s="145" t="s">
        <v>1807</v>
      </c>
      <c r="C81" s="145" t="str">
        <f>Lookup[[#This Row],[NR_DE]]&amp;" "&amp;Lookup[[#This Row],[Text_DE]]</f>
        <v>101200210 Wertberichtigungen Beteiligungen: Quote &gt;20% bis 50%</v>
      </c>
      <c r="D81" s="145">
        <f>IF(Lookup!A81&lt;&gt;Lookup!E81,1,0)</f>
        <v>0</v>
      </c>
      <c r="E81" s="145">
        <v>101200210</v>
      </c>
      <c r="F81" s="145" t="s">
        <v>118</v>
      </c>
      <c r="G81" s="145" t="str">
        <f>Lookup[[#This Row],[NR_FR]]&amp;" "&amp;Lookup[[#This Row],[Text_FR]]</f>
        <v>101200210 Corrections de valeur participations: part &gt;20% à 50%</v>
      </c>
      <c r="H81" s="149"/>
    </row>
    <row r="82" spans="1:8" x14ac:dyDescent="0.2">
      <c r="A82" s="145">
        <v>101300000</v>
      </c>
      <c r="B82" s="145" t="s">
        <v>1745</v>
      </c>
      <c r="C82" s="145" t="str">
        <f>Lookup[[#This Row],[NR_DE]]&amp;" "&amp;Lookup[[#This Row],[Text_DE]]</f>
        <v>101300000 Festverzinsliche Wertpapiere</v>
      </c>
      <c r="D82" s="145">
        <f>IF(Lookup!A82&lt;&gt;Lookup!E82,1,0)</f>
        <v>0</v>
      </c>
      <c r="E82" s="145">
        <v>101300000</v>
      </c>
      <c r="F82" s="145" t="s">
        <v>31</v>
      </c>
      <c r="G82" s="145" t="str">
        <f>Lookup[[#This Row],[NR_FR]]&amp;" "&amp;Lookup[[#This Row],[Text_FR]]</f>
        <v>101300000 Titres à revenu fixe</v>
      </c>
      <c r="H82" s="149"/>
    </row>
    <row r="83" spans="1:8" x14ac:dyDescent="0.2">
      <c r="A83" s="145" t="s">
        <v>119</v>
      </c>
      <c r="B83" s="145" t="s">
        <v>1808</v>
      </c>
      <c r="C83" s="145" t="str">
        <f>Lookup[[#This Row],[NR_DE]]&amp;" "&amp;Lookup[[#This Row],[Text_DE]]</f>
        <v>TDC010 Aufteilung nach Ratingkategorien</v>
      </c>
      <c r="D83" s="145">
        <f>IF(Lookup!A83&lt;&gt;Lookup!E83,1,0)</f>
        <v>0</v>
      </c>
      <c r="E83" s="145" t="s">
        <v>119</v>
      </c>
      <c r="F83" s="145" t="s">
        <v>120</v>
      </c>
      <c r="G83" s="145" t="str">
        <f>Lookup[[#This Row],[NR_FR]]&amp;" "&amp;Lookup[[#This Row],[Text_FR]]</f>
        <v>TDC010 Répartition par catégorie de rating</v>
      </c>
      <c r="H83" s="149"/>
    </row>
    <row r="84" spans="1:8" x14ac:dyDescent="0.2">
      <c r="A84" s="145" t="s">
        <v>121</v>
      </c>
      <c r="B84" s="145" t="s">
        <v>1809</v>
      </c>
      <c r="C84" s="145" t="str">
        <f>Lookup[[#This Row],[NR_DE]]&amp;" "&amp;Lookup[[#This Row],[Text_DE]]</f>
        <v>TDI1840 Ratingkategorie: AA- und höher</v>
      </c>
      <c r="D84" s="145">
        <f>IF(Lookup!A84&lt;&gt;Lookup!E84,1,0)</f>
        <v>0</v>
      </c>
      <c r="E84" s="145" t="s">
        <v>121</v>
      </c>
      <c r="F84" s="145" t="s">
        <v>122</v>
      </c>
      <c r="G84" s="145" t="str">
        <f>Lookup[[#This Row],[NR_FR]]&amp;" "&amp;Lookup[[#This Row],[Text_FR]]</f>
        <v>TDI1840 Catégorie de rating: AA- et plus</v>
      </c>
      <c r="H84" s="150"/>
    </row>
    <row r="85" spans="1:8" x14ac:dyDescent="0.2">
      <c r="A85" s="145" t="s">
        <v>123</v>
      </c>
      <c r="B85" s="145" t="s">
        <v>1810</v>
      </c>
      <c r="C85" s="145" t="str">
        <f>Lookup[[#This Row],[NR_DE]]&amp;" "&amp;Lookup[[#This Row],[Text_DE]]</f>
        <v>TDI1850 Ratingkategorie: A- bis und mit A+</v>
      </c>
      <c r="D85" s="145">
        <f>IF(Lookup!A85&lt;&gt;Lookup!E85,1,0)</f>
        <v>0</v>
      </c>
      <c r="E85" s="145" t="s">
        <v>123</v>
      </c>
      <c r="F85" s="145" t="s">
        <v>124</v>
      </c>
      <c r="G85" s="145" t="str">
        <f>Lookup[[#This Row],[NR_FR]]&amp;" "&amp;Lookup[[#This Row],[Text_FR]]</f>
        <v>TDI1850 Catégorie de rating: A- jusqu'à  A+ inclus</v>
      </c>
      <c r="H85" s="150"/>
    </row>
    <row r="86" spans="1:8" x14ac:dyDescent="0.2">
      <c r="A86" s="145" t="s">
        <v>125</v>
      </c>
      <c r="B86" s="145" t="s">
        <v>1811</v>
      </c>
      <c r="C86" s="145" t="str">
        <f>Lookup[[#This Row],[NR_DE]]&amp;" "&amp;Lookup[[#This Row],[Text_DE]]</f>
        <v>TDI1860 Ratingkategorie: BBB- bis und mit BBB+</v>
      </c>
      <c r="D86" s="145">
        <f>IF(Lookup!A86&lt;&gt;Lookup!E86,1,0)</f>
        <v>0</v>
      </c>
      <c r="E86" s="145" t="s">
        <v>125</v>
      </c>
      <c r="F86" s="145" t="s">
        <v>126</v>
      </c>
      <c r="G86" s="145" t="str">
        <f>Lookup[[#This Row],[NR_FR]]&amp;" "&amp;Lookup[[#This Row],[Text_FR]]</f>
        <v>TDI1860 Catégorie de rating: BBB- jusqu'à BBB+ inclus</v>
      </c>
      <c r="H86" s="150"/>
    </row>
    <row r="87" spans="1:8" x14ac:dyDescent="0.2">
      <c r="A87" s="145" t="s">
        <v>127</v>
      </c>
      <c r="B87" s="145" t="s">
        <v>1812</v>
      </c>
      <c r="C87" s="145" t="str">
        <f>Lookup[[#This Row],[NR_DE]]&amp;" "&amp;Lookup[[#This Row],[Text_DE]]</f>
        <v>TDI1870 Ratingkategorie: Tiefer oder kein Rating</v>
      </c>
      <c r="D87" s="145">
        <f>IF(Lookup!A87&lt;&gt;Lookup!E87,1,0)</f>
        <v>0</v>
      </c>
      <c r="E87" s="145" t="s">
        <v>127</v>
      </c>
      <c r="F87" s="145" t="s">
        <v>128</v>
      </c>
      <c r="G87" s="145" t="str">
        <f>Lookup[[#This Row],[NR_FR]]&amp;" "&amp;Lookup[[#This Row],[Text_FR]]</f>
        <v>TDI1870 Catégorie de rating: inférieure ou pas de rating</v>
      </c>
      <c r="H87" s="150"/>
    </row>
    <row r="88" spans="1:8" x14ac:dyDescent="0.2">
      <c r="A88" s="145" t="s">
        <v>129</v>
      </c>
      <c r="B88" s="145" t="s">
        <v>1813</v>
      </c>
      <c r="C88" s="145" t="str">
        <f>Lookup[[#This Row],[NR_DE]]&amp;" "&amp;Lookup[[#This Row],[Text_DE]]</f>
        <v>TDC003 Aufteilung nach Fälligkeit</v>
      </c>
      <c r="D88" s="145">
        <f>IF(Lookup!A88&lt;&gt;Lookup!E88,1,0)</f>
        <v>0</v>
      </c>
      <c r="E88" s="145" t="s">
        <v>129</v>
      </c>
      <c r="F88" s="145" t="s">
        <v>130</v>
      </c>
      <c r="G88" s="145" t="str">
        <f>Lookup[[#This Row],[NR_FR]]&amp;" "&amp;Lookup[[#This Row],[Text_FR]]</f>
        <v>TDC003 Répartition par dates d'échéance</v>
      </c>
      <c r="H88" s="149"/>
    </row>
    <row r="89" spans="1:8" x14ac:dyDescent="0.2">
      <c r="A89" s="145" t="s">
        <v>131</v>
      </c>
      <c r="B89" s="145" t="s">
        <v>1814</v>
      </c>
      <c r="C89" s="145" t="str">
        <f>Lookup[[#This Row],[NR_DE]]&amp;" "&amp;Lookup[[#This Row],[Text_DE]]</f>
        <v>TDI1650 Fälligkeit: Berichtsjahr +1</v>
      </c>
      <c r="D89" s="145">
        <f>IF(Lookup!A89&lt;&gt;Lookup!E89,1,0)</f>
        <v>0</v>
      </c>
      <c r="E89" s="145" t="s">
        <v>131</v>
      </c>
      <c r="F89" s="145" t="s">
        <v>132</v>
      </c>
      <c r="G89" s="145" t="str">
        <f>Lookup[[#This Row],[NR_FR]]&amp;" "&amp;Lookup[[#This Row],[Text_FR]]</f>
        <v>TDI1650 Echéance: année d'exercice +1</v>
      </c>
      <c r="H89" s="150"/>
    </row>
    <row r="90" spans="1:8" x14ac:dyDescent="0.2">
      <c r="A90" s="145" t="s">
        <v>133</v>
      </c>
      <c r="B90" s="145" t="s">
        <v>1815</v>
      </c>
      <c r="C90" s="145" t="str">
        <f>Lookup[[#This Row],[NR_DE]]&amp;" "&amp;Lookup[[#This Row],[Text_DE]]</f>
        <v>TDI1660 Fälligkeit: Berichtsjahr +2</v>
      </c>
      <c r="D90" s="145">
        <f>IF(Lookup!A90&lt;&gt;Lookup!E90,1,0)</f>
        <v>0</v>
      </c>
      <c r="E90" s="145" t="s">
        <v>133</v>
      </c>
      <c r="F90" s="145" t="s">
        <v>134</v>
      </c>
      <c r="G90" s="145" t="str">
        <f>Lookup[[#This Row],[NR_FR]]&amp;" "&amp;Lookup[[#This Row],[Text_FR]]</f>
        <v>TDI1660 Echéance: année d'exercice +2</v>
      </c>
      <c r="H90" s="150"/>
    </row>
    <row r="91" spans="1:8" x14ac:dyDescent="0.2">
      <c r="A91" s="145" t="s">
        <v>135</v>
      </c>
      <c r="B91" s="145" t="s">
        <v>1816</v>
      </c>
      <c r="C91" s="145" t="str">
        <f>Lookup[[#This Row],[NR_DE]]&amp;" "&amp;Lookup[[#This Row],[Text_DE]]</f>
        <v xml:space="preserve">TDI1670 Fälligkeit: Berichtsjahr +3 </v>
      </c>
      <c r="D91" s="145">
        <f>IF(Lookup!A91&lt;&gt;Lookup!E91,1,0)</f>
        <v>0</v>
      </c>
      <c r="E91" s="145" t="s">
        <v>135</v>
      </c>
      <c r="F91" s="145" t="s">
        <v>136</v>
      </c>
      <c r="G91" s="145" t="str">
        <f>Lookup[[#This Row],[NR_FR]]&amp;" "&amp;Lookup[[#This Row],[Text_FR]]</f>
        <v xml:space="preserve">TDI1670 Echéance: année d'exercice +3 </v>
      </c>
      <c r="H91" s="150"/>
    </row>
    <row r="92" spans="1:8" x14ac:dyDescent="0.2">
      <c r="A92" s="145" t="s">
        <v>137</v>
      </c>
      <c r="B92" s="145" t="s">
        <v>1817</v>
      </c>
      <c r="C92" s="145" t="str">
        <f>Lookup[[#This Row],[NR_DE]]&amp;" "&amp;Lookup[[#This Row],[Text_DE]]</f>
        <v>TDI1680 Fälligkeit: Berichtsjahr +4</v>
      </c>
      <c r="D92" s="145">
        <f>IF(Lookup!A92&lt;&gt;Lookup!E92,1,0)</f>
        <v>0</v>
      </c>
      <c r="E92" s="145" t="s">
        <v>137</v>
      </c>
      <c r="F92" s="145" t="s">
        <v>138</v>
      </c>
      <c r="G92" s="145" t="str">
        <f>Lookup[[#This Row],[NR_FR]]&amp;" "&amp;Lookup[[#This Row],[Text_FR]]</f>
        <v>TDI1680 Echéance: année d'exercice +4</v>
      </c>
      <c r="H92" s="150"/>
    </row>
    <row r="93" spans="1:8" x14ac:dyDescent="0.2">
      <c r="A93" s="145" t="s">
        <v>139</v>
      </c>
      <c r="B93" s="145" t="s">
        <v>1818</v>
      </c>
      <c r="C93" s="145" t="str">
        <f>Lookup[[#This Row],[NR_DE]]&amp;" "&amp;Lookup[[#This Row],[Text_DE]]</f>
        <v>TDI1690 Fälligkeit: Berichtsjahr +5</v>
      </c>
      <c r="D93" s="145">
        <f>IF(Lookup!A93&lt;&gt;Lookup!E93,1,0)</f>
        <v>0</v>
      </c>
      <c r="E93" s="145" t="s">
        <v>139</v>
      </c>
      <c r="F93" s="145" t="s">
        <v>140</v>
      </c>
      <c r="G93" s="145" t="str">
        <f>Lookup[[#This Row],[NR_FR]]&amp;" "&amp;Lookup[[#This Row],[Text_FR]]</f>
        <v>TDI1690 Echéance: année d'exercice +5</v>
      </c>
      <c r="H93" s="150"/>
    </row>
    <row r="94" spans="1:8" x14ac:dyDescent="0.2">
      <c r="A94" s="145" t="s">
        <v>141</v>
      </c>
      <c r="B94" s="145" t="s">
        <v>1819</v>
      </c>
      <c r="C94" s="145" t="str">
        <f>Lookup[[#This Row],[NR_DE]]&amp;" "&amp;Lookup[[#This Row],[Text_DE]]</f>
        <v>TDI1700 Fälligkeit: Berichtsjahr +6 bis +10</v>
      </c>
      <c r="D94" s="145">
        <f>IF(Lookup!A94&lt;&gt;Lookup!E94,1,0)</f>
        <v>0</v>
      </c>
      <c r="E94" s="145" t="s">
        <v>141</v>
      </c>
      <c r="F94" s="145" t="s">
        <v>142</v>
      </c>
      <c r="G94" s="145" t="str">
        <f>Lookup[[#This Row],[NR_FR]]&amp;" "&amp;Lookup[[#This Row],[Text_FR]]</f>
        <v>TDI1700 Echéance: année d'exercice +6 à +10</v>
      </c>
      <c r="H94" s="150"/>
    </row>
    <row r="95" spans="1:8" x14ac:dyDescent="0.2">
      <c r="A95" s="145" t="s">
        <v>143</v>
      </c>
      <c r="B95" s="145" t="s">
        <v>1820</v>
      </c>
      <c r="C95" s="145" t="str">
        <f>Lookup[[#This Row],[NR_DE]]&amp;" "&amp;Lookup[[#This Row],[Text_DE]]</f>
        <v>TDI1710 Fälligkeit: Berichtsjahr +11 und mehr</v>
      </c>
      <c r="D95" s="145">
        <f>IF(Lookup!A95&lt;&gt;Lookup!E95,1,0)</f>
        <v>0</v>
      </c>
      <c r="E95" s="145" t="s">
        <v>143</v>
      </c>
      <c r="F95" s="145" t="s">
        <v>144</v>
      </c>
      <c r="G95" s="145" t="str">
        <f>Lookup[[#This Row],[NR_FR]]&amp;" "&amp;Lookup[[#This Row],[Text_FR]]</f>
        <v>TDI1710 Echéance: année d'exercice +11 et plus</v>
      </c>
      <c r="H95" s="150"/>
    </row>
    <row r="96" spans="1:8" x14ac:dyDescent="0.2">
      <c r="A96" s="145" t="s">
        <v>145</v>
      </c>
      <c r="B96" s="145" t="s">
        <v>1821</v>
      </c>
      <c r="C96" s="145" t="str">
        <f>Lookup[[#This Row],[NR_DE]]&amp;" "&amp;Lookup[[#This Row],[Text_DE]]</f>
        <v>TDI1715 Keine Fälligkeit</v>
      </c>
      <c r="D96" s="145">
        <f>IF(Lookup!A96&lt;&gt;Lookup!E96,1,0)</f>
        <v>0</v>
      </c>
      <c r="E96" s="145" t="s">
        <v>145</v>
      </c>
      <c r="F96" s="145" t="s">
        <v>146</v>
      </c>
      <c r="G96" s="145" t="str">
        <f>Lookup[[#This Row],[NR_FR]]&amp;" "&amp;Lookup[[#This Row],[Text_FR]]</f>
        <v>TDI1715 Sans échéance</v>
      </c>
      <c r="H96" s="150"/>
    </row>
    <row r="97" spans="1:8" x14ac:dyDescent="0.2">
      <c r="A97" s="145" t="s">
        <v>147</v>
      </c>
      <c r="B97" s="145" t="s">
        <v>1822</v>
      </c>
      <c r="C97" s="145" t="str">
        <f>Lookup[[#This Row],[NR_DE]]&amp;" "&amp;Lookup[[#This Row],[Text_DE]]</f>
        <v>101300000MCV Festverzinsliche Wertpapiere - Marktnaher Wert</v>
      </c>
      <c r="D97" s="145">
        <f>IF(Lookup!A97&lt;&gt;Lookup!E97,1,0)</f>
        <v>0</v>
      </c>
      <c r="E97" s="145" t="s">
        <v>147</v>
      </c>
      <c r="F97" s="145" t="s">
        <v>148</v>
      </c>
      <c r="G97" s="145" t="str">
        <f>Lookup[[#This Row],[NR_FR]]&amp;" "&amp;Lookup[[#This Row],[Text_FR]]</f>
        <v>101300000MCV Titres à revenu fixe - Valeur proche du marché</v>
      </c>
      <c r="H97" s="149"/>
    </row>
    <row r="98" spans="1:8" x14ac:dyDescent="0.2">
      <c r="A98" s="145">
        <v>101300100</v>
      </c>
      <c r="B98" s="145" t="s">
        <v>1823</v>
      </c>
      <c r="C98" s="145" t="str">
        <f>Lookup[[#This Row],[NR_DE]]&amp;" "&amp;Lookup[[#This Row],[Text_DE]]</f>
        <v>101300100 Staats- und Zentralbankenanleihen</v>
      </c>
      <c r="D98" s="145">
        <f>IF(Lookup!A98&lt;&gt;Lookup!E98,1,0)</f>
        <v>0</v>
      </c>
      <c r="E98" s="145">
        <v>101300100</v>
      </c>
      <c r="F98" s="145" t="s">
        <v>149</v>
      </c>
      <c r="G98" s="145" t="str">
        <f>Lookup[[#This Row],[NR_FR]]&amp;" "&amp;Lookup[[#This Row],[Text_FR]]</f>
        <v>101300100 Emprunts publics et de banques centrales</v>
      </c>
      <c r="H98" s="149"/>
    </row>
    <row r="99" spans="1:8" x14ac:dyDescent="0.2">
      <c r="A99" s="145" t="s">
        <v>150</v>
      </c>
      <c r="B99" s="145" t="s">
        <v>1824</v>
      </c>
      <c r="C99" s="145" t="str">
        <f>Lookup[[#This Row],[NR_DE]]&amp;" "&amp;Lookup[[#This Row],[Text_DE]]</f>
        <v>101300100MCV Staats- und Zentralbankenanleihen - Marktnaher Wert</v>
      </c>
      <c r="D99" s="145">
        <f>IF(Lookup!A99&lt;&gt;Lookup!E99,1,0)</f>
        <v>0</v>
      </c>
      <c r="E99" s="145" t="s">
        <v>150</v>
      </c>
      <c r="F99" s="145" t="s">
        <v>151</v>
      </c>
      <c r="G99" s="145" t="str">
        <f>Lookup[[#This Row],[NR_FR]]&amp;" "&amp;Lookup[[#This Row],[Text_FR]]</f>
        <v>101300100MCV Emprunts publics et de banques centrales - Valeur proche du marché</v>
      </c>
      <c r="H99" s="150"/>
    </row>
    <row r="100" spans="1:8" x14ac:dyDescent="0.2">
      <c r="A100" s="145">
        <v>101300110</v>
      </c>
      <c r="B100" s="145" t="s">
        <v>1825</v>
      </c>
      <c r="C100" s="145" t="str">
        <f>Lookup[[#This Row],[NR_DE]]&amp;" "&amp;Lookup[[#This Row],[Text_DE]]</f>
        <v>101300110 Wertberichtigungen Staats- und Zentralbankenanleihen</v>
      </c>
      <c r="D100" s="145">
        <f>IF(Lookup!A100&lt;&gt;Lookup!E100,1,0)</f>
        <v>0</v>
      </c>
      <c r="E100" s="145">
        <v>101300110</v>
      </c>
      <c r="F100" s="145" t="s">
        <v>152</v>
      </c>
      <c r="G100" s="145" t="str">
        <f>Lookup[[#This Row],[NR_FR]]&amp;" "&amp;Lookup[[#This Row],[Text_FR]]</f>
        <v>101300110 Corrections de valeur emprunts publics et de banques centrales</v>
      </c>
      <c r="H100" s="149"/>
    </row>
    <row r="101" spans="1:8" x14ac:dyDescent="0.2">
      <c r="A101" s="145">
        <v>101300200</v>
      </c>
      <c r="B101" s="145" t="s">
        <v>1826</v>
      </c>
      <c r="C101" s="145" t="str">
        <f>Lookup[[#This Row],[NR_DE]]&amp;" "&amp;Lookup[[#This Row],[Text_DE]]</f>
        <v>101300200 Unternehmensanleihen</v>
      </c>
      <c r="D101" s="145">
        <f>IF(Lookup!A101&lt;&gt;Lookup!E101,1,0)</f>
        <v>0</v>
      </c>
      <c r="E101" s="145">
        <v>101300200</v>
      </c>
      <c r="F101" s="145" t="s">
        <v>153</v>
      </c>
      <c r="G101" s="145" t="str">
        <f>Lookup[[#This Row],[NR_FR]]&amp;" "&amp;Lookup[[#This Row],[Text_FR]]</f>
        <v>101300200 Emprunts d'entreprises</v>
      </c>
      <c r="H101" s="149"/>
    </row>
    <row r="102" spans="1:8" x14ac:dyDescent="0.2">
      <c r="A102" s="145" t="s">
        <v>154</v>
      </c>
      <c r="B102" s="145" t="s">
        <v>1827</v>
      </c>
      <c r="C102" s="145" t="str">
        <f>Lookup[[#This Row],[NR_DE]]&amp;" "&amp;Lookup[[#This Row],[Text_DE]]</f>
        <v>101300200MCV Unternehmensanleihen - Marktnaher Wert</v>
      </c>
      <c r="D102" s="145">
        <f>IF(Lookup!A102&lt;&gt;Lookup!E102,1,0)</f>
        <v>0</v>
      </c>
      <c r="E102" s="145" t="s">
        <v>154</v>
      </c>
      <c r="F102" s="145" t="s">
        <v>155</v>
      </c>
      <c r="G102" s="145" t="str">
        <f>Lookup[[#This Row],[NR_FR]]&amp;" "&amp;Lookup[[#This Row],[Text_FR]]</f>
        <v>101300200MCV Emprunts d'entreprises - Valeur proche du marché</v>
      </c>
      <c r="H102" s="150"/>
    </row>
    <row r="103" spans="1:8" x14ac:dyDescent="0.2">
      <c r="A103" s="145">
        <v>101300210</v>
      </c>
      <c r="B103" s="145" t="s">
        <v>1828</v>
      </c>
      <c r="C103" s="145" t="str">
        <f>Lookup[[#This Row],[NR_DE]]&amp;" "&amp;Lookup[[#This Row],[Text_DE]]</f>
        <v>101300210 Wertberichtigungen Unternehmensanleihen</v>
      </c>
      <c r="D103" s="145">
        <f>IF(Lookup!A103&lt;&gt;Lookup!E103,1,0)</f>
        <v>0</v>
      </c>
      <c r="E103" s="145">
        <v>101300210</v>
      </c>
      <c r="F103" s="145" t="s">
        <v>156</v>
      </c>
      <c r="G103" s="145" t="str">
        <f>Lookup[[#This Row],[NR_FR]]&amp;" "&amp;Lookup[[#This Row],[Text_FR]]</f>
        <v>101300210 Corrections de valeur emprunts d'entreprises</v>
      </c>
      <c r="H103" s="149"/>
    </row>
    <row r="104" spans="1:8" x14ac:dyDescent="0.2">
      <c r="A104" s="145">
        <v>101300300</v>
      </c>
      <c r="B104" s="145" t="s">
        <v>1829</v>
      </c>
      <c r="C104" s="145" t="str">
        <f>Lookup[[#This Row],[NR_DE]]&amp;" "&amp;Lookup[[#This Row],[Text_DE]]</f>
        <v>101300300 Pfandbriefanleihen/Covered Bonds</v>
      </c>
      <c r="D104" s="145">
        <f>IF(Lookup!A104&lt;&gt;Lookup!E104,1,0)</f>
        <v>0</v>
      </c>
      <c r="E104" s="145">
        <v>101300300</v>
      </c>
      <c r="F104" s="145" t="s">
        <v>157</v>
      </c>
      <c r="G104" s="145" t="str">
        <f>Lookup[[#This Row],[NR_FR]]&amp;" "&amp;Lookup[[#This Row],[Text_FR]]</f>
        <v>101300300 Lettres de gage/Cover Bonds</v>
      </c>
      <c r="H104" s="149"/>
    </row>
    <row r="105" spans="1:8" x14ac:dyDescent="0.2">
      <c r="A105" s="145" t="s">
        <v>158</v>
      </c>
      <c r="B105" s="145" t="s">
        <v>1830</v>
      </c>
      <c r="C105" s="145" t="str">
        <f>Lookup[[#This Row],[NR_DE]]&amp;" "&amp;Lookup[[#This Row],[Text_DE]]</f>
        <v>101300300MCV Pfandbriefe/Covered Bonds - Marktnaher Wert</v>
      </c>
      <c r="D105" s="145">
        <f>IF(Lookup!A105&lt;&gt;Lookup!E105,1,0)</f>
        <v>0</v>
      </c>
      <c r="E105" s="145" t="s">
        <v>158</v>
      </c>
      <c r="F105" s="145" t="s">
        <v>159</v>
      </c>
      <c r="G105" s="145" t="str">
        <f>Lookup[[#This Row],[NR_FR]]&amp;" "&amp;Lookup[[#This Row],[Text_FR]]</f>
        <v>101300300MCV Lettres de gage/Cover Bonds - Valeur proche du marché</v>
      </c>
      <c r="H105" s="150"/>
    </row>
    <row r="106" spans="1:8" x14ac:dyDescent="0.2">
      <c r="A106" s="145">
        <v>101300310</v>
      </c>
      <c r="B106" s="145" t="s">
        <v>1831</v>
      </c>
      <c r="C106" s="145" t="str">
        <f>Lookup[[#This Row],[NR_DE]]&amp;" "&amp;Lookup[[#This Row],[Text_DE]]</f>
        <v>101300310 Wertberichtigungen Pfandbriefe/Covered Bonds</v>
      </c>
      <c r="D106" s="145">
        <f>IF(Lookup!A106&lt;&gt;Lookup!E106,1,0)</f>
        <v>0</v>
      </c>
      <c r="E106" s="145">
        <v>101300310</v>
      </c>
      <c r="F106" s="145" t="s">
        <v>160</v>
      </c>
      <c r="G106" s="145" t="str">
        <f>Lookup[[#This Row],[NR_FR]]&amp;" "&amp;Lookup[[#This Row],[Text_FR]]</f>
        <v>101300310 Corrections de valeur lettres de gage/Cover Bonds</v>
      </c>
      <c r="H106" s="149"/>
    </row>
    <row r="107" spans="1:8" x14ac:dyDescent="0.2">
      <c r="A107" s="145">
        <v>101300400</v>
      </c>
      <c r="B107" s="145" t="s">
        <v>1832</v>
      </c>
      <c r="C107" s="145" t="str">
        <f>Lookup[[#This Row],[NR_DE]]&amp;" "&amp;Lookup[[#This Row],[Text_DE]]</f>
        <v>101300400 Wandelanleihen</v>
      </c>
      <c r="D107" s="145">
        <f>IF(Lookup!A107&lt;&gt;Lookup!E107,1,0)</f>
        <v>0</v>
      </c>
      <c r="E107" s="145">
        <v>101300400</v>
      </c>
      <c r="F107" s="145" t="s">
        <v>161</v>
      </c>
      <c r="G107" s="145" t="str">
        <f>Lookup[[#This Row],[NR_FR]]&amp;" "&amp;Lookup[[#This Row],[Text_FR]]</f>
        <v>101300400 Emprunts convertibles</v>
      </c>
      <c r="H107" s="149"/>
    </row>
    <row r="108" spans="1:8" x14ac:dyDescent="0.2">
      <c r="A108" s="145" t="s">
        <v>162</v>
      </c>
      <c r="B108" s="145" t="s">
        <v>1833</v>
      </c>
      <c r="C108" s="145" t="str">
        <f>Lookup[[#This Row],[NR_DE]]&amp;" "&amp;Lookup[[#This Row],[Text_DE]]</f>
        <v>101300400MCV Wandelanleihen - Marktnaher Wert</v>
      </c>
      <c r="D108" s="145">
        <f>IF(Lookup!A108&lt;&gt;Lookup!E108,1,0)</f>
        <v>0</v>
      </c>
      <c r="E108" s="145" t="s">
        <v>162</v>
      </c>
      <c r="F108" s="145" t="s">
        <v>163</v>
      </c>
      <c r="G108" s="145" t="str">
        <f>Lookup[[#This Row],[NR_FR]]&amp;" "&amp;Lookup[[#This Row],[Text_FR]]</f>
        <v>101300400MCV Emprunts convertibles - Valeur proche du marché</v>
      </c>
      <c r="H108" s="150"/>
    </row>
    <row r="109" spans="1:8" x14ac:dyDescent="0.2">
      <c r="A109" s="145">
        <v>101300410</v>
      </c>
      <c r="B109" s="145" t="s">
        <v>1834</v>
      </c>
      <c r="C109" s="145" t="str">
        <f>Lookup[[#This Row],[NR_DE]]&amp;" "&amp;Lookup[[#This Row],[Text_DE]]</f>
        <v>101300410 Wertberichtigungen Wandelanleihen</v>
      </c>
      <c r="D109" s="145">
        <f>IF(Lookup!A109&lt;&gt;Lookup!E109,1,0)</f>
        <v>0</v>
      </c>
      <c r="E109" s="145">
        <v>101300410</v>
      </c>
      <c r="F109" s="145" t="s">
        <v>164</v>
      </c>
      <c r="G109" s="145" t="str">
        <f>Lookup[[#This Row],[NR_FR]]&amp;" "&amp;Lookup[[#This Row],[Text_FR]]</f>
        <v>101300410 Corrections de valeur emprunts convertibles</v>
      </c>
      <c r="H109" s="149"/>
    </row>
    <row r="110" spans="1:8" x14ac:dyDescent="0.2">
      <c r="A110" s="145">
        <v>101310000</v>
      </c>
      <c r="B110" s="145" t="s">
        <v>1835</v>
      </c>
      <c r="C110" s="145" t="str">
        <f>Lookup[[#This Row],[NR_DE]]&amp;" "&amp;Lookup[[#This Row],[Text_DE]]</f>
        <v>101310000 Sonstige Anleihen</v>
      </c>
      <c r="D110" s="145">
        <f>IF(Lookup!A110&lt;&gt;Lookup!E110,1,0)</f>
        <v>0</v>
      </c>
      <c r="E110" s="145">
        <v>101310000</v>
      </c>
      <c r="F110" s="145" t="s">
        <v>165</v>
      </c>
      <c r="G110" s="145" t="str">
        <f>Lookup[[#This Row],[NR_FR]]&amp;" "&amp;Lookup[[#This Row],[Text_FR]]</f>
        <v>101310000 Autre emprunts</v>
      </c>
      <c r="H110" s="149"/>
    </row>
    <row r="111" spans="1:8" x14ac:dyDescent="0.2">
      <c r="A111" s="145" t="s">
        <v>166</v>
      </c>
      <c r="B111" s="145" t="s">
        <v>1836</v>
      </c>
      <c r="C111" s="145" t="str">
        <f>Lookup[[#This Row],[NR_DE]]&amp;" "&amp;Lookup[[#This Row],[Text_DE]]</f>
        <v>101310000MCV Sonstige Anleihen - Marktnaher Wert</v>
      </c>
      <c r="D111" s="145">
        <f>IF(Lookup!A111&lt;&gt;Lookup!E111,1,0)</f>
        <v>0</v>
      </c>
      <c r="E111" s="145" t="s">
        <v>166</v>
      </c>
      <c r="F111" s="145" t="s">
        <v>167</v>
      </c>
      <c r="G111" s="145" t="str">
        <f>Lookup[[#This Row],[NR_FR]]&amp;" "&amp;Lookup[[#This Row],[Text_FR]]</f>
        <v>101310000MCV Autres emprunts - Valeur de marché</v>
      </c>
      <c r="H111" s="150"/>
    </row>
    <row r="112" spans="1:8" x14ac:dyDescent="0.2">
      <c r="A112" s="145">
        <v>101310100</v>
      </c>
      <c r="B112" s="145" t="s">
        <v>1837</v>
      </c>
      <c r="C112" s="145" t="str">
        <f>Lookup[[#This Row],[NR_DE]]&amp;" "&amp;Lookup[[#This Row],[Text_DE]]</f>
        <v>101310100 Optionsanleihen</v>
      </c>
      <c r="D112" s="145">
        <f>IF(Lookup!A112&lt;&gt;Lookup!E112,1,0)</f>
        <v>0</v>
      </c>
      <c r="E112" s="145">
        <v>101310100</v>
      </c>
      <c r="F112" s="145" t="s">
        <v>168</v>
      </c>
      <c r="G112" s="145" t="str">
        <f>Lookup[[#This Row],[NR_FR]]&amp;" "&amp;Lookup[[#This Row],[Text_FR]]</f>
        <v>101310100 Emprunts à option</v>
      </c>
      <c r="H112" s="150"/>
    </row>
    <row r="113" spans="1:8" x14ac:dyDescent="0.2">
      <c r="A113" s="145">
        <v>101310110</v>
      </c>
      <c r="B113" s="145" t="s">
        <v>1838</v>
      </c>
      <c r="C113" s="145" t="str">
        <f>Lookup[[#This Row],[NR_DE]]&amp;" "&amp;Lookup[[#This Row],[Text_DE]]</f>
        <v>101310110 Wertberichtigungen Optionsanleihen</v>
      </c>
      <c r="D113" s="145">
        <f>IF(Lookup!A113&lt;&gt;Lookup!E113,1,0)</f>
        <v>0</v>
      </c>
      <c r="E113" s="145">
        <v>101310110</v>
      </c>
      <c r="F113" s="145" t="s">
        <v>169</v>
      </c>
      <c r="G113" s="145" t="str">
        <f>Lookup[[#This Row],[NR_FR]]&amp;" "&amp;Lookup[[#This Row],[Text_FR]]</f>
        <v>101310110 Corrections de valeur emprunts à option</v>
      </c>
      <c r="H113" s="150"/>
    </row>
    <row r="114" spans="1:8" x14ac:dyDescent="0.2">
      <c r="A114" s="145">
        <v>101310200</v>
      </c>
      <c r="B114" s="145" t="s">
        <v>1839</v>
      </c>
      <c r="C114" s="145" t="str">
        <f>Lookup[[#This Row],[NR_DE]]&amp;" "&amp;Lookup[[#This Row],[Text_DE]]</f>
        <v>101310200 Supranationale Anleihen</v>
      </c>
      <c r="D114" s="145">
        <f>IF(Lookup!A114&lt;&gt;Lookup!E114,1,0)</f>
        <v>0</v>
      </c>
      <c r="E114" s="145">
        <v>101310200</v>
      </c>
      <c r="F114" s="145" t="s">
        <v>170</v>
      </c>
      <c r="G114" s="145" t="str">
        <f>Lookup[[#This Row],[NR_FR]]&amp;" "&amp;Lookup[[#This Row],[Text_FR]]</f>
        <v>101310200 Emprunts supranationaux</v>
      </c>
      <c r="H114" s="150"/>
    </row>
    <row r="115" spans="1:8" x14ac:dyDescent="0.2">
      <c r="A115" s="145">
        <v>101310210</v>
      </c>
      <c r="B115" s="145" t="s">
        <v>1840</v>
      </c>
      <c r="C115" s="145" t="str">
        <f>Lookup[[#This Row],[NR_DE]]&amp;" "&amp;Lookup[[#This Row],[Text_DE]]</f>
        <v>101310210 Wertberichtigungen supranationale Anleihen</v>
      </c>
      <c r="D115" s="145">
        <f>IF(Lookup!A115&lt;&gt;Lookup!E115,1,0)</f>
        <v>0</v>
      </c>
      <c r="E115" s="145">
        <v>101310210</v>
      </c>
      <c r="F115" s="145" t="s">
        <v>171</v>
      </c>
      <c r="G115" s="145" t="str">
        <f>Lookup[[#This Row],[NR_FR]]&amp;" "&amp;Lookup[[#This Row],[Text_FR]]</f>
        <v>101310210 Corrections de valeur emprunts supranationaux</v>
      </c>
      <c r="H115" s="150"/>
    </row>
    <row r="116" spans="1:8" x14ac:dyDescent="0.2">
      <c r="A116" s="145">
        <v>101310300</v>
      </c>
      <c r="B116" s="145" t="s">
        <v>1841</v>
      </c>
      <c r="C116" s="145" t="str">
        <f>Lookup[[#This Row],[NR_DE]]&amp;" "&amp;Lookup[[#This Row],[Text_DE]]</f>
        <v>101310300 Hybride Instrumente</v>
      </c>
      <c r="D116" s="145">
        <f>IF(Lookup!A116&lt;&gt;Lookup!E116,1,0)</f>
        <v>0</v>
      </c>
      <c r="E116" s="145">
        <v>101310300</v>
      </c>
      <c r="F116" s="145" t="s">
        <v>172</v>
      </c>
      <c r="G116" s="145" t="str">
        <f>Lookup[[#This Row],[NR_FR]]&amp;" "&amp;Lookup[[#This Row],[Text_FR]]</f>
        <v>101310300 Instruments hybrides</v>
      </c>
      <c r="H116" s="150"/>
    </row>
    <row r="117" spans="1:8" x14ac:dyDescent="0.2">
      <c r="A117" s="145">
        <v>101310310</v>
      </c>
      <c r="B117" s="145" t="s">
        <v>1842</v>
      </c>
      <c r="C117" s="145" t="str">
        <f>Lookup[[#This Row],[NR_DE]]&amp;" "&amp;Lookup[[#This Row],[Text_DE]]</f>
        <v>101310310 Wertberichtigungen hybride Instrumente</v>
      </c>
      <c r="D117" s="145">
        <f>IF(Lookup!A117&lt;&gt;Lookup!E117,1,0)</f>
        <v>0</v>
      </c>
      <c r="E117" s="145">
        <v>101310310</v>
      </c>
      <c r="F117" s="145" t="s">
        <v>173</v>
      </c>
      <c r="G117" s="145" t="str">
        <f>Lookup[[#This Row],[NR_FR]]&amp;" "&amp;Lookup[[#This Row],[Text_FR]]</f>
        <v>101310310 Corrections de valeur instruments hybrides</v>
      </c>
      <c r="H117" s="150"/>
    </row>
    <row r="118" spans="1:8" x14ac:dyDescent="0.2">
      <c r="A118" s="145" t="s">
        <v>174</v>
      </c>
      <c r="B118" s="145" t="s">
        <v>1843</v>
      </c>
      <c r="C118" s="145" t="str">
        <f>Lookup[[#This Row],[NR_DE]]&amp;" "&amp;Lookup[[#This Row],[Text_DE]]</f>
        <v>101310900MF Synthetische und replizierte Anlagen</v>
      </c>
      <c r="D118" s="145">
        <f>IF(Lookup!A118&lt;&gt;Lookup!E118,1,0)</f>
        <v>0</v>
      </c>
      <c r="E118" s="145" t="s">
        <v>174</v>
      </c>
      <c r="F118" s="145" t="s">
        <v>175</v>
      </c>
      <c r="G118" s="145" t="str">
        <f>Lookup[[#This Row],[NR_FR]]&amp;" "&amp;Lookup[[#This Row],[Text_FR]]</f>
        <v>101310900MF Emprunts synthétiques, placements répliqués</v>
      </c>
      <c r="H118" s="150"/>
    </row>
    <row r="119" spans="1:8" x14ac:dyDescent="0.2">
      <c r="A119" s="145">
        <v>101400000</v>
      </c>
      <c r="B119" s="145" t="s">
        <v>1746</v>
      </c>
      <c r="C119" s="145" t="str">
        <f>Lookup[[#This Row],[NR_DE]]&amp;" "&amp;Lookup[[#This Row],[Text_DE]]</f>
        <v>101400000 Darlehen</v>
      </c>
      <c r="D119" s="145">
        <f>IF(Lookup!A119&lt;&gt;Lookup!E119,1,0)</f>
        <v>0</v>
      </c>
      <c r="E119" s="145">
        <v>101400000</v>
      </c>
      <c r="F119" s="145" t="s">
        <v>33</v>
      </c>
      <c r="G119" s="145" t="str">
        <f>Lookup[[#This Row],[NR_FR]]&amp;" "&amp;Lookup[[#This Row],[Text_FR]]</f>
        <v>101400000 Prêts</v>
      </c>
      <c r="H119" s="150"/>
    </row>
    <row r="120" spans="1:8" x14ac:dyDescent="0.2">
      <c r="A120" s="145" t="s">
        <v>176</v>
      </c>
      <c r="B120" s="145" t="s">
        <v>1844</v>
      </c>
      <c r="C120" s="145" t="str">
        <f>Lookup[[#This Row],[NR_DE]]&amp;" "&amp;Lookup[[#This Row],[Text_DE]]</f>
        <v>101400000MCV Darlehen - Marktnaher Wert</v>
      </c>
      <c r="D120" s="145">
        <f>IF(Lookup!A120&lt;&gt;Lookup!E120,1,0)</f>
        <v>0</v>
      </c>
      <c r="E120" s="145" t="s">
        <v>176</v>
      </c>
      <c r="F120" s="145" t="s">
        <v>177</v>
      </c>
      <c r="G120" s="145" t="str">
        <f>Lookup[[#This Row],[NR_FR]]&amp;" "&amp;Lookup[[#This Row],[Text_FR]]</f>
        <v>101400000MCV Prêts - Valeur proche du marché</v>
      </c>
      <c r="H120" s="149"/>
    </row>
    <row r="121" spans="1:8" x14ac:dyDescent="0.2">
      <c r="A121" s="145">
        <v>101400100</v>
      </c>
      <c r="B121" s="145" t="s">
        <v>1845</v>
      </c>
      <c r="C121" s="145" t="str">
        <f>Lookup[[#This Row],[NR_DE]]&amp;" "&amp;Lookup[[#This Row],[Text_DE]]</f>
        <v>101400100 Nachrangige und sonstige Darlehen</v>
      </c>
      <c r="D121" s="145">
        <f>IF(Lookup!A121&lt;&gt;Lookup!E121,1,0)</f>
        <v>0</v>
      </c>
      <c r="E121" s="145">
        <v>101400100</v>
      </c>
      <c r="F121" s="145" t="s">
        <v>178</v>
      </c>
      <c r="G121" s="145" t="str">
        <f>Lookup[[#This Row],[NR_FR]]&amp;" "&amp;Lookup[[#This Row],[Text_FR]]</f>
        <v>101400100 Prêts subordonnés et divers</v>
      </c>
      <c r="H121" s="149"/>
    </row>
    <row r="122" spans="1:8" x14ac:dyDescent="0.2">
      <c r="A122" s="145" t="s">
        <v>129</v>
      </c>
      <c r="B122" s="145" t="s">
        <v>1813</v>
      </c>
      <c r="C122" s="145" t="str">
        <f>Lookup[[#This Row],[NR_DE]]&amp;" "&amp;Lookup[[#This Row],[Text_DE]]</f>
        <v>TDC003 Aufteilung nach Fälligkeit</v>
      </c>
      <c r="D122" s="145">
        <f>IF(Lookup!A122&lt;&gt;Lookup!E122,1,0)</f>
        <v>0</v>
      </c>
      <c r="E122" s="145" t="s">
        <v>129</v>
      </c>
      <c r="F122" s="145" t="s">
        <v>130</v>
      </c>
      <c r="G122" s="145" t="str">
        <f>Lookup[[#This Row],[NR_FR]]&amp;" "&amp;Lookup[[#This Row],[Text_FR]]</f>
        <v>TDC003 Répartition par dates d'échéance</v>
      </c>
      <c r="H122" s="149"/>
    </row>
    <row r="123" spans="1:8" x14ac:dyDescent="0.2">
      <c r="A123" s="145" t="s">
        <v>131</v>
      </c>
      <c r="B123" s="145" t="s">
        <v>1814</v>
      </c>
      <c r="C123" s="145" t="str">
        <f>Lookup[[#This Row],[NR_DE]]&amp;" "&amp;Lookup[[#This Row],[Text_DE]]</f>
        <v>TDI1650 Fälligkeit: Berichtsjahr +1</v>
      </c>
      <c r="D123" s="145">
        <f>IF(Lookup!A123&lt;&gt;Lookup!E123,1,0)</f>
        <v>0</v>
      </c>
      <c r="E123" s="145" t="s">
        <v>131</v>
      </c>
      <c r="F123" s="145" t="s">
        <v>132</v>
      </c>
      <c r="G123" s="145" t="str">
        <f>Lookup[[#This Row],[NR_FR]]&amp;" "&amp;Lookup[[#This Row],[Text_FR]]</f>
        <v>TDI1650 Echéance: année d'exercice +1</v>
      </c>
      <c r="H123" s="150"/>
    </row>
    <row r="124" spans="1:8" x14ac:dyDescent="0.2">
      <c r="A124" s="145" t="s">
        <v>133</v>
      </c>
      <c r="B124" s="145" t="s">
        <v>1815</v>
      </c>
      <c r="C124" s="145" t="str">
        <f>Lookup[[#This Row],[NR_DE]]&amp;" "&amp;Lookup[[#This Row],[Text_DE]]</f>
        <v>TDI1660 Fälligkeit: Berichtsjahr +2</v>
      </c>
      <c r="D124" s="145">
        <f>IF(Lookup!A124&lt;&gt;Lookup!E124,1,0)</f>
        <v>0</v>
      </c>
      <c r="E124" s="145" t="s">
        <v>133</v>
      </c>
      <c r="F124" s="145" t="s">
        <v>134</v>
      </c>
      <c r="G124" s="145" t="str">
        <f>Lookup[[#This Row],[NR_FR]]&amp;" "&amp;Lookup[[#This Row],[Text_FR]]</f>
        <v>TDI1660 Echéance: année d'exercice +2</v>
      </c>
      <c r="H124" s="151"/>
    </row>
    <row r="125" spans="1:8" x14ac:dyDescent="0.2">
      <c r="A125" s="145" t="s">
        <v>135</v>
      </c>
      <c r="B125" s="145" t="s">
        <v>1816</v>
      </c>
      <c r="C125" s="145" t="str">
        <f>Lookup[[#This Row],[NR_DE]]&amp;" "&amp;Lookup[[#This Row],[Text_DE]]</f>
        <v xml:space="preserve">TDI1670 Fälligkeit: Berichtsjahr +3 </v>
      </c>
      <c r="D125" s="145">
        <f>IF(Lookup!A125&lt;&gt;Lookup!E125,1,0)</f>
        <v>0</v>
      </c>
      <c r="E125" s="145" t="s">
        <v>135</v>
      </c>
      <c r="F125" s="145" t="s">
        <v>136</v>
      </c>
      <c r="G125" s="145" t="str">
        <f>Lookup[[#This Row],[NR_FR]]&amp;" "&amp;Lookup[[#This Row],[Text_FR]]</f>
        <v xml:space="preserve">TDI1670 Echéance: année d'exercice +3 </v>
      </c>
      <c r="H125" s="151"/>
    </row>
    <row r="126" spans="1:8" x14ac:dyDescent="0.2">
      <c r="A126" s="145" t="s">
        <v>137</v>
      </c>
      <c r="B126" s="145" t="s">
        <v>1817</v>
      </c>
      <c r="C126" s="145" t="str">
        <f>Lookup[[#This Row],[NR_DE]]&amp;" "&amp;Lookup[[#This Row],[Text_DE]]</f>
        <v>TDI1680 Fälligkeit: Berichtsjahr +4</v>
      </c>
      <c r="D126" s="145">
        <f>IF(Lookup!A126&lt;&gt;Lookup!E126,1,0)</f>
        <v>0</v>
      </c>
      <c r="E126" s="145" t="s">
        <v>137</v>
      </c>
      <c r="F126" s="145" t="s">
        <v>138</v>
      </c>
      <c r="G126" s="145" t="str">
        <f>Lookup[[#This Row],[NR_FR]]&amp;" "&amp;Lookup[[#This Row],[Text_FR]]</f>
        <v>TDI1680 Echéance: année d'exercice +4</v>
      </c>
      <c r="H126" s="151"/>
    </row>
    <row r="127" spans="1:8" x14ac:dyDescent="0.2">
      <c r="A127" s="145" t="s">
        <v>139</v>
      </c>
      <c r="B127" s="145" t="s">
        <v>1818</v>
      </c>
      <c r="C127" s="145" t="str">
        <f>Lookup[[#This Row],[NR_DE]]&amp;" "&amp;Lookup[[#This Row],[Text_DE]]</f>
        <v>TDI1690 Fälligkeit: Berichtsjahr +5</v>
      </c>
      <c r="D127" s="145">
        <f>IF(Lookup!A127&lt;&gt;Lookup!E127,1,0)</f>
        <v>0</v>
      </c>
      <c r="E127" s="145" t="s">
        <v>139</v>
      </c>
      <c r="F127" s="145" t="s">
        <v>140</v>
      </c>
      <c r="G127" s="145" t="str">
        <f>Lookup[[#This Row],[NR_FR]]&amp;" "&amp;Lookup[[#This Row],[Text_FR]]</f>
        <v>TDI1690 Echéance: année d'exercice +5</v>
      </c>
      <c r="H127" s="151"/>
    </row>
    <row r="128" spans="1:8" x14ac:dyDescent="0.2">
      <c r="A128" s="145" t="s">
        <v>141</v>
      </c>
      <c r="B128" s="145" t="s">
        <v>1819</v>
      </c>
      <c r="C128" s="145" t="str">
        <f>Lookup[[#This Row],[NR_DE]]&amp;" "&amp;Lookup[[#This Row],[Text_DE]]</f>
        <v>TDI1700 Fälligkeit: Berichtsjahr +6 bis +10</v>
      </c>
      <c r="D128" s="145">
        <f>IF(Lookup!A128&lt;&gt;Lookup!E128,1,0)</f>
        <v>0</v>
      </c>
      <c r="E128" s="145" t="s">
        <v>141</v>
      </c>
      <c r="F128" s="145" t="s">
        <v>142</v>
      </c>
      <c r="G128" s="145" t="str">
        <f>Lookup[[#This Row],[NR_FR]]&amp;" "&amp;Lookup[[#This Row],[Text_FR]]</f>
        <v>TDI1700 Echéance: année d'exercice +6 à +10</v>
      </c>
      <c r="H128" s="151"/>
    </row>
    <row r="129" spans="1:8" x14ac:dyDescent="0.2">
      <c r="A129" s="145" t="s">
        <v>143</v>
      </c>
      <c r="B129" s="145" t="s">
        <v>1820</v>
      </c>
      <c r="C129" s="145" t="str">
        <f>Lookup[[#This Row],[NR_DE]]&amp;" "&amp;Lookup[[#This Row],[Text_DE]]</f>
        <v>TDI1710 Fälligkeit: Berichtsjahr +11 und mehr</v>
      </c>
      <c r="D129" s="145">
        <f>IF(Lookup!A129&lt;&gt;Lookup!E129,1,0)</f>
        <v>0</v>
      </c>
      <c r="E129" s="145" t="s">
        <v>143</v>
      </c>
      <c r="F129" s="145" t="s">
        <v>144</v>
      </c>
      <c r="G129" s="145" t="str">
        <f>Lookup[[#This Row],[NR_FR]]&amp;" "&amp;Lookup[[#This Row],[Text_FR]]</f>
        <v>TDI1710 Echéance: année d'exercice +11 et plus</v>
      </c>
      <c r="H129" s="151"/>
    </row>
    <row r="130" spans="1:8" x14ac:dyDescent="0.2">
      <c r="A130" s="145" t="s">
        <v>145</v>
      </c>
      <c r="B130" s="145" t="s">
        <v>1821</v>
      </c>
      <c r="C130" s="145" t="str">
        <f>Lookup[[#This Row],[NR_DE]]&amp;" "&amp;Lookup[[#This Row],[Text_DE]]</f>
        <v>TDI1715 Keine Fälligkeit</v>
      </c>
      <c r="D130" s="145">
        <f>IF(Lookup!A130&lt;&gt;Lookup!E130,1,0)</f>
        <v>0</v>
      </c>
      <c r="E130" s="145" t="s">
        <v>145</v>
      </c>
      <c r="F130" s="145" t="s">
        <v>146</v>
      </c>
      <c r="G130" s="145" t="str">
        <f>Lookup[[#This Row],[NR_FR]]&amp;" "&amp;Lookup[[#This Row],[Text_FR]]</f>
        <v>TDI1715 Sans échéance</v>
      </c>
      <c r="H130" s="151"/>
    </row>
    <row r="131" spans="1:8" x14ac:dyDescent="0.2">
      <c r="A131" s="145" t="s">
        <v>179</v>
      </c>
      <c r="B131" s="145" t="s">
        <v>1846</v>
      </c>
      <c r="C131" s="145" t="str">
        <f>Lookup[[#This Row],[NR_DE]]&amp;" "&amp;Lookup[[#This Row],[Text_DE]]</f>
        <v>101400100MCV Nachrangige und sonstige Darlehen - Marktnaher Wert</v>
      </c>
      <c r="D131" s="145">
        <f>IF(Lookup!A131&lt;&gt;Lookup!E131,1,0)</f>
        <v>0</v>
      </c>
      <c r="E131" s="145" t="s">
        <v>179</v>
      </c>
      <c r="F131" s="145" t="s">
        <v>180</v>
      </c>
      <c r="G131" s="145" t="str">
        <f>Lookup[[#This Row],[NR_FR]]&amp;" "&amp;Lookup[[#This Row],[Text_FR]]</f>
        <v>101400100MCV Prêts subordonnés et divers - Valeur proche du marché</v>
      </c>
      <c r="H131" s="151"/>
    </row>
    <row r="132" spans="1:8" x14ac:dyDescent="0.2">
      <c r="A132" s="145">
        <v>101400110</v>
      </c>
      <c r="B132" s="145" t="s">
        <v>1847</v>
      </c>
      <c r="C132" s="145" t="str">
        <f>Lookup[[#This Row],[NR_DE]]&amp;" "&amp;Lookup[[#This Row],[Text_DE]]</f>
        <v>101400110 Wertberichtigungen Nachrangige und sonstige Darlehen</v>
      </c>
      <c r="D132" s="145">
        <f>IF(Lookup!A132&lt;&gt;Lookup!E132,1,0)</f>
        <v>0</v>
      </c>
      <c r="E132" s="145">
        <v>101400110</v>
      </c>
      <c r="F132" s="145" t="s">
        <v>181</v>
      </c>
      <c r="G132" s="145" t="str">
        <f>Lookup[[#This Row],[NR_FR]]&amp;" "&amp;Lookup[[#This Row],[Text_FR]]</f>
        <v>101400110 Corrections de valeur prêts subordonnés et divers</v>
      </c>
      <c r="H132" s="150"/>
    </row>
    <row r="133" spans="1:8" x14ac:dyDescent="0.2">
      <c r="A133" s="145">
        <v>101410000</v>
      </c>
      <c r="B133" s="145" t="s">
        <v>1848</v>
      </c>
      <c r="C133" s="145" t="str">
        <f>Lookup[[#This Row],[NR_DE]]&amp;" "&amp;Lookup[[#This Row],[Text_DE]]</f>
        <v>101410000 Policendarlehen</v>
      </c>
      <c r="D133" s="145">
        <f>IF(Lookup!A133&lt;&gt;Lookup!E133,1,0)</f>
        <v>0</v>
      </c>
      <c r="E133" s="145">
        <v>101410000</v>
      </c>
      <c r="F133" s="145" t="s">
        <v>182</v>
      </c>
      <c r="G133" s="145" t="str">
        <f>Lookup[[#This Row],[NR_FR]]&amp;" "&amp;Lookup[[#This Row],[Text_FR]]</f>
        <v>101410000 Prêts sur police</v>
      </c>
      <c r="H133" s="149"/>
    </row>
    <row r="134" spans="1:8" x14ac:dyDescent="0.2">
      <c r="A134" s="145" t="s">
        <v>183</v>
      </c>
      <c r="B134" s="145" t="s">
        <v>1849</v>
      </c>
      <c r="C134" s="145" t="str">
        <f>Lookup[[#This Row],[NR_DE]]&amp;" "&amp;Lookup[[#This Row],[Text_DE]]</f>
        <v>101410000MCV Policendarlehen - Marktnaher Wert</v>
      </c>
      <c r="D134" s="145">
        <f>IF(Lookup!A134&lt;&gt;Lookup!E134,1,0)</f>
        <v>0</v>
      </c>
      <c r="E134" s="145" t="s">
        <v>183</v>
      </c>
      <c r="F134" s="145" t="s">
        <v>184</v>
      </c>
      <c r="G134" s="145" t="str">
        <f>Lookup[[#This Row],[NR_FR]]&amp;" "&amp;Lookup[[#This Row],[Text_FR]]</f>
        <v>101410000MCV Prêts sur police - Valeur proche du marché</v>
      </c>
      <c r="H134" s="149"/>
    </row>
    <row r="135" spans="1:8" x14ac:dyDescent="0.2">
      <c r="A135" s="145">
        <v>101410100</v>
      </c>
      <c r="B135" s="145" t="s">
        <v>1850</v>
      </c>
      <c r="C135" s="145" t="str">
        <f>Lookup[[#This Row],[NR_DE]]&amp;" "&amp;Lookup[[#This Row],[Text_DE]]</f>
        <v>101410100 Policendarlehen Einzelversicherung</v>
      </c>
      <c r="D135" s="145">
        <f>IF(Lookup!A135&lt;&gt;Lookup!E135,1,0)</f>
        <v>0</v>
      </c>
      <c r="E135" s="145">
        <v>101410100</v>
      </c>
      <c r="F135" s="145" t="s">
        <v>185</v>
      </c>
      <c r="G135" s="145" t="str">
        <f>Lookup[[#This Row],[NR_FR]]&amp;" "&amp;Lookup[[#This Row],[Text_FR]]</f>
        <v>101410100 Prêts sur police - assurance individuelle</v>
      </c>
      <c r="H135" s="150"/>
    </row>
    <row r="136" spans="1:8" x14ac:dyDescent="0.2">
      <c r="A136" s="145">
        <v>101410110</v>
      </c>
      <c r="B136" s="145" t="s">
        <v>1851</v>
      </c>
      <c r="C136" s="145" t="str">
        <f>Lookup[[#This Row],[NR_DE]]&amp;" "&amp;Lookup[[#This Row],[Text_DE]]</f>
        <v>101410110 Wertberichtigungen Policendarlehen Einzelversicherung</v>
      </c>
      <c r="D136" s="145">
        <f>IF(Lookup!A136&lt;&gt;Lookup!E136,1,0)</f>
        <v>0</v>
      </c>
      <c r="E136" s="145">
        <v>101410110</v>
      </c>
      <c r="F136" s="145" t="s">
        <v>186</v>
      </c>
      <c r="G136" s="145" t="str">
        <f>Lookup[[#This Row],[NR_FR]]&amp;" "&amp;Lookup[[#This Row],[Text_FR]]</f>
        <v>101410110 Corrections de valeur prêts sur police - assurance individuelle</v>
      </c>
      <c r="H136" s="150"/>
    </row>
    <row r="137" spans="1:8" x14ac:dyDescent="0.2">
      <c r="A137" s="145">
        <v>101410200</v>
      </c>
      <c r="B137" s="145" t="s">
        <v>1852</v>
      </c>
      <c r="C137" s="145" t="str">
        <f>Lookup[[#This Row],[NR_DE]]&amp;" "&amp;Lookup[[#This Row],[Text_DE]]</f>
        <v>101410200 Policendarlehen Kollektivversicherung</v>
      </c>
      <c r="D137" s="145">
        <f>IF(Lookup!A137&lt;&gt;Lookup!E137,1,0)</f>
        <v>0</v>
      </c>
      <c r="E137" s="145">
        <v>101410200</v>
      </c>
      <c r="F137" s="145" t="s">
        <v>187</v>
      </c>
      <c r="G137" s="145" t="str">
        <f>Lookup[[#This Row],[NR_FR]]&amp;" "&amp;Lookup[[#This Row],[Text_FR]]</f>
        <v>101410200 Prêts sur police - assurance collective</v>
      </c>
      <c r="H137" s="150"/>
    </row>
    <row r="138" spans="1:8" x14ac:dyDescent="0.2">
      <c r="A138" s="145">
        <v>101410210</v>
      </c>
      <c r="B138" s="145" t="s">
        <v>1853</v>
      </c>
      <c r="C138" s="145" t="str">
        <f>Lookup[[#This Row],[NR_DE]]&amp;" "&amp;Lookup[[#This Row],[Text_DE]]</f>
        <v>101410210 Wertberichtigungen Policendarlehen Kollektivversicherung</v>
      </c>
      <c r="D138" s="145">
        <f>IF(Lookup!A138&lt;&gt;Lookup!E138,1,0)</f>
        <v>0</v>
      </c>
      <c r="E138" s="145">
        <v>101410210</v>
      </c>
      <c r="F138" s="145" t="s">
        <v>188</v>
      </c>
      <c r="G138" s="145" t="str">
        <f>Lookup[[#This Row],[NR_FR]]&amp;" "&amp;Lookup[[#This Row],[Text_FR]]</f>
        <v>101410210 Corrections de valeur prêts sur police - assurance collective</v>
      </c>
      <c r="H138" s="150"/>
    </row>
    <row r="139" spans="1:8" x14ac:dyDescent="0.2">
      <c r="A139" s="145" t="s">
        <v>189</v>
      </c>
      <c r="B139" s="145" t="s">
        <v>1854</v>
      </c>
      <c r="C139" s="145" t="str">
        <f>Lookup[[#This Row],[NR_DE]]&amp;" "&amp;Lookup[[#This Row],[Text_DE]]</f>
        <v>101420900MF Schuldbuchforderungen</v>
      </c>
      <c r="D139" s="145">
        <f>IF(Lookup!A139&lt;&gt;Lookup!E139,1,0)</f>
        <v>0</v>
      </c>
      <c r="E139" s="145" t="s">
        <v>189</v>
      </c>
      <c r="F139" s="145" t="s">
        <v>190</v>
      </c>
      <c r="G139" s="145" t="str">
        <f>Lookup[[#This Row],[NR_FR]]&amp;" "&amp;Lookup[[#This Row],[Text_FR]]</f>
        <v>101420900MF Créances inscrites au libre de la dette publique</v>
      </c>
      <c r="H139" s="150"/>
    </row>
    <row r="140" spans="1:8" x14ac:dyDescent="0.2">
      <c r="A140" s="145">
        <v>101500000</v>
      </c>
      <c r="B140" s="145" t="s">
        <v>1747</v>
      </c>
      <c r="C140" s="145" t="str">
        <f>Lookup[[#This Row],[NR_DE]]&amp;" "&amp;Lookup[[#This Row],[Text_DE]]</f>
        <v>101500000 Hypotheken</v>
      </c>
      <c r="D140" s="145">
        <f>IF(Lookup!A140&lt;&gt;Lookup!E140,1,0)</f>
        <v>0</v>
      </c>
      <c r="E140" s="145">
        <v>101500000</v>
      </c>
      <c r="F140" s="145" t="s">
        <v>191</v>
      </c>
      <c r="G140" s="145" t="str">
        <f>Lookup[[#This Row],[NR_FR]]&amp;" "&amp;Lookup[[#This Row],[Text_FR]]</f>
        <v>101500000 Hypothèques</v>
      </c>
      <c r="H140" s="150"/>
    </row>
    <row r="141" spans="1:8" x14ac:dyDescent="0.2">
      <c r="A141" s="145" t="s">
        <v>129</v>
      </c>
      <c r="B141" s="145" t="s">
        <v>1813</v>
      </c>
      <c r="C141" s="145" t="str">
        <f>Lookup[[#This Row],[NR_DE]]&amp;" "&amp;Lookup[[#This Row],[Text_DE]]</f>
        <v>TDC003 Aufteilung nach Fälligkeit</v>
      </c>
      <c r="D141" s="145">
        <f>IF(Lookup!A141&lt;&gt;Lookup!E141,1,0)</f>
        <v>0</v>
      </c>
      <c r="E141" s="145" t="s">
        <v>129</v>
      </c>
      <c r="F141" s="145" t="s">
        <v>130</v>
      </c>
      <c r="G141" s="145" t="str">
        <f>Lookup[[#This Row],[NR_FR]]&amp;" "&amp;Lookup[[#This Row],[Text_FR]]</f>
        <v>TDC003 Répartition par dates d'échéance</v>
      </c>
      <c r="H141" s="149"/>
    </row>
    <row r="142" spans="1:8" x14ac:dyDescent="0.2">
      <c r="A142" s="145" t="s">
        <v>131</v>
      </c>
      <c r="B142" s="145" t="s">
        <v>1814</v>
      </c>
      <c r="C142" s="145" t="str">
        <f>Lookup[[#This Row],[NR_DE]]&amp;" "&amp;Lookup[[#This Row],[Text_DE]]</f>
        <v>TDI1650 Fälligkeit: Berichtsjahr +1</v>
      </c>
      <c r="D142" s="145">
        <f>IF(Lookup!A142&lt;&gt;Lookup!E142,1,0)</f>
        <v>0</v>
      </c>
      <c r="E142" s="145" t="s">
        <v>131</v>
      </c>
      <c r="F142" s="145" t="s">
        <v>132</v>
      </c>
      <c r="G142" s="145" t="str">
        <f>Lookup[[#This Row],[NR_FR]]&amp;" "&amp;Lookup[[#This Row],[Text_FR]]</f>
        <v>TDI1650 Echéance: année d'exercice +1</v>
      </c>
      <c r="H142" s="149"/>
    </row>
    <row r="143" spans="1:8" x14ac:dyDescent="0.2">
      <c r="A143" s="145" t="s">
        <v>133</v>
      </c>
      <c r="B143" s="145" t="s">
        <v>1815</v>
      </c>
      <c r="C143" s="145" t="str">
        <f>Lookup[[#This Row],[NR_DE]]&amp;" "&amp;Lookup[[#This Row],[Text_DE]]</f>
        <v>TDI1660 Fälligkeit: Berichtsjahr +2</v>
      </c>
      <c r="D143" s="145">
        <f>IF(Lookup!A143&lt;&gt;Lookup!E143,1,0)</f>
        <v>0</v>
      </c>
      <c r="E143" s="145" t="s">
        <v>133</v>
      </c>
      <c r="F143" s="145" t="s">
        <v>134</v>
      </c>
      <c r="G143" s="145" t="str">
        <f>Lookup[[#This Row],[NR_FR]]&amp;" "&amp;Lookup[[#This Row],[Text_FR]]</f>
        <v>TDI1660 Echéance: année d'exercice +2</v>
      </c>
      <c r="H143" s="150"/>
    </row>
    <row r="144" spans="1:8" x14ac:dyDescent="0.2">
      <c r="A144" s="145" t="s">
        <v>135</v>
      </c>
      <c r="B144" s="145" t="s">
        <v>1816</v>
      </c>
      <c r="C144" s="145" t="str">
        <f>Lookup[[#This Row],[NR_DE]]&amp;" "&amp;Lookup[[#This Row],[Text_DE]]</f>
        <v xml:space="preserve">TDI1670 Fälligkeit: Berichtsjahr +3 </v>
      </c>
      <c r="D144" s="145">
        <f>IF(Lookup!A144&lt;&gt;Lookup!E144,1,0)</f>
        <v>0</v>
      </c>
      <c r="E144" s="145" t="s">
        <v>135</v>
      </c>
      <c r="F144" s="145" t="s">
        <v>136</v>
      </c>
      <c r="G144" s="145" t="str">
        <f>Lookup[[#This Row],[NR_FR]]&amp;" "&amp;Lookup[[#This Row],[Text_FR]]</f>
        <v xml:space="preserve">TDI1670 Echéance: année d'exercice +3 </v>
      </c>
      <c r="H144" s="150"/>
    </row>
    <row r="145" spans="1:8" x14ac:dyDescent="0.2">
      <c r="A145" s="145" t="s">
        <v>137</v>
      </c>
      <c r="B145" s="145" t="s">
        <v>1817</v>
      </c>
      <c r="C145" s="145" t="str">
        <f>Lookup[[#This Row],[NR_DE]]&amp;" "&amp;Lookup[[#This Row],[Text_DE]]</f>
        <v>TDI1680 Fälligkeit: Berichtsjahr +4</v>
      </c>
      <c r="D145" s="145">
        <f>IF(Lookup!A145&lt;&gt;Lookup!E145,1,0)</f>
        <v>0</v>
      </c>
      <c r="E145" s="145" t="s">
        <v>137</v>
      </c>
      <c r="F145" s="145" t="s">
        <v>138</v>
      </c>
      <c r="G145" s="145" t="str">
        <f>Lookup[[#This Row],[NR_FR]]&amp;" "&amp;Lookup[[#This Row],[Text_FR]]</f>
        <v>TDI1680 Echéance: année d'exercice +4</v>
      </c>
      <c r="H145" s="150"/>
    </row>
    <row r="146" spans="1:8" x14ac:dyDescent="0.2">
      <c r="A146" s="145" t="s">
        <v>139</v>
      </c>
      <c r="B146" s="145" t="s">
        <v>1818</v>
      </c>
      <c r="C146" s="145" t="str">
        <f>Lookup[[#This Row],[NR_DE]]&amp;" "&amp;Lookup[[#This Row],[Text_DE]]</f>
        <v>TDI1690 Fälligkeit: Berichtsjahr +5</v>
      </c>
      <c r="D146" s="145">
        <f>IF(Lookup!A146&lt;&gt;Lookup!E146,1,0)</f>
        <v>0</v>
      </c>
      <c r="E146" s="145" t="s">
        <v>139</v>
      </c>
      <c r="F146" s="145" t="s">
        <v>140</v>
      </c>
      <c r="G146" s="145" t="str">
        <f>Lookup[[#This Row],[NR_FR]]&amp;" "&amp;Lookup[[#This Row],[Text_FR]]</f>
        <v>TDI1690 Echéance: année d'exercice +5</v>
      </c>
      <c r="H146" s="150"/>
    </row>
    <row r="147" spans="1:8" x14ac:dyDescent="0.2">
      <c r="A147" s="145" t="s">
        <v>141</v>
      </c>
      <c r="B147" s="145" t="s">
        <v>1819</v>
      </c>
      <c r="C147" s="145" t="str">
        <f>Lookup[[#This Row],[NR_DE]]&amp;" "&amp;Lookup[[#This Row],[Text_DE]]</f>
        <v>TDI1700 Fälligkeit: Berichtsjahr +6 bis +10</v>
      </c>
      <c r="D147" s="145">
        <f>IF(Lookup!A147&lt;&gt;Lookup!E147,1,0)</f>
        <v>0</v>
      </c>
      <c r="E147" s="145" t="s">
        <v>141</v>
      </c>
      <c r="F147" s="145" t="s">
        <v>142</v>
      </c>
      <c r="G147" s="145" t="str">
        <f>Lookup[[#This Row],[NR_FR]]&amp;" "&amp;Lookup[[#This Row],[Text_FR]]</f>
        <v>TDI1700 Echéance: année d'exercice +6 à +10</v>
      </c>
      <c r="H147" s="150"/>
    </row>
    <row r="148" spans="1:8" x14ac:dyDescent="0.2">
      <c r="A148" s="145" t="s">
        <v>143</v>
      </c>
      <c r="B148" s="145" t="s">
        <v>1820</v>
      </c>
      <c r="C148" s="145" t="str">
        <f>Lookup[[#This Row],[NR_DE]]&amp;" "&amp;Lookup[[#This Row],[Text_DE]]</f>
        <v>TDI1710 Fälligkeit: Berichtsjahr +11 und mehr</v>
      </c>
      <c r="D148" s="145">
        <f>IF(Lookup!A148&lt;&gt;Lookup!E148,1,0)</f>
        <v>0</v>
      </c>
      <c r="E148" s="145" t="s">
        <v>143</v>
      </c>
      <c r="F148" s="145" t="s">
        <v>144</v>
      </c>
      <c r="G148" s="145" t="str">
        <f>Lookup[[#This Row],[NR_FR]]&amp;" "&amp;Lookup[[#This Row],[Text_FR]]</f>
        <v>TDI1710 Echéance: année d'exercice +11 et plus</v>
      </c>
      <c r="H148" s="150"/>
    </row>
    <row r="149" spans="1:8" x14ac:dyDescent="0.2">
      <c r="A149" s="145" t="s">
        <v>145</v>
      </c>
      <c r="B149" s="145" t="s">
        <v>1821</v>
      </c>
      <c r="C149" s="145" t="str">
        <f>Lookup[[#This Row],[NR_DE]]&amp;" "&amp;Lookup[[#This Row],[Text_DE]]</f>
        <v>TDI1715 Keine Fälligkeit</v>
      </c>
      <c r="D149" s="145">
        <f>IF(Lookup!A149&lt;&gt;Lookup!E149,1,0)</f>
        <v>0</v>
      </c>
      <c r="E149" s="145" t="s">
        <v>145</v>
      </c>
      <c r="F149" s="145" t="s">
        <v>146</v>
      </c>
      <c r="G149" s="145" t="str">
        <f>Lookup[[#This Row],[NR_FR]]&amp;" "&amp;Lookup[[#This Row],[Text_FR]]</f>
        <v>TDI1715 Sans échéance</v>
      </c>
      <c r="H149" s="150"/>
    </row>
    <row r="150" spans="1:8" x14ac:dyDescent="0.2">
      <c r="A150" s="145" t="s">
        <v>192</v>
      </c>
      <c r="B150" s="145" t="s">
        <v>1855</v>
      </c>
      <c r="C150" s="145" t="str">
        <f>Lookup[[#This Row],[NR_DE]]&amp;" "&amp;Lookup[[#This Row],[Text_DE]]</f>
        <v>101500000MCV Hypotheken - Marktnaher Wert</v>
      </c>
      <c r="D150" s="145">
        <f>IF(Lookup!A150&lt;&gt;Lookup!E150,1,0)</f>
        <v>0</v>
      </c>
      <c r="E150" s="145" t="s">
        <v>192</v>
      </c>
      <c r="F150" s="145" t="s">
        <v>193</v>
      </c>
      <c r="G150" s="145" t="str">
        <f>Lookup[[#This Row],[NR_FR]]&amp;" "&amp;Lookup[[#This Row],[Text_FR]]</f>
        <v>101500000MCV Hypothèques - Valeur proche du marché</v>
      </c>
      <c r="H150" s="150"/>
    </row>
    <row r="151" spans="1:8" x14ac:dyDescent="0.2">
      <c r="A151" s="145">
        <v>101500100</v>
      </c>
      <c r="B151" s="145" t="s">
        <v>1856</v>
      </c>
      <c r="C151" s="145" t="str">
        <f>Lookup[[#This Row],[NR_DE]]&amp;" "&amp;Lookup[[#This Row],[Text_DE]]</f>
        <v>101500100 Hypotheken auf Ein- und Mehrfamilienhäuser</v>
      </c>
      <c r="D151" s="145">
        <f>IF(Lookup!A151&lt;&gt;Lookup!E151,1,0)</f>
        <v>0</v>
      </c>
      <c r="E151" s="145">
        <v>101500100</v>
      </c>
      <c r="F151" s="145" t="s">
        <v>194</v>
      </c>
      <c r="G151" s="145" t="str">
        <f>Lookup[[#This Row],[NR_FR]]&amp;" "&amp;Lookup[[#This Row],[Text_FR]]</f>
        <v>101500100 Hypothèques sur maisons individuelles et immeubles locatifs</v>
      </c>
      <c r="H151" s="149"/>
    </row>
    <row r="152" spans="1:8" x14ac:dyDescent="0.2">
      <c r="A152" s="145">
        <v>101500110</v>
      </c>
      <c r="B152" s="145" t="s">
        <v>1857</v>
      </c>
      <c r="C152" s="145" t="str">
        <f>Lookup[[#This Row],[NR_DE]]&amp;" "&amp;Lookup[[#This Row],[Text_DE]]</f>
        <v>101500110 Wertberichtigungen Hypotheken auf Ein- und Mehrfamilienhäuser</v>
      </c>
      <c r="D152" s="145">
        <f>IF(Lookup!A152&lt;&gt;Lookup!E152,1,0)</f>
        <v>0</v>
      </c>
      <c r="E152" s="145">
        <v>101500110</v>
      </c>
      <c r="F152" s="145" t="s">
        <v>195</v>
      </c>
      <c r="G152" s="145" t="str">
        <f>Lookup[[#This Row],[NR_FR]]&amp;" "&amp;Lookup[[#This Row],[Text_FR]]</f>
        <v>101500110 Corrections de valeur hypothèques sur maisons individuelles et immeubles locatifs</v>
      </c>
      <c r="H152" s="149"/>
    </row>
    <row r="153" spans="1:8" x14ac:dyDescent="0.2">
      <c r="A153" s="145">
        <v>101500200</v>
      </c>
      <c r="B153" s="145" t="s">
        <v>1858</v>
      </c>
      <c r="C153" s="145" t="str">
        <f>Lookup[[#This Row],[NR_DE]]&amp;" "&amp;Lookup[[#This Row],[Text_DE]]</f>
        <v>101500200 Hypotheken auf Stockwerkeigentum</v>
      </c>
      <c r="D153" s="145">
        <f>IF(Lookup!A153&lt;&gt;Lookup!E153,1,0)</f>
        <v>0</v>
      </c>
      <c r="E153" s="145">
        <v>101500200</v>
      </c>
      <c r="F153" s="145" t="s">
        <v>196</v>
      </c>
      <c r="G153" s="145" t="str">
        <f>Lookup[[#This Row],[NR_FR]]&amp;" "&amp;Lookup[[#This Row],[Text_FR]]</f>
        <v>101500200 Hypothèques sur propriétés par étages</v>
      </c>
      <c r="H153" s="149"/>
    </row>
    <row r="154" spans="1:8" x14ac:dyDescent="0.2">
      <c r="A154" s="145">
        <v>101500210</v>
      </c>
      <c r="B154" s="145" t="s">
        <v>1859</v>
      </c>
      <c r="C154" s="145" t="str">
        <f>Lookup[[#This Row],[NR_DE]]&amp;" "&amp;Lookup[[#This Row],[Text_DE]]</f>
        <v>101500210 Wertberichtigungen Hypotheken auf Stockwerkeigentum</v>
      </c>
      <c r="D154" s="145">
        <f>IF(Lookup!A154&lt;&gt;Lookup!E154,1,0)</f>
        <v>0</v>
      </c>
      <c r="E154" s="145">
        <v>101500210</v>
      </c>
      <c r="F154" s="145" t="s">
        <v>197</v>
      </c>
      <c r="G154" s="145" t="str">
        <f>Lookup[[#This Row],[NR_FR]]&amp;" "&amp;Lookup[[#This Row],[Text_FR]]</f>
        <v>101500210 Corrections de valeur hypothèques sur propriétés par étages</v>
      </c>
      <c r="H154" s="149"/>
    </row>
    <row r="155" spans="1:8" x14ac:dyDescent="0.2">
      <c r="A155" s="145">
        <v>101500300</v>
      </c>
      <c r="B155" s="145" t="s">
        <v>1860</v>
      </c>
      <c r="C155" s="145" t="str">
        <f>Lookup[[#This Row],[NR_DE]]&amp;" "&amp;Lookup[[#This Row],[Text_DE]]</f>
        <v>101500300 Hypotheken auf Wohnimmobilien (nur Rückversicherer und Niederlassungen im Ausland)</v>
      </c>
      <c r="D155" s="145">
        <f>IF(Lookup!A155&lt;&gt;Lookup!E155,1,0)</f>
        <v>0</v>
      </c>
      <c r="E155" s="145">
        <v>101500300</v>
      </c>
      <c r="F155" s="145" t="s">
        <v>198</v>
      </c>
      <c r="G155" s="145" t="str">
        <f>Lookup[[#This Row],[NR_FR]]&amp;" "&amp;Lookup[[#This Row],[Text_FR]]</f>
        <v>101500300 Hypothèques sur immeubles d'habitation</v>
      </c>
      <c r="H155" s="149"/>
    </row>
    <row r="156" spans="1:8" x14ac:dyDescent="0.2">
      <c r="A156" s="145">
        <v>101500310</v>
      </c>
      <c r="B156" s="145" t="s">
        <v>1861</v>
      </c>
      <c r="C156" s="145" t="str">
        <f>Lookup[[#This Row],[NR_DE]]&amp;" "&amp;Lookup[[#This Row],[Text_DE]]</f>
        <v>101500310 Wertberichtigungen Hypotheken auf Wohnimmobilien</v>
      </c>
      <c r="D156" s="145">
        <f>IF(Lookup!A156&lt;&gt;Lookup!E156,1,0)</f>
        <v>0</v>
      </c>
      <c r="E156" s="145">
        <v>101500310</v>
      </c>
      <c r="F156" s="145" t="s">
        <v>199</v>
      </c>
      <c r="G156" s="145" t="str">
        <f>Lookup[[#This Row],[NR_FR]]&amp;" "&amp;Lookup[[#This Row],[Text_FR]]</f>
        <v>101500310 Corrections de valeur hypothèques sur immeubles d'habitation</v>
      </c>
      <c r="H156" s="149"/>
    </row>
    <row r="157" spans="1:8" x14ac:dyDescent="0.2">
      <c r="A157" s="145">
        <v>101500400</v>
      </c>
      <c r="B157" s="145" t="s">
        <v>1862</v>
      </c>
      <c r="C157" s="145" t="str">
        <f>Lookup[[#This Row],[NR_DE]]&amp;" "&amp;Lookup[[#This Row],[Text_DE]]</f>
        <v>101500400 Hypotheken auf Büro- und Verwaltungsbauten</v>
      </c>
      <c r="D157" s="145">
        <f>IF(Lookup!A157&lt;&gt;Lookup!E157,1,0)</f>
        <v>0</v>
      </c>
      <c r="E157" s="145">
        <v>101500400</v>
      </c>
      <c r="F157" s="145" t="s">
        <v>200</v>
      </c>
      <c r="G157" s="145" t="str">
        <f>Lookup[[#This Row],[NR_FR]]&amp;" "&amp;Lookup[[#This Row],[Text_FR]]</f>
        <v xml:space="preserve">101500400 Hypothèques sur bâtiments administratifs et à usage de bureaux </v>
      </c>
      <c r="H157" s="149"/>
    </row>
    <row r="158" spans="1:8" x14ac:dyDescent="0.2">
      <c r="A158" s="145">
        <v>101500410</v>
      </c>
      <c r="B158" s="145" t="s">
        <v>1863</v>
      </c>
      <c r="C158" s="145" t="str">
        <f>Lookup[[#This Row],[NR_DE]]&amp;" "&amp;Lookup[[#This Row],[Text_DE]]</f>
        <v>101500410 Wertberichtigungen Hypotheken auf Büro- und Verwaltungsbauten</v>
      </c>
      <c r="D158" s="145">
        <f>IF(Lookup!A158&lt;&gt;Lookup!E158,1,0)</f>
        <v>0</v>
      </c>
      <c r="E158" s="145">
        <v>101500410</v>
      </c>
      <c r="F158" s="145" t="s">
        <v>201</v>
      </c>
      <c r="G158" s="145" t="str">
        <f>Lookup[[#This Row],[NR_FR]]&amp;" "&amp;Lookup[[#This Row],[Text_FR]]</f>
        <v xml:space="preserve">101500410 Corrections de valeur hypothèques sur bâtiments administratifs et à usage de bureaux </v>
      </c>
      <c r="H158" s="149"/>
    </row>
    <row r="159" spans="1:8" x14ac:dyDescent="0.2">
      <c r="A159" s="145">
        <v>101500500</v>
      </c>
      <c r="B159" s="145" t="s">
        <v>1864</v>
      </c>
      <c r="C159" s="145" t="str">
        <f>Lookup[[#This Row],[NR_DE]]&amp;" "&amp;Lookup[[#This Row],[Text_DE]]</f>
        <v xml:space="preserve">101500500 Hypotheken auf Objekte im Baurecht </v>
      </c>
      <c r="D159" s="145">
        <f>IF(Lookup!A159&lt;&gt;Lookup!E159,1,0)</f>
        <v>0</v>
      </c>
      <c r="E159" s="145">
        <v>101500500</v>
      </c>
      <c r="F159" s="145" t="s">
        <v>202</v>
      </c>
      <c r="G159" s="145" t="str">
        <f>Lookup[[#This Row],[NR_FR]]&amp;" "&amp;Lookup[[#This Row],[Text_FR]]</f>
        <v xml:space="preserve">101500500 Hypothèques sur objets avec droits de superficie </v>
      </c>
      <c r="H159" s="149"/>
    </row>
    <row r="160" spans="1:8" x14ac:dyDescent="0.2">
      <c r="A160" s="145">
        <v>101500510</v>
      </c>
      <c r="B160" s="145" t="s">
        <v>1865</v>
      </c>
      <c r="C160" s="145" t="str">
        <f>Lookup[[#This Row],[NR_DE]]&amp;" "&amp;Lookup[[#This Row],[Text_DE]]</f>
        <v xml:space="preserve">101500510 Wertberichtigungen Hypotheken auf Objekte im Baurecht </v>
      </c>
      <c r="D160" s="145">
        <f>IF(Lookup!A160&lt;&gt;Lookup!E160,1,0)</f>
        <v>0</v>
      </c>
      <c r="E160" s="145">
        <v>101500510</v>
      </c>
      <c r="F160" s="145" t="s">
        <v>203</v>
      </c>
      <c r="G160" s="145" t="str">
        <f>Lookup[[#This Row],[NR_FR]]&amp;" "&amp;Lookup[[#This Row],[Text_FR]]</f>
        <v xml:space="preserve">101500510 Corrections de valeur hypothèques sur objets avec droits de superficie </v>
      </c>
      <c r="H160" s="149"/>
    </row>
    <row r="161" spans="1:8" x14ac:dyDescent="0.2">
      <c r="A161" s="145">
        <v>101500600</v>
      </c>
      <c r="B161" s="145" t="s">
        <v>1866</v>
      </c>
      <c r="C161" s="145" t="str">
        <f>Lookup[[#This Row],[NR_DE]]&amp;" "&amp;Lookup[[#This Row],[Text_DE]]</f>
        <v>101500600 Hypotheken auf Gemischtgenutzte Liegenschaften (nicht anrechenbare Nutzung &lt;=30%)</v>
      </c>
      <c r="D161" s="145">
        <f>IF(Lookup!A161&lt;&gt;Lookup!E161,1,0)</f>
        <v>0</v>
      </c>
      <c r="E161" s="145">
        <v>101500600</v>
      </c>
      <c r="F161" s="145" t="s">
        <v>204</v>
      </c>
      <c r="G161" s="145" t="str">
        <f>Lookup[[#This Row],[NR_FR]]&amp;" "&amp;Lookup[[#This Row],[Text_FR]]</f>
        <v>101500600 Hypothèques sur immeubles avec utilisation mixte (part non attribuable &lt;= 30%)</v>
      </c>
      <c r="H161" s="149"/>
    </row>
    <row r="162" spans="1:8" x14ac:dyDescent="0.2">
      <c r="A162" s="145">
        <v>101500610</v>
      </c>
      <c r="B162" s="145" t="s">
        <v>1867</v>
      </c>
      <c r="C162" s="145" t="str">
        <f>Lookup[[#This Row],[NR_DE]]&amp;" "&amp;Lookup[[#This Row],[Text_DE]]</f>
        <v>101500610 Wertberichtigungen Hypotheken auf Gemischtgenutzte Liegenschaften (nicht anrechenbare Nutzung &lt;=30%)</v>
      </c>
      <c r="D162" s="145">
        <f>IF(Lookup!A162&lt;&gt;Lookup!E162,1,0)</f>
        <v>0</v>
      </c>
      <c r="E162" s="145">
        <v>101500610</v>
      </c>
      <c r="F162" s="145" t="s">
        <v>205</v>
      </c>
      <c r="G162" s="145" t="str">
        <f>Lookup[[#This Row],[NR_FR]]&amp;" "&amp;Lookup[[#This Row],[Text_FR]]</f>
        <v>101500610 Corrections de valeur hypothèques sur immeubles avec utilisation mixte (part non attribuable &lt;= 30%)</v>
      </c>
      <c r="H162" s="149"/>
    </row>
    <row r="163" spans="1:8" x14ac:dyDescent="0.2">
      <c r="A163" s="145">
        <v>101500700</v>
      </c>
      <c r="B163" s="145" t="s">
        <v>1868</v>
      </c>
      <c r="C163" s="145" t="str">
        <f>Lookup[[#This Row],[NR_DE]]&amp;" "&amp;Lookup[[#This Row],[Text_DE]]</f>
        <v>101500700 Hypotheken auf Gemischtgenutzte Liegenschaften: Verkaufsflächenanteil an städtischer Zentrumslage</v>
      </c>
      <c r="D163" s="145">
        <f>IF(Lookup!A163&lt;&gt;Lookup!E163,1,0)</f>
        <v>0</v>
      </c>
      <c r="E163" s="145">
        <v>101500700</v>
      </c>
      <c r="F163" s="145" t="s">
        <v>206</v>
      </c>
      <c r="G163" s="145" t="str">
        <f>Lookup[[#This Row],[NR_FR]]&amp;" "&amp;Lookup[[#This Row],[Text_FR]]</f>
        <v>101500700 Hypothèques sur immeubles avec utilisation mixte (part de surface de vente dans une zone de centre urbain)</v>
      </c>
      <c r="H163" s="149"/>
    </row>
    <row r="164" spans="1:8" x14ac:dyDescent="0.2">
      <c r="A164" s="145">
        <v>101500710</v>
      </c>
      <c r="B164" s="145" t="s">
        <v>1869</v>
      </c>
      <c r="C164" s="145" t="str">
        <f>Lookup[[#This Row],[NR_DE]]&amp;" "&amp;Lookup[[#This Row],[Text_DE]]</f>
        <v>101500710 Wertberichtigungen Hypotheken auf Gemischtgenutzte Liegenschaften: Verkaufsflächenanteil an städtischer Zentrumslage</v>
      </c>
      <c r="D164" s="145">
        <f>IF(Lookup!A164&lt;&gt;Lookup!E164,1,0)</f>
        <v>0</v>
      </c>
      <c r="E164" s="145">
        <v>101500710</v>
      </c>
      <c r="F164" s="145" t="s">
        <v>207</v>
      </c>
      <c r="G164" s="145" t="str">
        <f>Lookup[[#This Row],[NR_FR]]&amp;" "&amp;Lookup[[#This Row],[Text_FR]]</f>
        <v>101500710 Corrections de valeur hypothèques sur immeubles avec utilisation mixte (part de surface de vente dans une zone de centre urbain)</v>
      </c>
      <c r="H164" s="149"/>
    </row>
    <row r="165" spans="1:8" x14ac:dyDescent="0.2">
      <c r="A165" s="145">
        <v>101500800</v>
      </c>
      <c r="B165" s="145" t="s">
        <v>1870</v>
      </c>
      <c r="C165" s="145" t="str">
        <f>Lookup[[#This Row],[NR_DE]]&amp;" "&amp;Lookup[[#This Row],[Text_DE]]</f>
        <v>101500800 Hypotheken auf Immobilien-Aktiengesellschaft</v>
      </c>
      <c r="D165" s="145">
        <f>IF(Lookup!A165&lt;&gt;Lookup!E165,1,0)</f>
        <v>0</v>
      </c>
      <c r="E165" s="145">
        <v>101500800</v>
      </c>
      <c r="F165" s="145" t="s">
        <v>208</v>
      </c>
      <c r="G165" s="145" t="str">
        <f>Lookup[[#This Row],[NR_FR]]&amp;" "&amp;Lookup[[#This Row],[Text_FR]]</f>
        <v>101500800 Hypothèques sur société immobilière (SA)</v>
      </c>
      <c r="H165" s="149"/>
    </row>
    <row r="166" spans="1:8" x14ac:dyDescent="0.2">
      <c r="A166" s="145">
        <v>101500810</v>
      </c>
      <c r="B166" s="145" t="s">
        <v>1871</v>
      </c>
      <c r="C166" s="145" t="str">
        <f>Lookup[[#This Row],[NR_DE]]&amp;" "&amp;Lookup[[#This Row],[Text_DE]]</f>
        <v>101500810 Wertberichtigungen Hypotheken auf Immobilien-Aktiengesellschaft</v>
      </c>
      <c r="D166" s="145">
        <f>IF(Lookup!A166&lt;&gt;Lookup!E166,1,0)</f>
        <v>0</v>
      </c>
      <c r="E166" s="145">
        <v>101500810</v>
      </c>
      <c r="F166" s="145" t="s">
        <v>209</v>
      </c>
      <c r="G166" s="145" t="str">
        <f>Lookup[[#This Row],[NR_FR]]&amp;" "&amp;Lookup[[#This Row],[Text_FR]]</f>
        <v>101500810 Corrections de valeur hypothèques sur société immobilière (SA)</v>
      </c>
      <c r="H166" s="149"/>
    </row>
    <row r="167" spans="1:8" x14ac:dyDescent="0.2">
      <c r="A167" s="145">
        <v>101500900</v>
      </c>
      <c r="B167" s="145" t="s">
        <v>1872</v>
      </c>
      <c r="C167" s="145" t="str">
        <f>Lookup[[#This Row],[NR_DE]]&amp;" "&amp;Lookup[[#This Row],[Text_DE]]</f>
        <v>101500900 Hypotheken auf übrige Immobilien</v>
      </c>
      <c r="D167" s="145">
        <f>IF(Lookup!A167&lt;&gt;Lookup!E167,1,0)</f>
        <v>0</v>
      </c>
      <c r="E167" s="145">
        <v>101500900</v>
      </c>
      <c r="F167" s="145" t="s">
        <v>210</v>
      </c>
      <c r="G167" s="145" t="str">
        <f>Lookup[[#This Row],[NR_FR]]&amp;" "&amp;Lookup[[#This Row],[Text_FR]]</f>
        <v>101500900 Hypothèques sur autres immeubles</v>
      </c>
      <c r="H167" s="149"/>
    </row>
    <row r="168" spans="1:8" x14ac:dyDescent="0.2">
      <c r="A168" s="145">
        <v>101500910</v>
      </c>
      <c r="B168" s="145" t="s">
        <v>1873</v>
      </c>
      <c r="C168" s="145" t="str">
        <f>Lookup[[#This Row],[NR_DE]]&amp;" "&amp;Lookup[[#This Row],[Text_DE]]</f>
        <v>101500910 Wertberichtigungen Hypotheken auf übrige Immobilien</v>
      </c>
      <c r="D168" s="145">
        <f>IF(Lookup!A168&lt;&gt;Lookup!E168,1,0)</f>
        <v>0</v>
      </c>
      <c r="E168" s="145">
        <v>101500910</v>
      </c>
      <c r="F168" s="145" t="s">
        <v>211</v>
      </c>
      <c r="G168" s="145" t="str">
        <f>Lookup[[#This Row],[NR_FR]]&amp;" "&amp;Lookup[[#This Row],[Text_FR]]</f>
        <v>101500910 Corrections de valeur hypothèques sur autres immeubles</v>
      </c>
      <c r="H168" s="149"/>
    </row>
    <row r="169" spans="1:8" x14ac:dyDescent="0.2">
      <c r="A169" s="145">
        <v>101600000</v>
      </c>
      <c r="B169" s="145" t="s">
        <v>1748</v>
      </c>
      <c r="C169" s="145" t="str">
        <f>Lookup[[#This Row],[NR_DE]]&amp;" "&amp;Lookup[[#This Row],[Text_DE]]</f>
        <v>101600000 Aktien</v>
      </c>
      <c r="D169" s="145">
        <f>IF(Lookup!A169&lt;&gt;Lookup!E169,1,0)</f>
        <v>0</v>
      </c>
      <c r="E169" s="145">
        <v>101600000</v>
      </c>
      <c r="F169" s="145" t="s">
        <v>37</v>
      </c>
      <c r="G169" s="145" t="str">
        <f>Lookup[[#This Row],[NR_FR]]&amp;" "&amp;Lookup[[#This Row],[Text_FR]]</f>
        <v>101600000 Actions</v>
      </c>
      <c r="H169" s="149"/>
    </row>
    <row r="170" spans="1:8" x14ac:dyDescent="0.2">
      <c r="A170" s="145" t="s">
        <v>212</v>
      </c>
      <c r="B170" s="145" t="s">
        <v>1874</v>
      </c>
      <c r="C170" s="145" t="str">
        <f>Lookup[[#This Row],[NR_DE]]&amp;" "&amp;Lookup[[#This Row],[Text_DE]]</f>
        <v>101600000MCV Aktien - Marktnaher Wert</v>
      </c>
      <c r="D170" s="145">
        <f>IF(Lookup!A170&lt;&gt;Lookup!E170,1,0)</f>
        <v>0</v>
      </c>
      <c r="E170" s="145" t="s">
        <v>212</v>
      </c>
      <c r="F170" s="145" t="s">
        <v>213</v>
      </c>
      <c r="G170" s="145" t="str">
        <f>Lookup[[#This Row],[NR_FR]]&amp;" "&amp;Lookup[[#This Row],[Text_FR]]</f>
        <v>101600000MCV Actions - Valeur proche du marché</v>
      </c>
      <c r="H170" s="149"/>
    </row>
    <row r="171" spans="1:8" x14ac:dyDescent="0.2">
      <c r="A171" s="145">
        <v>101600100</v>
      </c>
      <c r="B171" s="145" t="s">
        <v>1875</v>
      </c>
      <c r="C171" s="145" t="str">
        <f>Lookup[[#This Row],[NR_DE]]&amp;" "&amp;Lookup[[#This Row],[Text_DE]]</f>
        <v>101600100 Aktien und ähnliche Wertschriften</v>
      </c>
      <c r="D171" s="145">
        <f>IF(Lookup!A171&lt;&gt;Lookup!E171,1,0)</f>
        <v>0</v>
      </c>
      <c r="E171" s="145">
        <v>101600100</v>
      </c>
      <c r="F171" s="145" t="s">
        <v>214</v>
      </c>
      <c r="G171" s="145" t="str">
        <f>Lookup[[#This Row],[NR_FR]]&amp;" "&amp;Lookup[[#This Row],[Text_FR]]</f>
        <v>101600100 Actions et titres similaires</v>
      </c>
      <c r="H171" s="149"/>
    </row>
    <row r="172" spans="1:8" x14ac:dyDescent="0.2">
      <c r="A172" s="145" t="s">
        <v>106</v>
      </c>
      <c r="B172" s="145" t="s">
        <v>1805</v>
      </c>
      <c r="C172" s="145" t="str">
        <f>Lookup[[#This Row],[NR_DE]]&amp;" "&amp;Lookup[[#This Row],[Text_DE]]</f>
        <v>ADC005 Aufteilung kotiert/nicht kotiert</v>
      </c>
      <c r="D172" s="145">
        <f>IF(Lookup!A172&lt;&gt;Lookup!E172,1,0)</f>
        <v>0</v>
      </c>
      <c r="E172" s="145" t="s">
        <v>106</v>
      </c>
      <c r="F172" s="145" t="s">
        <v>107</v>
      </c>
      <c r="G172" s="145" t="str">
        <f>Lookup[[#This Row],[NR_FR]]&amp;" "&amp;Lookup[[#This Row],[Text_FR]]</f>
        <v>ADC005 Répartition coté/non coté</v>
      </c>
      <c r="H172" s="149"/>
    </row>
    <row r="173" spans="1:8" x14ac:dyDescent="0.2">
      <c r="A173" s="145" t="s">
        <v>108</v>
      </c>
      <c r="B173" s="145" t="s">
        <v>1800</v>
      </c>
      <c r="C173" s="145" t="str">
        <f>Lookup[[#This Row],[NR_DE]]&amp;" "&amp;Lookup[[#This Row],[Text_DE]]</f>
        <v>ADI0120 Kotiert</v>
      </c>
      <c r="D173" s="145">
        <f>IF(Lookup!A173&lt;&gt;Lookup!E173,1,0)</f>
        <v>0</v>
      </c>
      <c r="E173" s="145" t="s">
        <v>108</v>
      </c>
      <c r="F173" s="145" t="s">
        <v>109</v>
      </c>
      <c r="G173" s="145" t="str">
        <f>Lookup[[#This Row],[NR_FR]]&amp;" "&amp;Lookup[[#This Row],[Text_FR]]</f>
        <v>ADI0120 Coté(e)</v>
      </c>
      <c r="H173" s="150"/>
    </row>
    <row r="174" spans="1:8" x14ac:dyDescent="0.2">
      <c r="A174" s="145" t="s">
        <v>110</v>
      </c>
      <c r="B174" s="145" t="s">
        <v>1801</v>
      </c>
      <c r="C174" s="145" t="str">
        <f>Lookup[[#This Row],[NR_DE]]&amp;" "&amp;Lookup[[#This Row],[Text_DE]]</f>
        <v>ADI0130 Nicht Kotiert</v>
      </c>
      <c r="D174" s="145">
        <f>IF(Lookup!A174&lt;&gt;Lookup!E174,1,0)</f>
        <v>0</v>
      </c>
      <c r="E174" s="145" t="s">
        <v>110</v>
      </c>
      <c r="F174" s="145" t="s">
        <v>111</v>
      </c>
      <c r="G174" s="145" t="str">
        <f>Lookup[[#This Row],[NR_FR]]&amp;" "&amp;Lookup[[#This Row],[Text_FR]]</f>
        <v>ADI0130 Non coté(e)</v>
      </c>
      <c r="H174" s="151"/>
    </row>
    <row r="175" spans="1:8" x14ac:dyDescent="0.2">
      <c r="A175" s="145" t="s">
        <v>215</v>
      </c>
      <c r="B175" s="145" t="s">
        <v>1876</v>
      </c>
      <c r="C175" s="145" t="str">
        <f>Lookup[[#This Row],[NR_DE]]&amp;" "&amp;Lookup[[#This Row],[Text_DE]]</f>
        <v>101600100MCV Aktien und ähnliche Wertschriften - Marktnaher Wert</v>
      </c>
      <c r="D175" s="145">
        <f>IF(Lookup!A175&lt;&gt;Lookup!E175,1,0)</f>
        <v>0</v>
      </c>
      <c r="E175" s="145" t="s">
        <v>215</v>
      </c>
      <c r="F175" s="145" t="s">
        <v>216</v>
      </c>
      <c r="G175" s="145" t="str">
        <f>Lookup[[#This Row],[NR_FR]]&amp;" "&amp;Lookup[[#This Row],[Text_FR]]</f>
        <v>101600100MCV Actions et titres similaires - Valeur proche du marché</v>
      </c>
      <c r="H175" s="151"/>
    </row>
    <row r="176" spans="1:8" x14ac:dyDescent="0.2">
      <c r="A176" s="145">
        <v>101600110</v>
      </c>
      <c r="B176" s="145" t="s">
        <v>1877</v>
      </c>
      <c r="C176" s="145" t="str">
        <f>Lookup[[#This Row],[NR_DE]]&amp;" "&amp;Lookup[[#This Row],[Text_DE]]</f>
        <v>101600110 Wertberichtigungen Aktien und ähnliche Wertschriften</v>
      </c>
      <c r="D176" s="145">
        <f>IF(Lookup!A176&lt;&gt;Lookup!E176,1,0)</f>
        <v>0</v>
      </c>
      <c r="E176" s="145">
        <v>101600110</v>
      </c>
      <c r="F176" s="145" t="s">
        <v>217</v>
      </c>
      <c r="G176" s="145" t="str">
        <f>Lookup[[#This Row],[NR_FR]]&amp;" "&amp;Lookup[[#This Row],[Text_FR]]</f>
        <v>101600110 Corrections de valeur actions et titres similaires</v>
      </c>
      <c r="H176" s="150"/>
    </row>
    <row r="177" spans="1:8" x14ac:dyDescent="0.2">
      <c r="A177" s="145">
        <v>101600200</v>
      </c>
      <c r="B177" s="145" t="s">
        <v>1878</v>
      </c>
      <c r="C177" s="145" t="str">
        <f>Lookup[[#This Row],[NR_DE]]&amp;" "&amp;Lookup[[#This Row],[Text_DE]]</f>
        <v>101600200 Aktien von Gruppengesellschaften</v>
      </c>
      <c r="D177" s="145">
        <f>IF(Lookup!A177&lt;&gt;Lookup!E177,1,0)</f>
        <v>0</v>
      </c>
      <c r="E177" s="145">
        <v>101600200</v>
      </c>
      <c r="F177" s="145" t="s">
        <v>218</v>
      </c>
      <c r="G177" s="145" t="str">
        <f>Lookup[[#This Row],[NR_FR]]&amp;" "&amp;Lookup[[#This Row],[Text_FR]]</f>
        <v>101600200 Actions de sociétés du groupe</v>
      </c>
      <c r="H177" s="149"/>
    </row>
    <row r="178" spans="1:8" x14ac:dyDescent="0.2">
      <c r="A178" s="145" t="s">
        <v>106</v>
      </c>
      <c r="B178" s="145" t="s">
        <v>1805</v>
      </c>
      <c r="C178" s="145" t="str">
        <f>Lookup[[#This Row],[NR_DE]]&amp;" "&amp;Lookup[[#This Row],[Text_DE]]</f>
        <v>ADC005 Aufteilung kotiert/nicht kotiert</v>
      </c>
      <c r="D178" s="145">
        <f>IF(Lookup!A178&lt;&gt;Lookup!E178,1,0)</f>
        <v>0</v>
      </c>
      <c r="E178" s="145" t="s">
        <v>106</v>
      </c>
      <c r="F178" s="145" t="s">
        <v>107</v>
      </c>
      <c r="G178" s="145" t="str">
        <f>Lookup[[#This Row],[NR_FR]]&amp;" "&amp;Lookup[[#This Row],[Text_FR]]</f>
        <v>ADC005 Répartition coté/non coté</v>
      </c>
      <c r="H178" s="149"/>
    </row>
    <row r="179" spans="1:8" x14ac:dyDescent="0.2">
      <c r="A179" s="145" t="s">
        <v>108</v>
      </c>
      <c r="B179" s="145" t="s">
        <v>1800</v>
      </c>
      <c r="C179" s="145" t="str">
        <f>Lookup[[#This Row],[NR_DE]]&amp;" "&amp;Lookup[[#This Row],[Text_DE]]</f>
        <v>ADI0120 Kotiert</v>
      </c>
      <c r="D179" s="145">
        <f>IF(Lookup!A179&lt;&gt;Lookup!E179,1,0)</f>
        <v>0</v>
      </c>
      <c r="E179" s="145" t="s">
        <v>108</v>
      </c>
      <c r="F179" s="145" t="s">
        <v>109</v>
      </c>
      <c r="G179" s="145" t="str">
        <f>Lookup[[#This Row],[NR_FR]]&amp;" "&amp;Lookup[[#This Row],[Text_FR]]</f>
        <v>ADI0120 Coté(e)</v>
      </c>
      <c r="H179" s="150"/>
    </row>
    <row r="180" spans="1:8" x14ac:dyDescent="0.2">
      <c r="A180" s="145" t="s">
        <v>110</v>
      </c>
      <c r="B180" s="145" t="s">
        <v>1801</v>
      </c>
      <c r="C180" s="145" t="str">
        <f>Lookup[[#This Row],[NR_DE]]&amp;" "&amp;Lookup[[#This Row],[Text_DE]]</f>
        <v>ADI0130 Nicht Kotiert</v>
      </c>
      <c r="D180" s="145">
        <f>IF(Lookup!A180&lt;&gt;Lookup!E180,1,0)</f>
        <v>0</v>
      </c>
      <c r="E180" s="145" t="s">
        <v>110</v>
      </c>
      <c r="F180" s="145" t="s">
        <v>111</v>
      </c>
      <c r="G180" s="145" t="str">
        <f>Lookup[[#This Row],[NR_FR]]&amp;" "&amp;Lookup[[#This Row],[Text_FR]]</f>
        <v>ADI0130 Non coté(e)</v>
      </c>
      <c r="H180" s="151"/>
    </row>
    <row r="181" spans="1:8" x14ac:dyDescent="0.2">
      <c r="A181" s="145" t="s">
        <v>219</v>
      </c>
      <c r="B181" s="145" t="s">
        <v>1879</v>
      </c>
      <c r="C181" s="145" t="str">
        <f>Lookup[[#This Row],[NR_DE]]&amp;" "&amp;Lookup[[#This Row],[Text_DE]]</f>
        <v>101600200MCV Aktien von Gruppengesellschaften - Marktnaher Wert</v>
      </c>
      <c r="D181" s="145">
        <f>IF(Lookup!A181&lt;&gt;Lookup!E181,1,0)</f>
        <v>0</v>
      </c>
      <c r="E181" s="145" t="s">
        <v>219</v>
      </c>
      <c r="F181" s="145" t="s">
        <v>220</v>
      </c>
      <c r="G181" s="145" t="str">
        <f>Lookup[[#This Row],[NR_FR]]&amp;" "&amp;Lookup[[#This Row],[Text_FR]]</f>
        <v>101600200MCV Actions de sociétés du groupe - Valeur proche du marché</v>
      </c>
      <c r="H181" s="151"/>
    </row>
    <row r="182" spans="1:8" x14ac:dyDescent="0.2">
      <c r="A182" s="145">
        <v>101600210</v>
      </c>
      <c r="B182" s="145" t="s">
        <v>1880</v>
      </c>
      <c r="C182" s="145" t="str">
        <f>Lookup[[#This Row],[NR_DE]]&amp;" "&amp;Lookup[[#This Row],[Text_DE]]</f>
        <v>101600210 Wertberichtigungen Aktien von Gruppengesellschaften</v>
      </c>
      <c r="D182" s="145">
        <f>IF(Lookup!A182&lt;&gt;Lookup!E182,1,0)</f>
        <v>0</v>
      </c>
      <c r="E182" s="145">
        <v>101600210</v>
      </c>
      <c r="F182" s="145" t="s">
        <v>221</v>
      </c>
      <c r="G182" s="145" t="str">
        <f>Lookup[[#This Row],[NR_FR]]&amp;" "&amp;Lookup[[#This Row],[Text_FR]]</f>
        <v>101600210 Corrections de valeur actions de sociétés du groupe</v>
      </c>
      <c r="H182" s="150"/>
    </row>
    <row r="183" spans="1:8" x14ac:dyDescent="0.2">
      <c r="A183" s="145">
        <v>101600300</v>
      </c>
      <c r="B183" s="145" t="s">
        <v>1881</v>
      </c>
      <c r="C183" s="145" t="str">
        <f>Lookup[[#This Row],[NR_DE]]&amp;" "&amp;Lookup[[#This Row],[Text_DE]]</f>
        <v>101600300 Anlagen an Immobiliengesellschaften</v>
      </c>
      <c r="D183" s="145">
        <f>IF(Lookup!A183&lt;&gt;Lookup!E183,1,0)</f>
        <v>0</v>
      </c>
      <c r="E183" s="145">
        <v>101600300</v>
      </c>
      <c r="F183" s="145" t="s">
        <v>222</v>
      </c>
      <c r="G183" s="145" t="str">
        <f>Lookup[[#This Row],[NR_FR]]&amp;" "&amp;Lookup[[#This Row],[Text_FR]]</f>
        <v>101600300 Placements dans des sociétés immobilières</v>
      </c>
      <c r="H183" s="149"/>
    </row>
    <row r="184" spans="1:8" x14ac:dyDescent="0.2">
      <c r="A184" s="145" t="s">
        <v>106</v>
      </c>
      <c r="B184" s="145" t="s">
        <v>1805</v>
      </c>
      <c r="C184" s="145" t="str">
        <f>Lookup[[#This Row],[NR_DE]]&amp;" "&amp;Lookup[[#This Row],[Text_DE]]</f>
        <v>ADC005 Aufteilung kotiert/nicht kotiert</v>
      </c>
      <c r="D184" s="145">
        <f>IF(Lookup!A184&lt;&gt;Lookup!E184,1,0)</f>
        <v>0</v>
      </c>
      <c r="E184" s="145" t="s">
        <v>106</v>
      </c>
      <c r="F184" s="145" t="s">
        <v>107</v>
      </c>
      <c r="G184" s="145" t="str">
        <f>Lookup[[#This Row],[NR_FR]]&amp;" "&amp;Lookup[[#This Row],[Text_FR]]</f>
        <v>ADC005 Répartition coté/non coté</v>
      </c>
      <c r="H184" s="149"/>
    </row>
    <row r="185" spans="1:8" x14ac:dyDescent="0.2">
      <c r="A185" s="145" t="s">
        <v>108</v>
      </c>
      <c r="B185" s="145" t="s">
        <v>1800</v>
      </c>
      <c r="C185" s="145" t="str">
        <f>Lookup[[#This Row],[NR_DE]]&amp;" "&amp;Lookup[[#This Row],[Text_DE]]</f>
        <v>ADI0120 Kotiert</v>
      </c>
      <c r="D185" s="145">
        <f>IF(Lookup!A185&lt;&gt;Lookup!E185,1,0)</f>
        <v>0</v>
      </c>
      <c r="E185" s="145" t="s">
        <v>108</v>
      </c>
      <c r="F185" s="145" t="s">
        <v>109</v>
      </c>
      <c r="G185" s="145" t="str">
        <f>Lookup[[#This Row],[NR_FR]]&amp;" "&amp;Lookup[[#This Row],[Text_FR]]</f>
        <v>ADI0120 Coté(e)</v>
      </c>
      <c r="H185" s="150"/>
    </row>
    <row r="186" spans="1:8" x14ac:dyDescent="0.2">
      <c r="A186" s="145" t="s">
        <v>110</v>
      </c>
      <c r="B186" s="145" t="s">
        <v>1801</v>
      </c>
      <c r="C186" s="145" t="str">
        <f>Lookup[[#This Row],[NR_DE]]&amp;" "&amp;Lookup[[#This Row],[Text_DE]]</f>
        <v>ADI0130 Nicht Kotiert</v>
      </c>
      <c r="D186" s="145">
        <f>IF(Lookup!A186&lt;&gt;Lookup!E186,1,0)</f>
        <v>0</v>
      </c>
      <c r="E186" s="145" t="s">
        <v>110</v>
      </c>
      <c r="F186" s="145" t="s">
        <v>111</v>
      </c>
      <c r="G186" s="145" t="str">
        <f>Lookup[[#This Row],[NR_FR]]&amp;" "&amp;Lookup[[#This Row],[Text_FR]]</f>
        <v>ADI0130 Non coté(e)</v>
      </c>
      <c r="H186" s="151"/>
    </row>
    <row r="187" spans="1:8" x14ac:dyDescent="0.2">
      <c r="A187" s="145" t="s">
        <v>223</v>
      </c>
      <c r="B187" s="145" t="s">
        <v>1882</v>
      </c>
      <c r="C187" s="145" t="str">
        <f>Lookup[[#This Row],[NR_DE]]&amp;" "&amp;Lookup[[#This Row],[Text_DE]]</f>
        <v>101600300MCV Anlagen an Immobiliengesellschaften - Marktnaher Wert</v>
      </c>
      <c r="D187" s="145">
        <f>IF(Lookup!A187&lt;&gt;Lookup!E187,1,0)</f>
        <v>0</v>
      </c>
      <c r="E187" s="145" t="s">
        <v>223</v>
      </c>
      <c r="F187" s="145" t="s">
        <v>224</v>
      </c>
      <c r="G187" s="145" t="str">
        <f>Lookup[[#This Row],[NR_FR]]&amp;" "&amp;Lookup[[#This Row],[Text_FR]]</f>
        <v>101600300MCV Placements dans des sociétés immobilières - Valeur proche du marché</v>
      </c>
      <c r="H187" s="151"/>
    </row>
    <row r="188" spans="1:8" x14ac:dyDescent="0.2">
      <c r="A188" s="145">
        <v>101600310</v>
      </c>
      <c r="B188" s="145" t="s">
        <v>1883</v>
      </c>
      <c r="C188" s="145" t="str">
        <f>Lookup[[#This Row],[NR_DE]]&amp;" "&amp;Lookup[[#This Row],[Text_DE]]</f>
        <v>101600310 Wertberichtigungen Anlagen an Immobiliengesellschaften</v>
      </c>
      <c r="D188" s="145">
        <f>IF(Lookup!A188&lt;&gt;Lookup!E188,1,0)</f>
        <v>0</v>
      </c>
      <c r="E188" s="145">
        <v>101600310</v>
      </c>
      <c r="F188" s="145" t="s">
        <v>225</v>
      </c>
      <c r="G188" s="145" t="str">
        <f>Lookup[[#This Row],[NR_FR]]&amp;" "&amp;Lookup[[#This Row],[Text_FR]]</f>
        <v>101600310 Corrections de valeur placements dans des sociétés immobilières</v>
      </c>
      <c r="H188" s="150"/>
    </row>
    <row r="189" spans="1:8" x14ac:dyDescent="0.2">
      <c r="A189" s="145" t="s">
        <v>226</v>
      </c>
      <c r="B189" s="145" t="s">
        <v>1884</v>
      </c>
      <c r="C189" s="145" t="str">
        <f>Lookup[[#This Row],[NR_DE]]&amp;" "&amp;Lookup[[#This Row],[Text_DE]]</f>
        <v>101600900MF Replizierte Anlagen</v>
      </c>
      <c r="D189" s="145">
        <f>IF(Lookup!A189&lt;&gt;Lookup!E189,1,0)</f>
        <v>0</v>
      </c>
      <c r="E189" s="145" t="s">
        <v>226</v>
      </c>
      <c r="F189" s="145" t="s">
        <v>227</v>
      </c>
      <c r="G189" s="145" t="str">
        <f>Lookup[[#This Row],[NR_FR]]&amp;" "&amp;Lookup[[#This Row],[Text_FR]]</f>
        <v>101600900MF Placements répliqués</v>
      </c>
      <c r="H189" s="149"/>
    </row>
    <row r="190" spans="1:8" x14ac:dyDescent="0.2">
      <c r="A190" s="145">
        <v>101700000</v>
      </c>
      <c r="B190" s="145" t="s">
        <v>1885</v>
      </c>
      <c r="C190" s="145" t="str">
        <f>Lookup[[#This Row],[NR_DE]]&amp;" "&amp;Lookup[[#This Row],[Text_DE]]</f>
        <v>101700000 Übrige Kapitalanlagen</v>
      </c>
      <c r="D190" s="145">
        <f>IF(Lookup!A190&lt;&gt;Lookup!E190,1,0)</f>
        <v>0</v>
      </c>
      <c r="E190" s="145">
        <v>101700000</v>
      </c>
      <c r="F190" s="145" t="s">
        <v>43</v>
      </c>
      <c r="G190" s="145" t="str">
        <f>Lookup[[#This Row],[NR_FR]]&amp;" "&amp;Lookup[[#This Row],[Text_FR]]</f>
        <v>101700000 Autres placements</v>
      </c>
      <c r="H190" s="149"/>
    </row>
    <row r="191" spans="1:8" x14ac:dyDescent="0.2">
      <c r="A191" s="145" t="s">
        <v>228</v>
      </c>
      <c r="B191" s="145" t="s">
        <v>1886</v>
      </c>
      <c r="C191" s="145" t="str">
        <f>Lookup[[#This Row],[NR_DE]]&amp;" "&amp;Lookup[[#This Row],[Text_DE]]</f>
        <v>101700000MCV Übrige Kapitalanlagen - Marktnaher Wert</v>
      </c>
      <c r="D191" s="145">
        <f>IF(Lookup!A191&lt;&gt;Lookup!E191,1,0)</f>
        <v>0</v>
      </c>
      <c r="E191" s="145" t="s">
        <v>228</v>
      </c>
      <c r="F191" s="145" t="s">
        <v>229</v>
      </c>
      <c r="G191" s="145" t="str">
        <f>Lookup[[#This Row],[NR_FR]]&amp;" "&amp;Lookup[[#This Row],[Text_FR]]</f>
        <v>101700000MCV Autres placements - Valeur proche du marché</v>
      </c>
      <c r="H191" s="149"/>
    </row>
    <row r="192" spans="1:8" x14ac:dyDescent="0.2">
      <c r="A192" s="145">
        <v>101710000</v>
      </c>
      <c r="B192" s="145" t="s">
        <v>1749</v>
      </c>
      <c r="C192" s="145" t="str">
        <f>Lookup[[#This Row],[NR_DE]]&amp;" "&amp;Lookup[[#This Row],[Text_DE]]</f>
        <v>101710000 Kollektive Kapitalanlagen</v>
      </c>
      <c r="D192" s="145">
        <f>IF(Lookup!A192&lt;&gt;Lookup!E192,1,0)</f>
        <v>0</v>
      </c>
      <c r="E192" s="145">
        <v>101710000</v>
      </c>
      <c r="F192" s="145" t="s">
        <v>39</v>
      </c>
      <c r="G192" s="145" t="str">
        <f>Lookup[[#This Row],[NR_FR]]&amp;" "&amp;Lookup[[#This Row],[Text_FR]]</f>
        <v>101710000 Placements collectifs</v>
      </c>
      <c r="H192" s="149"/>
    </row>
    <row r="193" spans="1:8" x14ac:dyDescent="0.2">
      <c r="A193" s="145" t="s">
        <v>106</v>
      </c>
      <c r="B193" s="145" t="s">
        <v>1805</v>
      </c>
      <c r="C193" s="145" t="str">
        <f>Lookup[[#This Row],[NR_DE]]&amp;" "&amp;Lookup[[#This Row],[Text_DE]]</f>
        <v>ADC005 Aufteilung kotiert/nicht kotiert</v>
      </c>
      <c r="D193" s="145">
        <f>IF(Lookup!A193&lt;&gt;Lookup!E193,1,0)</f>
        <v>0</v>
      </c>
      <c r="E193" s="145" t="s">
        <v>106</v>
      </c>
      <c r="F193" s="145" t="s">
        <v>107</v>
      </c>
      <c r="G193" s="145" t="str">
        <f>Lookup[[#This Row],[NR_FR]]&amp;" "&amp;Lookup[[#This Row],[Text_FR]]</f>
        <v>ADC005 Répartition coté/non coté</v>
      </c>
      <c r="H193" s="149"/>
    </row>
    <row r="194" spans="1:8" x14ac:dyDescent="0.2">
      <c r="A194" s="145" t="s">
        <v>108</v>
      </c>
      <c r="B194" s="145" t="s">
        <v>1800</v>
      </c>
      <c r="C194" s="145" t="str">
        <f>Lookup[[#This Row],[NR_DE]]&amp;" "&amp;Lookup[[#This Row],[Text_DE]]</f>
        <v>ADI0120 Kotiert</v>
      </c>
      <c r="D194" s="145">
        <f>IF(Lookup!A194&lt;&gt;Lookup!E194,1,0)</f>
        <v>0</v>
      </c>
      <c r="E194" s="145" t="s">
        <v>108</v>
      </c>
      <c r="F194" s="145" t="s">
        <v>109</v>
      </c>
      <c r="G194" s="145" t="str">
        <f>Lookup[[#This Row],[NR_FR]]&amp;" "&amp;Lookup[[#This Row],[Text_FR]]</f>
        <v>ADI0120 Coté(e)</v>
      </c>
      <c r="H194" s="150"/>
    </row>
    <row r="195" spans="1:8" x14ac:dyDescent="0.2">
      <c r="A195" s="145" t="s">
        <v>110</v>
      </c>
      <c r="B195" s="145" t="s">
        <v>1801</v>
      </c>
      <c r="C195" s="145" t="str">
        <f>Lookup[[#This Row],[NR_DE]]&amp;" "&amp;Lookup[[#This Row],[Text_DE]]</f>
        <v>ADI0130 Nicht Kotiert</v>
      </c>
      <c r="D195" s="145">
        <f>IF(Lookup!A195&lt;&gt;Lookup!E195,1,0)</f>
        <v>0</v>
      </c>
      <c r="E195" s="145" t="s">
        <v>110</v>
      </c>
      <c r="F195" s="145" t="s">
        <v>111</v>
      </c>
      <c r="G195" s="145" t="str">
        <f>Lookup[[#This Row],[NR_FR]]&amp;" "&amp;Lookup[[#This Row],[Text_FR]]</f>
        <v>ADI0130 Non coté(e)</v>
      </c>
      <c r="H195" s="151"/>
    </row>
    <row r="196" spans="1:8" x14ac:dyDescent="0.2">
      <c r="A196" s="145" t="s">
        <v>230</v>
      </c>
      <c r="B196" s="145" t="s">
        <v>1887</v>
      </c>
      <c r="C196" s="145" t="str">
        <f>Lookup[[#This Row],[NR_DE]]&amp;" "&amp;Lookup[[#This Row],[Text_DE]]</f>
        <v>101710000MCV Kollektive Kapitalanlagen - Marktnaher Wert</v>
      </c>
      <c r="D196" s="145">
        <f>IF(Lookup!A196&lt;&gt;Lookup!E196,1,0)</f>
        <v>0</v>
      </c>
      <c r="E196" s="145" t="s">
        <v>230</v>
      </c>
      <c r="F196" s="145" t="s">
        <v>231</v>
      </c>
      <c r="G196" s="145" t="str">
        <f>Lookup[[#This Row],[NR_FR]]&amp;" "&amp;Lookup[[#This Row],[Text_FR]]</f>
        <v>101710000MCV Placements collectifs - Valeur proche du marché</v>
      </c>
      <c r="H196" s="151"/>
    </row>
    <row r="197" spans="1:8" x14ac:dyDescent="0.2">
      <c r="A197" s="145">
        <v>101710100</v>
      </c>
      <c r="B197" s="145" t="s">
        <v>1888</v>
      </c>
      <c r="C197" s="145" t="str">
        <f>Lookup[[#This Row],[NR_DE]]&amp;" "&amp;Lookup[[#This Row],[Text_DE]]</f>
        <v>101710100 Anlagefonds: Immobilien</v>
      </c>
      <c r="D197" s="145">
        <f>IF(Lookup!A197&lt;&gt;Lookup!E197,1,0)</f>
        <v>0</v>
      </c>
      <c r="E197" s="145">
        <v>101710100</v>
      </c>
      <c r="F197" s="145" t="s">
        <v>232</v>
      </c>
      <c r="G197" s="145" t="str">
        <f>Lookup[[#This Row],[NR_FR]]&amp;" "&amp;Lookup[[#This Row],[Text_FR]]</f>
        <v>101710100 Fonds de placement: biens immobiliers</v>
      </c>
      <c r="H197" s="150"/>
    </row>
    <row r="198" spans="1:8" x14ac:dyDescent="0.2">
      <c r="A198" s="145" t="s">
        <v>233</v>
      </c>
      <c r="B198" s="145" t="s">
        <v>1889</v>
      </c>
      <c r="C198" s="145" t="str">
        <f>Lookup[[#This Row],[NR_DE]]&amp;" "&amp;Lookup[[#This Row],[Text_DE]]</f>
        <v>101710100MCV Anlagefonds: Immobilien - Marktnaher Wert</v>
      </c>
      <c r="D198" s="145">
        <f>IF(Lookup!A198&lt;&gt;Lookup!E198,1,0)</f>
        <v>0</v>
      </c>
      <c r="E198" s="145" t="s">
        <v>233</v>
      </c>
      <c r="F198" s="145" t="s">
        <v>234</v>
      </c>
      <c r="G198" s="145" t="str">
        <f>Lookup[[#This Row],[NR_FR]]&amp;" "&amp;Lookup[[#This Row],[Text_FR]]</f>
        <v>101710100MCV Fonds de placement: biens immobiliers - Valeur proche du marché</v>
      </c>
      <c r="H198" s="150"/>
    </row>
    <row r="199" spans="1:8" x14ac:dyDescent="0.2">
      <c r="A199" s="145">
        <v>101710110</v>
      </c>
      <c r="B199" s="145" t="s">
        <v>1890</v>
      </c>
      <c r="C199" s="145" t="str">
        <f>Lookup[[#This Row],[NR_DE]]&amp;" "&amp;Lookup[[#This Row],[Text_DE]]</f>
        <v>101710110 Wertberichtigungen Anlagefonds: Immobilien</v>
      </c>
      <c r="D199" s="145">
        <f>IF(Lookup!A199&lt;&gt;Lookup!E199,1,0)</f>
        <v>0</v>
      </c>
      <c r="E199" s="145">
        <v>101710110</v>
      </c>
      <c r="F199" s="145" t="s">
        <v>235</v>
      </c>
      <c r="G199" s="145" t="str">
        <f>Lookup[[#This Row],[NR_FR]]&amp;" "&amp;Lookup[[#This Row],[Text_FR]]</f>
        <v>101710110 Corrections de valeur fonds de placement: biens immobiliers</v>
      </c>
      <c r="H199" s="151"/>
    </row>
    <row r="200" spans="1:8" x14ac:dyDescent="0.2">
      <c r="A200" s="145">
        <v>101710200</v>
      </c>
      <c r="B200" s="145" t="s">
        <v>1891</v>
      </c>
      <c r="C200" s="145" t="str">
        <f>Lookup[[#This Row],[NR_DE]]&amp;" "&amp;Lookup[[#This Row],[Text_DE]]</f>
        <v>101710200 Anlagefonds: Aktien</v>
      </c>
      <c r="D200" s="145">
        <f>IF(Lookup!A200&lt;&gt;Lookup!E200,1,0)</f>
        <v>0</v>
      </c>
      <c r="E200" s="145">
        <v>101710200</v>
      </c>
      <c r="F200" s="145" t="s">
        <v>236</v>
      </c>
      <c r="G200" s="145" t="str">
        <f>Lookup[[#This Row],[NR_FR]]&amp;" "&amp;Lookup[[#This Row],[Text_FR]]</f>
        <v>101710200 Fonds de placement: actions</v>
      </c>
      <c r="H200" s="150"/>
    </row>
    <row r="201" spans="1:8" x14ac:dyDescent="0.2">
      <c r="A201" s="145" t="s">
        <v>237</v>
      </c>
      <c r="B201" s="145" t="s">
        <v>1892</v>
      </c>
      <c r="C201" s="145" t="str">
        <f>Lookup[[#This Row],[NR_DE]]&amp;" "&amp;Lookup[[#This Row],[Text_DE]]</f>
        <v>101710200MCV Anlagefonds: Aktien - Marktnaher Wert</v>
      </c>
      <c r="D201" s="145">
        <f>IF(Lookup!A201&lt;&gt;Lookup!E201,1,0)</f>
        <v>0</v>
      </c>
      <c r="E201" s="145" t="s">
        <v>237</v>
      </c>
      <c r="F201" s="145" t="s">
        <v>238</v>
      </c>
      <c r="G201" s="145" t="str">
        <f>Lookup[[#This Row],[NR_FR]]&amp;" "&amp;Lookup[[#This Row],[Text_FR]]</f>
        <v>101710200MCV Fonds de placement: actions - Valeur proche du marché</v>
      </c>
      <c r="H201" s="150"/>
    </row>
    <row r="202" spans="1:8" x14ac:dyDescent="0.2">
      <c r="A202" s="145">
        <v>101710210</v>
      </c>
      <c r="B202" s="145" t="s">
        <v>1893</v>
      </c>
      <c r="C202" s="145" t="str">
        <f>Lookup[[#This Row],[NR_DE]]&amp;" "&amp;Lookup[[#This Row],[Text_DE]]</f>
        <v>101710210 Wertberichtigungen Anlagefonds: Aktien</v>
      </c>
      <c r="D202" s="145">
        <f>IF(Lookup!A202&lt;&gt;Lookup!E202,1,0)</f>
        <v>0</v>
      </c>
      <c r="E202" s="145">
        <v>101710210</v>
      </c>
      <c r="F202" s="145" t="s">
        <v>239</v>
      </c>
      <c r="G202" s="145" t="str">
        <f>Lookup[[#This Row],[NR_FR]]&amp;" "&amp;Lookup[[#This Row],[Text_FR]]</f>
        <v>101710210 Corrections de valeur fonds de placement: actions</v>
      </c>
      <c r="H202" s="151"/>
    </row>
    <row r="203" spans="1:8" x14ac:dyDescent="0.2">
      <c r="A203" s="145">
        <v>101710300</v>
      </c>
      <c r="B203" s="145" t="s">
        <v>1894</v>
      </c>
      <c r="C203" s="145" t="str">
        <f>Lookup[[#This Row],[NR_DE]]&amp;" "&amp;Lookup[[#This Row],[Text_DE]]</f>
        <v>101710300 Anlagefonds: festverzinsliche Wertpapiere</v>
      </c>
      <c r="D203" s="145">
        <f>IF(Lookup!A203&lt;&gt;Lookup!E203,1,0)</f>
        <v>0</v>
      </c>
      <c r="E203" s="145">
        <v>101710300</v>
      </c>
      <c r="F203" s="145" t="s">
        <v>240</v>
      </c>
      <c r="G203" s="145" t="str">
        <f>Lookup[[#This Row],[NR_FR]]&amp;" "&amp;Lookup[[#This Row],[Text_FR]]</f>
        <v>101710300 Fonds de placement: obligations</v>
      </c>
      <c r="H203" s="150"/>
    </row>
    <row r="204" spans="1:8" x14ac:dyDescent="0.2">
      <c r="A204" s="145" t="s">
        <v>241</v>
      </c>
      <c r="B204" s="145" t="s">
        <v>1895</v>
      </c>
      <c r="C204" s="145" t="str">
        <f>Lookup[[#This Row],[NR_DE]]&amp;" "&amp;Lookup[[#This Row],[Text_DE]]</f>
        <v>101710300MCV Anlagefonds: festverzinsliche Wertpapiere - Marktnaher Wert</v>
      </c>
      <c r="D204" s="145">
        <f>IF(Lookup!A204&lt;&gt;Lookup!E204,1,0)</f>
        <v>0</v>
      </c>
      <c r="E204" s="145" t="s">
        <v>241</v>
      </c>
      <c r="F204" s="145" t="s">
        <v>242</v>
      </c>
      <c r="G204" s="145" t="str">
        <f>Lookup[[#This Row],[NR_FR]]&amp;" "&amp;Lookup[[#This Row],[Text_FR]]</f>
        <v>101710300MCV Fonds de placement: obligations - Valeur proche du marché</v>
      </c>
      <c r="H204" s="150"/>
    </row>
    <row r="205" spans="1:8" x14ac:dyDescent="0.2">
      <c r="A205" s="145">
        <v>101710310</v>
      </c>
      <c r="B205" s="145" t="s">
        <v>1896</v>
      </c>
      <c r="C205" s="145" t="str">
        <f>Lookup[[#This Row],[NR_DE]]&amp;" "&amp;Lookup[[#This Row],[Text_DE]]</f>
        <v>101710310 Wertberichtigungen Anlagefonds: festverzinsliche Wertpapiere</v>
      </c>
      <c r="D205" s="145">
        <f>IF(Lookup!A205&lt;&gt;Lookup!E205,1,0)</f>
        <v>0</v>
      </c>
      <c r="E205" s="145">
        <v>101710310</v>
      </c>
      <c r="F205" s="145" t="s">
        <v>243</v>
      </c>
      <c r="G205" s="145" t="str">
        <f>Lookup[[#This Row],[NR_FR]]&amp;" "&amp;Lookup[[#This Row],[Text_FR]]</f>
        <v>101710310 Corrections de valeur fonds de placement: obligations</v>
      </c>
      <c r="H205" s="151"/>
    </row>
    <row r="206" spans="1:8" x14ac:dyDescent="0.2">
      <c r="A206" s="145">
        <v>101710400</v>
      </c>
      <c r="B206" s="145" t="s">
        <v>1897</v>
      </c>
      <c r="C206" s="145" t="str">
        <f>Lookup[[#This Row],[NR_DE]]&amp;" "&amp;Lookup[[#This Row],[Text_DE]]</f>
        <v>101710400 Anlagefonds: Geldmarkt</v>
      </c>
      <c r="D206" s="145">
        <f>IF(Lookup!A206&lt;&gt;Lookup!E206,1,0)</f>
        <v>0</v>
      </c>
      <c r="E206" s="145">
        <v>101710400</v>
      </c>
      <c r="F206" s="145" t="s">
        <v>244</v>
      </c>
      <c r="G206" s="145" t="str">
        <f>Lookup[[#This Row],[NR_FR]]&amp;" "&amp;Lookup[[#This Row],[Text_FR]]</f>
        <v>101710400 Fonds de placement: marché monétaire</v>
      </c>
      <c r="H206" s="150"/>
    </row>
    <row r="207" spans="1:8" x14ac:dyDescent="0.2">
      <c r="A207" s="145" t="s">
        <v>245</v>
      </c>
      <c r="B207" s="145" t="s">
        <v>1898</v>
      </c>
      <c r="C207" s="145" t="str">
        <f>Lookup[[#This Row],[NR_DE]]&amp;" "&amp;Lookup[[#This Row],[Text_DE]]</f>
        <v>101710400MCV Anlagefonds: Geldmarkt - Marktnaher Wert</v>
      </c>
      <c r="D207" s="145">
        <f>IF(Lookup!A207&lt;&gt;Lookup!E207,1,0)</f>
        <v>0</v>
      </c>
      <c r="E207" s="145" t="s">
        <v>245</v>
      </c>
      <c r="F207" s="145" t="s">
        <v>246</v>
      </c>
      <c r="G207" s="145" t="str">
        <f>Lookup[[#This Row],[NR_FR]]&amp;" "&amp;Lookup[[#This Row],[Text_FR]]</f>
        <v>101710400MCV Fonds de placement: marché monétaire - Valeur proche du marché</v>
      </c>
      <c r="H207" s="150"/>
    </row>
    <row r="208" spans="1:8" x14ac:dyDescent="0.2">
      <c r="A208" s="145">
        <v>101710410</v>
      </c>
      <c r="B208" s="145" t="s">
        <v>1899</v>
      </c>
      <c r="C208" s="145" t="str">
        <f>Lookup[[#This Row],[NR_DE]]&amp;" "&amp;Lookup[[#This Row],[Text_DE]]</f>
        <v>101710410 Wertberichtigungen Anlagefonds: Geldmarkt</v>
      </c>
      <c r="D208" s="145">
        <f>IF(Lookup!A208&lt;&gt;Lookup!E208,1,0)</f>
        <v>0</v>
      </c>
      <c r="E208" s="145">
        <v>101710410</v>
      </c>
      <c r="F208" s="145" t="s">
        <v>247</v>
      </c>
      <c r="G208" s="145" t="str">
        <f>Lookup[[#This Row],[NR_FR]]&amp;" "&amp;Lookup[[#This Row],[Text_FR]]</f>
        <v>101710410 Corrections de valeur fonds de placement: marché monétaire</v>
      </c>
      <c r="H208" s="151"/>
    </row>
    <row r="209" spans="1:8" x14ac:dyDescent="0.2">
      <c r="A209" s="145">
        <v>101710500</v>
      </c>
      <c r="B209" s="145" t="s">
        <v>1900</v>
      </c>
      <c r="C209" s="145" t="str">
        <f>Lookup[[#This Row],[NR_DE]]&amp;" "&amp;Lookup[[#This Row],[Text_DE]]</f>
        <v>101710500 Anlagefonds: Übrige</v>
      </c>
      <c r="D209" s="145">
        <f>IF(Lookup!A209&lt;&gt;Lookup!E209,1,0)</f>
        <v>0</v>
      </c>
      <c r="E209" s="145">
        <v>101710500</v>
      </c>
      <c r="F209" s="145" t="s">
        <v>248</v>
      </c>
      <c r="G209" s="145" t="str">
        <f>Lookup[[#This Row],[NR_FR]]&amp;" "&amp;Lookup[[#This Row],[Text_FR]]</f>
        <v>101710500 Fonds de placement: autres</v>
      </c>
      <c r="H209" s="150"/>
    </row>
    <row r="210" spans="1:8" x14ac:dyDescent="0.2">
      <c r="A210" s="145" t="s">
        <v>249</v>
      </c>
      <c r="B210" s="145" t="s">
        <v>1901</v>
      </c>
      <c r="C210" s="145" t="str">
        <f>Lookup[[#This Row],[NR_DE]]&amp;" "&amp;Lookup[[#This Row],[Text_DE]]</f>
        <v>101710500MCV Anlagefonds: Übrige - Marktnaher Wert</v>
      </c>
      <c r="D210" s="145">
        <f>IF(Lookup!A210&lt;&gt;Lookup!E210,1,0)</f>
        <v>0</v>
      </c>
      <c r="E210" s="145" t="s">
        <v>249</v>
      </c>
      <c r="F210" s="145" t="s">
        <v>250</v>
      </c>
      <c r="G210" s="145" t="str">
        <f>Lookup[[#This Row],[NR_FR]]&amp;" "&amp;Lookup[[#This Row],[Text_FR]]</f>
        <v>101710500MCV Fonds de placement: autres - Valeur proche du marché</v>
      </c>
      <c r="H210" s="150"/>
    </row>
    <row r="211" spans="1:8" x14ac:dyDescent="0.2">
      <c r="A211" s="145">
        <v>101710510</v>
      </c>
      <c r="B211" s="145" t="s">
        <v>1902</v>
      </c>
      <c r="C211" s="145" t="str">
        <f>Lookup[[#This Row],[NR_DE]]&amp;" "&amp;Lookup[[#This Row],[Text_DE]]</f>
        <v>101710510 Wertberichtigungen Anlagefonds: Übrige</v>
      </c>
      <c r="D211" s="145">
        <f>IF(Lookup!A211&lt;&gt;Lookup!E211,1,0)</f>
        <v>0</v>
      </c>
      <c r="E211" s="145">
        <v>101710510</v>
      </c>
      <c r="F211" s="145" t="s">
        <v>251</v>
      </c>
      <c r="G211" s="145" t="str">
        <f>Lookup[[#This Row],[NR_FR]]&amp;" "&amp;Lookup[[#This Row],[Text_FR]]</f>
        <v>101710510 Corrections de valeur fonds de placement: autres</v>
      </c>
      <c r="H211" s="151"/>
    </row>
    <row r="212" spans="1:8" x14ac:dyDescent="0.2">
      <c r="A212" s="145">
        <v>101710600</v>
      </c>
      <c r="B212" s="145" t="s">
        <v>1903</v>
      </c>
      <c r="C212" s="145" t="str">
        <f>Lookup[[#This Row],[NR_DE]]&amp;" "&amp;Lookup[[#This Row],[Text_DE]]</f>
        <v>101710600 Anlagefonds: Gemischt</v>
      </c>
      <c r="D212" s="145">
        <f>IF(Lookup!A212&lt;&gt;Lookup!E212,1,0)</f>
        <v>0</v>
      </c>
      <c r="E212" s="145">
        <v>101710600</v>
      </c>
      <c r="F212" s="145" t="s">
        <v>252</v>
      </c>
      <c r="G212" s="145" t="str">
        <f>Lookup[[#This Row],[NR_FR]]&amp;" "&amp;Lookup[[#This Row],[Text_FR]]</f>
        <v>101710600 Fonds de placement: mixtes</v>
      </c>
      <c r="H212" s="150"/>
    </row>
    <row r="213" spans="1:8" x14ac:dyDescent="0.2">
      <c r="A213" s="145" t="s">
        <v>253</v>
      </c>
      <c r="B213" s="145" t="s">
        <v>1904</v>
      </c>
      <c r="C213" s="145" t="str">
        <f>Lookup[[#This Row],[NR_DE]]&amp;" "&amp;Lookup[[#This Row],[Text_DE]]</f>
        <v>101710600MCV Anlagefonds: Gemischt - Marktnaher Wert</v>
      </c>
      <c r="D213" s="145">
        <f>IF(Lookup!A213&lt;&gt;Lookup!E213,1,0)</f>
        <v>0</v>
      </c>
      <c r="E213" s="145" t="s">
        <v>253</v>
      </c>
      <c r="F213" s="145" t="s">
        <v>254</v>
      </c>
      <c r="G213" s="145" t="str">
        <f>Lookup[[#This Row],[NR_FR]]&amp;" "&amp;Lookup[[#This Row],[Text_FR]]</f>
        <v>101710600MCV Fonds de placement: mixtes - Valeur proche du marché</v>
      </c>
      <c r="H213" s="150"/>
    </row>
    <row r="214" spans="1:8" x14ac:dyDescent="0.2">
      <c r="A214" s="145">
        <v>101710610</v>
      </c>
      <c r="B214" s="145" t="s">
        <v>1905</v>
      </c>
      <c r="C214" s="145" t="str">
        <f>Lookup[[#This Row],[NR_DE]]&amp;" "&amp;Lookup[[#This Row],[Text_DE]]</f>
        <v>101710610 Wertberichtigungen Anlagefonds: Gemischt</v>
      </c>
      <c r="D214" s="145">
        <f>IF(Lookup!A214&lt;&gt;Lookup!E214,1,0)</f>
        <v>0</v>
      </c>
      <c r="E214" s="145">
        <v>101710610</v>
      </c>
      <c r="F214" s="145" t="s">
        <v>255</v>
      </c>
      <c r="G214" s="145" t="str">
        <f>Lookup[[#This Row],[NR_FR]]&amp;" "&amp;Lookup[[#This Row],[Text_FR]]</f>
        <v>101710610 Corrections de valeur fonds de placement: mixtes</v>
      </c>
      <c r="H214" s="151"/>
    </row>
    <row r="215" spans="1:8" x14ac:dyDescent="0.2">
      <c r="A215" s="145" t="s">
        <v>256</v>
      </c>
      <c r="B215" s="145" t="s">
        <v>1906</v>
      </c>
      <c r="C215" s="145" t="str">
        <f>Lookup[[#This Row],[NR_DE]]&amp;" "&amp;Lookup[[#This Row],[Text_DE]]</f>
        <v>101710900MF Anlagefonds: Alternative Kapitalanlagen</v>
      </c>
      <c r="D215" s="145">
        <f>IF(Lookup!A215&lt;&gt;Lookup!E215,1,0)</f>
        <v>0</v>
      </c>
      <c r="E215" s="145" t="s">
        <v>256</v>
      </c>
      <c r="F215" s="145" t="s">
        <v>257</v>
      </c>
      <c r="G215" s="145" t="str">
        <f>Lookup[[#This Row],[NR_FR]]&amp;" "&amp;Lookup[[#This Row],[Text_FR]]</f>
        <v>101710900MF Fonds de placement: placements alternatifs</v>
      </c>
      <c r="H215" s="150"/>
    </row>
    <row r="216" spans="1:8" x14ac:dyDescent="0.2">
      <c r="A216" s="145">
        <v>101720000</v>
      </c>
      <c r="B216" s="145" t="s">
        <v>1907</v>
      </c>
      <c r="C216" s="145" t="str">
        <f>Lookup[[#This Row],[NR_DE]]&amp;" "&amp;Lookup[[#This Row],[Text_DE]]</f>
        <v>101720000 Alternative Anlagen</v>
      </c>
      <c r="D216" s="145">
        <f>IF(Lookup!A216&lt;&gt;Lookup!E216,1,0)</f>
        <v>0</v>
      </c>
      <c r="E216" s="145">
        <v>101720000</v>
      </c>
      <c r="F216" s="145" t="s">
        <v>41</v>
      </c>
      <c r="G216" s="145" t="str">
        <f>Lookup[[#This Row],[NR_FR]]&amp;" "&amp;Lookup[[#This Row],[Text_FR]]</f>
        <v>101720000 Placements alternatifs</v>
      </c>
      <c r="H216" s="150"/>
    </row>
    <row r="217" spans="1:8" x14ac:dyDescent="0.2">
      <c r="A217" s="145" t="s">
        <v>258</v>
      </c>
      <c r="B217" s="145" t="s">
        <v>1908</v>
      </c>
      <c r="C217" s="145" t="str">
        <f>Lookup[[#This Row],[NR_DE]]&amp;" "&amp;Lookup[[#This Row],[Text_DE]]</f>
        <v>101720000MCV Alternative Anlagen - Marktnaher Wert</v>
      </c>
      <c r="D217" s="145">
        <f>IF(Lookup!A217&lt;&gt;Lookup!E217,1,0)</f>
        <v>0</v>
      </c>
      <c r="E217" s="145" t="s">
        <v>258</v>
      </c>
      <c r="F217" s="145" t="s">
        <v>259</v>
      </c>
      <c r="G217" s="145" t="str">
        <f>Lookup[[#This Row],[NR_FR]]&amp;" "&amp;Lookup[[#This Row],[Text_FR]]</f>
        <v>101720000MCV Placements alternatifs - Valeur proche du marché</v>
      </c>
      <c r="H217" s="149"/>
    </row>
    <row r="218" spans="1:8" x14ac:dyDescent="0.2">
      <c r="A218" s="145">
        <v>101721000</v>
      </c>
      <c r="B218" s="145" t="s">
        <v>260</v>
      </c>
      <c r="C218" s="145" t="str">
        <f>Lookup[[#This Row],[NR_DE]]&amp;" "&amp;Lookup[[#This Row],[Text_DE]]</f>
        <v>101721000 Hedge Funds</v>
      </c>
      <c r="D218" s="145">
        <f>IF(Lookup!A218&lt;&gt;Lookup!E218,1,0)</f>
        <v>0</v>
      </c>
      <c r="E218" s="145">
        <v>101721000</v>
      </c>
      <c r="F218" s="145" t="s">
        <v>260</v>
      </c>
      <c r="G218" s="145" t="str">
        <f>Lookup[[#This Row],[NR_FR]]&amp;" "&amp;Lookup[[#This Row],[Text_FR]]</f>
        <v>101721000 Hedge Funds</v>
      </c>
      <c r="H218" s="150"/>
    </row>
    <row r="219" spans="1:8" x14ac:dyDescent="0.2">
      <c r="A219" s="145" t="s">
        <v>261</v>
      </c>
      <c r="B219" s="145" t="s">
        <v>1909</v>
      </c>
      <c r="C219" s="145" t="str">
        <f>Lookup[[#This Row],[NR_DE]]&amp;" "&amp;Lookup[[#This Row],[Text_DE]]</f>
        <v>101721000MCV Hedge Funds - Marktnaher Wert</v>
      </c>
      <c r="D219" s="145">
        <f>IF(Lookup!A219&lt;&gt;Lookup!E219,1,0)</f>
        <v>0</v>
      </c>
      <c r="E219" s="145" t="s">
        <v>261</v>
      </c>
      <c r="F219" s="145" t="s">
        <v>262</v>
      </c>
      <c r="G219" s="145" t="str">
        <f>Lookup[[#This Row],[NR_FR]]&amp;" "&amp;Lookup[[#This Row],[Text_FR]]</f>
        <v>101721000MCV Hedge Funds - Valeur proche du marché</v>
      </c>
      <c r="H219" s="150"/>
    </row>
    <row r="220" spans="1:8" x14ac:dyDescent="0.2">
      <c r="A220" s="145">
        <v>101721100</v>
      </c>
      <c r="B220" s="145" t="s">
        <v>263</v>
      </c>
      <c r="C220" s="145" t="str">
        <f>Lookup[[#This Row],[NR_DE]]&amp;" "&amp;Lookup[[#This Row],[Text_DE]]</f>
        <v>101721100 Single Hedge Funds</v>
      </c>
      <c r="D220" s="145">
        <f>IF(Lookup!A220&lt;&gt;Lookup!E220,1,0)</f>
        <v>0</v>
      </c>
      <c r="E220" s="145">
        <v>101721100</v>
      </c>
      <c r="F220" s="145" t="s">
        <v>263</v>
      </c>
      <c r="G220" s="145" t="str">
        <f>Lookup[[#This Row],[NR_FR]]&amp;" "&amp;Lookup[[#This Row],[Text_FR]]</f>
        <v>101721100 Single Hedge Funds</v>
      </c>
      <c r="H220" s="151"/>
    </row>
    <row r="221" spans="1:8" x14ac:dyDescent="0.2">
      <c r="A221" s="145">
        <v>101721110</v>
      </c>
      <c r="B221" s="145" t="s">
        <v>1910</v>
      </c>
      <c r="C221" s="145" t="str">
        <f>Lookup[[#This Row],[NR_DE]]&amp;" "&amp;Lookup[[#This Row],[Text_DE]]</f>
        <v>101721110 Wertberichtigungen Single Hedge Funds</v>
      </c>
      <c r="D221" s="145">
        <f>IF(Lookup!A221&lt;&gt;Lookup!E221,1,0)</f>
        <v>0</v>
      </c>
      <c r="E221" s="145">
        <v>101721110</v>
      </c>
      <c r="F221" s="145" t="s">
        <v>264</v>
      </c>
      <c r="G221" s="145" t="str">
        <f>Lookup[[#This Row],[NR_FR]]&amp;" "&amp;Lookup[[#This Row],[Text_FR]]</f>
        <v>101721110 Corrections de valeur Single Hedge Funds</v>
      </c>
      <c r="H221" s="151"/>
    </row>
    <row r="222" spans="1:8" x14ac:dyDescent="0.2">
      <c r="A222" s="145">
        <v>101721200</v>
      </c>
      <c r="B222" s="145" t="s">
        <v>265</v>
      </c>
      <c r="C222" s="145" t="str">
        <f>Lookup[[#This Row],[NR_DE]]&amp;" "&amp;Lookup[[#This Row],[Text_DE]]</f>
        <v>101721200 Fund of Hedge Funds</v>
      </c>
      <c r="D222" s="145">
        <f>IF(Lookup!A222&lt;&gt;Lookup!E222,1,0)</f>
        <v>0</v>
      </c>
      <c r="E222" s="145">
        <v>101721200</v>
      </c>
      <c r="F222" s="145" t="s">
        <v>265</v>
      </c>
      <c r="G222" s="145" t="str">
        <f>Lookup[[#This Row],[NR_FR]]&amp;" "&amp;Lookup[[#This Row],[Text_FR]]</f>
        <v>101721200 Fund of Hedge Funds</v>
      </c>
      <c r="H222" s="151"/>
    </row>
    <row r="223" spans="1:8" x14ac:dyDescent="0.2">
      <c r="A223" s="145">
        <v>101721210</v>
      </c>
      <c r="B223" s="145" t="s">
        <v>1911</v>
      </c>
      <c r="C223" s="145" t="str">
        <f>Lookup[[#This Row],[NR_DE]]&amp;" "&amp;Lookup[[#This Row],[Text_DE]]</f>
        <v>101721210 Wertberichtigungen Fund of Hedge Funds</v>
      </c>
      <c r="D223" s="145">
        <f>IF(Lookup!A223&lt;&gt;Lookup!E223,1,0)</f>
        <v>0</v>
      </c>
      <c r="E223" s="145">
        <v>101721210</v>
      </c>
      <c r="F223" s="145" t="s">
        <v>266</v>
      </c>
      <c r="G223" s="145" t="str">
        <f>Lookup[[#This Row],[NR_FR]]&amp;" "&amp;Lookup[[#This Row],[Text_FR]]</f>
        <v>101721210 Corrections de valeur Fund of Hedge Funds</v>
      </c>
      <c r="H223" s="151"/>
    </row>
    <row r="224" spans="1:8" x14ac:dyDescent="0.2">
      <c r="A224" s="145">
        <v>101722000</v>
      </c>
      <c r="B224" s="145" t="s">
        <v>1912</v>
      </c>
      <c r="C224" s="145" t="str">
        <f>Lookup[[#This Row],[NR_DE]]&amp;" "&amp;Lookup[[#This Row],[Text_DE]]</f>
        <v xml:space="preserve">101722000 Private Equity  </v>
      </c>
      <c r="D224" s="145">
        <f>IF(Lookup!A224&lt;&gt;Lookup!E224,1,0)</f>
        <v>0</v>
      </c>
      <c r="E224" s="145">
        <v>101722000</v>
      </c>
      <c r="F224" s="145" t="s">
        <v>267</v>
      </c>
      <c r="G224" s="145" t="str">
        <f>Lookup[[#This Row],[NR_FR]]&amp;" "&amp;Lookup[[#This Row],[Text_FR]]</f>
        <v>101722000 Private Equity</v>
      </c>
      <c r="H224" s="151"/>
    </row>
    <row r="225" spans="1:8" x14ac:dyDescent="0.2">
      <c r="A225" s="145" t="s">
        <v>268</v>
      </c>
      <c r="B225" s="145" t="s">
        <v>1913</v>
      </c>
      <c r="C225" s="145" t="str">
        <f>Lookup[[#This Row],[NR_DE]]&amp;" "&amp;Lookup[[#This Row],[Text_DE]]</f>
        <v>101722000MCV Private Equity Funds - Marktnaher Wert</v>
      </c>
      <c r="D225" s="145">
        <f>IF(Lookup!A225&lt;&gt;Lookup!E225,1,0)</f>
        <v>0</v>
      </c>
      <c r="E225" s="145" t="s">
        <v>268</v>
      </c>
      <c r="F225" s="145" t="s">
        <v>269</v>
      </c>
      <c r="G225" s="145" t="str">
        <f>Lookup[[#This Row],[NR_FR]]&amp;" "&amp;Lookup[[#This Row],[Text_FR]]</f>
        <v>101722000MCV Private Equity Funds - Valeur proche du marché</v>
      </c>
      <c r="H225" s="150"/>
    </row>
    <row r="226" spans="1:8" x14ac:dyDescent="0.2">
      <c r="A226" s="145">
        <v>101722100</v>
      </c>
      <c r="B226" s="145" t="s">
        <v>270</v>
      </c>
      <c r="C226" s="145" t="str">
        <f>Lookup[[#This Row],[NR_DE]]&amp;" "&amp;Lookup[[#This Row],[Text_DE]]</f>
        <v>101722100 Single Private Equity Funds</v>
      </c>
      <c r="D226" s="145">
        <f>IF(Lookup!A226&lt;&gt;Lookup!E226,1,0)</f>
        <v>0</v>
      </c>
      <c r="E226" s="145">
        <v>101722100</v>
      </c>
      <c r="F226" s="145" t="s">
        <v>270</v>
      </c>
      <c r="G226" s="145" t="str">
        <f>Lookup[[#This Row],[NR_FR]]&amp;" "&amp;Lookup[[#This Row],[Text_FR]]</f>
        <v>101722100 Single Private Equity Funds</v>
      </c>
      <c r="H226" s="151"/>
    </row>
    <row r="227" spans="1:8" x14ac:dyDescent="0.2">
      <c r="A227" s="145">
        <v>101722110</v>
      </c>
      <c r="B227" s="145" t="s">
        <v>1914</v>
      </c>
      <c r="C227" s="145" t="str">
        <f>Lookup[[#This Row],[NR_DE]]&amp;" "&amp;Lookup[[#This Row],[Text_DE]]</f>
        <v>101722110 Wertberichtigungen Single Private Equity Funds</v>
      </c>
      <c r="D227" s="145">
        <f>IF(Lookup!A227&lt;&gt;Lookup!E227,1,0)</f>
        <v>0</v>
      </c>
      <c r="E227" s="145">
        <v>101722110</v>
      </c>
      <c r="F227" s="145" t="s">
        <v>271</v>
      </c>
      <c r="G227" s="145" t="str">
        <f>Lookup[[#This Row],[NR_FR]]&amp;" "&amp;Lookup[[#This Row],[Text_FR]]</f>
        <v>101722110 Corrections de valeur Single Private Equity Funds</v>
      </c>
      <c r="H227" s="151"/>
    </row>
    <row r="228" spans="1:8" x14ac:dyDescent="0.2">
      <c r="A228" s="145">
        <v>101722200</v>
      </c>
      <c r="B228" s="145" t="s">
        <v>272</v>
      </c>
      <c r="C228" s="145" t="str">
        <f>Lookup[[#This Row],[NR_DE]]&amp;" "&amp;Lookup[[#This Row],[Text_DE]]</f>
        <v>101722200 Private Equity Fund of Funds</v>
      </c>
      <c r="D228" s="145">
        <f>IF(Lookup!A228&lt;&gt;Lookup!E228,1,0)</f>
        <v>0</v>
      </c>
      <c r="E228" s="145">
        <v>101722200</v>
      </c>
      <c r="F228" s="145" t="s">
        <v>272</v>
      </c>
      <c r="G228" s="145" t="str">
        <f>Lookup[[#This Row],[NR_FR]]&amp;" "&amp;Lookup[[#This Row],[Text_FR]]</f>
        <v>101722200 Private Equity Fund of Funds</v>
      </c>
      <c r="H228" s="151"/>
    </row>
    <row r="229" spans="1:8" x14ac:dyDescent="0.2">
      <c r="A229" s="145">
        <v>101722210</v>
      </c>
      <c r="B229" s="145" t="s">
        <v>1915</v>
      </c>
      <c r="C229" s="145" t="str">
        <f>Lookup[[#This Row],[NR_DE]]&amp;" "&amp;Lookup[[#This Row],[Text_DE]]</f>
        <v>101722210 Wertberichtigungen Private Equity Fund of Funds</v>
      </c>
      <c r="D229" s="145">
        <f>IF(Lookup!A229&lt;&gt;Lookup!E229,1,0)</f>
        <v>0</v>
      </c>
      <c r="E229" s="145">
        <v>101722210</v>
      </c>
      <c r="F229" s="145" t="s">
        <v>273</v>
      </c>
      <c r="G229" s="145" t="str">
        <f>Lookup[[#This Row],[NR_FR]]&amp;" "&amp;Lookup[[#This Row],[Text_FR]]</f>
        <v>101722210 Corrections de valeur Private Equity Fund of Funds</v>
      </c>
      <c r="H229" s="151"/>
    </row>
    <row r="230" spans="1:8" x14ac:dyDescent="0.2">
      <c r="A230" s="145">
        <v>101722300</v>
      </c>
      <c r="B230" s="145" t="s">
        <v>1916</v>
      </c>
      <c r="C230" s="145" t="str">
        <f>Lookup[[#This Row],[NR_DE]]&amp;" "&amp;Lookup[[#This Row],[Text_DE]]</f>
        <v>101722300 Partizipationen (Anteil &lt;20%)</v>
      </c>
      <c r="D230" s="145">
        <f>IF(Lookup!A230&lt;&gt;Lookup!E230,1,0)</f>
        <v>0</v>
      </c>
      <c r="E230" s="145">
        <v>101722300</v>
      </c>
      <c r="F230" s="145" t="s">
        <v>274</v>
      </c>
      <c r="G230" s="145" t="str">
        <f>Lookup[[#This Row],[NR_FR]]&amp;" "&amp;Lookup[[#This Row],[Text_FR]]</f>
        <v>101722300 Participations (part &lt;20%)</v>
      </c>
      <c r="H230" s="151"/>
    </row>
    <row r="231" spans="1:8" x14ac:dyDescent="0.2">
      <c r="A231" s="145">
        <v>101722310</v>
      </c>
      <c r="B231" s="145" t="s">
        <v>1917</v>
      </c>
      <c r="C231" s="145" t="str">
        <f>Lookup[[#This Row],[NR_DE]]&amp;" "&amp;Lookup[[#This Row],[Text_DE]]</f>
        <v>101722310 Wertberichtigungen Partizipationen (Anteil &lt;20%)</v>
      </c>
      <c r="D231" s="145">
        <f>IF(Lookup!A231&lt;&gt;Lookup!E231,1,0)</f>
        <v>0</v>
      </c>
      <c r="E231" s="145">
        <v>101722310</v>
      </c>
      <c r="F231" s="145" t="s">
        <v>275</v>
      </c>
      <c r="G231" s="145" t="str">
        <f>Lookup[[#This Row],[NR_FR]]&amp;" "&amp;Lookup[[#This Row],[Text_FR]]</f>
        <v>101722310 Corrections de valeur participations (part &lt;20%)</v>
      </c>
      <c r="H231" s="151"/>
    </row>
    <row r="232" spans="1:8" x14ac:dyDescent="0.2">
      <c r="A232" s="145">
        <v>101723000</v>
      </c>
      <c r="B232" s="145" t="s">
        <v>1918</v>
      </c>
      <c r="C232" s="145" t="str">
        <f>Lookup[[#This Row],[NR_DE]]&amp;" "&amp;Lookup[[#This Row],[Text_DE]]</f>
        <v>101723000 Andere Alternative Anlagen</v>
      </c>
      <c r="D232" s="145">
        <f>IF(Lookup!A232&lt;&gt;Lookup!E232,1,0)</f>
        <v>0</v>
      </c>
      <c r="E232" s="145">
        <v>101723000</v>
      </c>
      <c r="F232" s="145" t="s">
        <v>276</v>
      </c>
      <c r="G232" s="145" t="str">
        <f>Lookup[[#This Row],[NR_FR]]&amp;" "&amp;Lookup[[#This Row],[Text_FR]]</f>
        <v>101723000 Autres placements alternatifs</v>
      </c>
      <c r="H232" s="151"/>
    </row>
    <row r="233" spans="1:8" x14ac:dyDescent="0.2">
      <c r="A233" s="145">
        <v>101723100</v>
      </c>
      <c r="B233" s="145" t="s">
        <v>277</v>
      </c>
      <c r="C233" s="145" t="str">
        <f>Lookup[[#This Row],[NR_DE]]&amp;" "&amp;Lookup[[#This Row],[Text_DE]]</f>
        <v>101723100 Private Debt</v>
      </c>
      <c r="D233" s="145">
        <f>IF(Lookup!A233&lt;&gt;Lookup!E233,1,0)</f>
        <v>0</v>
      </c>
      <c r="E233" s="145">
        <v>101723100</v>
      </c>
      <c r="F233" s="145" t="s">
        <v>277</v>
      </c>
      <c r="G233" s="145" t="str">
        <f>Lookup[[#This Row],[NR_FR]]&amp;" "&amp;Lookup[[#This Row],[Text_FR]]</f>
        <v>101723100 Private Debt</v>
      </c>
      <c r="H233" s="150"/>
    </row>
    <row r="234" spans="1:8" x14ac:dyDescent="0.2">
      <c r="A234" s="145" t="s">
        <v>278</v>
      </c>
      <c r="B234" s="145" t="s">
        <v>1919</v>
      </c>
      <c r="C234" s="145" t="str">
        <f>Lookup[[#This Row],[NR_DE]]&amp;" "&amp;Lookup[[#This Row],[Text_DE]]</f>
        <v>101723100MCV Private Debt - Marktnaher Wert</v>
      </c>
      <c r="D234" s="145">
        <f>IF(Lookup!A234&lt;&gt;Lookup!E234,1,0)</f>
        <v>0</v>
      </c>
      <c r="E234" s="145" t="s">
        <v>278</v>
      </c>
      <c r="F234" s="145" t="s">
        <v>279</v>
      </c>
      <c r="G234" s="145" t="str">
        <f>Lookup[[#This Row],[NR_FR]]&amp;" "&amp;Lookup[[#This Row],[Text_FR]]</f>
        <v>101723100MCV Private Debt - Valeur proche du marché</v>
      </c>
      <c r="H234" s="151"/>
    </row>
    <row r="235" spans="1:8" x14ac:dyDescent="0.2">
      <c r="A235" s="145">
        <v>101723110</v>
      </c>
      <c r="B235" s="145" t="s">
        <v>1920</v>
      </c>
      <c r="C235" s="145" t="str">
        <f>Lookup[[#This Row],[NR_DE]]&amp;" "&amp;Lookup[[#This Row],[Text_DE]]</f>
        <v>101723110 Wertberichtigungen Private Debt</v>
      </c>
      <c r="D235" s="145">
        <f>IF(Lookup!A235&lt;&gt;Lookup!E235,1,0)</f>
        <v>0</v>
      </c>
      <c r="E235" s="145">
        <v>101723110</v>
      </c>
      <c r="F235" s="145" t="s">
        <v>280</v>
      </c>
      <c r="G235" s="145" t="str">
        <f>Lookup[[#This Row],[NR_FR]]&amp;" "&amp;Lookup[[#This Row],[Text_FR]]</f>
        <v>101723110 Corrections de valeur Private Debt</v>
      </c>
      <c r="H235" s="151"/>
    </row>
    <row r="236" spans="1:8" x14ac:dyDescent="0.2">
      <c r="A236" s="145">
        <v>101723200</v>
      </c>
      <c r="B236" s="145" t="s">
        <v>1921</v>
      </c>
      <c r="C236" s="145" t="str">
        <f>Lookup[[#This Row],[NR_DE]]&amp;" "&amp;Lookup[[#This Row],[Text_DE]]</f>
        <v>101723200 Senior Secured Loans</v>
      </c>
      <c r="D236" s="145">
        <f>IF(Lookup!A236&lt;&gt;Lookup!E236,1,0)</f>
        <v>0</v>
      </c>
      <c r="E236" s="145">
        <v>101723200</v>
      </c>
      <c r="F236" s="145" t="s">
        <v>281</v>
      </c>
      <c r="G236" s="145" t="str">
        <f>Lookup[[#This Row],[NR_FR]]&amp;" "&amp;Lookup[[#This Row],[Text_FR]]</f>
        <v xml:space="preserve">101723200 Senior Secured Loans </v>
      </c>
      <c r="H236" s="151"/>
    </row>
    <row r="237" spans="1:8" x14ac:dyDescent="0.2">
      <c r="A237" s="145" t="s">
        <v>282</v>
      </c>
      <c r="B237" s="145" t="s">
        <v>1922</v>
      </c>
      <c r="C237" s="145" t="str">
        <f>Lookup[[#This Row],[NR_DE]]&amp;" "&amp;Lookup[[#This Row],[Text_DE]]</f>
        <v>101723200MCV Senior Secured Loans - Marktnaher Wert</v>
      </c>
      <c r="D237" s="145">
        <f>IF(Lookup!A237&lt;&gt;Lookup!E237,1,0)</f>
        <v>0</v>
      </c>
      <c r="E237" s="145" t="s">
        <v>282</v>
      </c>
      <c r="F237" s="145" t="s">
        <v>283</v>
      </c>
      <c r="G237" s="145" t="str">
        <f>Lookup[[#This Row],[NR_FR]]&amp;" "&amp;Lookup[[#This Row],[Text_FR]]</f>
        <v>101723200MCV Senior Secured Loans  - Valeur proche du marché</v>
      </c>
      <c r="H237" s="151"/>
    </row>
    <row r="238" spans="1:8" x14ac:dyDescent="0.2">
      <c r="A238" s="145">
        <v>101723210</v>
      </c>
      <c r="B238" s="145" t="s">
        <v>1923</v>
      </c>
      <c r="C238" s="145" t="str">
        <f>Lookup[[#This Row],[NR_DE]]&amp;" "&amp;Lookup[[#This Row],[Text_DE]]</f>
        <v>101723210 Wertberichtigungen Senior Secured Loans</v>
      </c>
      <c r="D238" s="145">
        <f>IF(Lookup!A238&lt;&gt;Lookup!E238,1,0)</f>
        <v>0</v>
      </c>
      <c r="E238" s="145">
        <v>101723210</v>
      </c>
      <c r="F238" s="145" t="s">
        <v>284</v>
      </c>
      <c r="G238" s="145" t="str">
        <f>Lookup[[#This Row],[NR_FR]]&amp;" "&amp;Lookup[[#This Row],[Text_FR]]</f>
        <v xml:space="preserve">101723210 Corrections de valeur Senior Secured Loans </v>
      </c>
      <c r="H238" s="151"/>
    </row>
    <row r="239" spans="1:8" x14ac:dyDescent="0.2">
      <c r="A239" s="145">
        <v>101723300</v>
      </c>
      <c r="B239" s="145" t="s">
        <v>1924</v>
      </c>
      <c r="C239" s="145" t="str">
        <f>Lookup[[#This Row],[NR_DE]]&amp;" "&amp;Lookup[[#This Row],[Text_DE]]</f>
        <v>101723300 Rohstoffe</v>
      </c>
      <c r="D239" s="145">
        <f>IF(Lookup!A239&lt;&gt;Lookup!E239,1,0)</f>
        <v>0</v>
      </c>
      <c r="E239" s="145">
        <v>101723300</v>
      </c>
      <c r="F239" s="145" t="s">
        <v>285</v>
      </c>
      <c r="G239" s="145" t="str">
        <f>Lookup[[#This Row],[NR_FR]]&amp;" "&amp;Lookup[[#This Row],[Text_FR]]</f>
        <v>101723300 Matières premières</v>
      </c>
      <c r="H239" s="151"/>
    </row>
    <row r="240" spans="1:8" x14ac:dyDescent="0.2">
      <c r="A240" s="145" t="s">
        <v>286</v>
      </c>
      <c r="B240" s="145" t="s">
        <v>1925</v>
      </c>
      <c r="C240" s="145" t="str">
        <f>Lookup[[#This Row],[NR_DE]]&amp;" "&amp;Lookup[[#This Row],[Text_DE]]</f>
        <v>101723300MCV Rohstoffe - Marktnaher Wert</v>
      </c>
      <c r="D240" s="145">
        <f>IF(Lookup!A240&lt;&gt;Lookup!E240,1,0)</f>
        <v>0</v>
      </c>
      <c r="E240" s="145" t="s">
        <v>286</v>
      </c>
      <c r="F240" s="145" t="s">
        <v>287</v>
      </c>
      <c r="G240" s="145" t="str">
        <f>Lookup[[#This Row],[NR_FR]]&amp;" "&amp;Lookup[[#This Row],[Text_FR]]</f>
        <v>101723300MCV Matières premières - Valeur proche du marché</v>
      </c>
      <c r="H240" s="151"/>
    </row>
    <row r="241" spans="1:8" x14ac:dyDescent="0.2">
      <c r="A241" s="145">
        <v>101723310</v>
      </c>
      <c r="B241" s="145" t="s">
        <v>1926</v>
      </c>
      <c r="C241" s="145" t="str">
        <f>Lookup[[#This Row],[NR_DE]]&amp;" "&amp;Lookup[[#This Row],[Text_DE]]</f>
        <v>101723310 Wertberichtigungen Rohstoffe</v>
      </c>
      <c r="D241" s="145">
        <f>IF(Lookup!A241&lt;&gt;Lookup!E241,1,0)</f>
        <v>0</v>
      </c>
      <c r="E241" s="145">
        <v>101723310</v>
      </c>
      <c r="F241" s="145" t="s">
        <v>288</v>
      </c>
      <c r="G241" s="145" t="str">
        <f>Lookup[[#This Row],[NR_FR]]&amp;" "&amp;Lookup[[#This Row],[Text_FR]]</f>
        <v>101723310 Corrections de valeur matières premières</v>
      </c>
      <c r="H241" s="151"/>
    </row>
    <row r="242" spans="1:8" x14ac:dyDescent="0.2">
      <c r="A242" s="145">
        <v>101730000</v>
      </c>
      <c r="B242" s="145" t="s">
        <v>1927</v>
      </c>
      <c r="C242" s="145" t="str">
        <f>Lookup[[#This Row],[NR_DE]]&amp;" "&amp;Lookup[[#This Row],[Text_DE]]</f>
        <v>101730000 Strukturierte Produkte</v>
      </c>
      <c r="D242" s="145">
        <f>IF(Lookup!A242&lt;&gt;Lookup!E242,1,0)</f>
        <v>0</v>
      </c>
      <c r="E242" s="145">
        <v>101730000</v>
      </c>
      <c r="F242" s="145" t="s">
        <v>289</v>
      </c>
      <c r="G242" s="145" t="str">
        <f>Lookup[[#This Row],[NR_FR]]&amp;" "&amp;Lookup[[#This Row],[Text_FR]]</f>
        <v>101730000 Produits structurés</v>
      </c>
      <c r="H242" s="151"/>
    </row>
    <row r="243" spans="1:8" x14ac:dyDescent="0.2">
      <c r="A243" s="145" t="s">
        <v>290</v>
      </c>
      <c r="B243" s="145" t="s">
        <v>1928</v>
      </c>
      <c r="C243" s="145" t="str">
        <f>Lookup[[#This Row],[NR_DE]]&amp;" "&amp;Lookup[[#This Row],[Text_DE]]</f>
        <v>101730000MCV Strukturierte Produkte - Marktnaher Wert</v>
      </c>
      <c r="D243" s="145">
        <f>IF(Lookup!A243&lt;&gt;Lookup!E243,1,0)</f>
        <v>0</v>
      </c>
      <c r="E243" s="145" t="s">
        <v>290</v>
      </c>
      <c r="F243" s="145" t="s">
        <v>291</v>
      </c>
      <c r="G243" s="145" t="str">
        <f>Lookup[[#This Row],[NR_FR]]&amp;" "&amp;Lookup[[#This Row],[Text_FR]]</f>
        <v>101730000MCV Produits structurés - Valeur proche du marché</v>
      </c>
      <c r="H243" s="149"/>
    </row>
    <row r="244" spans="1:8" x14ac:dyDescent="0.2">
      <c r="A244" s="145">
        <v>101730200</v>
      </c>
      <c r="B244" s="145" t="s">
        <v>292</v>
      </c>
      <c r="C244" s="145" t="str">
        <f>Lookup[[#This Row],[NR_DE]]&amp;" "&amp;Lookup[[#This Row],[Text_DE]]</f>
        <v>101730200 Insurance-Linked Securities</v>
      </c>
      <c r="D244" s="145">
        <f>IF(Lookup!A244&lt;&gt;Lookup!E244,1,0)</f>
        <v>0</v>
      </c>
      <c r="E244" s="145">
        <v>101730200</v>
      </c>
      <c r="F244" s="145" t="s">
        <v>292</v>
      </c>
      <c r="G244" s="145" t="str">
        <f>Lookup[[#This Row],[NR_FR]]&amp;" "&amp;Lookup[[#This Row],[Text_FR]]</f>
        <v>101730200 Insurance-Linked Securities</v>
      </c>
      <c r="H244" s="150"/>
    </row>
    <row r="245" spans="1:8" x14ac:dyDescent="0.2">
      <c r="A245" s="145">
        <v>101730210</v>
      </c>
      <c r="B245" s="145" t="s">
        <v>1929</v>
      </c>
      <c r="C245" s="145" t="str">
        <f>Lookup[[#This Row],[NR_DE]]&amp;" "&amp;Lookup[[#This Row],[Text_DE]]</f>
        <v>101730210 Wertberichtigungen Insurance-Linked Securities</v>
      </c>
      <c r="D245" s="145">
        <f>IF(Lookup!A245&lt;&gt;Lookup!E245,1,0)</f>
        <v>0</v>
      </c>
      <c r="E245" s="145">
        <v>101730210</v>
      </c>
      <c r="F245" s="145" t="s">
        <v>293</v>
      </c>
      <c r="G245" s="145" t="str">
        <f>Lookup[[#This Row],[NR_FR]]&amp;" "&amp;Lookup[[#This Row],[Text_FR]]</f>
        <v>101730210 Corrections de valeur Insurance-Linked Securities</v>
      </c>
      <c r="H245" s="150"/>
    </row>
    <row r="246" spans="1:8" x14ac:dyDescent="0.2">
      <c r="A246" s="145">
        <v>101730300</v>
      </c>
      <c r="B246" s="145" t="s">
        <v>1930</v>
      </c>
      <c r="C246" s="145" t="str">
        <f>Lookup[[#This Row],[NR_DE]]&amp;" "&amp;Lookup[[#This Row],[Text_DE]]</f>
        <v>101730300 Andere strukturierte Produkte</v>
      </c>
      <c r="D246" s="145">
        <f>IF(Lookup!A246&lt;&gt;Lookup!E246,1,0)</f>
        <v>0</v>
      </c>
      <c r="E246" s="145">
        <v>101730300</v>
      </c>
      <c r="F246" s="145" t="s">
        <v>294</v>
      </c>
      <c r="G246" s="145" t="str">
        <f>Lookup[[#This Row],[NR_FR]]&amp;" "&amp;Lookup[[#This Row],[Text_FR]]</f>
        <v>101730300 Autres produits structurés</v>
      </c>
      <c r="H246" s="150"/>
    </row>
    <row r="247" spans="1:8" x14ac:dyDescent="0.2">
      <c r="A247" s="145">
        <v>101730310</v>
      </c>
      <c r="B247" s="145" t="s">
        <v>1931</v>
      </c>
      <c r="C247" s="145" t="str">
        <f>Lookup[[#This Row],[NR_DE]]&amp;" "&amp;Lookup[[#This Row],[Text_DE]]</f>
        <v>101730310 Wertberichtigungen strukturierte Produkte</v>
      </c>
      <c r="D247" s="145">
        <f>IF(Lookup!A247&lt;&gt;Lookup!E247,1,0)</f>
        <v>0</v>
      </c>
      <c r="E247" s="145">
        <v>101730310</v>
      </c>
      <c r="F247" s="145" t="s">
        <v>295</v>
      </c>
      <c r="G247" s="145" t="str">
        <f>Lookup[[#This Row],[NR_FR]]&amp;" "&amp;Lookup[[#This Row],[Text_FR]]</f>
        <v>101730310 Corrections de valeur autres produits structurés</v>
      </c>
      <c r="H247" s="150"/>
    </row>
    <row r="248" spans="1:8" x14ac:dyDescent="0.2">
      <c r="A248" s="145">
        <v>101740000</v>
      </c>
      <c r="B248" s="145" t="s">
        <v>1751</v>
      </c>
      <c r="C248" s="145" t="str">
        <f>Lookup[[#This Row],[NR_DE]]&amp;" "&amp;Lookup[[#This Row],[Text_DE]]</f>
        <v>101740000 Sonstige Kapitalanlagen</v>
      </c>
      <c r="D248" s="145">
        <f>IF(Lookup!A248&lt;&gt;Lookup!E248,1,0)</f>
        <v>0</v>
      </c>
      <c r="E248" s="145">
        <v>101740000</v>
      </c>
      <c r="F248" s="145" t="s">
        <v>296</v>
      </c>
      <c r="G248" s="145" t="str">
        <f>Lookup[[#This Row],[NR_FR]]&amp;" "&amp;Lookup[[#This Row],[Text_FR]]</f>
        <v>101740000 Placements de capitaux divers</v>
      </c>
      <c r="H248" s="150"/>
    </row>
    <row r="249" spans="1:8" x14ac:dyDescent="0.2">
      <c r="A249" s="145" t="s">
        <v>297</v>
      </c>
      <c r="B249" s="145" t="s">
        <v>1932</v>
      </c>
      <c r="C249" s="145" t="str">
        <f>Lookup[[#This Row],[NR_DE]]&amp;" "&amp;Lookup[[#This Row],[Text_DE]]</f>
        <v>101740000MCV Sonstige Kapitalanlagen - Marktnaher Wert</v>
      </c>
      <c r="D249" s="145">
        <f>IF(Lookup!A249&lt;&gt;Lookup!E249,1,0)</f>
        <v>0</v>
      </c>
      <c r="E249" s="145" t="s">
        <v>297</v>
      </c>
      <c r="F249" s="145" t="s">
        <v>298</v>
      </c>
      <c r="G249" s="145" t="str">
        <f>Lookup[[#This Row],[NR_FR]]&amp;" "&amp;Lookup[[#This Row],[Text_FR]]</f>
        <v>101740000MCV Placements de capitaux divers - Valeur proche du marché</v>
      </c>
      <c r="H249" s="149"/>
    </row>
    <row r="250" spans="1:8" x14ac:dyDescent="0.2">
      <c r="A250" s="145">
        <v>101741000</v>
      </c>
      <c r="B250" s="145" t="s">
        <v>1933</v>
      </c>
      <c r="C250" s="145" t="str">
        <f>Lookup[[#This Row],[NR_DE]]&amp;" "&amp;Lookup[[#This Row],[Text_DE]]</f>
        <v>101741000 Verbriefte Forderungen</v>
      </c>
      <c r="D250" s="145">
        <f>IF(Lookup!A250&lt;&gt;Lookup!E250,1,0)</f>
        <v>0</v>
      </c>
      <c r="E250" s="145">
        <v>101741000</v>
      </c>
      <c r="F250" s="145" t="s">
        <v>299</v>
      </c>
      <c r="G250" s="145" t="str">
        <f>Lookup[[#This Row],[NR_FR]]&amp;" "&amp;Lookup[[#This Row],[Text_FR]]</f>
        <v>101741000 Créances titrisées</v>
      </c>
      <c r="H250" s="150"/>
    </row>
    <row r="251" spans="1:8" x14ac:dyDescent="0.2">
      <c r="A251" s="145" t="s">
        <v>300</v>
      </c>
      <c r="B251" s="145" t="s">
        <v>1934</v>
      </c>
      <c r="C251" s="145" t="str">
        <f>Lookup[[#This Row],[NR_DE]]&amp;" "&amp;Lookup[[#This Row],[Text_DE]]</f>
        <v>101741000MCV Verbriefte Forderungen - Marktnaher Wert</v>
      </c>
      <c r="D251" s="145">
        <f>IF(Lookup!A251&lt;&gt;Lookup!E251,1,0)</f>
        <v>0</v>
      </c>
      <c r="E251" s="145" t="s">
        <v>300</v>
      </c>
      <c r="F251" s="145" t="s">
        <v>301</v>
      </c>
      <c r="G251" s="145" t="str">
        <f>Lookup[[#This Row],[NR_FR]]&amp;" "&amp;Lookup[[#This Row],[Text_FR]]</f>
        <v>101741000MCV Créances titrisées - Valeur proche du marché</v>
      </c>
      <c r="H251" s="150"/>
    </row>
    <row r="252" spans="1:8" x14ac:dyDescent="0.2">
      <c r="A252" s="145">
        <v>101741100</v>
      </c>
      <c r="B252" s="145" t="s">
        <v>302</v>
      </c>
      <c r="C252" s="145" t="str">
        <f>Lookup[[#This Row],[NR_DE]]&amp;" "&amp;Lookup[[#This Row],[Text_DE]]</f>
        <v>101741100 Asset Backed Securities (ABS)</v>
      </c>
      <c r="D252" s="145">
        <f>IF(Lookup!A252&lt;&gt;Lookup!E252,1,0)</f>
        <v>0</v>
      </c>
      <c r="E252" s="145">
        <v>101741100</v>
      </c>
      <c r="F252" s="145" t="s">
        <v>302</v>
      </c>
      <c r="G252" s="145" t="str">
        <f>Lookup[[#This Row],[NR_FR]]&amp;" "&amp;Lookup[[#This Row],[Text_FR]]</f>
        <v>101741100 Asset Backed Securities (ABS)</v>
      </c>
      <c r="H252" s="151"/>
    </row>
    <row r="253" spans="1:8" x14ac:dyDescent="0.2">
      <c r="A253" s="145" t="s">
        <v>303</v>
      </c>
      <c r="B253" s="145" t="s">
        <v>1935</v>
      </c>
      <c r="C253" s="145" t="str">
        <f>Lookup[[#This Row],[NR_DE]]&amp;" "&amp;Lookup[[#This Row],[Text_DE]]</f>
        <v>101741100MCV Asset Backed Securities (ABS) - Marktnaher Wert</v>
      </c>
      <c r="D253" s="145">
        <f>IF(Lookup!A253&lt;&gt;Lookup!E253,1,0)</f>
        <v>0</v>
      </c>
      <c r="E253" s="145" t="s">
        <v>303</v>
      </c>
      <c r="F253" s="145" t="s">
        <v>304</v>
      </c>
      <c r="G253" s="145" t="str">
        <f>Lookup[[#This Row],[NR_FR]]&amp;" "&amp;Lookup[[#This Row],[Text_FR]]</f>
        <v>101741100MCV Asset Backed Securities (ABS) - Valeur proche du marché</v>
      </c>
      <c r="H253" s="151"/>
    </row>
    <row r="254" spans="1:8" x14ac:dyDescent="0.2">
      <c r="A254" s="145">
        <v>101741110</v>
      </c>
      <c r="B254" s="145" t="s">
        <v>1936</v>
      </c>
      <c r="C254" s="145" t="str">
        <f>Lookup[[#This Row],[NR_DE]]&amp;" "&amp;Lookup[[#This Row],[Text_DE]]</f>
        <v>101741110 Wertberichtigungen Asset Backed Securities (ABS)</v>
      </c>
      <c r="D254" s="145">
        <f>IF(Lookup!A254&lt;&gt;Lookup!E254,1,0)</f>
        <v>0</v>
      </c>
      <c r="E254" s="145">
        <v>101741110</v>
      </c>
      <c r="F254" s="145" t="s">
        <v>305</v>
      </c>
      <c r="G254" s="145" t="str">
        <f>Lookup[[#This Row],[NR_FR]]&amp;" "&amp;Lookup[[#This Row],[Text_FR]]</f>
        <v>101741110 Corrections de valeur ABS</v>
      </c>
      <c r="H254" s="151"/>
    </row>
    <row r="255" spans="1:8" x14ac:dyDescent="0.2">
      <c r="A255" s="145">
        <v>101741200</v>
      </c>
      <c r="B255" s="145" t="s">
        <v>306</v>
      </c>
      <c r="C255" s="145" t="str">
        <f>Lookup[[#This Row],[NR_DE]]&amp;" "&amp;Lookup[[#This Row],[Text_DE]]</f>
        <v>101741200 Mortgage Backed Securities (MBS)</v>
      </c>
      <c r="D255" s="145">
        <f>IF(Lookup!A255&lt;&gt;Lookup!E255,1,0)</f>
        <v>0</v>
      </c>
      <c r="E255" s="145">
        <v>101741200</v>
      </c>
      <c r="F255" s="145" t="s">
        <v>306</v>
      </c>
      <c r="G255" s="145" t="str">
        <f>Lookup[[#This Row],[NR_FR]]&amp;" "&amp;Lookup[[#This Row],[Text_FR]]</f>
        <v>101741200 Mortgage Backed Securities (MBS)</v>
      </c>
      <c r="H255" s="151"/>
    </row>
    <row r="256" spans="1:8" x14ac:dyDescent="0.2">
      <c r="A256" s="145" t="s">
        <v>307</v>
      </c>
      <c r="B256" s="145" t="s">
        <v>1937</v>
      </c>
      <c r="C256" s="145" t="str">
        <f>Lookup[[#This Row],[NR_DE]]&amp;" "&amp;Lookup[[#This Row],[Text_DE]]</f>
        <v>101741200MCV Mortgage Backed Securities (MBS) - Marktnaher Wert</v>
      </c>
      <c r="D256" s="145">
        <f>IF(Lookup!A256&lt;&gt;Lookup!E256,1,0)</f>
        <v>0</v>
      </c>
      <c r="E256" s="145" t="s">
        <v>307</v>
      </c>
      <c r="F256" s="145" t="s">
        <v>308</v>
      </c>
      <c r="G256" s="145" t="str">
        <f>Lookup[[#This Row],[NR_FR]]&amp;" "&amp;Lookup[[#This Row],[Text_FR]]</f>
        <v>101741200MCV Mortgage Backed Securities (MBS) - Valeur proche du marché</v>
      </c>
      <c r="H256" s="151"/>
    </row>
    <row r="257" spans="1:8" x14ac:dyDescent="0.2">
      <c r="A257" s="145">
        <v>101741210</v>
      </c>
      <c r="B257" s="145" t="s">
        <v>1938</v>
      </c>
      <c r="C257" s="145" t="str">
        <f>Lookup[[#This Row],[NR_DE]]&amp;" "&amp;Lookup[[#This Row],[Text_DE]]</f>
        <v>101741210 Wertberichtigungen Mortgage Backed Securities (MBS)</v>
      </c>
      <c r="D257" s="145">
        <f>IF(Lookup!A257&lt;&gt;Lookup!E257,1,0)</f>
        <v>0</v>
      </c>
      <c r="E257" s="145">
        <v>101741210</v>
      </c>
      <c r="F257" s="145" t="s">
        <v>309</v>
      </c>
      <c r="G257" s="145" t="str">
        <f>Lookup[[#This Row],[NR_FR]]&amp;" "&amp;Lookup[[#This Row],[Text_FR]]</f>
        <v>101741210 Corrections de valeur MBS</v>
      </c>
      <c r="H257" s="151"/>
    </row>
    <row r="258" spans="1:8" x14ac:dyDescent="0.2">
      <c r="A258" s="145">
        <v>101741300</v>
      </c>
      <c r="B258" s="145" t="s">
        <v>1939</v>
      </c>
      <c r="C258" s="145" t="str">
        <f>Lookup[[#This Row],[NR_DE]]&amp;" "&amp;Lookup[[#This Row],[Text_DE]]</f>
        <v>101741300 Collateralized Debt Obligations (CDO) und Collateralized Loan Obligations (CLO)</v>
      </c>
      <c r="D258" s="145">
        <f>IF(Lookup!A258&lt;&gt;Lookup!E258,1,0)</f>
        <v>0</v>
      </c>
      <c r="E258" s="145">
        <v>101741300</v>
      </c>
      <c r="F258" s="145" t="s">
        <v>310</v>
      </c>
      <c r="G258" s="145" t="str">
        <f>Lookup[[#This Row],[NR_FR]]&amp;" "&amp;Lookup[[#This Row],[Text_FR]]</f>
        <v>101741300 Collateralized Debt Obligations (CDO) et Collateralized Loan Obligations (CLO)</v>
      </c>
      <c r="H258" s="151"/>
    </row>
    <row r="259" spans="1:8" x14ac:dyDescent="0.2">
      <c r="A259" s="145" t="s">
        <v>311</v>
      </c>
      <c r="B259" s="145" t="s">
        <v>1940</v>
      </c>
      <c r="C259" s="145" t="str">
        <f>Lookup[[#This Row],[NR_DE]]&amp;" "&amp;Lookup[[#This Row],[Text_DE]]</f>
        <v>101741300MCV Collateralized Debt Obligations (CDO) und Collateralized Loan Obligations (CLO) - Marktnaher Wert</v>
      </c>
      <c r="D259" s="145">
        <f>IF(Lookup!A259&lt;&gt;Lookup!E259,1,0)</f>
        <v>0</v>
      </c>
      <c r="E259" s="145" t="s">
        <v>311</v>
      </c>
      <c r="F259" s="145" t="s">
        <v>312</v>
      </c>
      <c r="G259" s="145" t="str">
        <f>Lookup[[#This Row],[NR_FR]]&amp;" "&amp;Lookup[[#This Row],[Text_FR]]</f>
        <v>101741300MCV Collateralized Debt Obligations (CDO) et Collateralized Loan Obligations (CLO) - Valeur proche du marché</v>
      </c>
      <c r="H259" s="151"/>
    </row>
    <row r="260" spans="1:8" x14ac:dyDescent="0.2">
      <c r="A260" s="145">
        <v>101741310</v>
      </c>
      <c r="B260" s="145" t="s">
        <v>1941</v>
      </c>
      <c r="C260" s="145" t="str">
        <f>Lookup[[#This Row],[NR_DE]]&amp;" "&amp;Lookup[[#This Row],[Text_DE]]</f>
        <v>101741310 Wertberichtigungen Collateralized Debt Obligations (CDO) und Collateralized Loan Obligations (CLO)</v>
      </c>
      <c r="D260" s="145">
        <f>IF(Lookup!A260&lt;&gt;Lookup!E260,1,0)</f>
        <v>0</v>
      </c>
      <c r="E260" s="145">
        <v>101741310</v>
      </c>
      <c r="F260" s="145" t="s">
        <v>313</v>
      </c>
      <c r="G260" s="145" t="str">
        <f>Lookup[[#This Row],[NR_FR]]&amp;" "&amp;Lookup[[#This Row],[Text_FR]]</f>
        <v>101741310 Corrections de valeur CDO/CLO</v>
      </c>
      <c r="H260" s="151"/>
    </row>
    <row r="261" spans="1:8" x14ac:dyDescent="0.2">
      <c r="A261" s="145">
        <v>101741400</v>
      </c>
      <c r="B261" s="145" t="s">
        <v>1942</v>
      </c>
      <c r="C261" s="145" t="str">
        <f>Lookup[[#This Row],[NR_DE]]&amp;" "&amp;Lookup[[#This Row],[Text_DE]]</f>
        <v>101741400 Sonstige verbriefte Forderungen</v>
      </c>
      <c r="D261" s="145">
        <f>IF(Lookup!A261&lt;&gt;Lookup!E261,1,0)</f>
        <v>0</v>
      </c>
      <c r="E261" s="145">
        <v>101741400</v>
      </c>
      <c r="F261" s="145" t="s">
        <v>314</v>
      </c>
      <c r="G261" s="145" t="str">
        <f>Lookup[[#This Row],[NR_FR]]&amp;" "&amp;Lookup[[#This Row],[Text_FR]]</f>
        <v>101741400 Autres créances titrisées</v>
      </c>
      <c r="H261" s="151"/>
    </row>
    <row r="262" spans="1:8" x14ac:dyDescent="0.2">
      <c r="A262" s="145" t="s">
        <v>315</v>
      </c>
      <c r="B262" s="145" t="s">
        <v>1943</v>
      </c>
      <c r="C262" s="145" t="str">
        <f>Lookup[[#This Row],[NR_DE]]&amp;" "&amp;Lookup[[#This Row],[Text_DE]]</f>
        <v>101741400MCV Sonstige verbriefte Forderungen - Marktnaher Wert</v>
      </c>
      <c r="D262" s="145">
        <f>IF(Lookup!A262&lt;&gt;Lookup!E262,1,0)</f>
        <v>0</v>
      </c>
      <c r="E262" s="145" t="s">
        <v>315</v>
      </c>
      <c r="F262" s="145" t="s">
        <v>316</v>
      </c>
      <c r="G262" s="145" t="str">
        <f>Lookup[[#This Row],[NR_FR]]&amp;" "&amp;Lookup[[#This Row],[Text_FR]]</f>
        <v>101741400MCV Autres créances titrisées - Valeur proche du marché</v>
      </c>
      <c r="H262" s="151"/>
    </row>
    <row r="263" spans="1:8" x14ac:dyDescent="0.2">
      <c r="A263" s="145">
        <v>101741410</v>
      </c>
      <c r="B263" s="145" t="s">
        <v>1944</v>
      </c>
      <c r="C263" s="145" t="str">
        <f>Lookup[[#This Row],[NR_DE]]&amp;" "&amp;Lookup[[#This Row],[Text_DE]]</f>
        <v>101741410 Wertberichtigungen sonstige verbriefte Forderungen</v>
      </c>
      <c r="D263" s="145">
        <f>IF(Lookup!A263&lt;&gt;Lookup!E263,1,0)</f>
        <v>0</v>
      </c>
      <c r="E263" s="145">
        <v>101741410</v>
      </c>
      <c r="F263" s="145" t="s">
        <v>317</v>
      </c>
      <c r="G263" s="145" t="str">
        <f>Lookup[[#This Row],[NR_FR]]&amp;" "&amp;Lookup[[#This Row],[Text_FR]]</f>
        <v>101741410 Corrections de valeur autres créances titrisées</v>
      </c>
      <c r="H263" s="151"/>
    </row>
    <row r="264" spans="1:8" x14ac:dyDescent="0.2">
      <c r="A264" s="145">
        <v>101742100</v>
      </c>
      <c r="B264" s="145" t="s">
        <v>1945</v>
      </c>
      <c r="C264" s="145" t="str">
        <f>Lookup[[#This Row],[NR_DE]]&amp;" "&amp;Lookup[[#This Row],[Text_DE]]</f>
        <v>101742100 Andere Kapitalanlagen (alle Kapitalanlagen, die nicht den oben genannten Kategorien angehören)</v>
      </c>
      <c r="D264" s="145">
        <f>IF(Lookup!A264&lt;&gt;Lookup!E264,1,0)</f>
        <v>0</v>
      </c>
      <c r="E264" s="145">
        <v>101742100</v>
      </c>
      <c r="F264" s="145" t="s">
        <v>318</v>
      </c>
      <c r="G264" s="145" t="str">
        <f>Lookup[[#This Row],[NR_FR]]&amp;" "&amp;Lookup[[#This Row],[Text_FR]]</f>
        <v>101742100 Autres placements (tous les placements n'appartenant pas aux catégories déjà mentionnées)</v>
      </c>
      <c r="H264" s="151"/>
    </row>
    <row r="265" spans="1:8" x14ac:dyDescent="0.2">
      <c r="A265" s="145" t="s">
        <v>319</v>
      </c>
      <c r="B265" s="145" t="s">
        <v>1946</v>
      </c>
      <c r="C265" s="145" t="str">
        <f>Lookup[[#This Row],[NR_DE]]&amp;" "&amp;Lookup[[#This Row],[Text_DE]]</f>
        <v>101742100MCV Andere Kapitalanlagen - Marktnaher Wert</v>
      </c>
      <c r="D265" s="145">
        <f>IF(Lookup!A265&lt;&gt;Lookup!E265,1,0)</f>
        <v>0</v>
      </c>
      <c r="E265" s="145" t="s">
        <v>319</v>
      </c>
      <c r="F265" s="145" t="s">
        <v>320</v>
      </c>
      <c r="G265" s="145" t="str">
        <f>Lookup[[#This Row],[NR_FR]]&amp;" "&amp;Lookup[[#This Row],[Text_FR]]</f>
        <v>101742100MCV Autres placements (tous les placements n'appartenant pas aux catégories déjà mentionnées) - Valeur proche du marché</v>
      </c>
      <c r="H265" s="150"/>
    </row>
    <row r="266" spans="1:8" x14ac:dyDescent="0.2">
      <c r="A266" s="145">
        <v>101742110</v>
      </c>
      <c r="B266" s="145" t="s">
        <v>1947</v>
      </c>
      <c r="C266" s="145" t="str">
        <f>Lookup[[#This Row],[NR_DE]]&amp;" "&amp;Lookup[[#This Row],[Text_DE]]</f>
        <v>101742110 Wertberichtigungen andere Kapitalanlagen (alle Kapitalanlagen, die nicht den oben genannten Kategorien angehören)</v>
      </c>
      <c r="D266" s="145">
        <f>IF(Lookup!A266&lt;&gt;Lookup!E266,1,0)</f>
        <v>0</v>
      </c>
      <c r="E266" s="145">
        <v>101742110</v>
      </c>
      <c r="F266" s="145" t="s">
        <v>321</v>
      </c>
      <c r="G266" s="145" t="str">
        <f>Lookup[[#This Row],[NR_FR]]&amp;" "&amp;Lookup[[#This Row],[Text_FR]]</f>
        <v>101742110 Corrections de valeur autres placements</v>
      </c>
      <c r="H266" s="151"/>
    </row>
    <row r="267" spans="1:8" x14ac:dyDescent="0.2">
      <c r="A267" s="145">
        <v>101800100</v>
      </c>
      <c r="B267" s="145" t="s">
        <v>1948</v>
      </c>
      <c r="C267" s="145" t="str">
        <f>Lookup[[#This Row],[NR_DE]]&amp;" "&amp;Lookup[[#This Row],[Text_DE]]</f>
        <v>101800100 Schwankungsreserven Kapitalanlagen (ohne anteilgebundene Lebensversicherung)</v>
      </c>
      <c r="D267" s="145">
        <f>IF(Lookup!A267&lt;&gt;Lookup!E267,1,0)</f>
        <v>0</v>
      </c>
      <c r="E267" s="145">
        <v>101800100</v>
      </c>
      <c r="F267" s="145" t="s">
        <v>322</v>
      </c>
      <c r="G267" s="145" t="str">
        <f>Lookup[[#This Row],[NR_FR]]&amp;" "&amp;Lookup[[#This Row],[Text_FR]]</f>
        <v>101800100 Réserves de fluctuation placements de capitaux (sans assurance vie liée à des participations)</v>
      </c>
      <c r="H267" s="150"/>
    </row>
    <row r="268" spans="1:8" x14ac:dyDescent="0.2">
      <c r="A268" s="145">
        <v>102000000</v>
      </c>
      <c r="B268" s="145" t="s">
        <v>1949</v>
      </c>
      <c r="C268" s="145" t="str">
        <f>Lookup[[#This Row],[NR_DE]]&amp;" "&amp;Lookup[[#This Row],[Text_DE]]</f>
        <v>102000000 Kapitalanlagen aus anteilgebundener Lebensversicherung</v>
      </c>
      <c r="D268" s="145">
        <f>IF(Lookup!A268&lt;&gt;Lookup!E268,1,0)</f>
        <v>0</v>
      </c>
      <c r="E268" s="145">
        <v>102000000</v>
      </c>
      <c r="F268" s="145" t="s">
        <v>323</v>
      </c>
      <c r="G268" s="145" t="str">
        <f>Lookup[[#This Row],[NR_FR]]&amp;" "&amp;Lookup[[#This Row],[Text_FR]]</f>
        <v>102000000 Placements provenant de l'assurance sur la vie liée à des participations</v>
      </c>
      <c r="H268" s="149"/>
    </row>
    <row r="269" spans="1:8" x14ac:dyDescent="0.2">
      <c r="A269" s="145" t="s">
        <v>324</v>
      </c>
      <c r="B269" s="145" t="s">
        <v>1950</v>
      </c>
      <c r="C269" s="145" t="str">
        <f>Lookup[[#This Row],[NR_DE]]&amp;" "&amp;Lookup[[#This Row],[Text_DE]]</f>
        <v>102000000MCV Kapitalanlagen aus anteilgebundener Lebensversicherung - Marktnaher Wert</v>
      </c>
      <c r="D269" s="145">
        <f>IF(Lookup!A269&lt;&gt;Lookup!E269,1,0)</f>
        <v>0</v>
      </c>
      <c r="E269" s="145" t="s">
        <v>324</v>
      </c>
      <c r="F269" s="145" t="s">
        <v>325</v>
      </c>
      <c r="G269" s="145" t="str">
        <f>Lookup[[#This Row],[NR_FR]]&amp;" "&amp;Lookup[[#This Row],[Text_FR]]</f>
        <v>102000000MCV Placements provenant de l'assurance sur la vie liée à des participations - Valeur proche du marché</v>
      </c>
      <c r="H269" s="148"/>
    </row>
    <row r="270" spans="1:8" x14ac:dyDescent="0.2">
      <c r="A270" s="145">
        <v>102100000</v>
      </c>
      <c r="B270" s="145" t="s">
        <v>1951</v>
      </c>
      <c r="C270" s="145" t="str">
        <f>Lookup[[#This Row],[NR_DE]]&amp;" "&amp;Lookup[[#This Row],[Text_DE]]</f>
        <v>102100000 Fondsanteilgebundene Lebensversicherung</v>
      </c>
      <c r="D270" s="145">
        <f>IF(Lookup!A270&lt;&gt;Lookup!E270,1,0)</f>
        <v>0</v>
      </c>
      <c r="E270" s="145">
        <v>102100000</v>
      </c>
      <c r="F270" s="145" t="s">
        <v>326</v>
      </c>
      <c r="G270" s="145" t="str">
        <f>Lookup[[#This Row],[NR_FR]]&amp;" "&amp;Lookup[[#This Row],[Text_FR]]</f>
        <v>102100000 Assurance sur la vie liée à des parts de fonds de placement</v>
      </c>
      <c r="H270" s="149"/>
    </row>
    <row r="271" spans="1:8" x14ac:dyDescent="0.2">
      <c r="A271" s="145" t="s">
        <v>327</v>
      </c>
      <c r="B271" s="145" t="s">
        <v>1952</v>
      </c>
      <c r="C271" s="145" t="str">
        <f>Lookup[[#This Row],[NR_DE]]&amp;" "&amp;Lookup[[#This Row],[Text_DE]]</f>
        <v>102100000MCV Fondsanteilgebundene Lebensversicherung - Marktnaher Wert</v>
      </c>
      <c r="D271" s="145">
        <f>IF(Lookup!A271&lt;&gt;Lookup!E271,1,0)</f>
        <v>0</v>
      </c>
      <c r="E271" s="145" t="s">
        <v>327</v>
      </c>
      <c r="F271" s="145" t="s">
        <v>328</v>
      </c>
      <c r="G271" s="145" t="str">
        <f>Lookup[[#This Row],[NR_FR]]&amp;" "&amp;Lookup[[#This Row],[Text_FR]]</f>
        <v>102100000MCV Assurance sur la vie liée à des parts de fonds de placement - Valeur proche du marché</v>
      </c>
      <c r="H271" s="149"/>
    </row>
    <row r="272" spans="1:8" x14ac:dyDescent="0.2">
      <c r="A272" s="145">
        <v>102100100</v>
      </c>
      <c r="B272" s="145" t="s">
        <v>1953</v>
      </c>
      <c r="C272" s="145" t="str">
        <f>Lookup[[#This Row],[NR_DE]]&amp;" "&amp;Lookup[[#This Row],[Text_DE]]</f>
        <v>102100100 Fondsanteilgebundene Lebensversicherung: Anlagefonds - Immobilien</v>
      </c>
      <c r="D272" s="145">
        <f>IF(Lookup!A272&lt;&gt;Lookup!E272,1,0)</f>
        <v>0</v>
      </c>
      <c r="E272" s="145">
        <v>102100100</v>
      </c>
      <c r="F272" s="145" t="s">
        <v>329</v>
      </c>
      <c r="G272" s="145" t="str">
        <f>Lookup[[#This Row],[NR_FR]]&amp;" "&amp;Lookup[[#This Row],[Text_FR]]</f>
        <v>102100100 Assurance sur la vie liée à des parts de fonds de placement: fonds de placement - biens immobiliers</v>
      </c>
      <c r="H272" s="149"/>
    </row>
    <row r="273" spans="1:8" x14ac:dyDescent="0.2">
      <c r="A273" s="145">
        <v>102100110</v>
      </c>
      <c r="B273" s="145" t="s">
        <v>1954</v>
      </c>
      <c r="C273" s="145" t="str">
        <f>Lookup[[#This Row],[NR_DE]]&amp;" "&amp;Lookup[[#This Row],[Text_DE]]</f>
        <v>102100110 Wertberichtigungen Fondsanteilgebundene Lebensversicherung: Anlagefonds - Immobilien</v>
      </c>
      <c r="D273" s="145">
        <f>IF(Lookup!A273&lt;&gt;Lookup!E273,1,0)</f>
        <v>0</v>
      </c>
      <c r="E273" s="145">
        <v>102100110</v>
      </c>
      <c r="F273" s="145" t="s">
        <v>330</v>
      </c>
      <c r="G273" s="145" t="str">
        <f>Lookup[[#This Row],[NR_FR]]&amp;" "&amp;Lookup[[#This Row],[Text_FR]]</f>
        <v>102100110 Corrections de valeur assurance sur la vie liée à des parts de fonds de placement: fonds de placement - biens immobiliers</v>
      </c>
      <c r="H273" s="149"/>
    </row>
    <row r="274" spans="1:8" x14ac:dyDescent="0.2">
      <c r="A274" s="145">
        <v>102100200</v>
      </c>
      <c r="B274" s="145" t="s">
        <v>1955</v>
      </c>
      <c r="C274" s="145" t="str">
        <f>Lookup[[#This Row],[NR_DE]]&amp;" "&amp;Lookup[[#This Row],[Text_DE]]</f>
        <v>102100200 Fondsanteilgebundene Lebensversicherung: Anlagefonds - Aktien</v>
      </c>
      <c r="D274" s="145">
        <f>IF(Lookup!A274&lt;&gt;Lookup!E274,1,0)</f>
        <v>0</v>
      </c>
      <c r="E274" s="145">
        <v>102100200</v>
      </c>
      <c r="F274" s="145" t="s">
        <v>331</v>
      </c>
      <c r="G274" s="145" t="str">
        <f>Lookup[[#This Row],[NR_FR]]&amp;" "&amp;Lookup[[#This Row],[Text_FR]]</f>
        <v>102100200 Assurance sur la vie liée à des parts de fonds de placement: fonds de placement - actions</v>
      </c>
      <c r="H274" s="149"/>
    </row>
    <row r="275" spans="1:8" x14ac:dyDescent="0.2">
      <c r="A275" s="145">
        <v>102100210</v>
      </c>
      <c r="B275" s="145" t="s">
        <v>1956</v>
      </c>
      <c r="C275" s="145" t="str">
        <f>Lookup[[#This Row],[NR_DE]]&amp;" "&amp;Lookup[[#This Row],[Text_DE]]</f>
        <v>102100210 Wertberichtigungen Fondsanteilgebundene Lebensversicherung: Anlagefonds - Aktien</v>
      </c>
      <c r="D275" s="145">
        <f>IF(Lookup!A275&lt;&gt;Lookup!E275,1,0)</f>
        <v>0</v>
      </c>
      <c r="E275" s="145">
        <v>102100210</v>
      </c>
      <c r="F275" s="145" t="s">
        <v>332</v>
      </c>
      <c r="G275" s="145" t="str">
        <f>Lookup[[#This Row],[NR_FR]]&amp;" "&amp;Lookup[[#This Row],[Text_FR]]</f>
        <v>102100210 Corrections de valeur assurance sur la vie liée à des parts de fonds de placement: fonds de placement - actions</v>
      </c>
      <c r="H275" s="149"/>
    </row>
    <row r="276" spans="1:8" x14ac:dyDescent="0.2">
      <c r="A276" s="145">
        <v>102100300</v>
      </c>
      <c r="B276" s="145" t="s">
        <v>1957</v>
      </c>
      <c r="C276" s="145" t="str">
        <f>Lookup[[#This Row],[NR_DE]]&amp;" "&amp;Lookup[[#This Row],[Text_DE]]</f>
        <v>102100300 Fondsanteilgebundene Lebensversicherung: Anlagefonds - Obligationen</v>
      </c>
      <c r="D276" s="145">
        <f>IF(Lookup!A276&lt;&gt;Lookup!E276,1,0)</f>
        <v>0</v>
      </c>
      <c r="E276" s="145">
        <v>102100300</v>
      </c>
      <c r="F276" s="145" t="s">
        <v>333</v>
      </c>
      <c r="G276" s="145" t="str">
        <f>Lookup[[#This Row],[NR_FR]]&amp;" "&amp;Lookup[[#This Row],[Text_FR]]</f>
        <v>102100300 Assurance sur la vie liée à des parts de fonds de placement: fonds de placement - obligations</v>
      </c>
      <c r="H276" s="149"/>
    </row>
    <row r="277" spans="1:8" x14ac:dyDescent="0.2">
      <c r="A277" s="145">
        <v>102100310</v>
      </c>
      <c r="B277" s="145" t="s">
        <v>1958</v>
      </c>
      <c r="C277" s="145" t="str">
        <f>Lookup[[#This Row],[NR_DE]]&amp;" "&amp;Lookup[[#This Row],[Text_DE]]</f>
        <v>102100310 Wertberichtigungen Fondsanteilgebundene Lebensversicherung: Anlagefonds - Obligationen</v>
      </c>
      <c r="D277" s="145">
        <f>IF(Lookup!A277&lt;&gt;Lookup!E277,1,0)</f>
        <v>0</v>
      </c>
      <c r="E277" s="145">
        <v>102100310</v>
      </c>
      <c r="F277" s="145" t="s">
        <v>334</v>
      </c>
      <c r="G277" s="145" t="str">
        <f>Lookup[[#This Row],[NR_FR]]&amp;" "&amp;Lookup[[#This Row],[Text_FR]]</f>
        <v>102100310 Corrections de valeur assurance sur la vie liée à des parts de fonds de placement: fonds de placement - obligations</v>
      </c>
      <c r="H277" s="149"/>
    </row>
    <row r="278" spans="1:8" x14ac:dyDescent="0.2">
      <c r="A278" s="145">
        <v>102100400</v>
      </c>
      <c r="B278" s="145" t="s">
        <v>1959</v>
      </c>
      <c r="C278" s="145" t="str">
        <f>Lookup[[#This Row],[NR_DE]]&amp;" "&amp;Lookup[[#This Row],[Text_DE]]</f>
        <v>102100400 Fondsanteilgebundene Lebensversicherung: Anlagefonds - Geldmarkt</v>
      </c>
      <c r="D278" s="145">
        <f>IF(Lookup!A278&lt;&gt;Lookup!E278,1,0)</f>
        <v>0</v>
      </c>
      <c r="E278" s="145">
        <v>102100400</v>
      </c>
      <c r="F278" s="145" t="s">
        <v>335</v>
      </c>
      <c r="G278" s="145" t="str">
        <f>Lookup[[#This Row],[NR_FR]]&amp;" "&amp;Lookup[[#This Row],[Text_FR]]</f>
        <v>102100400 Assurance sur la vie liée à des parts de fonds de placement: fonds de placement - marché monétaire</v>
      </c>
      <c r="H278" s="149"/>
    </row>
    <row r="279" spans="1:8" x14ac:dyDescent="0.2">
      <c r="A279" s="145">
        <v>102100410</v>
      </c>
      <c r="B279" s="145" t="s">
        <v>1960</v>
      </c>
      <c r="C279" s="145" t="str">
        <f>Lookup[[#This Row],[NR_DE]]&amp;" "&amp;Lookup[[#This Row],[Text_DE]]</f>
        <v>102100410 Wertberichtigungen Fondsanteilgebundene Lebensversicherung: Anlagefonds - Geldmarkt</v>
      </c>
      <c r="D279" s="145">
        <f>IF(Lookup!A279&lt;&gt;Lookup!E279,1,0)</f>
        <v>0</v>
      </c>
      <c r="E279" s="145">
        <v>102100410</v>
      </c>
      <c r="F279" s="145" t="s">
        <v>336</v>
      </c>
      <c r="G279" s="145" t="str">
        <f>Lookup[[#This Row],[NR_FR]]&amp;" "&amp;Lookup[[#This Row],[Text_FR]]</f>
        <v>102100410 Corrections de valeur assurance sur la vie liée à des parts de fonds de placement: fonds de placement - marché monétaire</v>
      </c>
      <c r="H279" s="149"/>
    </row>
    <row r="280" spans="1:8" x14ac:dyDescent="0.2">
      <c r="A280" s="145">
        <v>102100500</v>
      </c>
      <c r="B280" s="145" t="s">
        <v>1961</v>
      </c>
      <c r="C280" s="145" t="str">
        <f>Lookup[[#This Row],[NR_DE]]&amp;" "&amp;Lookup[[#This Row],[Text_DE]]</f>
        <v>102100500 Fondsanteilgebundene Lebensversicherung: Anlagefonds - Alternative Anlagen</v>
      </c>
      <c r="D280" s="145">
        <f>IF(Lookup!A280&lt;&gt;Lookup!E280,1,0)</f>
        <v>0</v>
      </c>
      <c r="E280" s="145">
        <v>102100500</v>
      </c>
      <c r="F280" s="145" t="s">
        <v>337</v>
      </c>
      <c r="G280" s="145" t="str">
        <f>Lookup[[#This Row],[NR_FR]]&amp;" "&amp;Lookup[[#This Row],[Text_FR]]</f>
        <v>102100500 Assurance sur la vie liée à des parts de fonds de placement: fonds de placement - placements alternatifs</v>
      </c>
      <c r="H280" s="149"/>
    </row>
    <row r="281" spans="1:8" x14ac:dyDescent="0.2">
      <c r="A281" s="145">
        <v>102100510</v>
      </c>
      <c r="B281" s="145" t="s">
        <v>1962</v>
      </c>
      <c r="C281" s="145" t="str">
        <f>Lookup[[#This Row],[NR_DE]]&amp;" "&amp;Lookup[[#This Row],[Text_DE]]</f>
        <v>102100510 Wertberichtigungen Fondsanteilgebundene Lebensversicherung: Anlagefonds - Alternative Anlagen</v>
      </c>
      <c r="D281" s="145">
        <f>IF(Lookup!A281&lt;&gt;Lookup!E281,1,0)</f>
        <v>0</v>
      </c>
      <c r="E281" s="145">
        <v>102100510</v>
      </c>
      <c r="F281" s="145" t="s">
        <v>338</v>
      </c>
      <c r="G281" s="145" t="str">
        <f>Lookup[[#This Row],[NR_FR]]&amp;" "&amp;Lookup[[#This Row],[Text_FR]]</f>
        <v>102100510 Corrections de valeur assurance sur la vie liée à des parts de fonds de placement: fonds de placement - placements alternatifs</v>
      </c>
      <c r="H281" s="149"/>
    </row>
    <row r="282" spans="1:8" x14ac:dyDescent="0.2">
      <c r="A282" s="145">
        <v>102100600</v>
      </c>
      <c r="B282" s="145" t="s">
        <v>1963</v>
      </c>
      <c r="C282" s="145" t="str">
        <f>Lookup[[#This Row],[NR_DE]]&amp;" "&amp;Lookup[[#This Row],[Text_DE]]</f>
        <v>102100600 Fondsanteilgebundene Lebensversicherung: Anlagefonds - Gemischt</v>
      </c>
      <c r="D282" s="145">
        <f>IF(Lookup!A282&lt;&gt;Lookup!E282,1,0)</f>
        <v>0</v>
      </c>
      <c r="E282" s="145">
        <v>102100600</v>
      </c>
      <c r="F282" s="145" t="s">
        <v>339</v>
      </c>
      <c r="G282" s="145" t="str">
        <f>Lookup[[#This Row],[NR_FR]]&amp;" "&amp;Lookup[[#This Row],[Text_FR]]</f>
        <v>102100600 Assurance sur la vie liée à des parts de fonds de placement: fonds de placement - mixtes</v>
      </c>
      <c r="H282" s="149"/>
    </row>
    <row r="283" spans="1:8" x14ac:dyDescent="0.2">
      <c r="A283" s="145">
        <v>102100610</v>
      </c>
      <c r="B283" s="145" t="s">
        <v>1964</v>
      </c>
      <c r="C283" s="145" t="str">
        <f>Lookup[[#This Row],[NR_DE]]&amp;" "&amp;Lookup[[#This Row],[Text_DE]]</f>
        <v>102100610 Wertberichtigungen Fondsanteilgebundene Lebensversicherung: Anlagefonds - Gemischt</v>
      </c>
      <c r="D283" s="145">
        <f>IF(Lookup!A283&lt;&gt;Lookup!E283,1,0)</f>
        <v>0</v>
      </c>
      <c r="E283" s="145">
        <v>102100610</v>
      </c>
      <c r="F283" s="145" t="s">
        <v>340</v>
      </c>
      <c r="G283" s="145" t="str">
        <f>Lookup[[#This Row],[NR_FR]]&amp;" "&amp;Lookup[[#This Row],[Text_FR]]</f>
        <v>102100610 Corrections de valeur assurance sur la vie liée à des parts de fonds de placement: fonds de placement - mixtes</v>
      </c>
      <c r="H283" s="149"/>
    </row>
    <row r="284" spans="1:8" x14ac:dyDescent="0.2">
      <c r="A284" s="145">
        <v>102100700</v>
      </c>
      <c r="B284" s="145" t="s">
        <v>1965</v>
      </c>
      <c r="C284" s="145" t="str">
        <f>Lookup[[#This Row],[NR_DE]]&amp;" "&amp;Lookup[[#This Row],[Text_DE]]</f>
        <v>102100700 Fondsanteilgebundene Lebensversicherung: Übriges (z.B. Derivate, flüssige Mittel)</v>
      </c>
      <c r="D284" s="145">
        <f>IF(Lookup!A284&lt;&gt;Lookup!E284,1,0)</f>
        <v>0</v>
      </c>
      <c r="E284" s="145">
        <v>102100700</v>
      </c>
      <c r="F284" s="145" t="s">
        <v>341</v>
      </c>
      <c r="G284" s="145" t="str">
        <f>Lookup[[#This Row],[NR_FR]]&amp;" "&amp;Lookup[[#This Row],[Text_FR]]</f>
        <v>102100700 Assurance sur la vie liée à des parts de fonds de placement - autres (par ex. dérivés, liquidités)</v>
      </c>
      <c r="H284" s="149"/>
    </row>
    <row r="285" spans="1:8" x14ac:dyDescent="0.2">
      <c r="A285" s="145">
        <v>102100710</v>
      </c>
      <c r="B285" s="145" t="s">
        <v>1966</v>
      </c>
      <c r="C285" s="145" t="str">
        <f>Lookup[[#This Row],[NR_DE]]&amp;" "&amp;Lookup[[#This Row],[Text_DE]]</f>
        <v>102100710 Wertberichtigungen Fondsanteilgebundene Lebensversicherung: Übriges (z.B. Derivate, flüssige Mittel)</v>
      </c>
      <c r="D285" s="145">
        <f>IF(Lookup!A285&lt;&gt;Lookup!E285,1,0)</f>
        <v>0</v>
      </c>
      <c r="E285" s="145">
        <v>102100710</v>
      </c>
      <c r="F285" s="145" t="s">
        <v>342</v>
      </c>
      <c r="G285" s="145" t="str">
        <f>Lookup[[#This Row],[NR_FR]]&amp;" "&amp;Lookup[[#This Row],[Text_FR]]</f>
        <v>102100710 Corrections de valeur assurance sur la vie liée à des parts de fonds de placement - autres (par ex. dérivés, liquidités)</v>
      </c>
      <c r="H285" s="149"/>
    </row>
    <row r="286" spans="1:8" x14ac:dyDescent="0.2">
      <c r="A286" s="145">
        <v>102200000</v>
      </c>
      <c r="B286" s="145" t="s">
        <v>1967</v>
      </c>
      <c r="C286" s="145" t="str">
        <f>Lookup[[#This Row],[NR_DE]]&amp;" "&amp;Lookup[[#This Row],[Text_DE]]</f>
        <v>102200000 An interne Anlagebestände oder andere Bezugswerte gebundene Lebensversicherung</v>
      </c>
      <c r="D286" s="145">
        <f>IF(Lookup!A286&lt;&gt;Lookup!E286,1,0)</f>
        <v>0</v>
      </c>
      <c r="E286" s="145">
        <v>102200000</v>
      </c>
      <c r="F286" s="145" t="s">
        <v>343</v>
      </c>
      <c r="G286" s="145" t="str">
        <f>Lookup[[#This Row],[NR_FR]]&amp;" "&amp;Lookup[[#This Row],[Text_FR]]</f>
        <v>102200000 Assurance sur la vie liée à des fonds cantonnés ou à d’autres valeurs de référence</v>
      </c>
      <c r="H286" s="149"/>
    </row>
    <row r="287" spans="1:8" x14ac:dyDescent="0.2">
      <c r="A287" s="145" t="s">
        <v>344</v>
      </c>
      <c r="B287" s="145" t="s">
        <v>1968</v>
      </c>
      <c r="C287" s="145" t="str">
        <f>Lookup[[#This Row],[NR_DE]]&amp;" "&amp;Lookup[[#This Row],[Text_DE]]</f>
        <v>102200000MCV An interne Anlagebestände oder andere Bezugswerte gebundene Lebensversicherung - Marktnaher Wert</v>
      </c>
      <c r="D287" s="145">
        <f>IF(Lookup!A287&lt;&gt;Lookup!E287,1,0)</f>
        <v>0</v>
      </c>
      <c r="E287" s="145" t="s">
        <v>344</v>
      </c>
      <c r="F287" s="145" t="s">
        <v>345</v>
      </c>
      <c r="G287" s="145" t="str">
        <f>Lookup[[#This Row],[NR_FR]]&amp;" "&amp;Lookup[[#This Row],[Text_FR]]</f>
        <v>102200000MCV Assurance sur la vie liée à des fonds cantonnés ou à d’autres valeurs de référence - Valeur proche du marché</v>
      </c>
      <c r="H287" s="149"/>
    </row>
    <row r="288" spans="1:8" x14ac:dyDescent="0.2">
      <c r="A288" s="145">
        <v>102200010</v>
      </c>
      <c r="B288" s="145" t="s">
        <v>1969</v>
      </c>
      <c r="C288" s="145" t="str">
        <f>Lookup[[#This Row],[NR_DE]]&amp;" "&amp;Lookup[[#This Row],[Text_DE]]</f>
        <v>102200010 An interne Anlagebestände oder andere Bezugswerte gebundene Lebensversicherung: Immobilien</v>
      </c>
      <c r="D288" s="145">
        <f>IF(Lookup!A288&lt;&gt;Lookup!E288,1,0)</f>
        <v>0</v>
      </c>
      <c r="E288" s="145">
        <v>102200010</v>
      </c>
      <c r="F288" s="145" t="s">
        <v>346</v>
      </c>
      <c r="G288" s="145" t="str">
        <f>Lookup[[#This Row],[NR_FR]]&amp;" "&amp;Lookup[[#This Row],[Text_FR]]</f>
        <v>102200010 Assurance sur la vie liée à des fonds cantonnés ou à d’autres valeurs de référence: biens immobiliers</v>
      </c>
      <c r="H288" s="149"/>
    </row>
    <row r="289" spans="1:8" x14ac:dyDescent="0.2">
      <c r="A289" s="145">
        <v>102200011</v>
      </c>
      <c r="B289" s="145" t="s">
        <v>1970</v>
      </c>
      <c r="C289" s="145" t="str">
        <f>Lookup[[#This Row],[NR_DE]]&amp;" "&amp;Lookup[[#This Row],[Text_DE]]</f>
        <v>102200011 Wertberichtigungen an interne Anlagebestände oder andere Bezugswerte gebundene Lebensversicherung: Immobilien</v>
      </c>
      <c r="D289" s="145">
        <f>IF(Lookup!A289&lt;&gt;Lookup!E289,1,0)</f>
        <v>0</v>
      </c>
      <c r="E289" s="145">
        <v>102200011</v>
      </c>
      <c r="F289" s="145" t="s">
        <v>347</v>
      </c>
      <c r="G289" s="145" t="str">
        <f>Lookup[[#This Row],[NR_FR]]&amp;" "&amp;Lookup[[#This Row],[Text_FR]]</f>
        <v>102200011 Corrections de valeur assurance sur la vie liée à des fonds cantonnés ou à d’autres valeurs de référence: biens immobiliers</v>
      </c>
      <c r="H289" s="149"/>
    </row>
    <row r="290" spans="1:8" x14ac:dyDescent="0.2">
      <c r="A290" s="145">
        <v>102200020</v>
      </c>
      <c r="B290" s="145" t="s">
        <v>1971</v>
      </c>
      <c r="C290" s="145" t="str">
        <f>Lookup[[#This Row],[NR_DE]]&amp;" "&amp;Lookup[[#This Row],[Text_DE]]</f>
        <v>102200020 An interne Anlagebestände oder andere Bezugswerte gebundene Lebensversicherung: Festverzinsliche Wertpapiere</v>
      </c>
      <c r="D290" s="145">
        <f>IF(Lookup!A290&lt;&gt;Lookup!E290,1,0)</f>
        <v>0</v>
      </c>
      <c r="E290" s="145">
        <v>102200020</v>
      </c>
      <c r="F290" s="145" t="s">
        <v>348</v>
      </c>
      <c r="G290" s="145" t="str">
        <f>Lookup[[#This Row],[NR_FR]]&amp;" "&amp;Lookup[[#This Row],[Text_FR]]</f>
        <v>102200020 Assurance sur la vie liée à des fonds cantonnés ou à d’autres valeurs de référence: titres à revenu fixe</v>
      </c>
      <c r="H290" s="149"/>
    </row>
    <row r="291" spans="1:8" x14ac:dyDescent="0.2">
      <c r="A291" s="145">
        <v>102200021</v>
      </c>
      <c r="B291" s="145" t="s">
        <v>1972</v>
      </c>
      <c r="C291" s="145" t="str">
        <f>Lookup[[#This Row],[NR_DE]]&amp;" "&amp;Lookup[[#This Row],[Text_DE]]</f>
        <v>102200021 Wertberichtigungen an interne Anlagebestände oder andere Bezugswerte gebundene Lebensversicherung: Festverzinsliche Wertpapiere</v>
      </c>
      <c r="D291" s="145">
        <f>IF(Lookup!A291&lt;&gt;Lookup!E291,1,0)</f>
        <v>0</v>
      </c>
      <c r="E291" s="145">
        <v>102200021</v>
      </c>
      <c r="F291" s="145" t="s">
        <v>349</v>
      </c>
      <c r="G291" s="145" t="str">
        <f>Lookup[[#This Row],[NR_FR]]&amp;" "&amp;Lookup[[#This Row],[Text_FR]]</f>
        <v>102200021 Corrections de valeur assurance sur la vie liée à des fonds cantonnés ou à d’autres valeurs de référence: titres à revenu fixe</v>
      </c>
      <c r="H291" s="149"/>
    </row>
    <row r="292" spans="1:8" x14ac:dyDescent="0.2">
      <c r="A292" s="145">
        <v>102200030</v>
      </c>
      <c r="B292" s="145" t="s">
        <v>1973</v>
      </c>
      <c r="C292" s="145" t="str">
        <f>Lookup[[#This Row],[NR_DE]]&amp;" "&amp;Lookup[[#This Row],[Text_DE]]</f>
        <v>102200030 An interne Anlagebestände oder andere Bezugswerte gebundene Lebensversicherung: Darlehen</v>
      </c>
      <c r="D292" s="145">
        <f>IF(Lookup!A292&lt;&gt;Lookup!E292,1,0)</f>
        <v>0</v>
      </c>
      <c r="E292" s="145">
        <v>102200030</v>
      </c>
      <c r="F292" s="145" t="s">
        <v>350</v>
      </c>
      <c r="G292" s="145" t="str">
        <f>Lookup[[#This Row],[NR_FR]]&amp;" "&amp;Lookup[[#This Row],[Text_FR]]</f>
        <v>102200030 Assurance sur la vie liée à des fonds cantonnés ou à d’autres valeurs de référence: prêts</v>
      </c>
      <c r="H292" s="149"/>
    </row>
    <row r="293" spans="1:8" x14ac:dyDescent="0.2">
      <c r="A293" s="145">
        <v>102200031</v>
      </c>
      <c r="B293" s="145" t="s">
        <v>1974</v>
      </c>
      <c r="C293" s="145" t="str">
        <f>Lookup[[#This Row],[NR_DE]]&amp;" "&amp;Lookup[[#This Row],[Text_DE]]</f>
        <v>102200031 Wertberichtigungen an interne Anlagebestände oder andere Bezugswerte gebundene Lebensversicherung: Darlehen</v>
      </c>
      <c r="D293" s="145">
        <f>IF(Lookup!A293&lt;&gt;Lookup!E293,1,0)</f>
        <v>0</v>
      </c>
      <c r="E293" s="145">
        <v>102200031</v>
      </c>
      <c r="F293" s="145" t="s">
        <v>351</v>
      </c>
      <c r="G293" s="145" t="str">
        <f>Lookup[[#This Row],[NR_FR]]&amp;" "&amp;Lookup[[#This Row],[Text_FR]]</f>
        <v>102200031 Corrections de valeur assurance sur la vie liée à des fonds cantonnés ou à d’autres valeurs de référence: prêts</v>
      </c>
      <c r="H293" s="149"/>
    </row>
    <row r="294" spans="1:8" x14ac:dyDescent="0.2">
      <c r="A294" s="145">
        <v>102200040</v>
      </c>
      <c r="B294" s="145" t="s">
        <v>1975</v>
      </c>
      <c r="C294" s="145" t="str">
        <f>Lookup[[#This Row],[NR_DE]]&amp;" "&amp;Lookup[[#This Row],[Text_DE]]</f>
        <v>102200040 An interne Anlagebestände oder andere Bezugswerte gebundene Lebensversicherung: Hypotheken</v>
      </c>
      <c r="D294" s="145">
        <f>IF(Lookup!A294&lt;&gt;Lookup!E294,1,0)</f>
        <v>0</v>
      </c>
      <c r="E294" s="145">
        <v>102200040</v>
      </c>
      <c r="F294" s="145" t="s">
        <v>352</v>
      </c>
      <c r="G294" s="145" t="str">
        <f>Lookup[[#This Row],[NR_FR]]&amp;" "&amp;Lookup[[#This Row],[Text_FR]]</f>
        <v>102200040 Assurance sur la vie liée à des fonds cantonnés ou à d’autres valeurs de référence: hypothèques</v>
      </c>
      <c r="H294" s="149"/>
    </row>
    <row r="295" spans="1:8" x14ac:dyDescent="0.2">
      <c r="A295" s="145">
        <v>102200041</v>
      </c>
      <c r="B295" s="145" t="s">
        <v>1976</v>
      </c>
      <c r="C295" s="145" t="str">
        <f>Lookup[[#This Row],[NR_DE]]&amp;" "&amp;Lookup[[#This Row],[Text_DE]]</f>
        <v>102200041 Wertberichtigungen an interne Anlagebestände oder andere Bezugswerte gebundene Lebensversicherung: Hypotheken</v>
      </c>
      <c r="D295" s="145">
        <f>IF(Lookup!A295&lt;&gt;Lookup!E295,1,0)</f>
        <v>0</v>
      </c>
      <c r="E295" s="145">
        <v>102200041</v>
      </c>
      <c r="F295" s="145" t="s">
        <v>353</v>
      </c>
      <c r="G295" s="145" t="str">
        <f>Lookup[[#This Row],[NR_FR]]&amp;" "&amp;Lookup[[#This Row],[Text_FR]]</f>
        <v>102200041 Corrections de valeur assurance sur la vie liée à des fonds cantonnés ou à d’autres valeurs de référence: hypothèques</v>
      </c>
      <c r="H295" s="149"/>
    </row>
    <row r="296" spans="1:8" x14ac:dyDescent="0.2">
      <c r="A296" s="145">
        <v>102200050</v>
      </c>
      <c r="B296" s="145" t="s">
        <v>1977</v>
      </c>
      <c r="C296" s="145" t="str">
        <f>Lookup[[#This Row],[NR_DE]]&amp;" "&amp;Lookup[[#This Row],[Text_DE]]</f>
        <v>102200050 An interne Anlagebestände oder andere Bezugswerte gebundene Lebensversicherung: Aktien und ähnliche Wertschriften</v>
      </c>
      <c r="D296" s="145">
        <f>IF(Lookup!A296&lt;&gt;Lookup!E296,1,0)</f>
        <v>0</v>
      </c>
      <c r="E296" s="145">
        <v>102200050</v>
      </c>
      <c r="F296" s="145" t="s">
        <v>354</v>
      </c>
      <c r="G296" s="145" t="str">
        <f>Lookup[[#This Row],[NR_FR]]&amp;" "&amp;Lookup[[#This Row],[Text_FR]]</f>
        <v>102200050 Assurance sur la vie liée à des fonds cantonnés ou à d’autres valeurs de référence: actions</v>
      </c>
      <c r="H296" s="149"/>
    </row>
    <row r="297" spans="1:8" x14ac:dyDescent="0.2">
      <c r="A297" s="145">
        <v>102200051</v>
      </c>
      <c r="B297" s="145" t="s">
        <v>1978</v>
      </c>
      <c r="C297" s="145" t="str">
        <f>Lookup[[#This Row],[NR_DE]]&amp;" "&amp;Lookup[[#This Row],[Text_DE]]</f>
        <v>102200051 Wertberichtigungen an interne Anlagebestände oder andere Bezugswerte gebundene Lebensversicherung: Aktien und ähnliche Wertschriften</v>
      </c>
      <c r="D297" s="145">
        <f>IF(Lookup!A297&lt;&gt;Lookup!E297,1,0)</f>
        <v>0</v>
      </c>
      <c r="E297" s="145">
        <v>102200051</v>
      </c>
      <c r="F297" s="145" t="s">
        <v>355</v>
      </c>
      <c r="G297" s="145" t="str">
        <f>Lookup[[#This Row],[NR_FR]]&amp;" "&amp;Lookup[[#This Row],[Text_FR]]</f>
        <v>102200051 Corrections de valeur assurance sur la vie liée à des fonds cantonnés ou à d’autres valeurs de référence: actions</v>
      </c>
      <c r="H297" s="149"/>
    </row>
    <row r="298" spans="1:8" x14ac:dyDescent="0.2">
      <c r="A298" s="145">
        <v>102200060</v>
      </c>
      <c r="B298" s="145" t="s">
        <v>1979</v>
      </c>
      <c r="C298" s="145" t="str">
        <f>Lookup[[#This Row],[NR_DE]]&amp;" "&amp;Lookup[[#This Row],[Text_DE]]</f>
        <v>102200060 An interne Anlagebestände oder andere Bezugswerte gebundene Lebensversicherung: Kollektive Kapitalanlagen</v>
      </c>
      <c r="D298" s="145">
        <f>IF(Lookup!A298&lt;&gt;Lookup!E298,1,0)</f>
        <v>0</v>
      </c>
      <c r="E298" s="145">
        <v>102200060</v>
      </c>
      <c r="F298" s="145" t="s">
        <v>356</v>
      </c>
      <c r="G298" s="145" t="str">
        <f>Lookup[[#This Row],[NR_FR]]&amp;" "&amp;Lookup[[#This Row],[Text_FR]]</f>
        <v>102200060 Assurance sur la vie liée à des fonds cantonnés ou à d’autres valeurs de référence: placements collectifs</v>
      </c>
      <c r="H298" s="149"/>
    </row>
    <row r="299" spans="1:8" x14ac:dyDescent="0.2">
      <c r="A299" s="145">
        <v>102200061</v>
      </c>
      <c r="B299" s="145" t="s">
        <v>1980</v>
      </c>
      <c r="C299" s="145" t="str">
        <f>Lookup[[#This Row],[NR_DE]]&amp;" "&amp;Lookup[[#This Row],[Text_DE]]</f>
        <v>102200061 Wertberichtigungen an interne Anlagebestände oder andere Bezugswerte gebundene Lebensversicherung: Kollektive Kapitalanlagen</v>
      </c>
      <c r="D299" s="145">
        <f>IF(Lookup!A299&lt;&gt;Lookup!E299,1,0)</f>
        <v>0</v>
      </c>
      <c r="E299" s="145">
        <v>102200061</v>
      </c>
      <c r="F299" s="145" t="s">
        <v>357</v>
      </c>
      <c r="G299" s="145" t="str">
        <f>Lookup[[#This Row],[NR_FR]]&amp;" "&amp;Lookup[[#This Row],[Text_FR]]</f>
        <v>102200061 Corrections de valeur assurance sur la vie liée à des fonds cantonnés ou à d’autres valeurs de référence: placements collectifs</v>
      </c>
      <c r="H299" s="149"/>
    </row>
    <row r="300" spans="1:8" x14ac:dyDescent="0.2">
      <c r="A300" s="145">
        <v>102200070</v>
      </c>
      <c r="B300" s="145" t="s">
        <v>1981</v>
      </c>
      <c r="C300" s="145" t="str">
        <f>Lookup[[#This Row],[NR_DE]]&amp;" "&amp;Lookup[[#This Row],[Text_DE]]</f>
        <v>102200070 An interne Anlagebestände oder andere Bezugswerte gebundene Lebensversicherung: Alternative Anlagen</v>
      </c>
      <c r="D300" s="145">
        <f>IF(Lookup!A300&lt;&gt;Lookup!E300,1,0)</f>
        <v>0</v>
      </c>
      <c r="E300" s="145">
        <v>102200070</v>
      </c>
      <c r="F300" s="145" t="s">
        <v>358</v>
      </c>
      <c r="G300" s="145" t="str">
        <f>Lookup[[#This Row],[NR_FR]]&amp;" "&amp;Lookup[[#This Row],[Text_FR]]</f>
        <v>102200070 Assurance sur la vie liée à des fonds cantonnés ou à d’autres valeurs de référence: placements alternatifs</v>
      </c>
      <c r="H300" s="149"/>
    </row>
    <row r="301" spans="1:8" x14ac:dyDescent="0.2">
      <c r="A301" s="145">
        <v>102200071</v>
      </c>
      <c r="B301" s="145" t="s">
        <v>1982</v>
      </c>
      <c r="C301" s="145" t="str">
        <f>Lookup[[#This Row],[NR_DE]]&amp;" "&amp;Lookup[[#This Row],[Text_DE]]</f>
        <v>102200071 Wertberichtigungen an interne Anlagebestände oder andere Bezugswerte gebundene Lebensversicherung: Alternative Anlagen</v>
      </c>
      <c r="D301" s="145">
        <f>IF(Lookup!A301&lt;&gt;Lookup!E301,1,0)</f>
        <v>0</v>
      </c>
      <c r="E301" s="145">
        <v>102200071</v>
      </c>
      <c r="F301" s="145" t="s">
        <v>359</v>
      </c>
      <c r="G301" s="145" t="str">
        <f>Lookup[[#This Row],[NR_FR]]&amp;" "&amp;Lookup[[#This Row],[Text_FR]]</f>
        <v>102200071 Corrections de valeur assurance sur la vie liée à des fonds cantonnés ou à d’autres valeurs de référence: placements alternatifs</v>
      </c>
      <c r="H301" s="149"/>
    </row>
    <row r="302" spans="1:8" x14ac:dyDescent="0.2">
      <c r="A302" s="145">
        <v>102200080</v>
      </c>
      <c r="B302" s="145" t="s">
        <v>1983</v>
      </c>
      <c r="C302" s="145" t="str">
        <f>Lookup[[#This Row],[NR_DE]]&amp;" "&amp;Lookup[[#This Row],[Text_DE]]</f>
        <v>102200080 An interne Anlagebestände oder andere Bezugswerte gebundene Lebensversicherung: Strukturierte Produkte</v>
      </c>
      <c r="D302" s="145">
        <f>IF(Lookup!A302&lt;&gt;Lookup!E302,1,0)</f>
        <v>0</v>
      </c>
      <c r="E302" s="145">
        <v>102200080</v>
      </c>
      <c r="F302" s="145" t="s">
        <v>360</v>
      </c>
      <c r="G302" s="145" t="str">
        <f>Lookup[[#This Row],[NR_FR]]&amp;" "&amp;Lookup[[#This Row],[Text_FR]]</f>
        <v>102200080 Assurance sur la vie liée à des fonds cantonnés ou à d’autres valeurs de référence: produits structurés</v>
      </c>
      <c r="H302" s="149"/>
    </row>
    <row r="303" spans="1:8" x14ac:dyDescent="0.2">
      <c r="A303" s="145">
        <v>102200081</v>
      </c>
      <c r="B303" s="145" t="s">
        <v>1984</v>
      </c>
      <c r="C303" s="145" t="str">
        <f>Lookup[[#This Row],[NR_DE]]&amp;" "&amp;Lookup[[#This Row],[Text_DE]]</f>
        <v>102200081 Wertberichtigungen an interne Anlagebestände oder andere Bezugswerte gebundene Lebensversicherung: Strukturierte Produkte</v>
      </c>
      <c r="D303" s="145">
        <f>IF(Lookup!A303&lt;&gt;Lookup!E303,1,0)</f>
        <v>0</v>
      </c>
      <c r="E303" s="145">
        <v>102200081</v>
      </c>
      <c r="F303" s="145" t="s">
        <v>361</v>
      </c>
      <c r="G303" s="145" t="str">
        <f>Lookup[[#This Row],[NR_FR]]&amp;" "&amp;Lookup[[#This Row],[Text_FR]]</f>
        <v>102200081 Corrections de valeur assurance sur la vie liée à des fonds cantonnés ou à d’autres valeurs de référence: produits structurés</v>
      </c>
      <c r="H303" s="149"/>
    </row>
    <row r="304" spans="1:8" x14ac:dyDescent="0.2">
      <c r="A304" s="145">
        <v>102200090</v>
      </c>
      <c r="B304" s="145" t="s">
        <v>1985</v>
      </c>
      <c r="C304" s="145" t="str">
        <f>Lookup[[#This Row],[NR_DE]]&amp;" "&amp;Lookup[[#This Row],[Text_DE]]</f>
        <v>102200090 An interne Anlagebestände oder andere Bezugswerte gebundene Lebensversicherung: Derivative Instrumente (netto)</v>
      </c>
      <c r="D304" s="145">
        <f>IF(Lookup!A304&lt;&gt;Lookup!E304,1,0)</f>
        <v>0</v>
      </c>
      <c r="E304" s="145">
        <v>102200090</v>
      </c>
      <c r="F304" s="145" t="s">
        <v>362</v>
      </c>
      <c r="G304" s="145" t="str">
        <f>Lookup[[#This Row],[NR_FR]]&amp;" "&amp;Lookup[[#This Row],[Text_FR]]</f>
        <v>102200090 Assurance sur la vie liée à des fonds cantonnés ou à d’autres valeurs de référence: instruments dérivés (nets)</v>
      </c>
      <c r="H304" s="149"/>
    </row>
    <row r="305" spans="1:8" x14ac:dyDescent="0.2">
      <c r="A305" s="145">
        <v>102200091</v>
      </c>
      <c r="B305" s="145" t="s">
        <v>1986</v>
      </c>
      <c r="C305" s="145" t="str">
        <f>Lookup[[#This Row],[NR_DE]]&amp;" "&amp;Lookup[[#This Row],[Text_DE]]</f>
        <v>102200091 Wertberichtigungen an interne Anlagebestände oder andere Bezugswerte gebundene Lebensversicherung: Derivative Instrumente (netto)</v>
      </c>
      <c r="D305" s="145">
        <f>IF(Lookup!A305&lt;&gt;Lookup!E305,1,0)</f>
        <v>0</v>
      </c>
      <c r="E305" s="145">
        <v>102200091</v>
      </c>
      <c r="F305" s="145" t="s">
        <v>363</v>
      </c>
      <c r="G305" s="145" t="str">
        <f>Lookup[[#This Row],[NR_FR]]&amp;" "&amp;Lookup[[#This Row],[Text_FR]]</f>
        <v>102200091 Corrections de valeur assurance sur la vie liée à des fonds cantonnés ou à d’autres valeurs de référence: instruments dérivés (nets)</v>
      </c>
      <c r="H305" s="149"/>
    </row>
    <row r="306" spans="1:8" x14ac:dyDescent="0.2">
      <c r="A306" s="145">
        <v>102200100</v>
      </c>
      <c r="B306" s="145" t="s">
        <v>1987</v>
      </c>
      <c r="C306" s="145" t="str">
        <f>Lookup[[#This Row],[NR_DE]]&amp;" "&amp;Lookup[[#This Row],[Text_DE]]</f>
        <v>102200100 An interne Anlagebestände oder andere Bezugswerte gebundene Lebensversicherung: Forderungen aus Geldmarktanlagen</v>
      </c>
      <c r="D306" s="145">
        <f>IF(Lookup!A306&lt;&gt;Lookup!E306,1,0)</f>
        <v>0</v>
      </c>
      <c r="E306" s="145">
        <v>102200100</v>
      </c>
      <c r="F306" s="145" t="s">
        <v>364</v>
      </c>
      <c r="G306" s="145" t="str">
        <f>Lookup[[#This Row],[NR_FR]]&amp;" "&amp;Lookup[[#This Row],[Text_FR]]</f>
        <v>102200100 Assurance sur la vie liée à des fonds cantonnés ou à d’autres valeurs de référence: créances sur le marché monétaire</v>
      </c>
      <c r="H306" s="149"/>
    </row>
    <row r="307" spans="1:8" x14ac:dyDescent="0.2">
      <c r="A307" s="145">
        <v>102200101</v>
      </c>
      <c r="B307" s="145" t="s">
        <v>1988</v>
      </c>
      <c r="C307" s="145" t="str">
        <f>Lookup[[#This Row],[NR_DE]]&amp;" "&amp;Lookup[[#This Row],[Text_DE]]</f>
        <v>102200101 Wertberichtigungen an interne Anlagebestände oder andere Bezugswerte gebundene Lebensversicherung: Forderungen aus Geldmarktanlagen</v>
      </c>
      <c r="D307" s="145">
        <f>IF(Lookup!A307&lt;&gt;Lookup!E307,1,0)</f>
        <v>0</v>
      </c>
      <c r="E307" s="145">
        <v>102200101</v>
      </c>
      <c r="F307" s="145" t="s">
        <v>365</v>
      </c>
      <c r="G307" s="145" t="str">
        <f>Lookup[[#This Row],[NR_FR]]&amp;" "&amp;Lookup[[#This Row],[Text_FR]]</f>
        <v>102200101 Corrections de valeur assurance sur la vie liée à des fonds cantonnés ou à d’autres valeurs de référence: créances sur le marché monétaire</v>
      </c>
      <c r="H307" s="149"/>
    </row>
    <row r="308" spans="1:8" x14ac:dyDescent="0.2">
      <c r="A308" s="145">
        <v>102200110</v>
      </c>
      <c r="B308" s="145" t="s">
        <v>1989</v>
      </c>
      <c r="C308" s="145" t="str">
        <f>Lookup[[#This Row],[NR_DE]]&amp;" "&amp;Lookup[[#This Row],[Text_DE]]</f>
        <v>102200110 An interne Anlagebestände oder andere Bezugswerte gebundene Lebensversicherung: Policendarlehen</v>
      </c>
      <c r="D308" s="145">
        <f>IF(Lookup!A308&lt;&gt;Lookup!E308,1,0)</f>
        <v>0</v>
      </c>
      <c r="E308" s="145">
        <v>102200110</v>
      </c>
      <c r="F308" s="145" t="s">
        <v>366</v>
      </c>
      <c r="G308" s="145" t="str">
        <f>Lookup[[#This Row],[NR_FR]]&amp;" "&amp;Lookup[[#This Row],[Text_FR]]</f>
        <v>102200110 Assurance sur la vie liée à des fonds cantonnés ou à d’autres valeurs de référence: prêts sur police</v>
      </c>
      <c r="H308" s="149"/>
    </row>
    <row r="309" spans="1:8" x14ac:dyDescent="0.2">
      <c r="A309" s="145">
        <v>102200111</v>
      </c>
      <c r="B309" s="145" t="s">
        <v>1990</v>
      </c>
      <c r="C309" s="145" t="str">
        <f>Lookup[[#This Row],[NR_DE]]&amp;" "&amp;Lookup[[#This Row],[Text_DE]]</f>
        <v>102200111 Wertberichtigungen an interne Anlagebestände oder andere Bezugswerte gebundene Lebensversicherung: Policendarlehen</v>
      </c>
      <c r="D309" s="145">
        <f>IF(Lookup!A309&lt;&gt;Lookup!E309,1,0)</f>
        <v>0</v>
      </c>
      <c r="E309" s="145">
        <v>102200111</v>
      </c>
      <c r="F309" s="145" t="s">
        <v>367</v>
      </c>
      <c r="G309" s="145" t="str">
        <f>Lookup[[#This Row],[NR_FR]]&amp;" "&amp;Lookup[[#This Row],[Text_FR]]</f>
        <v>102200111 Corrections de valeur assurance sur la vie liée à des fonds cantonnés ou à d’autres valeurs de référence: prêts sur police</v>
      </c>
      <c r="H309" s="149"/>
    </row>
    <row r="310" spans="1:8" x14ac:dyDescent="0.2">
      <c r="A310" s="145">
        <v>102200120</v>
      </c>
      <c r="B310" s="145" t="s">
        <v>1991</v>
      </c>
      <c r="C310" s="145" t="str">
        <f>Lookup[[#This Row],[NR_DE]]&amp;" "&amp;Lookup[[#This Row],[Text_DE]]</f>
        <v>102200120 An interne Anlagebestände oder andere Bezugswerte gebundene Lebensversicherung: Übrige Kapitalanlagen</v>
      </c>
      <c r="D310" s="145">
        <f>IF(Lookup!A310&lt;&gt;Lookup!E310,1,0)</f>
        <v>0</v>
      </c>
      <c r="E310" s="145">
        <v>102200120</v>
      </c>
      <c r="F310" s="145" t="s">
        <v>368</v>
      </c>
      <c r="G310" s="145" t="str">
        <f>Lookup[[#This Row],[NR_FR]]&amp;" "&amp;Lookup[[#This Row],[Text_FR]]</f>
        <v>102200120 Assurance sur la vie liée à des fonds cantonnés ou à d’autres valeurs de référence: autres placements</v>
      </c>
      <c r="H310" s="149"/>
    </row>
    <row r="311" spans="1:8" x14ac:dyDescent="0.2">
      <c r="A311" s="145">
        <v>102200121</v>
      </c>
      <c r="B311" s="145" t="s">
        <v>1992</v>
      </c>
      <c r="C311" s="145" t="str">
        <f>Lookup[[#This Row],[NR_DE]]&amp;" "&amp;Lookup[[#This Row],[Text_DE]]</f>
        <v>102200121 Wertberichtigungen an interne Anlagebestände oder andere Bezugswerte gebundene Lebensversicherung: Übrige Kapitalanlagen</v>
      </c>
      <c r="D311" s="145">
        <f>IF(Lookup!A311&lt;&gt;Lookup!E311,1,0)</f>
        <v>0</v>
      </c>
      <c r="E311" s="145">
        <v>102200121</v>
      </c>
      <c r="F311" s="145" t="s">
        <v>369</v>
      </c>
      <c r="G311" s="145" t="str">
        <f>Lookup[[#This Row],[NR_FR]]&amp;" "&amp;Lookup[[#This Row],[Text_FR]]</f>
        <v>102200121 Corrections de valeur assurance sur la vie liée à des fonds cantonnés ou à d’autres valeurs de référence: autres placements</v>
      </c>
      <c r="H311" s="149"/>
    </row>
    <row r="312" spans="1:8" x14ac:dyDescent="0.2">
      <c r="A312" s="145">
        <v>102200130</v>
      </c>
      <c r="B312" s="145" t="s">
        <v>1993</v>
      </c>
      <c r="C312" s="145" t="str">
        <f>Lookup[[#This Row],[NR_DE]]&amp;" "&amp;Lookup[[#This Row],[Text_DE]]</f>
        <v>102200130 An interne Anlagebestände oder andere Bezugswerte gebundene Lebensversicherung: Flüssige Mittel</v>
      </c>
      <c r="D312" s="145">
        <f>IF(Lookup!A312&lt;&gt;Lookup!E312,1,0)</f>
        <v>0</v>
      </c>
      <c r="E312" s="145">
        <v>102200130</v>
      </c>
      <c r="F312" s="145" t="s">
        <v>370</v>
      </c>
      <c r="G312" s="145" t="str">
        <f>Lookup[[#This Row],[NR_FR]]&amp;" "&amp;Lookup[[#This Row],[Text_FR]]</f>
        <v>102200130 Assurance sur la vie liée à des fonds cantonnés ou à d’autres valeurs de référence: liquidités</v>
      </c>
      <c r="H312" s="149"/>
    </row>
    <row r="313" spans="1:8" x14ac:dyDescent="0.2">
      <c r="A313" s="145">
        <v>102200131</v>
      </c>
      <c r="B313" s="145" t="s">
        <v>1994</v>
      </c>
      <c r="C313" s="145" t="str">
        <f>Lookup[[#This Row],[NR_DE]]&amp;" "&amp;Lookup[[#This Row],[Text_DE]]</f>
        <v>102200131 Wertberichtigungen an interne Anlagebestände oder andere Bezugswerte gebundene Lebensversicherung: Flüssige Mittel</v>
      </c>
      <c r="D313" s="145">
        <f>IF(Lookup!A313&lt;&gt;Lookup!E313,1,0)</f>
        <v>0</v>
      </c>
      <c r="E313" s="145">
        <v>102200131</v>
      </c>
      <c r="F313" s="145" t="s">
        <v>371</v>
      </c>
      <c r="G313" s="145" t="str">
        <f>Lookup[[#This Row],[NR_FR]]&amp;" "&amp;Lookup[[#This Row],[Text_FR]]</f>
        <v>102200131 Corrections de valeur assurance sur la vie liée à des fonds cantonnés ou à d’autres valeurs de référence: liquidités</v>
      </c>
      <c r="H313" s="149"/>
    </row>
    <row r="314" spans="1:8" x14ac:dyDescent="0.2">
      <c r="A314" s="145">
        <v>102300100</v>
      </c>
      <c r="B314" s="145" t="s">
        <v>1995</v>
      </c>
      <c r="C314" s="145" t="str">
        <f>Lookup[[#This Row],[NR_DE]]&amp;" "&amp;Lookup[[#This Row],[Text_DE]]</f>
        <v>102300100 Schwankungsreserven Kapitalanlagen aus anteilgebundener Lebensversicherung</v>
      </c>
      <c r="D314" s="145">
        <f>IF(Lookup!A314&lt;&gt;Lookup!E314,1,0)</f>
        <v>0</v>
      </c>
      <c r="E314" s="145">
        <v>102300100</v>
      </c>
      <c r="F314" s="145" t="s">
        <v>372</v>
      </c>
      <c r="G314" s="145" t="str">
        <f>Lookup[[#This Row],[NR_FR]]&amp;" "&amp;Lookup[[#This Row],[Text_FR]]</f>
        <v>102300100 Réserves de fluctuation placements provenant de l'assurance sur la vie liée à des participations</v>
      </c>
      <c r="H314" s="149"/>
    </row>
    <row r="315" spans="1:8" x14ac:dyDescent="0.2">
      <c r="A315" s="145">
        <v>103000000</v>
      </c>
      <c r="B315" s="145" t="s">
        <v>1996</v>
      </c>
      <c r="C315" s="145" t="str">
        <f>Lookup[[#This Row],[NR_DE]]&amp;" "&amp;Lookup[[#This Row],[Text_DE]]</f>
        <v>103000000 Forderungen aus derivativen Finanzinstrumenten</v>
      </c>
      <c r="D315" s="145">
        <f>IF(Lookup!A315&lt;&gt;Lookup!E315,1,0)</f>
        <v>0</v>
      </c>
      <c r="E315" s="145">
        <v>103000000</v>
      </c>
      <c r="F315" s="145" t="s">
        <v>373</v>
      </c>
      <c r="G315" s="145" t="str">
        <f>Lookup[[#This Row],[NR_FR]]&amp;" "&amp;Lookup[[#This Row],[Text_FR]]</f>
        <v>103000000 Créances sur instruments financiers dérivés</v>
      </c>
      <c r="H315" s="149"/>
    </row>
    <row r="316" spans="1:8" x14ac:dyDescent="0.2">
      <c r="A316" s="145" t="s">
        <v>374</v>
      </c>
      <c r="B316" s="145" t="s">
        <v>1997</v>
      </c>
      <c r="C316" s="145" t="str">
        <f>Lookup[[#This Row],[NR_DE]]&amp;" "&amp;Lookup[[#This Row],[Text_DE]]</f>
        <v>103000000MCV Forderungen aus derivativen Finanzinstrumenten - Marktnaher Wert</v>
      </c>
      <c r="D316" s="145">
        <f>IF(Lookup!A316&lt;&gt;Lookup!E316,1,0)</f>
        <v>0</v>
      </c>
      <c r="E316" s="145" t="s">
        <v>374</v>
      </c>
      <c r="F316" s="145" t="s">
        <v>375</v>
      </c>
      <c r="G316" s="145" t="str">
        <f>Lookup[[#This Row],[NR_FR]]&amp;" "&amp;Lookup[[#This Row],[Text_FR]]</f>
        <v>103000000MCV Créances sur instruments financiers dérivés - Valeur proche du marché</v>
      </c>
      <c r="H316" s="148"/>
    </row>
    <row r="317" spans="1:8" x14ac:dyDescent="0.2">
      <c r="A317" s="145">
        <v>103000100</v>
      </c>
      <c r="B317" s="145" t="s">
        <v>1998</v>
      </c>
      <c r="C317" s="145" t="str">
        <f>Lookup[[#This Row],[NR_DE]]&amp;" "&amp;Lookup[[#This Row],[Text_DE]]</f>
        <v>103000100 Zinsrisikobezogene Instrumente</v>
      </c>
      <c r="D317" s="145">
        <f>IF(Lookup!A317&lt;&gt;Lookup!E317,1,0)</f>
        <v>0</v>
      </c>
      <c r="E317" s="145">
        <v>103000100</v>
      </c>
      <c r="F317" s="145" t="s">
        <v>376</v>
      </c>
      <c r="G317" s="145" t="str">
        <f>Lookup[[#This Row],[NR_FR]]&amp;" "&amp;Lookup[[#This Row],[Text_FR]]</f>
        <v>103000100 Instruments liés au risque de taux d'intérêt</v>
      </c>
      <c r="H317" s="149"/>
    </row>
    <row r="318" spans="1:8" x14ac:dyDescent="0.2">
      <c r="A318" s="145" t="s">
        <v>377</v>
      </c>
      <c r="B318" s="145" t="s">
        <v>1999</v>
      </c>
      <c r="C318" s="145" t="str">
        <f>Lookup[[#This Row],[NR_DE]]&amp;" "&amp;Lookup[[#This Row],[Text_DE]]</f>
        <v>103000100MCV Zinsrisikobezogene Instrumente - Marktnaher Wert</v>
      </c>
      <c r="D318" s="145">
        <f>IF(Lookup!A318&lt;&gt;Lookup!E318,1,0)</f>
        <v>0</v>
      </c>
      <c r="E318" s="145" t="s">
        <v>377</v>
      </c>
      <c r="F318" s="145" t="s">
        <v>378</v>
      </c>
      <c r="G318" s="145" t="str">
        <f>Lookup[[#This Row],[NR_FR]]&amp;" "&amp;Lookup[[#This Row],[Text_FR]]</f>
        <v>103000100MCV Instruments liés au risque de taux d'intérêt - Valeur proche du marché</v>
      </c>
      <c r="H318" s="149"/>
    </row>
    <row r="319" spans="1:8" x14ac:dyDescent="0.2">
      <c r="A319" s="145">
        <v>103000110</v>
      </c>
      <c r="B319" s="145" t="s">
        <v>2000</v>
      </c>
      <c r="C319" s="145" t="str">
        <f>Lookup[[#This Row],[NR_DE]]&amp;" "&amp;Lookup[[#This Row],[Text_DE]]</f>
        <v>103000110 Wertberichtigungen zinsrisikobezogene Instrumente</v>
      </c>
      <c r="D319" s="145">
        <f>IF(Lookup!A319&lt;&gt;Lookup!E319,1,0)</f>
        <v>0</v>
      </c>
      <c r="E319" s="145">
        <v>103000110</v>
      </c>
      <c r="F319" s="145" t="s">
        <v>379</v>
      </c>
      <c r="G319" s="145" t="str">
        <f>Lookup[[#This Row],[NR_FR]]&amp;" "&amp;Lookup[[#This Row],[Text_FR]]</f>
        <v>103000110 Corrections de valeur instruments liés au risque de taux d'intérêt</v>
      </c>
      <c r="H319" s="149"/>
    </row>
    <row r="320" spans="1:8" x14ac:dyDescent="0.2">
      <c r="A320" s="145">
        <v>103000200</v>
      </c>
      <c r="B320" s="145" t="s">
        <v>2001</v>
      </c>
      <c r="C320" s="145" t="str">
        <f>Lookup[[#This Row],[NR_DE]]&amp;" "&amp;Lookup[[#This Row],[Text_DE]]</f>
        <v>103000200 Währungsrisikobezogene Instrumente</v>
      </c>
      <c r="D320" s="145">
        <f>IF(Lookup!A320&lt;&gt;Lookup!E320,1,0)</f>
        <v>0</v>
      </c>
      <c r="E320" s="145">
        <v>103000200</v>
      </c>
      <c r="F320" s="145" t="s">
        <v>380</v>
      </c>
      <c r="G320" s="145" t="str">
        <f>Lookup[[#This Row],[NR_FR]]&amp;" "&amp;Lookup[[#This Row],[Text_FR]]</f>
        <v>103000200 Instruments liés au risque de change</v>
      </c>
      <c r="H320" s="149"/>
    </row>
    <row r="321" spans="1:8" x14ac:dyDescent="0.2">
      <c r="A321" s="145" t="s">
        <v>381</v>
      </c>
      <c r="B321" s="145" t="s">
        <v>2002</v>
      </c>
      <c r="C321" s="145" t="str">
        <f>Lookup[[#This Row],[NR_DE]]&amp;" "&amp;Lookup[[#This Row],[Text_DE]]</f>
        <v>103000200MCV Währungsrisikobezogene Instrumente - Marktnaher Wert</v>
      </c>
      <c r="D321" s="145">
        <f>IF(Lookup!A321&lt;&gt;Lookup!E321,1,0)</f>
        <v>0</v>
      </c>
      <c r="E321" s="145" t="s">
        <v>381</v>
      </c>
      <c r="F321" s="145" t="s">
        <v>382</v>
      </c>
      <c r="G321" s="145" t="str">
        <f>Lookup[[#This Row],[NR_FR]]&amp;" "&amp;Lookup[[#This Row],[Text_FR]]</f>
        <v>103000200MCV Instruments liés au risque de change - Valeur proche du marché</v>
      </c>
      <c r="H321" s="149"/>
    </row>
    <row r="322" spans="1:8" x14ac:dyDescent="0.2">
      <c r="A322" s="145">
        <v>103000210</v>
      </c>
      <c r="B322" s="145" t="s">
        <v>2003</v>
      </c>
      <c r="C322" s="145" t="str">
        <f>Lookup[[#This Row],[NR_DE]]&amp;" "&amp;Lookup[[#This Row],[Text_DE]]</f>
        <v>103000210 Wertberichtigungen währungsrisikobezogene Instrumente</v>
      </c>
      <c r="D322" s="145">
        <f>IF(Lookup!A322&lt;&gt;Lookup!E322,1,0)</f>
        <v>0</v>
      </c>
      <c r="E322" s="145">
        <v>103000210</v>
      </c>
      <c r="F322" s="145" t="s">
        <v>383</v>
      </c>
      <c r="G322" s="145" t="str">
        <f>Lookup[[#This Row],[NR_FR]]&amp;" "&amp;Lookup[[#This Row],[Text_FR]]</f>
        <v>103000210 Corrections de valeur instruments liés au risque de change</v>
      </c>
      <c r="H322" s="149"/>
    </row>
    <row r="323" spans="1:8" x14ac:dyDescent="0.2">
      <c r="A323" s="145">
        <v>103000300</v>
      </c>
      <c r="B323" s="145" t="s">
        <v>2004</v>
      </c>
      <c r="C323" s="145" t="str">
        <f>Lookup[[#This Row],[NR_DE]]&amp;" "&amp;Lookup[[#This Row],[Text_DE]]</f>
        <v>103000300 Marktrisikobezogene Instrumente</v>
      </c>
      <c r="D323" s="145">
        <f>IF(Lookup!A323&lt;&gt;Lookup!E323,1,0)</f>
        <v>0</v>
      </c>
      <c r="E323" s="145">
        <v>103000300</v>
      </c>
      <c r="F323" s="145" t="s">
        <v>384</v>
      </c>
      <c r="G323" s="145" t="str">
        <f>Lookup[[#This Row],[NR_FR]]&amp;" "&amp;Lookup[[#This Row],[Text_FR]]</f>
        <v>103000300 Instruments liés au risque de marché</v>
      </c>
      <c r="H323" s="149"/>
    </row>
    <row r="324" spans="1:8" x14ac:dyDescent="0.2">
      <c r="A324" s="145" t="s">
        <v>385</v>
      </c>
      <c r="B324" s="145" t="s">
        <v>2005</v>
      </c>
      <c r="C324" s="145" t="str">
        <f>Lookup[[#This Row],[NR_DE]]&amp;" "&amp;Lookup[[#This Row],[Text_DE]]</f>
        <v>103000300MCV Marktrisikobezogene Instrumente - Marktnaher Wert</v>
      </c>
      <c r="D324" s="145">
        <f>IF(Lookup!A324&lt;&gt;Lookup!E324,1,0)</f>
        <v>0</v>
      </c>
      <c r="E324" s="145" t="s">
        <v>385</v>
      </c>
      <c r="F324" s="145" t="s">
        <v>386</v>
      </c>
      <c r="G324" s="145" t="str">
        <f>Lookup[[#This Row],[NR_FR]]&amp;" "&amp;Lookup[[#This Row],[Text_FR]]</f>
        <v>103000300MCV Instruments liés au risque de marché - Valeur proche du marché</v>
      </c>
      <c r="H324" s="149"/>
    </row>
    <row r="325" spans="1:8" x14ac:dyDescent="0.2">
      <c r="A325" s="145">
        <v>103000310</v>
      </c>
      <c r="B325" s="145" t="s">
        <v>2006</v>
      </c>
      <c r="C325" s="145" t="str">
        <f>Lookup[[#This Row],[NR_DE]]&amp;" "&amp;Lookup[[#This Row],[Text_DE]]</f>
        <v>103000310 Wertberichtigungen marktrisikobezogene Instrumente</v>
      </c>
      <c r="D325" s="145">
        <f>IF(Lookup!A325&lt;&gt;Lookup!E325,1,0)</f>
        <v>0</v>
      </c>
      <c r="E325" s="145">
        <v>103000310</v>
      </c>
      <c r="F325" s="145" t="s">
        <v>387</v>
      </c>
      <c r="G325" s="145" t="str">
        <f>Lookup[[#This Row],[NR_FR]]&amp;" "&amp;Lookup[[#This Row],[Text_FR]]</f>
        <v>103000310 Corrections de valeur instruments liés au risque de marché</v>
      </c>
      <c r="H325" s="149"/>
    </row>
    <row r="326" spans="1:8" x14ac:dyDescent="0.2">
      <c r="A326" s="145">
        <v>103000400</v>
      </c>
      <c r="B326" s="145" t="s">
        <v>2007</v>
      </c>
      <c r="C326" s="145" t="str">
        <f>Lookup[[#This Row],[NR_DE]]&amp;" "&amp;Lookup[[#This Row],[Text_DE]]</f>
        <v>103000400 Kreditrisikobezogene Instrumente</v>
      </c>
      <c r="D326" s="145">
        <f>IF(Lookup!A326&lt;&gt;Lookup!E326,1,0)</f>
        <v>0</v>
      </c>
      <c r="E326" s="145">
        <v>103000400</v>
      </c>
      <c r="F326" s="145" t="s">
        <v>388</v>
      </c>
      <c r="G326" s="145" t="str">
        <f>Lookup[[#This Row],[NR_FR]]&amp;" "&amp;Lookup[[#This Row],[Text_FR]]</f>
        <v>103000400 Instruments liés au risque de crédit</v>
      </c>
      <c r="H326" s="149"/>
    </row>
    <row r="327" spans="1:8" x14ac:dyDescent="0.2">
      <c r="A327" s="145" t="s">
        <v>389</v>
      </c>
      <c r="B327" s="145" t="s">
        <v>2008</v>
      </c>
      <c r="C327" s="145" t="str">
        <f>Lookup[[#This Row],[NR_DE]]&amp;" "&amp;Lookup[[#This Row],[Text_DE]]</f>
        <v>103000400MCV Kreditrisikobezogene Instrumente - Marktnaher Wert</v>
      </c>
      <c r="D327" s="145">
        <f>IF(Lookup!A327&lt;&gt;Lookup!E327,1,0)</f>
        <v>0</v>
      </c>
      <c r="E327" s="145" t="s">
        <v>389</v>
      </c>
      <c r="F327" s="145" t="s">
        <v>390</v>
      </c>
      <c r="G327" s="145" t="str">
        <f>Lookup[[#This Row],[NR_FR]]&amp;" "&amp;Lookup[[#This Row],[Text_FR]]</f>
        <v>103000400MCV Instruments liés au risque de crédit - Valeur proche du marché</v>
      </c>
      <c r="H327" s="149"/>
    </row>
    <row r="328" spans="1:8" x14ac:dyDescent="0.2">
      <c r="A328" s="145">
        <v>103000410</v>
      </c>
      <c r="B328" s="145" t="s">
        <v>2009</v>
      </c>
      <c r="C328" s="145" t="str">
        <f>Lookup[[#This Row],[NR_DE]]&amp;" "&amp;Lookup[[#This Row],[Text_DE]]</f>
        <v>103000410 Wertberichtigungen kreditrisikobezogene Instrumente</v>
      </c>
      <c r="D328" s="145">
        <f>IF(Lookup!A328&lt;&gt;Lookup!E328,1,0)</f>
        <v>0</v>
      </c>
      <c r="E328" s="145">
        <v>103000410</v>
      </c>
      <c r="F328" s="145" t="s">
        <v>391</v>
      </c>
      <c r="G328" s="145" t="str">
        <f>Lookup[[#This Row],[NR_FR]]&amp;" "&amp;Lookup[[#This Row],[Text_FR]]</f>
        <v>103000410 Corrections de valeur instruments liés au risque de crédit</v>
      </c>
      <c r="H328" s="149"/>
    </row>
    <row r="329" spans="1:8" x14ac:dyDescent="0.2">
      <c r="A329" s="145">
        <v>103000500</v>
      </c>
      <c r="B329" s="145" t="s">
        <v>2010</v>
      </c>
      <c r="C329" s="145" t="str">
        <f>Lookup[[#This Row],[NR_DE]]&amp;" "&amp;Lookup[[#This Row],[Text_DE]]</f>
        <v>103000500 Versicherungsrisikobezogene Instrumente</v>
      </c>
      <c r="D329" s="145">
        <f>IF(Lookup!A329&lt;&gt;Lookup!E329,1,0)</f>
        <v>0</v>
      </c>
      <c r="E329" s="145">
        <v>103000500</v>
      </c>
      <c r="F329" s="145" t="s">
        <v>392</v>
      </c>
      <c r="G329" s="145" t="str">
        <f>Lookup[[#This Row],[NR_FR]]&amp;" "&amp;Lookup[[#This Row],[Text_FR]]</f>
        <v>103000500 Instruments liés au risque d'assurance</v>
      </c>
      <c r="H329" s="149"/>
    </row>
    <row r="330" spans="1:8" x14ac:dyDescent="0.2">
      <c r="A330" s="145" t="s">
        <v>2932</v>
      </c>
      <c r="B330" s="145" t="s">
        <v>2011</v>
      </c>
      <c r="C330" s="145" t="str">
        <f>Lookup[[#This Row],[NR_DE]]&amp;" "&amp;Lookup[[#This Row],[Text_DE]]</f>
        <v>103000500MCV Versicherungsrisikobezogene Instrumente - Marktnaher Wert</v>
      </c>
      <c r="D330" s="145">
        <f>IF(Lookup!A330&lt;&gt;Lookup!E330,1,0)</f>
        <v>0</v>
      </c>
      <c r="E330" s="145" t="s">
        <v>2932</v>
      </c>
      <c r="F330" s="145" t="s">
        <v>393</v>
      </c>
      <c r="G330" s="145" t="str">
        <f>Lookup[[#This Row],[NR_FR]]&amp;" "&amp;Lookup[[#This Row],[Text_FR]]</f>
        <v>103000500MCV Instruments liés au risque d'assurance - Valeur proche d'assurance</v>
      </c>
      <c r="H330" s="149"/>
    </row>
    <row r="331" spans="1:8" x14ac:dyDescent="0.2">
      <c r="A331" s="145">
        <v>103000510</v>
      </c>
      <c r="B331" s="145" t="s">
        <v>2012</v>
      </c>
      <c r="C331" s="145" t="str">
        <f>Lookup[[#This Row],[NR_DE]]&amp;" "&amp;Lookup[[#This Row],[Text_DE]]</f>
        <v>103000510 Wertberichtigungen versicherungsrisikobezogene Instrumente</v>
      </c>
      <c r="D331" s="145">
        <f>IF(Lookup!A331&lt;&gt;Lookup!E331,1,0)</f>
        <v>0</v>
      </c>
      <c r="E331" s="145">
        <v>103000510</v>
      </c>
      <c r="F331" s="145" t="s">
        <v>394</v>
      </c>
      <c r="G331" s="145" t="str">
        <f>Lookup[[#This Row],[NR_FR]]&amp;" "&amp;Lookup[[#This Row],[Text_FR]]</f>
        <v>103000510 Corrections de valeur instruments liés au risque d'assurance</v>
      </c>
      <c r="H331" s="149"/>
    </row>
    <row r="332" spans="1:8" x14ac:dyDescent="0.2">
      <c r="A332" s="145">
        <v>103000600</v>
      </c>
      <c r="B332" s="145" t="s">
        <v>2013</v>
      </c>
      <c r="C332" s="145" t="str">
        <f>Lookup[[#This Row],[NR_DE]]&amp;" "&amp;Lookup[[#This Row],[Text_DE]]</f>
        <v>103000600 Übrige derivative Instrumente</v>
      </c>
      <c r="D332" s="145">
        <f>IF(Lookup!A332&lt;&gt;Lookup!E332,1,0)</f>
        <v>0</v>
      </c>
      <c r="E332" s="145">
        <v>103000600</v>
      </c>
      <c r="F332" s="145" t="s">
        <v>395</v>
      </c>
      <c r="G332" s="145" t="str">
        <f>Lookup[[#This Row],[NR_FR]]&amp;" "&amp;Lookup[[#This Row],[Text_FR]]</f>
        <v>103000600 Autres instruments dérivés</v>
      </c>
      <c r="H332" s="149"/>
    </row>
    <row r="333" spans="1:8" x14ac:dyDescent="0.2">
      <c r="A333" s="145" t="s">
        <v>396</v>
      </c>
      <c r="B333" s="145" t="s">
        <v>2014</v>
      </c>
      <c r="C333" s="145" t="str">
        <f>Lookup[[#This Row],[NR_DE]]&amp;" "&amp;Lookup[[#This Row],[Text_DE]]</f>
        <v>103000600MCV Übrige derivative Instrumente - Marktnaher Wert</v>
      </c>
      <c r="D333" s="145">
        <f>IF(Lookup!A333&lt;&gt;Lookup!E333,1,0)</f>
        <v>0</v>
      </c>
      <c r="E333" s="145" t="s">
        <v>396</v>
      </c>
      <c r="F333" s="145" t="s">
        <v>397</v>
      </c>
      <c r="G333" s="145" t="str">
        <f>Lookup[[#This Row],[NR_FR]]&amp;" "&amp;Lookup[[#This Row],[Text_FR]]</f>
        <v>103000600MCV Autres instruments dérivés - Valeur proche du marché</v>
      </c>
      <c r="H333" s="149"/>
    </row>
    <row r="334" spans="1:8" x14ac:dyDescent="0.2">
      <c r="A334" s="145">
        <v>103000610</v>
      </c>
      <c r="B334" s="145" t="s">
        <v>2015</v>
      </c>
      <c r="C334" s="145" t="str">
        <f>Lookup[[#This Row],[NR_DE]]&amp;" "&amp;Lookup[[#This Row],[Text_DE]]</f>
        <v>103000610 Wertberichtigungen übrige Instrumente</v>
      </c>
      <c r="D334" s="145">
        <f>IF(Lookup!A334&lt;&gt;Lookup!E334,1,0)</f>
        <v>0</v>
      </c>
      <c r="E334" s="145">
        <v>103000610</v>
      </c>
      <c r="F334" s="145" t="s">
        <v>398</v>
      </c>
      <c r="G334" s="145" t="str">
        <f>Lookup[[#This Row],[NR_FR]]&amp;" "&amp;Lookup[[#This Row],[Text_FR]]</f>
        <v>103000610 Corrections de valeur autres instruments</v>
      </c>
      <c r="H334" s="149"/>
    </row>
    <row r="335" spans="1:8" x14ac:dyDescent="0.2">
      <c r="A335" s="145">
        <v>104000000</v>
      </c>
      <c r="B335" s="145" t="s">
        <v>2016</v>
      </c>
      <c r="C335" s="145" t="str">
        <f>Lookup[[#This Row],[NR_DE]]&amp;" "&amp;Lookup[[#This Row],[Text_DE]]</f>
        <v>104000000 Depotforderungen aus übernommener Rückversicherung</v>
      </c>
      <c r="D335" s="145">
        <f>IF(Lookup!A335&lt;&gt;Lookup!E335,1,0)</f>
        <v>0</v>
      </c>
      <c r="E335" s="145">
        <v>104000000</v>
      </c>
      <c r="F335" s="145" t="s">
        <v>399</v>
      </c>
      <c r="G335" s="145" t="str">
        <f>Lookup[[#This Row],[NR_FR]]&amp;" "&amp;Lookup[[#This Row],[Text_FR]]</f>
        <v>104000000 Dépôts découlant de la réassurance acceptée</v>
      </c>
      <c r="H335" s="149"/>
    </row>
    <row r="336" spans="1:8" x14ac:dyDescent="0.2">
      <c r="A336" s="145" t="s">
        <v>400</v>
      </c>
      <c r="B336" s="145" t="s">
        <v>2017</v>
      </c>
      <c r="C336" s="145" t="str">
        <f>Lookup[[#This Row],[NR_DE]]&amp;" "&amp;Lookup[[#This Row],[Text_DE]]</f>
        <v>104000000MCV Depotforderungen aus übernommener Rückversicherung - Marktnaher Wert</v>
      </c>
      <c r="D336" s="145">
        <f>IF(Lookup!A336&lt;&gt;Lookup!E336,1,0)</f>
        <v>0</v>
      </c>
      <c r="E336" s="145" t="s">
        <v>400</v>
      </c>
      <c r="F336" s="145" t="s">
        <v>401</v>
      </c>
      <c r="G336" s="145" t="str">
        <f>Lookup[[#This Row],[NR_FR]]&amp;" "&amp;Lookup[[#This Row],[Text_FR]]</f>
        <v>104000000MCV Dépôts découlant de la réassurance acceptée - Valeur proche du marché</v>
      </c>
      <c r="H336" s="148"/>
    </row>
    <row r="337" spans="1:8" x14ac:dyDescent="0.2">
      <c r="A337" s="145">
        <v>105000000</v>
      </c>
      <c r="B337" s="145" t="s">
        <v>2018</v>
      </c>
      <c r="C337" s="145" t="str">
        <f>Lookup[[#This Row],[NR_DE]]&amp;" "&amp;Lookup[[#This Row],[Text_DE]]</f>
        <v>105000000 Flüssige Mittel</v>
      </c>
      <c r="D337" s="145">
        <f>IF(Lookup!A337&lt;&gt;Lookup!E337,1,0)</f>
        <v>0</v>
      </c>
      <c r="E337" s="145">
        <v>105000000</v>
      </c>
      <c r="F337" s="145" t="s">
        <v>402</v>
      </c>
      <c r="G337" s="145" t="str">
        <f>Lookup[[#This Row],[NR_FR]]&amp;" "&amp;Lookup[[#This Row],[Text_FR]]</f>
        <v>105000000 Liquidités</v>
      </c>
      <c r="H337" s="149"/>
    </row>
    <row r="338" spans="1:8" x14ac:dyDescent="0.2">
      <c r="A338" s="145" t="s">
        <v>403</v>
      </c>
      <c r="B338" s="145" t="s">
        <v>2019</v>
      </c>
      <c r="C338" s="145" t="str">
        <f>Lookup[[#This Row],[NR_DE]]&amp;" "&amp;Lookup[[#This Row],[Text_DE]]</f>
        <v>105000000MCV Flüssige Mittel - Marktnaher Wert</v>
      </c>
      <c r="D338" s="145">
        <f>IF(Lookup!A338&lt;&gt;Lookup!E338,1,0)</f>
        <v>0</v>
      </c>
      <c r="E338" s="145" t="s">
        <v>403</v>
      </c>
      <c r="F338" s="145" t="s">
        <v>404</v>
      </c>
      <c r="G338" s="145" t="str">
        <f>Lookup[[#This Row],[NR_FR]]&amp;" "&amp;Lookup[[#This Row],[Text_FR]]</f>
        <v>105000000MCV Liquidités - Valeur proche du marché</v>
      </c>
      <c r="H338" s="148"/>
    </row>
    <row r="339" spans="1:8" x14ac:dyDescent="0.2">
      <c r="A339" s="145" t="s">
        <v>405</v>
      </c>
      <c r="B339" s="145" t="s">
        <v>2020</v>
      </c>
      <c r="C339" s="145" t="str">
        <f>Lookup[[#This Row],[NR_DE]]&amp;" "&amp;Lookup[[#This Row],[Text_DE]]</f>
        <v>AFL001 Geldflussrechnung</v>
      </c>
      <c r="D339" s="145">
        <f>IF(Lookup!A339&lt;&gt;Lookup!E339,1,0)</f>
        <v>0</v>
      </c>
      <c r="E339" s="145" t="s">
        <v>405</v>
      </c>
      <c r="F339" s="145" t="s">
        <v>406</v>
      </c>
      <c r="G339" s="145" t="str">
        <f>Lookup[[#This Row],[NR_FR]]&amp;" "&amp;Lookup[[#This Row],[Text_FR]]</f>
        <v>AFL001 Tableau de flux de trésorerie</v>
      </c>
      <c r="H339" s="149"/>
    </row>
    <row r="340" spans="1:8" x14ac:dyDescent="0.2">
      <c r="A340" s="145" t="s">
        <v>407</v>
      </c>
      <c r="B340" s="145" t="s">
        <v>2021</v>
      </c>
      <c r="C340" s="145" t="str">
        <f>Lookup[[#This Row],[NR_DE]]&amp;" "&amp;Lookup[[#This Row],[Text_DE]]</f>
        <v>AFL001G Geldfluss aus Geschäftstätigkeit</v>
      </c>
      <c r="D340" s="145">
        <f>IF(Lookup!A340&lt;&gt;Lookup!E340,1,0)</f>
        <v>0</v>
      </c>
      <c r="E340" s="145" t="s">
        <v>407</v>
      </c>
      <c r="F340" s="145" t="s">
        <v>408</v>
      </c>
      <c r="G340" s="145" t="str">
        <f>Lookup[[#This Row],[NR_FR]]&amp;" "&amp;Lookup[[#This Row],[Text_FR]]</f>
        <v>AFL001G Flux de trésorerie liés aux activités d'exploitation</v>
      </c>
      <c r="H340" s="149"/>
    </row>
    <row r="341" spans="1:8" x14ac:dyDescent="0.2">
      <c r="A341" s="145" t="s">
        <v>409</v>
      </c>
      <c r="B341" s="145" t="s">
        <v>2022</v>
      </c>
      <c r="C341" s="145" t="str">
        <f>Lookup[[#This Row],[NR_DE]]&amp;" "&amp;Lookup[[#This Row],[Text_DE]]</f>
        <v>AFI1000 Periodenergebnis vor Steuern</v>
      </c>
      <c r="D341" s="145">
        <f>IF(Lookup!A341&lt;&gt;Lookup!E341,1,0)</f>
        <v>0</v>
      </c>
      <c r="E341" s="145" t="s">
        <v>409</v>
      </c>
      <c r="F341" s="145" t="s">
        <v>410</v>
      </c>
      <c r="G341" s="145" t="str">
        <f>Lookup[[#This Row],[NR_FR]]&amp;" "&amp;Lookup[[#This Row],[Text_FR]]</f>
        <v>AFI1000 Résultat de la période avant impôts</v>
      </c>
      <c r="H341" s="149"/>
    </row>
    <row r="342" spans="1:8" x14ac:dyDescent="0.2">
      <c r="A342" s="145" t="s">
        <v>411</v>
      </c>
      <c r="B342" s="145" t="s">
        <v>2023</v>
      </c>
      <c r="C342" s="145" t="str">
        <f>Lookup[[#This Row],[NR_DE]]&amp;" "&amp;Lookup[[#This Row],[Text_DE]]</f>
        <v>AFS0100 Anpassungen Finanzanlagen und Liegenschaften für Anlagezwecke</v>
      </c>
      <c r="D342" s="145">
        <f>IF(Lookup!A342&lt;&gt;Lookup!E342,1,0)</f>
        <v>0</v>
      </c>
      <c r="E342" s="145" t="s">
        <v>411</v>
      </c>
      <c r="F342" s="145" t="s">
        <v>412</v>
      </c>
      <c r="G342" s="145" t="str">
        <f>Lookup[[#This Row],[NR_FR]]&amp;" "&amp;Lookup[[#This Row],[Text_FR]]</f>
        <v>AFS0100 Corrections placements financiers et immeubles de placement</v>
      </c>
      <c r="H342" s="149"/>
    </row>
    <row r="343" spans="1:8" x14ac:dyDescent="0.2">
      <c r="A343" s="145" t="s">
        <v>413</v>
      </c>
      <c r="B343" s="145" t="s">
        <v>2024</v>
      </c>
      <c r="C343" s="145" t="str">
        <f>Lookup[[#This Row],[NR_DE]]&amp;" "&amp;Lookup[[#This Row],[Text_DE]]</f>
        <v>AFI1010 Abschreibungen und Wertberichtigungen auf Sachanlagen und immateriellen Anlagen</v>
      </c>
      <c r="D343" s="145">
        <f>IF(Lookup!A343&lt;&gt;Lookup!E343,1,0)</f>
        <v>0</v>
      </c>
      <c r="E343" s="145" t="s">
        <v>413</v>
      </c>
      <c r="F343" s="145" t="s">
        <v>414</v>
      </c>
      <c r="G343" s="145" t="str">
        <f>Lookup[[#This Row],[NR_FR]]&amp;" "&amp;Lookup[[#This Row],[Text_FR]]</f>
        <v>AFI1010 Amortissements et corrections de valeur</v>
      </c>
      <c r="H343" s="149"/>
    </row>
    <row r="344" spans="1:8" x14ac:dyDescent="0.2">
      <c r="A344" s="145" t="s">
        <v>415</v>
      </c>
      <c r="B344" s="145" t="s">
        <v>2025</v>
      </c>
      <c r="C344" s="145" t="str">
        <f>Lookup[[#This Row],[NR_DE]]&amp;" "&amp;Lookup[[#This Row],[Text_DE]]</f>
        <v>AFI1020 Nicht realisierte Gewinne und Verluste auf Finanzanlagen</v>
      </c>
      <c r="D344" s="145">
        <f>IF(Lookup!A344&lt;&gt;Lookup!E344,1,0)</f>
        <v>0</v>
      </c>
      <c r="E344" s="145" t="s">
        <v>415</v>
      </c>
      <c r="F344" s="145" t="s">
        <v>416</v>
      </c>
      <c r="G344" s="145" t="str">
        <f>Lookup[[#This Row],[NR_FR]]&amp;" "&amp;Lookup[[#This Row],[Text_FR]]</f>
        <v>AFI1020 Gains et pertes non réalisés sur placements financiers</v>
      </c>
      <c r="H344" s="149"/>
    </row>
    <row r="345" spans="1:8" x14ac:dyDescent="0.2">
      <c r="A345" s="145" t="s">
        <v>417</v>
      </c>
      <c r="B345" s="145" t="s">
        <v>2026</v>
      </c>
      <c r="C345" s="145" t="str">
        <f>Lookup[[#This Row],[NR_DE]]&amp;" "&amp;Lookup[[#This Row],[Text_DE]]</f>
        <v>AFI1030 Nicht realisierte Gewinne und Verluste auf Liegenschaften für Anlagezwecke</v>
      </c>
      <c r="D345" s="145">
        <f>IF(Lookup!A345&lt;&gt;Lookup!E345,1,0)</f>
        <v>0</v>
      </c>
      <c r="E345" s="145" t="s">
        <v>417</v>
      </c>
      <c r="F345" s="145" t="s">
        <v>418</v>
      </c>
      <c r="G345" s="145" t="str">
        <f>Lookup[[#This Row],[NR_FR]]&amp;" "&amp;Lookup[[#This Row],[Text_FR]]</f>
        <v>AFI1030 Gains et pertes non réalisés sur immeubles de placement</v>
      </c>
      <c r="H345" s="149"/>
    </row>
    <row r="346" spans="1:8" x14ac:dyDescent="0.2">
      <c r="A346" s="145" t="s">
        <v>419</v>
      </c>
      <c r="B346" s="145" t="s">
        <v>2027</v>
      </c>
      <c r="C346" s="145" t="str">
        <f>Lookup[[#This Row],[NR_DE]]&amp;" "&amp;Lookup[[#This Row],[Text_DE]]</f>
        <v>AFI1040 Veränderungen der übrigen Finanzanlagen</v>
      </c>
      <c r="D346" s="145">
        <f>IF(Lookup!A346&lt;&gt;Lookup!E346,1,0)</f>
        <v>0</v>
      </c>
      <c r="E346" s="145" t="s">
        <v>419</v>
      </c>
      <c r="F346" s="145" t="s">
        <v>420</v>
      </c>
      <c r="G346" s="145" t="str">
        <f>Lookup[[#This Row],[NR_FR]]&amp;" "&amp;Lookup[[#This Row],[Text_FR]]</f>
        <v>AFI1040 Variations des autres placements financiers</v>
      </c>
      <c r="H346" s="149"/>
    </row>
    <row r="347" spans="1:8" x14ac:dyDescent="0.2">
      <c r="A347" s="145" t="s">
        <v>421</v>
      </c>
      <c r="B347" s="145" t="s">
        <v>2028</v>
      </c>
      <c r="C347" s="145" t="str">
        <f>Lookup[[#This Row],[NR_DE]]&amp;" "&amp;Lookup[[#This Row],[Text_DE]]</f>
        <v>AFS0200 Liquiditätswirksame Zu- und Abgänge von Aktiven und Passiven</v>
      </c>
      <c r="D347" s="145">
        <f>IF(Lookup!A347&lt;&gt;Lookup!E347,1,0)</f>
        <v>0</v>
      </c>
      <c r="E347" s="145" t="s">
        <v>421</v>
      </c>
      <c r="F347" s="145" t="s">
        <v>422</v>
      </c>
      <c r="G347" s="145" t="str">
        <f>Lookup[[#This Row],[NR_FR]]&amp;" "&amp;Lookup[[#This Row],[Text_FR]]</f>
        <v>AFS0200 Entrées et sorties de trésorerie dans les actifs et passifs</v>
      </c>
      <c r="H347" s="149"/>
    </row>
    <row r="348" spans="1:8" x14ac:dyDescent="0.2">
      <c r="A348" s="145" t="s">
        <v>423</v>
      </c>
      <c r="B348" s="145" t="s">
        <v>2029</v>
      </c>
      <c r="C348" s="145" t="str">
        <f>Lookup[[#This Row],[NR_DE]]&amp;" "&amp;Lookup[[#This Row],[Text_DE]]</f>
        <v>AFI1050 Kauf/Verkauf von Renditeliegenschaften</v>
      </c>
      <c r="D348" s="145">
        <f>IF(Lookup!A348&lt;&gt;Lookup!E348,1,0)</f>
        <v>0</v>
      </c>
      <c r="E348" s="145" t="s">
        <v>423</v>
      </c>
      <c r="F348" s="145" t="s">
        <v>424</v>
      </c>
      <c r="G348" s="145" t="str">
        <f>Lookup[[#This Row],[NR_FR]]&amp;" "&amp;Lookup[[#This Row],[Text_FR]]</f>
        <v>AFI1050 Achat/vente d'immeubles de placement</v>
      </c>
      <c r="H348" s="148"/>
    </row>
    <row r="349" spans="1:8" x14ac:dyDescent="0.2">
      <c r="A349" s="145" t="s">
        <v>425</v>
      </c>
      <c r="B349" s="145" t="s">
        <v>2030</v>
      </c>
      <c r="C349" s="145" t="str">
        <f>Lookup[[#This Row],[NR_DE]]&amp;" "&amp;Lookup[[#This Row],[Text_DE]]</f>
        <v>AFI1060 Kauf/Verkauf von Finanzanlagen mit Eigenkapitalcharakter</v>
      </c>
      <c r="D349" s="145">
        <f>IF(Lookup!A349&lt;&gt;Lookup!E349,1,0)</f>
        <v>0</v>
      </c>
      <c r="E349" s="145" t="s">
        <v>425</v>
      </c>
      <c r="F349" s="145" t="s">
        <v>426</v>
      </c>
      <c r="G349" s="145" t="str">
        <f>Lookup[[#This Row],[NR_FR]]&amp;" "&amp;Lookup[[#This Row],[Text_FR]]</f>
        <v>AFI1060 Achat/vente de placements financiers à caractère de fonds propres</v>
      </c>
      <c r="H349" s="149"/>
    </row>
    <row r="350" spans="1:8" x14ac:dyDescent="0.2">
      <c r="A350" s="145" t="s">
        <v>427</v>
      </c>
      <c r="B350" s="145" t="s">
        <v>2031</v>
      </c>
      <c r="C350" s="145" t="str">
        <f>Lookup[[#This Row],[NR_DE]]&amp;" "&amp;Lookup[[#This Row],[Text_DE]]</f>
        <v>AFI1070 Kauf/Verkauf von Finanzanlagen mit Fremdkapitalcharakter</v>
      </c>
      <c r="D350" s="145">
        <f>IF(Lookup!A350&lt;&gt;Lookup!E350,1,0)</f>
        <v>0</v>
      </c>
      <c r="E350" s="145" t="s">
        <v>427</v>
      </c>
      <c r="F350" s="145" t="s">
        <v>428</v>
      </c>
      <c r="G350" s="145" t="str">
        <f>Lookup[[#This Row],[NR_FR]]&amp;" "&amp;Lookup[[#This Row],[Text_FR]]</f>
        <v>AFI1070 Achat/vente de placements financiers à caractère de fonds étrangers</v>
      </c>
      <c r="H350" s="149"/>
    </row>
    <row r="351" spans="1:8" x14ac:dyDescent="0.2">
      <c r="A351" s="145" t="s">
        <v>429</v>
      </c>
      <c r="B351" s="145" t="s">
        <v>2032</v>
      </c>
      <c r="C351" s="145" t="str">
        <f>Lookup[[#This Row],[NR_DE]]&amp;" "&amp;Lookup[[#This Row],[Text_DE]]</f>
        <v>AFI1080 Zugang/Abgang von Hypotheken</v>
      </c>
      <c r="D351" s="145">
        <f>IF(Lookup!A351&lt;&gt;Lookup!E351,1,0)</f>
        <v>0</v>
      </c>
      <c r="E351" s="145" t="s">
        <v>429</v>
      </c>
      <c r="F351" s="145" t="s">
        <v>430</v>
      </c>
      <c r="G351" s="145" t="str">
        <f>Lookup[[#This Row],[NR_FR]]&amp;" "&amp;Lookup[[#This Row],[Text_FR]]</f>
        <v>AFI1080 Entrées/sorties d'hypothèques</v>
      </c>
      <c r="H351" s="150"/>
    </row>
    <row r="352" spans="1:8" x14ac:dyDescent="0.2">
      <c r="A352" s="145" t="s">
        <v>431</v>
      </c>
      <c r="B352" s="145" t="s">
        <v>2033</v>
      </c>
      <c r="C352" s="145" t="str">
        <f>Lookup[[#This Row],[NR_DE]]&amp;" "&amp;Lookup[[#This Row],[Text_DE]]</f>
        <v>AFI1090 Zugang/Abgang von Darlehen</v>
      </c>
      <c r="D352" s="145">
        <f>IF(Lookup!A352&lt;&gt;Lookup!E352,1,0)</f>
        <v>0</v>
      </c>
      <c r="E352" s="145" t="s">
        <v>431</v>
      </c>
      <c r="F352" s="145" t="s">
        <v>432</v>
      </c>
      <c r="G352" s="145" t="str">
        <f>Lookup[[#This Row],[NR_FR]]&amp;" "&amp;Lookup[[#This Row],[Text_FR]]</f>
        <v>AFI1090 Entrées/sorties de prêts</v>
      </c>
      <c r="H352" s="149"/>
    </row>
    <row r="353" spans="1:8" x14ac:dyDescent="0.2">
      <c r="A353" s="145" t="s">
        <v>433</v>
      </c>
      <c r="B353" s="145" t="s">
        <v>2034</v>
      </c>
      <c r="C353" s="145" t="str">
        <f>Lookup[[#This Row],[NR_DE]]&amp;" "&amp;Lookup[[#This Row],[Text_DE]]</f>
        <v>AFI1100 Zugang/Abgang von strukturierten Produkten</v>
      </c>
      <c r="D353" s="145">
        <f>IF(Lookup!A353&lt;&gt;Lookup!E353,1,0)</f>
        <v>0</v>
      </c>
      <c r="E353" s="145" t="s">
        <v>433</v>
      </c>
      <c r="F353" s="145" t="s">
        <v>434</v>
      </c>
      <c r="G353" s="145" t="str">
        <f>Lookup[[#This Row],[NR_FR]]&amp;" "&amp;Lookup[[#This Row],[Text_FR]]</f>
        <v>AFI1100 Entrées/sorties de produits structurés</v>
      </c>
      <c r="H353" s="150"/>
    </row>
    <row r="354" spans="1:8" x14ac:dyDescent="0.2">
      <c r="A354" s="145" t="s">
        <v>435</v>
      </c>
      <c r="B354" s="145" t="s">
        <v>2035</v>
      </c>
      <c r="C354" s="145" t="str">
        <f>Lookup[[#This Row],[NR_DE]]&amp;" "&amp;Lookup[[#This Row],[Text_DE]]</f>
        <v>AFI1110 Zugang/Abgang an derivativen Instrumenten</v>
      </c>
      <c r="D354" s="145">
        <f>IF(Lookup!A354&lt;&gt;Lookup!E354,1,0)</f>
        <v>0</v>
      </c>
      <c r="E354" s="145" t="s">
        <v>435</v>
      </c>
      <c r="F354" s="145" t="s">
        <v>436</v>
      </c>
      <c r="G354" s="145" t="str">
        <f>Lookup[[#This Row],[NR_FR]]&amp;" "&amp;Lookup[[#This Row],[Text_FR]]</f>
        <v>AFI1110 Entrées/sorties d'instruments financiers dérivés</v>
      </c>
      <c r="H354" s="149"/>
    </row>
    <row r="355" spans="1:8" x14ac:dyDescent="0.2">
      <c r="A355" s="145" t="s">
        <v>437</v>
      </c>
      <c r="B355" s="145" t="s">
        <v>2036</v>
      </c>
      <c r="C355" s="145" t="str">
        <f>Lookup[[#This Row],[NR_DE]]&amp;" "&amp;Lookup[[#This Row],[Text_DE]]</f>
        <v>AFI1120 Übrige Veränderungen von Aktiven und Passiven aus Geschäftstätigkeit</v>
      </c>
      <c r="D355" s="145">
        <f>IF(Lookup!A355&lt;&gt;Lookup!E355,1,0)</f>
        <v>0</v>
      </c>
      <c r="E355" s="145" t="s">
        <v>437</v>
      </c>
      <c r="F355" s="145" t="s">
        <v>438</v>
      </c>
      <c r="G355" s="145" t="str">
        <f>Lookup[[#This Row],[NR_FR]]&amp;" "&amp;Lookup[[#This Row],[Text_FR]]</f>
        <v>AFI1120 Autres variations d'actifs et passifs provenant de l'activité commerciale</v>
      </c>
      <c r="H355" s="150"/>
    </row>
    <row r="356" spans="1:8" x14ac:dyDescent="0.2">
      <c r="A356" s="145" t="s">
        <v>439</v>
      </c>
      <c r="B356" s="145" t="s">
        <v>2037</v>
      </c>
      <c r="C356" s="145" t="str">
        <f>Lookup[[#This Row],[NR_DE]]&amp;" "&amp;Lookup[[#This Row],[Text_DE]]</f>
        <v>AFI1130 Bezahlte Steuern</v>
      </c>
      <c r="D356" s="145">
        <f>IF(Lookup!A356&lt;&gt;Lookup!E356,1,0)</f>
        <v>0</v>
      </c>
      <c r="E356" s="145" t="s">
        <v>439</v>
      </c>
      <c r="F356" s="145" t="s">
        <v>440</v>
      </c>
      <c r="G356" s="145" t="str">
        <f>Lookup[[#This Row],[NR_FR]]&amp;" "&amp;Lookup[[#This Row],[Text_FR]]</f>
        <v>AFI1130 Impôts payés</v>
      </c>
      <c r="H356" s="151"/>
    </row>
    <row r="357" spans="1:8" x14ac:dyDescent="0.2">
      <c r="A357" s="145" t="s">
        <v>441</v>
      </c>
      <c r="B357" s="145" t="s">
        <v>2038</v>
      </c>
      <c r="C357" s="145" t="str">
        <f>Lookup[[#This Row],[NR_DE]]&amp;" "&amp;Lookup[[#This Row],[Text_DE]]</f>
        <v>AFS0300 Veränderungen von Aktiven und Passiven aus Geschäftstätigkeit</v>
      </c>
      <c r="D357" s="145">
        <f>IF(Lookup!A357&lt;&gt;Lookup!E357,1,0)</f>
        <v>0</v>
      </c>
      <c r="E357" s="145" t="s">
        <v>441</v>
      </c>
      <c r="F357" s="145" t="s">
        <v>442</v>
      </c>
      <c r="G357" s="145" t="str">
        <f>Lookup[[#This Row],[NR_FR]]&amp;" "&amp;Lookup[[#This Row],[Text_FR]]</f>
        <v>AFS0300 Variations d'actifs et passifs provenant des activités d'exploitation</v>
      </c>
      <c r="H357" s="151"/>
    </row>
    <row r="358" spans="1:8" x14ac:dyDescent="0.2">
      <c r="A358" s="145" t="s">
        <v>443</v>
      </c>
      <c r="B358" s="145" t="s">
        <v>2039</v>
      </c>
      <c r="C358" s="145" t="str">
        <f>Lookup[[#This Row],[NR_DE]]&amp;" "&amp;Lookup[[#This Row],[Text_DE]]</f>
        <v>AFI1140 Aktivierte Abschlusskosten</v>
      </c>
      <c r="D358" s="145">
        <f>IF(Lookup!A358&lt;&gt;Lookup!E358,1,0)</f>
        <v>0</v>
      </c>
      <c r="E358" s="145" t="s">
        <v>443</v>
      </c>
      <c r="F358" s="145" t="s">
        <v>444</v>
      </c>
      <c r="G358" s="145" t="str">
        <f>Lookup[[#This Row],[NR_FR]]&amp;" "&amp;Lookup[[#This Row],[Text_FR]]</f>
        <v>AFI1140 Frais d'acquisition activés</v>
      </c>
      <c r="H358" s="151"/>
    </row>
    <row r="359" spans="1:8" x14ac:dyDescent="0.2">
      <c r="A359" s="145" t="s">
        <v>445</v>
      </c>
      <c r="B359" s="145" t="s">
        <v>2040</v>
      </c>
      <c r="C359" s="145" t="str">
        <f>Lookup[[#This Row],[NR_DE]]&amp;" "&amp;Lookup[[#This Row],[Text_DE]]</f>
        <v>AFI1150 Guthaben aus Rückversicherung</v>
      </c>
      <c r="D359" s="145">
        <f>IF(Lookup!A359&lt;&gt;Lookup!E359,1,0)</f>
        <v>0</v>
      </c>
      <c r="E359" s="145" t="s">
        <v>445</v>
      </c>
      <c r="F359" s="145" t="s">
        <v>446</v>
      </c>
      <c r="G359" s="145" t="str">
        <f>Lookup[[#This Row],[NR_FR]]&amp;" "&amp;Lookup[[#This Row],[Text_FR]]</f>
        <v>AFI1150 Avoir sur réassurance</v>
      </c>
      <c r="H359" s="151"/>
    </row>
    <row r="360" spans="1:8" x14ac:dyDescent="0.2">
      <c r="A360" s="145" t="s">
        <v>447</v>
      </c>
      <c r="B360" s="145" t="s">
        <v>2041</v>
      </c>
      <c r="C360" s="145" t="str">
        <f>Lookup[[#This Row],[NR_DE]]&amp;" "&amp;Lookup[[#This Row],[Text_DE]]</f>
        <v>AFI1160 Deckungskapital</v>
      </c>
      <c r="D360" s="145">
        <f>IF(Lookup!A360&lt;&gt;Lookup!E360,1,0)</f>
        <v>0</v>
      </c>
      <c r="E360" s="145" t="s">
        <v>447</v>
      </c>
      <c r="F360" s="145" t="s">
        <v>448</v>
      </c>
      <c r="G360" s="145" t="str">
        <f>Lookup[[#This Row],[NR_FR]]&amp;" "&amp;Lookup[[#This Row],[Text_FR]]</f>
        <v>AFI1160 Réserves mathématiques</v>
      </c>
      <c r="H360" s="151"/>
    </row>
    <row r="361" spans="1:8" x14ac:dyDescent="0.2">
      <c r="A361" s="145" t="s">
        <v>449</v>
      </c>
      <c r="B361" s="145" t="s">
        <v>2042</v>
      </c>
      <c r="C361" s="145" t="str">
        <f>Lookup[[#This Row],[NR_DE]]&amp;" "&amp;Lookup[[#This Row],[Text_DE]]</f>
        <v>AFI1170 Rückstellungen für künftige Überschussbeteiligung der Versicherten</v>
      </c>
      <c r="D361" s="145">
        <f>IF(Lookup!A361&lt;&gt;Lookup!E361,1,0)</f>
        <v>0</v>
      </c>
      <c r="E361" s="145" t="s">
        <v>449</v>
      </c>
      <c r="F361" s="145" t="s">
        <v>450</v>
      </c>
      <c r="G361" s="145" t="str">
        <f>Lookup[[#This Row],[NR_FR]]&amp;" "&amp;Lookup[[#This Row],[Text_FR]]</f>
        <v>AFI1170 Provisions pour participations futures des assurés aux excédents</v>
      </c>
      <c r="H361" s="151"/>
    </row>
    <row r="362" spans="1:8" x14ac:dyDescent="0.2">
      <c r="A362" s="145" t="s">
        <v>451</v>
      </c>
      <c r="B362" s="145" t="s">
        <v>2043</v>
      </c>
      <c r="C362" s="145" t="str">
        <f>Lookup[[#This Row],[NR_DE]]&amp;" "&amp;Lookup[[#This Row],[Text_DE]]</f>
        <v>AFI1180 Schadenrückstellungen</v>
      </c>
      <c r="D362" s="145">
        <f>IF(Lookup!A362&lt;&gt;Lookup!E362,1,0)</f>
        <v>0</v>
      </c>
      <c r="E362" s="145" t="s">
        <v>451</v>
      </c>
      <c r="F362" s="145" t="s">
        <v>452</v>
      </c>
      <c r="G362" s="145" t="str">
        <f>Lookup[[#This Row],[NR_FR]]&amp;" "&amp;Lookup[[#This Row],[Text_FR]]</f>
        <v>AFI1180 Provisions pour sinistres</v>
      </c>
      <c r="H362" s="150"/>
    </row>
    <row r="363" spans="1:8" x14ac:dyDescent="0.2">
      <c r="A363" s="145" t="s">
        <v>453</v>
      </c>
      <c r="B363" s="145" t="s">
        <v>2044</v>
      </c>
      <c r="C363" s="145" t="str">
        <f>Lookup[[#This Row],[NR_DE]]&amp;" "&amp;Lookup[[#This Row],[Text_DE]]</f>
        <v>AFI1190 Prämienüberträge</v>
      </c>
      <c r="D363" s="145">
        <f>IF(Lookup!A363&lt;&gt;Lookup!E363,1,0)</f>
        <v>0</v>
      </c>
      <c r="E363" s="145" t="s">
        <v>453</v>
      </c>
      <c r="F363" s="145" t="s">
        <v>454</v>
      </c>
      <c r="G363" s="145" t="str">
        <f>Lookup[[#This Row],[NR_FR]]&amp;" "&amp;Lookup[[#This Row],[Text_FR]]</f>
        <v>AFI1190 Reports de primes</v>
      </c>
      <c r="H363" s="151"/>
    </row>
    <row r="364" spans="1:8" x14ac:dyDescent="0.2">
      <c r="A364" s="145" t="s">
        <v>455</v>
      </c>
      <c r="B364" s="145" t="s">
        <v>2045</v>
      </c>
      <c r="C364" s="145" t="str">
        <f>Lookup[[#This Row],[NR_DE]]&amp;" "&amp;Lookup[[#This Row],[Text_DE]]</f>
        <v>AFI1200 Finanzschulden aus dem Versicherungsgeschäft</v>
      </c>
      <c r="D364" s="145">
        <f>IF(Lookup!A364&lt;&gt;Lookup!E364,1,0)</f>
        <v>0</v>
      </c>
      <c r="E364" s="145" t="s">
        <v>455</v>
      </c>
      <c r="F364" s="145" t="s">
        <v>456</v>
      </c>
      <c r="G364" s="145" t="str">
        <f>Lookup[[#This Row],[NR_FR]]&amp;" "&amp;Lookup[[#This Row],[Text_FR]]</f>
        <v>AFI1200 Dettes financières nées d'opérations d'assurance</v>
      </c>
      <c r="H364" s="151"/>
    </row>
    <row r="365" spans="1:8" x14ac:dyDescent="0.2">
      <c r="A365" s="145" t="s">
        <v>457</v>
      </c>
      <c r="B365" s="145" t="s">
        <v>2036</v>
      </c>
      <c r="C365" s="145" t="str">
        <f>Lookup[[#This Row],[NR_DE]]&amp;" "&amp;Lookup[[#This Row],[Text_DE]]</f>
        <v>AFI1210 Übrige Veränderungen von Aktiven und Passiven aus Geschäftstätigkeit</v>
      </c>
      <c r="D365" s="145">
        <f>IF(Lookup!A365&lt;&gt;Lookup!E365,1,0)</f>
        <v>0</v>
      </c>
      <c r="E365" s="145" t="s">
        <v>457</v>
      </c>
      <c r="F365" s="145" t="s">
        <v>458</v>
      </c>
      <c r="G365" s="145" t="str">
        <f>Lookup[[#This Row],[NR_FR]]&amp;" "&amp;Lookup[[#This Row],[Text_FR]]</f>
        <v>AFI1210 Variation des autres actifs et passifs provenant des activités d'exploitation</v>
      </c>
      <c r="H365" s="151"/>
    </row>
    <row r="366" spans="1:8" x14ac:dyDescent="0.2">
      <c r="A366" s="145" t="s">
        <v>459</v>
      </c>
      <c r="B366" s="145" t="s">
        <v>2046</v>
      </c>
      <c r="C366" s="145" t="str">
        <f>Lookup[[#This Row],[NR_DE]]&amp;" "&amp;Lookup[[#This Row],[Text_DE]]</f>
        <v>AFS0400 Geldfluss aus Geschäftstätigkeit (netto)</v>
      </c>
      <c r="D366" s="145">
        <f>IF(Lookup!A366&lt;&gt;Lookup!E366,1,0)</f>
        <v>0</v>
      </c>
      <c r="E366" s="145" t="s">
        <v>459</v>
      </c>
      <c r="F366" s="145" t="s">
        <v>460</v>
      </c>
      <c r="G366" s="145" t="str">
        <f>Lookup[[#This Row],[NR_FR]]&amp;" "&amp;Lookup[[#This Row],[Text_FR]]</f>
        <v>AFS0400 Flux de trésorerie des activités d'exploitation (nets)</v>
      </c>
      <c r="H366" s="151"/>
    </row>
    <row r="367" spans="1:8" x14ac:dyDescent="0.2">
      <c r="A367" s="145" t="s">
        <v>461</v>
      </c>
      <c r="B367" s="145" t="s">
        <v>2047</v>
      </c>
      <c r="C367" s="145" t="str">
        <f>Lookup[[#This Row],[NR_DE]]&amp;" "&amp;Lookup[[#This Row],[Text_DE]]</f>
        <v>AFL001I Geldfluss aus Investitionstätigkeit</v>
      </c>
      <c r="D367" s="145">
        <f>IF(Lookup!A367&lt;&gt;Lookup!E367,1,0)</f>
        <v>0</v>
      </c>
      <c r="E367" s="145" t="s">
        <v>461</v>
      </c>
      <c r="F367" s="145" t="s">
        <v>462</v>
      </c>
      <c r="G367" s="145" t="str">
        <f>Lookup[[#This Row],[NR_FR]]&amp;" "&amp;Lookup[[#This Row],[Text_FR]]</f>
        <v>AFL001I Flux de trésorerie liés aux activités d'investissement</v>
      </c>
      <c r="H367" s="151"/>
    </row>
    <row r="368" spans="1:8" x14ac:dyDescent="0.2">
      <c r="A368" s="145" t="s">
        <v>463</v>
      </c>
      <c r="B368" s="145" t="s">
        <v>2048</v>
      </c>
      <c r="C368" s="145" t="str">
        <f>Lookup[[#This Row],[NR_DE]]&amp;" "&amp;Lookup[[#This Row],[Text_DE]]</f>
        <v>AFI1220 Kauf von Sachanlagen</v>
      </c>
      <c r="D368" s="145">
        <f>IF(Lookup!A368&lt;&gt;Lookup!E368,1,0)</f>
        <v>0</v>
      </c>
      <c r="E368" s="145" t="s">
        <v>463</v>
      </c>
      <c r="F368" s="145" t="s">
        <v>464</v>
      </c>
      <c r="G368" s="145" t="str">
        <f>Lookup[[#This Row],[NR_FR]]&amp;" "&amp;Lookup[[#This Row],[Text_FR]]</f>
        <v>AFI1220 Acquisition d'immobilisations corporelles</v>
      </c>
      <c r="H368" s="151"/>
    </row>
    <row r="369" spans="1:8" x14ac:dyDescent="0.2">
      <c r="A369" s="145" t="s">
        <v>465</v>
      </c>
      <c r="B369" s="145" t="s">
        <v>2049</v>
      </c>
      <c r="C369" s="145" t="str">
        <f>Lookup[[#This Row],[NR_DE]]&amp;" "&amp;Lookup[[#This Row],[Text_DE]]</f>
        <v>AFI1230 Verkauf von Sachanlagen</v>
      </c>
      <c r="D369" s="145">
        <f>IF(Lookup!A369&lt;&gt;Lookup!E369,1,0)</f>
        <v>0</v>
      </c>
      <c r="E369" s="145" t="s">
        <v>465</v>
      </c>
      <c r="F369" s="145" t="s">
        <v>466</v>
      </c>
      <c r="G369" s="145" t="str">
        <f>Lookup[[#This Row],[NR_FR]]&amp;" "&amp;Lookup[[#This Row],[Text_FR]]</f>
        <v>AFI1230 Vente d'immobilisations corporelles</v>
      </c>
      <c r="H369" s="149"/>
    </row>
    <row r="370" spans="1:8" x14ac:dyDescent="0.2">
      <c r="A370" s="145" t="s">
        <v>467</v>
      </c>
      <c r="B370" s="145" t="s">
        <v>2050</v>
      </c>
      <c r="C370" s="145" t="str">
        <f>Lookup[[#This Row],[NR_DE]]&amp;" "&amp;Lookup[[#This Row],[Text_DE]]</f>
        <v>AFI1240 Kauf von immateriellen Anlagen</v>
      </c>
      <c r="D370" s="145">
        <f>IF(Lookup!A370&lt;&gt;Lookup!E370,1,0)</f>
        <v>0</v>
      </c>
      <c r="E370" s="145" t="s">
        <v>467</v>
      </c>
      <c r="F370" s="145" t="s">
        <v>468</v>
      </c>
      <c r="G370" s="145" t="str">
        <f>Lookup[[#This Row],[NR_FR]]&amp;" "&amp;Lookup[[#This Row],[Text_FR]]</f>
        <v>AFI1240 Acquisition d'immobilisations incorporelles</v>
      </c>
      <c r="H370" s="150"/>
    </row>
    <row r="371" spans="1:8" x14ac:dyDescent="0.2">
      <c r="A371" s="145" t="s">
        <v>469</v>
      </c>
      <c r="B371" s="145" t="s">
        <v>2051</v>
      </c>
      <c r="C371" s="145" t="str">
        <f>Lookup[[#This Row],[NR_DE]]&amp;" "&amp;Lookup[[#This Row],[Text_DE]]</f>
        <v>AFI1250 Verkauf von immateriellen Anlagen</v>
      </c>
      <c r="D371" s="145">
        <f>IF(Lookup!A371&lt;&gt;Lookup!E371,1,0)</f>
        <v>0</v>
      </c>
      <c r="E371" s="145" t="s">
        <v>469</v>
      </c>
      <c r="F371" s="145" t="s">
        <v>470</v>
      </c>
      <c r="G371" s="145" t="str">
        <f>Lookup[[#This Row],[NR_FR]]&amp;" "&amp;Lookup[[#This Row],[Text_FR]]</f>
        <v>AFI1250 Vente d'immobilisations incorporelles</v>
      </c>
      <c r="H371" s="151"/>
    </row>
    <row r="372" spans="1:8" x14ac:dyDescent="0.2">
      <c r="A372" s="145" t="s">
        <v>471</v>
      </c>
      <c r="B372" s="145" t="s">
        <v>2052</v>
      </c>
      <c r="C372" s="145" t="str">
        <f>Lookup[[#This Row],[NR_DE]]&amp;" "&amp;Lookup[[#This Row],[Text_DE]]</f>
        <v>AFI1260 Erwerb von Gesellschaften</v>
      </c>
      <c r="D372" s="145">
        <f>IF(Lookup!A372&lt;&gt;Lookup!E372,1,0)</f>
        <v>0</v>
      </c>
      <c r="E372" s="145" t="s">
        <v>471</v>
      </c>
      <c r="F372" s="145" t="s">
        <v>472</v>
      </c>
      <c r="G372" s="145" t="str">
        <f>Lookup[[#This Row],[NR_FR]]&amp;" "&amp;Lookup[[#This Row],[Text_FR]]</f>
        <v>AFI1260 Acquisition de sociétés</v>
      </c>
      <c r="H372" s="151"/>
    </row>
    <row r="373" spans="1:8" x14ac:dyDescent="0.2">
      <c r="A373" s="145" t="s">
        <v>473</v>
      </c>
      <c r="B373" s="145" t="s">
        <v>2053</v>
      </c>
      <c r="C373" s="145" t="str">
        <f>Lookup[[#This Row],[NR_DE]]&amp;" "&amp;Lookup[[#This Row],[Text_DE]]</f>
        <v>AFI1270 Veräusserung von Gesellschaften</v>
      </c>
      <c r="D373" s="145">
        <f>IF(Lookup!A373&lt;&gt;Lookup!E373,1,0)</f>
        <v>0</v>
      </c>
      <c r="E373" s="145" t="s">
        <v>473</v>
      </c>
      <c r="F373" s="145" t="s">
        <v>474</v>
      </c>
      <c r="G373" s="145" t="str">
        <f>Lookup[[#This Row],[NR_FR]]&amp;" "&amp;Lookup[[#This Row],[Text_FR]]</f>
        <v>AFI1270 Vente de sociétés</v>
      </c>
      <c r="H373" s="151"/>
    </row>
    <row r="374" spans="1:8" x14ac:dyDescent="0.2">
      <c r="A374" s="145" t="s">
        <v>2933</v>
      </c>
      <c r="B374" s="145" t="s">
        <v>2054</v>
      </c>
      <c r="C374" s="145" t="str">
        <f>Lookup[[#This Row],[NR_DE]]&amp;" "&amp;Lookup[[#This Row],[Text_DE]]</f>
        <v>AFI1280 Kauf von Beteiligungen an assoziierten Unternehmen</v>
      </c>
      <c r="D374" s="145">
        <f>IF(Lookup!A374&lt;&gt;Lookup!E374,1,0)</f>
        <v>0</v>
      </c>
      <c r="E374" s="145" t="s">
        <v>2933</v>
      </c>
      <c r="F374" s="145" t="s">
        <v>475</v>
      </c>
      <c r="G374" s="145" t="str">
        <f>Lookup[[#This Row],[NR_FR]]&amp;" "&amp;Lookup[[#This Row],[Text_FR]]</f>
        <v>AFI1280 Acquisition de participations dans des entreprises associées</v>
      </c>
      <c r="H374" s="151"/>
    </row>
    <row r="375" spans="1:8" x14ac:dyDescent="0.2">
      <c r="A375" s="145" t="s">
        <v>476</v>
      </c>
      <c r="B375" s="145" t="s">
        <v>2055</v>
      </c>
      <c r="C375" s="145" t="str">
        <f>Lookup[[#This Row],[NR_DE]]&amp;" "&amp;Lookup[[#This Row],[Text_DE]]</f>
        <v>AFI1290 Verkauf von Beteiligungen an assoziierten Unternehmen</v>
      </c>
      <c r="D375" s="145">
        <f>IF(Lookup!A375&lt;&gt;Lookup!E375,1,0)</f>
        <v>0</v>
      </c>
      <c r="E375" s="145" t="s">
        <v>476</v>
      </c>
      <c r="F375" s="145" t="s">
        <v>477</v>
      </c>
      <c r="G375" s="145" t="str">
        <f>Lookup[[#This Row],[NR_FR]]&amp;" "&amp;Lookup[[#This Row],[Text_FR]]</f>
        <v>AFI1290 Vente de participations dans des entreprises associées</v>
      </c>
      <c r="H375" s="151"/>
    </row>
    <row r="376" spans="1:8" x14ac:dyDescent="0.2">
      <c r="A376" s="145" t="s">
        <v>478</v>
      </c>
      <c r="B376" s="145" t="s">
        <v>2056</v>
      </c>
      <c r="C376" s="145" t="str">
        <f>Lookup[[#This Row],[NR_DE]]&amp;" "&amp;Lookup[[#This Row],[Text_DE]]</f>
        <v>AFI1300 Dividenden von assoziierten Unternehmen</v>
      </c>
      <c r="D376" s="145">
        <f>IF(Lookup!A376&lt;&gt;Lookup!E376,1,0)</f>
        <v>0</v>
      </c>
      <c r="E376" s="145" t="s">
        <v>478</v>
      </c>
      <c r="F376" s="145" t="s">
        <v>479</v>
      </c>
      <c r="G376" s="145" t="str">
        <f>Lookup[[#This Row],[NR_FR]]&amp;" "&amp;Lookup[[#This Row],[Text_FR]]</f>
        <v>AFI1300 Dividendes d'entreprises associées</v>
      </c>
      <c r="H376" s="151"/>
    </row>
    <row r="377" spans="1:8" x14ac:dyDescent="0.2">
      <c r="A377" s="145" t="s">
        <v>480</v>
      </c>
      <c r="B377" s="145" t="s">
        <v>2057</v>
      </c>
      <c r="C377" s="145" t="str">
        <f>Lookup[[#This Row],[NR_DE]]&amp;" "&amp;Lookup[[#This Row],[Text_DE]]</f>
        <v>AFS0500 Geldfluss aus Investitionstätigkeit (netto)</v>
      </c>
      <c r="D377" s="145">
        <f>IF(Lookup!A377&lt;&gt;Lookup!E377,1,0)</f>
        <v>0</v>
      </c>
      <c r="E377" s="145" t="s">
        <v>480</v>
      </c>
      <c r="F377" s="145" t="s">
        <v>481</v>
      </c>
      <c r="G377" s="145" t="str">
        <f>Lookup[[#This Row],[NR_FR]]&amp;" "&amp;Lookup[[#This Row],[Text_FR]]</f>
        <v>AFS0500 Flux de trésorerie liés aux activités d'investissement (nets)</v>
      </c>
      <c r="H377" s="150"/>
    </row>
    <row r="378" spans="1:8" x14ac:dyDescent="0.2">
      <c r="A378" s="145" t="s">
        <v>482</v>
      </c>
      <c r="B378" s="145" t="s">
        <v>2058</v>
      </c>
      <c r="C378" s="145" t="str">
        <f>Lookup[[#This Row],[NR_DE]]&amp;" "&amp;Lookup[[#This Row],[Text_DE]]</f>
        <v>AFL001F Geldfluss aus Finanzierungstätigkeit</v>
      </c>
      <c r="D378" s="145">
        <f>IF(Lookup!A378&lt;&gt;Lookup!E378,1,0)</f>
        <v>0</v>
      </c>
      <c r="E378" s="145" t="s">
        <v>482</v>
      </c>
      <c r="F378" s="145" t="s">
        <v>483</v>
      </c>
      <c r="G378" s="145" t="str">
        <f>Lookup[[#This Row],[NR_FR]]&amp;" "&amp;Lookup[[#This Row],[Text_FR]]</f>
        <v>AFL001F Flux de trésorerie liés aux activités de financement</v>
      </c>
      <c r="H378" s="151"/>
    </row>
    <row r="379" spans="1:8" x14ac:dyDescent="0.2">
      <c r="A379" s="145" t="s">
        <v>484</v>
      </c>
      <c r="B379" s="145" t="s">
        <v>2059</v>
      </c>
      <c r="C379" s="145" t="str">
        <f>Lookup[[#This Row],[NR_DE]]&amp;" "&amp;Lookup[[#This Row],[Text_DE]]</f>
        <v>AFI1310 Kapitalerhöhungen</v>
      </c>
      <c r="D379" s="145">
        <f>IF(Lookup!A379&lt;&gt;Lookup!E379,1,0)</f>
        <v>0</v>
      </c>
      <c r="E379" s="145" t="s">
        <v>484</v>
      </c>
      <c r="F379" s="145" t="s">
        <v>485</v>
      </c>
      <c r="G379" s="145" t="str">
        <f>Lookup[[#This Row],[NR_FR]]&amp;" "&amp;Lookup[[#This Row],[Text_FR]]</f>
        <v>AFI1310 Augmentations de capital</v>
      </c>
      <c r="H379" s="151"/>
    </row>
    <row r="380" spans="1:8" x14ac:dyDescent="0.2">
      <c r="A380" s="145" t="s">
        <v>486</v>
      </c>
      <c r="B380" s="145" t="s">
        <v>2060</v>
      </c>
      <c r="C380" s="145" t="str">
        <f>Lookup[[#This Row],[NR_DE]]&amp;" "&amp;Lookup[[#This Row],[Text_DE]]</f>
        <v>AFI1320 Verkauf von eigenen Aktien</v>
      </c>
      <c r="D380" s="145">
        <f>IF(Lookup!A380&lt;&gt;Lookup!E380,1,0)</f>
        <v>0</v>
      </c>
      <c r="E380" s="145" t="s">
        <v>486</v>
      </c>
      <c r="F380" s="145" t="s">
        <v>487</v>
      </c>
      <c r="G380" s="145" t="str">
        <f>Lookup[[#This Row],[NR_FR]]&amp;" "&amp;Lookup[[#This Row],[Text_FR]]</f>
        <v>AFI1320 Vente d'actions propres</v>
      </c>
      <c r="H380" s="151"/>
    </row>
    <row r="381" spans="1:8" x14ac:dyDescent="0.2">
      <c r="A381" s="145" t="s">
        <v>488</v>
      </c>
      <c r="B381" s="145" t="s">
        <v>2061</v>
      </c>
      <c r="C381" s="145" t="str">
        <f>Lookup[[#This Row],[NR_DE]]&amp;" "&amp;Lookup[[#This Row],[Text_DE]]</f>
        <v>AFI1330 Kauf von eigenen Aktien</v>
      </c>
      <c r="D381" s="145">
        <f>IF(Lookup!A381&lt;&gt;Lookup!E381,1,0)</f>
        <v>0</v>
      </c>
      <c r="E381" s="145" t="s">
        <v>488</v>
      </c>
      <c r="F381" s="145" t="s">
        <v>489</v>
      </c>
      <c r="G381" s="145" t="str">
        <f>Lookup[[#This Row],[NR_FR]]&amp;" "&amp;Lookup[[#This Row],[Text_FR]]</f>
        <v>AFI1330 Achats d'actions propres</v>
      </c>
      <c r="H381" s="151"/>
    </row>
    <row r="382" spans="1:8" x14ac:dyDescent="0.2">
      <c r="A382" s="145" t="s">
        <v>490</v>
      </c>
      <c r="B382" s="145" t="s">
        <v>2062</v>
      </c>
      <c r="C382" s="145" t="str">
        <f>Lookup[[#This Row],[NR_DE]]&amp;" "&amp;Lookup[[#This Row],[Text_DE]]</f>
        <v>AFI1340 Zuschüsse von Aktionären</v>
      </c>
      <c r="D382" s="145">
        <f>IF(Lookup!A382&lt;&gt;Lookup!E382,1,0)</f>
        <v>0</v>
      </c>
      <c r="E382" s="145" t="s">
        <v>490</v>
      </c>
      <c r="F382" s="145" t="s">
        <v>491</v>
      </c>
      <c r="G382" s="145" t="str">
        <f>Lookup[[#This Row],[NR_FR]]&amp;" "&amp;Lookup[[#This Row],[Text_FR]]</f>
        <v>AFI1340 Versements des actionnaires</v>
      </c>
      <c r="H382" s="151"/>
    </row>
    <row r="383" spans="1:8" x14ac:dyDescent="0.2">
      <c r="A383" s="145" t="s">
        <v>492</v>
      </c>
      <c r="B383" s="145" t="s">
        <v>2063</v>
      </c>
      <c r="C383" s="145" t="str">
        <f>Lookup[[#This Row],[NR_DE]]&amp;" "&amp;Lookup[[#This Row],[Text_DE]]</f>
        <v>AFI1350 Kauf von Anteilen an verbundenen Unternehmen</v>
      </c>
      <c r="D383" s="145">
        <f>IF(Lookup!A383&lt;&gt;Lookup!E383,1,0)</f>
        <v>0</v>
      </c>
      <c r="E383" s="145" t="s">
        <v>492</v>
      </c>
      <c r="F383" s="145" t="s">
        <v>493</v>
      </c>
      <c r="G383" s="145" t="str">
        <f>Lookup[[#This Row],[NR_FR]]&amp;" "&amp;Lookup[[#This Row],[Text_FR]]</f>
        <v>AFI1350 Achats de parts dans des entreprises liées</v>
      </c>
      <c r="H383" s="151"/>
    </row>
    <row r="384" spans="1:8" x14ac:dyDescent="0.2">
      <c r="A384" s="145" t="s">
        <v>494</v>
      </c>
      <c r="B384" s="145" t="s">
        <v>2064</v>
      </c>
      <c r="C384" s="145" t="str">
        <f>Lookup[[#This Row],[NR_DE]]&amp;" "&amp;Lookup[[#This Row],[Text_DE]]</f>
        <v>AFI1360 Ausgabe von Vorzugspapieren</v>
      </c>
      <c r="D384" s="145">
        <f>IF(Lookup!A384&lt;&gt;Lookup!E384,1,0)</f>
        <v>0</v>
      </c>
      <c r="E384" s="145" t="s">
        <v>494</v>
      </c>
      <c r="F384" s="145" t="s">
        <v>495</v>
      </c>
      <c r="G384" s="145" t="str">
        <f>Lookup[[#This Row],[NR_FR]]&amp;" "&amp;Lookup[[#This Row],[Text_FR]]</f>
        <v>AFI1360 Emission de titres préférentiels</v>
      </c>
      <c r="H384" s="149"/>
    </row>
    <row r="385" spans="1:8" x14ac:dyDescent="0.2">
      <c r="A385" s="145" t="s">
        <v>496</v>
      </c>
      <c r="B385" s="145" t="s">
        <v>2065</v>
      </c>
      <c r="C385" s="145" t="str">
        <f>Lookup[[#This Row],[NR_DE]]&amp;" "&amp;Lookup[[#This Row],[Text_DE]]</f>
        <v>AFI1370 Aufnahme von Finanzschulden aus Finanzierungstätigkeit</v>
      </c>
      <c r="D385" s="145">
        <f>IF(Lookup!A385&lt;&gt;Lookup!E385,1,0)</f>
        <v>0</v>
      </c>
      <c r="E385" s="145" t="s">
        <v>496</v>
      </c>
      <c r="F385" s="145" t="s">
        <v>497</v>
      </c>
      <c r="G385" s="145" t="str">
        <f>Lookup[[#This Row],[NR_FR]]&amp;" "&amp;Lookup[[#This Row],[Text_FR]]</f>
        <v>AFI1370 Ouverture de dettes financières résultant des activités de financement</v>
      </c>
      <c r="H385" s="150"/>
    </row>
    <row r="386" spans="1:8" x14ac:dyDescent="0.2">
      <c r="A386" s="145" t="s">
        <v>498</v>
      </c>
      <c r="B386" s="145" t="s">
        <v>2066</v>
      </c>
      <c r="C386" s="145" t="str">
        <f>Lookup[[#This Row],[NR_DE]]&amp;" "&amp;Lookup[[#This Row],[Text_DE]]</f>
        <v>AFI1380 Rückzahlung von Finanzschulden aus Finanzierungstätigkeit</v>
      </c>
      <c r="D386" s="145">
        <f>IF(Lookup!A386&lt;&gt;Lookup!E386,1,0)</f>
        <v>0</v>
      </c>
      <c r="E386" s="145" t="s">
        <v>498</v>
      </c>
      <c r="F386" s="145" t="s">
        <v>499</v>
      </c>
      <c r="G386" s="145" t="str">
        <f>Lookup[[#This Row],[NR_FR]]&amp;" "&amp;Lookup[[#This Row],[Text_FR]]</f>
        <v>AFI1380 Remboursement de dettes financières résultant des activités de financement</v>
      </c>
      <c r="H386" s="151"/>
    </row>
    <row r="387" spans="1:8" x14ac:dyDescent="0.2">
      <c r="A387" s="145" t="s">
        <v>500</v>
      </c>
      <c r="B387" s="145" t="s">
        <v>2067</v>
      </c>
      <c r="C387" s="145" t="str">
        <f>Lookup[[#This Row],[NR_DE]]&amp;" "&amp;Lookup[[#This Row],[Text_DE]]</f>
        <v>AFI1390 Dividendenzahlungen</v>
      </c>
      <c r="D387" s="145">
        <f>IF(Lookup!A387&lt;&gt;Lookup!E387,1,0)</f>
        <v>0</v>
      </c>
      <c r="E387" s="145" t="s">
        <v>500</v>
      </c>
      <c r="F387" s="145" t="s">
        <v>501</v>
      </c>
      <c r="G387" s="145" t="str">
        <f>Lookup[[#This Row],[NR_FR]]&amp;" "&amp;Lookup[[#This Row],[Text_FR]]</f>
        <v>AFI1390 Paiements de dividendes</v>
      </c>
      <c r="H387" s="151"/>
    </row>
    <row r="388" spans="1:8" x14ac:dyDescent="0.2">
      <c r="A388" s="145" t="s">
        <v>502</v>
      </c>
      <c r="B388" s="145" t="s">
        <v>2068</v>
      </c>
      <c r="C388" s="145" t="str">
        <f>Lookup[[#This Row],[NR_DE]]&amp;" "&amp;Lookup[[#This Row],[Text_DE]]</f>
        <v>AFI1400 Zahlungen von Verbindlichkeiten aus Finanzierungsleasing</v>
      </c>
      <c r="D388" s="145">
        <f>IF(Lookup!A388&lt;&gt;Lookup!E388,1,0)</f>
        <v>0</v>
      </c>
      <c r="E388" s="145" t="s">
        <v>502</v>
      </c>
      <c r="F388" s="145" t="s">
        <v>503</v>
      </c>
      <c r="G388" s="145" t="str">
        <f>Lookup[[#This Row],[NR_FR]]&amp;" "&amp;Lookup[[#This Row],[Text_FR]]</f>
        <v>AFI1400 Paiements de dettes résultant d'opérations de leasing</v>
      </c>
      <c r="H388" s="151"/>
    </row>
    <row r="389" spans="1:8" x14ac:dyDescent="0.2">
      <c r="A389" s="145" t="s">
        <v>504</v>
      </c>
      <c r="B389" s="145" t="s">
        <v>2069</v>
      </c>
      <c r="C389" s="145" t="str">
        <f>Lookup[[#This Row],[NR_DE]]&amp;" "&amp;Lookup[[#This Row],[Text_DE]]</f>
        <v>AFI1410 Übrige Zahlungen/Zuflüsse aus Finanzierungstätigkeit</v>
      </c>
      <c r="D389" s="145">
        <f>IF(Lookup!A389&lt;&gt;Lookup!E389,1,0)</f>
        <v>0</v>
      </c>
      <c r="E389" s="145" t="s">
        <v>504</v>
      </c>
      <c r="F389" s="145" t="s">
        <v>505</v>
      </c>
      <c r="G389" s="145" t="str">
        <f>Lookup[[#This Row],[NR_FR]]&amp;" "&amp;Lookup[[#This Row],[Text_FR]]</f>
        <v>AFI1410 Autres paiements/entrées résultant des activités de financement</v>
      </c>
      <c r="H389" s="151"/>
    </row>
    <row r="390" spans="1:8" x14ac:dyDescent="0.2">
      <c r="A390" s="145" t="s">
        <v>506</v>
      </c>
      <c r="B390" s="145" t="s">
        <v>2070</v>
      </c>
      <c r="C390" s="145" t="str">
        <f>Lookup[[#This Row],[NR_DE]]&amp;" "&amp;Lookup[[#This Row],[Text_DE]]</f>
        <v>AFS0600 Geldfluss aus Finanzierungstätigkeit (netto)</v>
      </c>
      <c r="D390" s="145">
        <f>IF(Lookup!A390&lt;&gt;Lookup!E390,1,0)</f>
        <v>0</v>
      </c>
      <c r="E390" s="145" t="s">
        <v>506</v>
      </c>
      <c r="F390" s="145" t="s">
        <v>507</v>
      </c>
      <c r="G390" s="145" t="str">
        <f>Lookup[[#This Row],[NR_FR]]&amp;" "&amp;Lookup[[#This Row],[Text_FR]]</f>
        <v>AFS0600 Flux de trésorerie liés aux activités de financement (nets)</v>
      </c>
      <c r="H390" s="151"/>
    </row>
    <row r="391" spans="1:8" x14ac:dyDescent="0.2">
      <c r="A391" s="145" t="s">
        <v>508</v>
      </c>
      <c r="B391" s="145" t="s">
        <v>2071</v>
      </c>
      <c r="C391" s="145" t="str">
        <f>Lookup[[#This Row],[NR_DE]]&amp;" "&amp;Lookup[[#This Row],[Text_DE]]</f>
        <v xml:space="preserve">AFT0100 Total Geldflüsse (ohne Wechselkursänderungen auf flüssigen Mitteln) </v>
      </c>
      <c r="D391" s="145">
        <f>IF(Lookup!A391&lt;&gt;Lookup!E391,1,0)</f>
        <v>0</v>
      </c>
      <c r="E391" s="145" t="s">
        <v>508</v>
      </c>
      <c r="F391" s="145" t="s">
        <v>509</v>
      </c>
      <c r="G391" s="145" t="str">
        <f>Lookup[[#This Row],[NR_FR]]&amp;" "&amp;Lookup[[#This Row],[Text_FR]]</f>
        <v>AFT0100 Total flux de trésorerie (sans les variations des taux de change sur liquidités)</v>
      </c>
      <c r="H391" s="151"/>
    </row>
    <row r="392" spans="1:8" x14ac:dyDescent="0.2">
      <c r="A392" s="145" t="s">
        <v>510</v>
      </c>
      <c r="B392" s="145" t="s">
        <v>2072</v>
      </c>
      <c r="C392" s="145" t="str">
        <f>Lookup[[#This Row],[NR_DE]]&amp;" "&amp;Lookup[[#This Row],[Text_DE]]</f>
        <v>AFL001N Nachweis Veränderung Flüssige Mittel</v>
      </c>
      <c r="D392" s="145">
        <f>IF(Lookup!A392&lt;&gt;Lookup!E392,1,0)</f>
        <v>0</v>
      </c>
      <c r="E392" s="145" t="s">
        <v>510</v>
      </c>
      <c r="F392" s="145" t="s">
        <v>511</v>
      </c>
      <c r="G392" s="145" t="str">
        <f>Lookup[[#This Row],[NR_FR]]&amp;" "&amp;Lookup[[#This Row],[Text_FR]]</f>
        <v>AFL001N Justification variation des liquidités</v>
      </c>
      <c r="H392" s="150"/>
    </row>
    <row r="393" spans="1:8" x14ac:dyDescent="0.2">
      <c r="A393" s="145" t="s">
        <v>512</v>
      </c>
      <c r="B393" s="145" t="s">
        <v>2073</v>
      </c>
      <c r="C393" s="145" t="str">
        <f>Lookup[[#This Row],[NR_DE]]&amp;" "&amp;Lookup[[#This Row],[Text_DE]]</f>
        <v>AFI1420 Bestand per 1. Januar</v>
      </c>
      <c r="D393" s="145">
        <f>IF(Lookup!A393&lt;&gt;Lookup!E393,1,0)</f>
        <v>0</v>
      </c>
      <c r="E393" s="145" t="s">
        <v>512</v>
      </c>
      <c r="F393" s="145" t="s">
        <v>513</v>
      </c>
      <c r="G393" s="145" t="str">
        <f>Lookup[[#This Row],[NR_FR]]&amp;" "&amp;Lookup[[#This Row],[Text_FR]]</f>
        <v>AFI1420 Etat au 1er janvier</v>
      </c>
      <c r="H393" s="151"/>
    </row>
    <row r="394" spans="1:8" x14ac:dyDescent="0.2">
      <c r="A394" s="145" t="s">
        <v>514</v>
      </c>
      <c r="B394" s="145" t="s">
        <v>2074</v>
      </c>
      <c r="C394" s="145" t="str">
        <f>Lookup[[#This Row],[NR_DE]]&amp;" "&amp;Lookup[[#This Row],[Text_DE]]</f>
        <v>AFT0200 Veränderung netto aller Mittelflüsse im Geschäftsjahr</v>
      </c>
      <c r="D394" s="145">
        <f>IF(Lookup!A394&lt;&gt;Lookup!E394,1,0)</f>
        <v>0</v>
      </c>
      <c r="E394" s="145" t="s">
        <v>514</v>
      </c>
      <c r="F394" s="145" t="s">
        <v>515</v>
      </c>
      <c r="G394" s="145" t="str">
        <f>Lookup[[#This Row],[NR_FR]]&amp;" "&amp;Lookup[[#This Row],[Text_FR]]</f>
        <v>AFT0200 Variation nette de toutes les liquidités durant l'année d'exercice</v>
      </c>
      <c r="H394" s="151"/>
    </row>
    <row r="395" spans="1:8" x14ac:dyDescent="0.2">
      <c r="A395" s="145" t="s">
        <v>516</v>
      </c>
      <c r="B395" s="145" t="s">
        <v>2075</v>
      </c>
      <c r="C395" s="145" t="str">
        <f>Lookup[[#This Row],[NR_DE]]&amp;" "&amp;Lookup[[#This Row],[Text_DE]]</f>
        <v>AFI1430 Wechselkursänderungen auf flüssigen Mitteln</v>
      </c>
      <c r="D395" s="145">
        <f>IF(Lookup!A395&lt;&gt;Lookup!E395,1,0)</f>
        <v>0</v>
      </c>
      <c r="E395" s="145" t="s">
        <v>516</v>
      </c>
      <c r="F395" s="145" t="s">
        <v>517</v>
      </c>
      <c r="G395" s="145" t="str">
        <f>Lookup[[#This Row],[NR_FR]]&amp;" "&amp;Lookup[[#This Row],[Text_FR]]</f>
        <v>AFI1430 Variations des taux de change sur liquidités</v>
      </c>
      <c r="H395" s="151"/>
    </row>
    <row r="396" spans="1:8" x14ac:dyDescent="0.2">
      <c r="A396" s="145" t="s">
        <v>518</v>
      </c>
      <c r="B396" s="145" t="s">
        <v>2076</v>
      </c>
      <c r="C396" s="145" t="str">
        <f>Lookup[[#This Row],[NR_DE]]&amp;" "&amp;Lookup[[#This Row],[Text_DE]]</f>
        <v>AFI1440 Währungskursgewinne und -verluste</v>
      </c>
      <c r="D396" s="145">
        <f>IF(Lookup!A396&lt;&gt;Lookup!E396,1,0)</f>
        <v>0</v>
      </c>
      <c r="E396" s="145" t="s">
        <v>518</v>
      </c>
      <c r="F396" s="145" t="s">
        <v>519</v>
      </c>
      <c r="G396" s="145" t="str">
        <f>Lookup[[#This Row],[NR_FR]]&amp;" "&amp;Lookup[[#This Row],[Text_FR]]</f>
        <v>AFI1440 Gains et pertes de change</v>
      </c>
      <c r="H396" s="151"/>
    </row>
    <row r="397" spans="1:8" x14ac:dyDescent="0.2">
      <c r="A397" s="145" t="s">
        <v>520</v>
      </c>
      <c r="B397" s="145" t="s">
        <v>2077</v>
      </c>
      <c r="C397" s="145" t="str">
        <f>Lookup[[#This Row],[NR_DE]]&amp;" "&amp;Lookup[[#This Row],[Text_DE]]</f>
        <v>AFT0300 Bestand per 31. Dezember</v>
      </c>
      <c r="D397" s="145">
        <f>IF(Lookup!A397&lt;&gt;Lookup!E397,1,0)</f>
        <v>0</v>
      </c>
      <c r="E397" s="145" t="s">
        <v>520</v>
      </c>
      <c r="F397" s="145" t="s">
        <v>521</v>
      </c>
      <c r="G397" s="145" t="str">
        <f>Lookup[[#This Row],[NR_FR]]&amp;" "&amp;Lookup[[#This Row],[Text_FR]]</f>
        <v>AFT0300 Etat au 31 décembre</v>
      </c>
      <c r="H397" s="151"/>
    </row>
    <row r="398" spans="1:8" x14ac:dyDescent="0.2">
      <c r="A398" s="145">
        <v>105000100</v>
      </c>
      <c r="B398" s="145" t="s">
        <v>2078</v>
      </c>
      <c r="C398" s="145" t="str">
        <f>Lookup[[#This Row],[NR_DE]]&amp;" "&amp;Lookup[[#This Row],[Text_DE]]</f>
        <v>105000100 Bargeld</v>
      </c>
      <c r="D398" s="145">
        <f>IF(Lookup!A398&lt;&gt;Lookup!E398,1,0)</f>
        <v>0</v>
      </c>
      <c r="E398" s="145">
        <v>105000100</v>
      </c>
      <c r="F398" s="145" t="s">
        <v>522</v>
      </c>
      <c r="G398" s="145" t="str">
        <f>Lookup[[#This Row],[NR_FR]]&amp;" "&amp;Lookup[[#This Row],[Text_FR]]</f>
        <v>105000100 Numéraire</v>
      </c>
      <c r="H398" s="151"/>
    </row>
    <row r="399" spans="1:8" x14ac:dyDescent="0.2">
      <c r="A399" s="145" t="s">
        <v>523</v>
      </c>
      <c r="B399" s="145" t="s">
        <v>2079</v>
      </c>
      <c r="C399" s="145" t="str">
        <f>Lookup[[#This Row],[NR_DE]]&amp;" "&amp;Lookup[[#This Row],[Text_DE]]</f>
        <v>105000100MCV Bargeld - Marktnaher Wert</v>
      </c>
      <c r="D399" s="145">
        <f>IF(Lookup!A399&lt;&gt;Lookup!E399,1,0)</f>
        <v>0</v>
      </c>
      <c r="E399" s="145" t="s">
        <v>523</v>
      </c>
      <c r="F399" s="145" t="s">
        <v>524</v>
      </c>
      <c r="G399" s="145" t="str">
        <f>Lookup[[#This Row],[NR_FR]]&amp;" "&amp;Lookup[[#This Row],[Text_FR]]</f>
        <v>105000100MCV Numéraire - Valeur proche du marché</v>
      </c>
      <c r="H399" s="149"/>
    </row>
    <row r="400" spans="1:8" x14ac:dyDescent="0.2">
      <c r="A400" s="145">
        <v>105000200</v>
      </c>
      <c r="B400" s="145" t="s">
        <v>2080</v>
      </c>
      <c r="C400" s="145" t="str">
        <f>Lookup[[#This Row],[NR_DE]]&amp;" "&amp;Lookup[[#This Row],[Text_DE]]</f>
        <v>105000200 Bankguthaben</v>
      </c>
      <c r="D400" s="145">
        <f>IF(Lookup!A400&lt;&gt;Lookup!E400,1,0)</f>
        <v>0</v>
      </c>
      <c r="E400" s="145">
        <v>105000200</v>
      </c>
      <c r="F400" s="145" t="s">
        <v>525</v>
      </c>
      <c r="G400" s="145" t="str">
        <f>Lookup[[#This Row],[NR_FR]]&amp;" "&amp;Lookup[[#This Row],[Text_FR]]</f>
        <v xml:space="preserve">105000200 Avoirs sur comptes bancaires </v>
      </c>
      <c r="H400" s="150"/>
    </row>
    <row r="401" spans="1:8" x14ac:dyDescent="0.2">
      <c r="A401" s="145" t="s">
        <v>526</v>
      </c>
      <c r="B401" s="145" t="s">
        <v>2081</v>
      </c>
      <c r="C401" s="145" t="str">
        <f>Lookup[[#This Row],[NR_DE]]&amp;" "&amp;Lookup[[#This Row],[Text_DE]]</f>
        <v>105000200MCV Bankguthaben - Marktnaher Wert</v>
      </c>
      <c r="D401" s="145">
        <f>IF(Lookup!A401&lt;&gt;Lookup!E401,1,0)</f>
        <v>0</v>
      </c>
      <c r="E401" s="145" t="s">
        <v>526</v>
      </c>
      <c r="F401" s="145" t="s">
        <v>527</v>
      </c>
      <c r="G401" s="145" t="str">
        <f>Lookup[[#This Row],[NR_FR]]&amp;" "&amp;Lookup[[#This Row],[Text_FR]]</f>
        <v>105000200MCV Avoirs sur comptes bancaires  - Valeur proche du marché</v>
      </c>
      <c r="H401" s="151"/>
    </row>
    <row r="402" spans="1:8" x14ac:dyDescent="0.2">
      <c r="A402" s="145">
        <v>105000300</v>
      </c>
      <c r="B402" s="145" t="s">
        <v>2082</v>
      </c>
      <c r="C402" s="145" t="str">
        <f>Lookup[[#This Row],[NR_DE]]&amp;" "&amp;Lookup[[#This Row],[Text_DE]]</f>
        <v>105000300 Forderungen aus Geldmarktanlagen</v>
      </c>
      <c r="D402" s="145">
        <f>IF(Lookup!A402&lt;&gt;Lookup!E402,1,0)</f>
        <v>0</v>
      </c>
      <c r="E402" s="145">
        <v>105000300</v>
      </c>
      <c r="F402" s="145" t="s">
        <v>528</v>
      </c>
      <c r="G402" s="145" t="str">
        <f>Lookup[[#This Row],[NR_FR]]&amp;" "&amp;Lookup[[#This Row],[Text_FR]]</f>
        <v>105000300 Créances sur le marché monétaire</v>
      </c>
      <c r="H402" s="151"/>
    </row>
    <row r="403" spans="1:8" x14ac:dyDescent="0.2">
      <c r="A403" s="145" t="s">
        <v>529</v>
      </c>
      <c r="B403" s="145" t="s">
        <v>2083</v>
      </c>
      <c r="C403" s="145" t="str">
        <f>Lookup[[#This Row],[NR_DE]]&amp;" "&amp;Lookup[[#This Row],[Text_DE]]</f>
        <v>105000300MCV Forderungen aus Geldmarktanlagen - Marktnaher Wert</v>
      </c>
      <c r="D403" s="145">
        <f>IF(Lookup!A403&lt;&gt;Lookup!E403,1,0)</f>
        <v>0</v>
      </c>
      <c r="E403" s="145" t="s">
        <v>529</v>
      </c>
      <c r="F403" s="145" t="s">
        <v>530</v>
      </c>
      <c r="G403" s="145" t="str">
        <f>Lookup[[#This Row],[NR_FR]]&amp;" "&amp;Lookup[[#This Row],[Text_FR]]</f>
        <v>105000300MCV Créances sur le marché monétaire - Valeur proche du marché</v>
      </c>
      <c r="H403" s="151"/>
    </row>
    <row r="404" spans="1:8" x14ac:dyDescent="0.2">
      <c r="A404" s="145" t="s">
        <v>531</v>
      </c>
      <c r="B404" s="145" t="s">
        <v>2084</v>
      </c>
      <c r="C404" s="145" t="str">
        <f>Lookup[[#This Row],[NR_DE]]&amp;" "&amp;Lookup[[#This Row],[Text_DE]]</f>
        <v>105000900MF Festgelder</v>
      </c>
      <c r="D404" s="145">
        <f>IF(Lookup!A404&lt;&gt;Lookup!E404,1,0)</f>
        <v>0</v>
      </c>
      <c r="E404" s="145" t="s">
        <v>531</v>
      </c>
      <c r="F404" s="145" t="s">
        <v>532</v>
      </c>
      <c r="G404" s="145" t="str">
        <f>Lookup[[#This Row],[NR_FR]]&amp;" "&amp;Lookup[[#This Row],[Text_FR]]</f>
        <v>105000900MF Dépôts à terme</v>
      </c>
      <c r="H404" s="151"/>
    </row>
    <row r="405" spans="1:8" x14ac:dyDescent="0.2">
      <c r="A405" s="145" t="s">
        <v>533</v>
      </c>
      <c r="B405" s="145" t="s">
        <v>2085</v>
      </c>
      <c r="C405" s="145" t="str">
        <f>Lookup[[#This Row],[NR_DE]]&amp;" "&amp;Lookup[[#This Row],[Text_DE]]</f>
        <v>105000910MF Sonstige Geldmarktanlagen</v>
      </c>
      <c r="D405" s="145">
        <f>IF(Lookup!A405&lt;&gt;Lookup!E405,1,0)</f>
        <v>0</v>
      </c>
      <c r="E405" s="145" t="s">
        <v>533</v>
      </c>
      <c r="F405" s="145" t="s">
        <v>534</v>
      </c>
      <c r="G405" s="145" t="str">
        <f>Lookup[[#This Row],[NR_FR]]&amp;" "&amp;Lookup[[#This Row],[Text_FR]]</f>
        <v>105000910MF Autres placements sur le marché monétaire</v>
      </c>
      <c r="H405" s="151"/>
    </row>
    <row r="406" spans="1:8" x14ac:dyDescent="0.2">
      <c r="A406" s="145">
        <v>106000000</v>
      </c>
      <c r="B406" s="145" t="s">
        <v>2086</v>
      </c>
      <c r="C406" s="145" t="str">
        <f>Lookup[[#This Row],[NR_DE]]&amp;" "&amp;Lookup[[#This Row],[Text_DE]]</f>
        <v>106000000 Anteil versicherungstechnische Rückstellungen aus Rückversicherung</v>
      </c>
      <c r="D406" s="145">
        <f>IF(Lookup!A406&lt;&gt;Lookup!E406,1,0)</f>
        <v>0</v>
      </c>
      <c r="E406" s="145">
        <v>106000000</v>
      </c>
      <c r="F406" s="145" t="s">
        <v>535</v>
      </c>
      <c r="G406" s="145" t="str">
        <f>Lookup[[#This Row],[NR_FR]]&amp;" "&amp;Lookup[[#This Row],[Text_FR]]</f>
        <v>106000000 Part des réassureurs dans les provisions techniques</v>
      </c>
      <c r="H406" s="151"/>
    </row>
    <row r="407" spans="1:8" x14ac:dyDescent="0.2">
      <c r="A407" s="145">
        <v>106100000</v>
      </c>
      <c r="B407" s="145" t="s">
        <v>2087</v>
      </c>
      <c r="C407" s="145" t="str">
        <f>Lookup[[#This Row],[NR_DE]]&amp;" "&amp;Lookup[[#This Row],[Text_DE]]</f>
        <v>106100000 Versicherungstechnische Rückstellungen (Leben): Anteil der Rückversicherer</v>
      </c>
      <c r="D407" s="145">
        <f>IF(Lookup!A407&lt;&gt;Lookup!E407,1,0)</f>
        <v>0</v>
      </c>
      <c r="E407" s="145">
        <v>106100000</v>
      </c>
      <c r="F407" s="145" t="s">
        <v>536</v>
      </c>
      <c r="G407" s="145" t="str">
        <f>Lookup[[#This Row],[NR_FR]]&amp;" "&amp;Lookup[[#This Row],[Text_FR]]</f>
        <v>106100000 Provisions techniques (vie): part des réassureurs</v>
      </c>
      <c r="H407" s="150"/>
    </row>
    <row r="408" spans="1:8" x14ac:dyDescent="0.2">
      <c r="A408" s="145">
        <v>106101000</v>
      </c>
      <c r="B408" s="145" t="s">
        <v>2088</v>
      </c>
      <c r="C408" s="145" t="str">
        <f>Lookup[[#This Row],[NR_DE]]&amp;" "&amp;Lookup[[#This Row],[Text_DE]]</f>
        <v>106101000 Versicherungstechnische Rückstellungen (Leben); direktes Geschäft: Anteil der Rückversicherer</v>
      </c>
      <c r="D408" s="145">
        <f>IF(Lookup!A408&lt;&gt;Lookup!E408,1,0)</f>
        <v>0</v>
      </c>
      <c r="E408" s="145">
        <v>106101000</v>
      </c>
      <c r="F408" s="145" t="s">
        <v>537</v>
      </c>
      <c r="G408" s="145" t="str">
        <f>Lookup[[#This Row],[NR_FR]]&amp;" "&amp;Lookup[[#This Row],[Text_FR]]</f>
        <v>106101000 Provisions techniques (vie); affaires directes: part des réassureurs</v>
      </c>
      <c r="H408" s="151"/>
    </row>
    <row r="409" spans="1:8" x14ac:dyDescent="0.2">
      <c r="A409" s="145" t="s">
        <v>538</v>
      </c>
      <c r="B409" s="145" t="s">
        <v>2089</v>
      </c>
      <c r="C409" s="145" t="str">
        <f>Lookup[[#This Row],[NR_DE]]&amp;" "&amp;Lookup[[#This Row],[Text_DE]]</f>
        <v>106101000BE Versicherungstechnische Rückstellungen (Leben); direktes Geschäft: Anteil der Rückversicherer - Bestmöglicher Schätzwert</v>
      </c>
      <c r="D409" s="145">
        <f>IF(Lookup!A409&lt;&gt;Lookup!E409,1,0)</f>
        <v>0</v>
      </c>
      <c r="E409" s="145" t="s">
        <v>538</v>
      </c>
      <c r="F409" s="145" t="s">
        <v>539</v>
      </c>
      <c r="G409" s="145" t="str">
        <f>Lookup[[#This Row],[NR_FR]]&amp;" "&amp;Lookup[[#This Row],[Text_FR]]</f>
        <v>106101000BE Provisions techniques (vie); affaires directes: part des réassureurs - Meilleure estimation possible</v>
      </c>
      <c r="H409" s="151"/>
    </row>
    <row r="410" spans="1:8" x14ac:dyDescent="0.2">
      <c r="A410" s="145">
        <v>106102000</v>
      </c>
      <c r="B410" s="145" t="s">
        <v>2090</v>
      </c>
      <c r="C410" s="145" t="str">
        <f>Lookup[[#This Row],[NR_DE]]&amp;" "&amp;Lookup[[#This Row],[Text_DE]]</f>
        <v>106102000 Versicherungstechnische Rückstellungen (Leben); indirektes Geschäft: Anteil der Retrozessionäre</v>
      </c>
      <c r="D410" s="145">
        <f>IF(Lookup!A410&lt;&gt;Lookup!E410,1,0)</f>
        <v>0</v>
      </c>
      <c r="E410" s="145">
        <v>106102000</v>
      </c>
      <c r="F410" s="145" t="s">
        <v>540</v>
      </c>
      <c r="G410" s="145" t="str">
        <f>Lookup[[#This Row],[NR_FR]]&amp;" "&amp;Lookup[[#This Row],[Text_FR]]</f>
        <v>106102000 Provisions techniques (vie); affaires indirectes: part des rétrocessionnaires</v>
      </c>
      <c r="H410" s="151"/>
    </row>
    <row r="411" spans="1:8" x14ac:dyDescent="0.2">
      <c r="A411" s="145" t="s">
        <v>541</v>
      </c>
      <c r="B411" s="145" t="s">
        <v>2091</v>
      </c>
      <c r="C411" s="145" t="str">
        <f>Lookup[[#This Row],[NR_DE]]&amp;" "&amp;Lookup[[#This Row],[Text_DE]]</f>
        <v>106102000BE Versicherungstechnische Rückstellungen (Leben); indirektes Geschäft: Anteil der Retrozessionäre - Bestmöglicher Schätzwert</v>
      </c>
      <c r="D411" s="145">
        <f>IF(Lookup!A411&lt;&gt;Lookup!E411,1,0)</f>
        <v>0</v>
      </c>
      <c r="E411" s="145" t="s">
        <v>541</v>
      </c>
      <c r="F411" s="145" t="s">
        <v>542</v>
      </c>
      <c r="G411" s="145" t="str">
        <f>Lookup[[#This Row],[NR_FR]]&amp;" "&amp;Lookup[[#This Row],[Text_FR]]</f>
        <v>106102000BE Provisions techniques (vie); affaires indirectes: part des rétrocessionnaires - Meilleure estimation possible</v>
      </c>
      <c r="H411" s="151"/>
    </row>
    <row r="412" spans="1:8" x14ac:dyDescent="0.2">
      <c r="A412" s="145">
        <v>106110000</v>
      </c>
      <c r="B412" s="145" t="s">
        <v>2092</v>
      </c>
      <c r="C412" s="145" t="str">
        <f>Lookup[[#This Row],[NR_DE]]&amp;" "&amp;Lookup[[#This Row],[Text_DE]]</f>
        <v>106110000 Prämienüberträge (Leben): Anteil der Rückversicherer</v>
      </c>
      <c r="D412" s="145">
        <f>IF(Lookup!A412&lt;&gt;Lookup!E412,1,0)</f>
        <v>0</v>
      </c>
      <c r="E412" s="145">
        <v>106110000</v>
      </c>
      <c r="F412" s="145" t="s">
        <v>543</v>
      </c>
      <c r="G412" s="145" t="str">
        <f>Lookup[[#This Row],[NR_FR]]&amp;" "&amp;Lookup[[#This Row],[Text_FR]]</f>
        <v>106110000 Reports de primes (vie): part des réassureurs</v>
      </c>
      <c r="H412" s="151"/>
    </row>
    <row r="413" spans="1:8" x14ac:dyDescent="0.2">
      <c r="A413" s="145">
        <v>106110100</v>
      </c>
      <c r="B413" s="145" t="s">
        <v>2093</v>
      </c>
      <c r="C413" s="145" t="str">
        <f>Lookup[[#This Row],[NR_DE]]&amp;" "&amp;Lookup[[#This Row],[Text_DE]]</f>
        <v>106110100 Prämienüberträge (Leben); direktes Geschäft: Anteil der Rückversicherer</v>
      </c>
      <c r="D413" s="145">
        <f>IF(Lookup!A413&lt;&gt;Lookup!E413,1,0)</f>
        <v>0</v>
      </c>
      <c r="E413" s="145">
        <v>106110100</v>
      </c>
      <c r="F413" s="145" t="s">
        <v>544</v>
      </c>
      <c r="G413" s="145" t="str">
        <f>Lookup[[#This Row],[NR_FR]]&amp;" "&amp;Lookup[[#This Row],[Text_FR]]</f>
        <v>106110100 Reports de primes (vie); affaires directes: part des réassureurs</v>
      </c>
      <c r="H413" s="151"/>
    </row>
    <row r="414" spans="1:8" x14ac:dyDescent="0.2">
      <c r="A414" s="145" t="s">
        <v>545</v>
      </c>
      <c r="B414" s="145" t="s">
        <v>2094</v>
      </c>
      <c r="C414" s="145" t="str">
        <f>Lookup[[#This Row],[NR_DE]]&amp;" "&amp;Lookup[[#This Row],[Text_DE]]</f>
        <v>ADC1DL Aufteilung nach Branchen: Leben direkt</v>
      </c>
      <c r="D414" s="145">
        <f>IF(Lookup!A414&lt;&gt;Lookup!E414,1,0)</f>
        <v>0</v>
      </c>
      <c r="E414" s="145" t="s">
        <v>545</v>
      </c>
      <c r="F414" s="145" t="s">
        <v>546</v>
      </c>
      <c r="G414" s="145" t="str">
        <f>Lookup[[#This Row],[NR_FR]]&amp;" "&amp;Lookup[[#This Row],[Text_FR]]</f>
        <v>ADC1DL Répartition par branches: vie direct</v>
      </c>
      <c r="H414" s="150"/>
    </row>
    <row r="415" spans="1:8" x14ac:dyDescent="0.2">
      <c r="A415" s="145" t="s">
        <v>547</v>
      </c>
      <c r="B415" s="145" t="s">
        <v>2095</v>
      </c>
      <c r="C415" s="145" t="str">
        <f>Lookup[[#This Row],[NR_DE]]&amp;" "&amp;Lookup[[#This Row],[Text_DE]]</f>
        <v>ADILD03100 Einzelkapitalversicherung auf den Todes- und Erlebensfall (A3.1); (CH + FB)</v>
      </c>
      <c r="D415" s="145">
        <f>IF(Lookup!A415&lt;&gt;Lookup!E415,1,0)</f>
        <v>0</v>
      </c>
      <c r="E415" s="145" t="s">
        <v>547</v>
      </c>
      <c r="F415" s="145" t="s">
        <v>548</v>
      </c>
      <c r="G415" s="145" t="str">
        <f>Lookup[[#This Row],[NR_FR]]&amp;" "&amp;Lookup[[#This Row],[Text_FR]]</f>
        <v>ADILD03100 Assurance individuelle de capital en cas de vie et en cas de décès (A3.1); (CH + FB)</v>
      </c>
      <c r="H415" s="151"/>
    </row>
    <row r="416" spans="1:8" x14ac:dyDescent="0.2">
      <c r="A416" s="145" t="s">
        <v>549</v>
      </c>
      <c r="B416" s="145" t="s">
        <v>2096</v>
      </c>
      <c r="C416" s="145" t="str">
        <f>Lookup[[#This Row],[NR_DE]]&amp;" "&amp;Lookup[[#This Row],[Text_DE]]</f>
        <v>ADILD03200 Einzelrentenversicherung (A3.2); (CH + FB)</v>
      </c>
      <c r="D416" s="145">
        <f>IF(Lookup!A416&lt;&gt;Lookup!E416,1,0)</f>
        <v>0</v>
      </c>
      <c r="E416" s="145" t="s">
        <v>549</v>
      </c>
      <c r="F416" s="145" t="s">
        <v>550</v>
      </c>
      <c r="G416" s="145" t="str">
        <f>Lookup[[#This Row],[NR_FR]]&amp;" "&amp;Lookup[[#This Row],[Text_FR]]</f>
        <v>ADILD03200 Assurance individuelle de rente (A3.2); (CH + FB)</v>
      </c>
      <c r="H416" s="151"/>
    </row>
    <row r="417" spans="1:8" x14ac:dyDescent="0.2">
      <c r="A417" s="145" t="s">
        <v>551</v>
      </c>
      <c r="B417" s="145" t="s">
        <v>2097</v>
      </c>
      <c r="C417" s="145" t="str">
        <f>Lookup[[#This Row],[NR_DE]]&amp;" "&amp;Lookup[[#This Row],[Text_DE]]</f>
        <v>ADILD03300 Sonstige Einzellebensversicherung (A3.3); (CH + FB)</v>
      </c>
      <c r="D417" s="145">
        <f>IF(Lookup!A417&lt;&gt;Lookup!E417,1,0)</f>
        <v>0</v>
      </c>
      <c r="E417" s="145" t="s">
        <v>551</v>
      </c>
      <c r="F417" s="145" t="s">
        <v>552</v>
      </c>
      <c r="G417" s="145" t="str">
        <f>Lookup[[#This Row],[NR_FR]]&amp;" "&amp;Lookup[[#This Row],[Text_FR]]</f>
        <v>ADILD03300 Autres assurance individuelles sur la vie (A3.3); (CH + FB)</v>
      </c>
      <c r="H417" s="151"/>
    </row>
    <row r="418" spans="1:8" x14ac:dyDescent="0.2">
      <c r="A418" s="145" t="s">
        <v>553</v>
      </c>
      <c r="B418" s="145" t="s">
        <v>2098</v>
      </c>
      <c r="C418" s="145" t="str">
        <f>Lookup[[#This Row],[NR_DE]]&amp;" "&amp;Lookup[[#This Row],[Text_DE]]</f>
        <v>ADILD08000 Kollektivlebensversicherung (A1, A3.4); (CH + FB)</v>
      </c>
      <c r="D418" s="145">
        <f>IF(Lookup!A418&lt;&gt;Lookup!E418,1,0)</f>
        <v>0</v>
      </c>
      <c r="E418" s="145" t="s">
        <v>553</v>
      </c>
      <c r="F418" s="145" t="s">
        <v>554</v>
      </c>
      <c r="G418" s="145" t="str">
        <f>Lookup[[#This Row],[NR_FR]]&amp;" "&amp;Lookup[[#This Row],[Text_FR]]</f>
        <v>ADILD08000 Assurance collective sur la vie (A1, A3.4); (CH + FB)</v>
      </c>
      <c r="H418" s="151"/>
    </row>
    <row r="419" spans="1:8" x14ac:dyDescent="0.2">
      <c r="A419" s="145" t="s">
        <v>555</v>
      </c>
      <c r="B419" s="145" t="s">
        <v>2099</v>
      </c>
      <c r="C419" s="145" t="str">
        <f>Lookup[[#This Row],[NR_DE]]&amp;" "&amp;Lookup[[#This Row],[Text_DE]]</f>
        <v>ADILD09000 Sonstige Lebensversicherung (A6.3, A7); (CH + FB)</v>
      </c>
      <c r="D419" s="145">
        <f>IF(Lookup!A419&lt;&gt;Lookup!E419,1,0)</f>
        <v>0</v>
      </c>
      <c r="E419" s="145" t="s">
        <v>555</v>
      </c>
      <c r="F419" s="145" t="s">
        <v>556</v>
      </c>
      <c r="G419" s="145" t="str">
        <f>Lookup[[#This Row],[NR_FR]]&amp;" "&amp;Lookup[[#This Row],[Text_FR]]</f>
        <v>ADILD09000 Autres assurances sur la vie (A6.3, A7); (CH + FB)</v>
      </c>
      <c r="H419" s="151"/>
    </row>
    <row r="420" spans="1:8" x14ac:dyDescent="0.2">
      <c r="A420" s="145">
        <v>106110200</v>
      </c>
      <c r="B420" s="145" t="s">
        <v>2100</v>
      </c>
      <c r="C420" s="145" t="str">
        <f>Lookup[[#This Row],[NR_DE]]&amp;" "&amp;Lookup[[#This Row],[Text_DE]]</f>
        <v>106110200 Prämienüberträge (Leben); indirektes Geschäft: Anteil der Retrozessionäre</v>
      </c>
      <c r="D420" s="145">
        <f>IF(Lookup!A420&lt;&gt;Lookup!E420,1,0)</f>
        <v>0</v>
      </c>
      <c r="E420" s="145">
        <v>106110200</v>
      </c>
      <c r="F420" s="145" t="s">
        <v>557</v>
      </c>
      <c r="G420" s="145" t="str">
        <f>Lookup[[#This Row],[NR_FR]]&amp;" "&amp;Lookup[[#This Row],[Text_FR]]</f>
        <v>106110200 Reports de primes (vie); affaires indirectes: part des rétrocessionnaires</v>
      </c>
      <c r="H420" s="151"/>
    </row>
    <row r="421" spans="1:8" x14ac:dyDescent="0.2">
      <c r="A421" s="145" t="s">
        <v>558</v>
      </c>
      <c r="B421" s="145" t="s">
        <v>2101</v>
      </c>
      <c r="C421" s="145" t="str">
        <f>Lookup[[#This Row],[NR_DE]]&amp;" "&amp;Lookup[[#This Row],[Text_DE]]</f>
        <v>ADC1RL Aufteilung nach Branchen: Leben indirekt</v>
      </c>
      <c r="D421" s="145">
        <f>IF(Lookup!A421&lt;&gt;Lookup!E421,1,0)</f>
        <v>0</v>
      </c>
      <c r="E421" s="145" t="s">
        <v>558</v>
      </c>
      <c r="F421" s="145" t="s">
        <v>559</v>
      </c>
      <c r="G421" s="145" t="str">
        <f>Lookup[[#This Row],[NR_FR]]&amp;" "&amp;Lookup[[#This Row],[Text_FR]]</f>
        <v>ADC1RL Répartition par branches: vie indirect</v>
      </c>
      <c r="H421" s="150"/>
    </row>
    <row r="422" spans="1:8" x14ac:dyDescent="0.2">
      <c r="A422" s="145" t="s">
        <v>560</v>
      </c>
      <c r="B422" s="145" t="s">
        <v>2102</v>
      </c>
      <c r="C422" s="145" t="str">
        <f>Lookup[[#This Row],[NR_DE]]&amp;" "&amp;Lookup[[#This Row],[Text_DE]]</f>
        <v>ADILR03100 RE: Einzelkapitalversicherung (A3.1); (CH + FB)</v>
      </c>
      <c r="D422" s="145">
        <f>IF(Lookup!A422&lt;&gt;Lookup!E422,1,0)</f>
        <v>0</v>
      </c>
      <c r="E422" s="145" t="s">
        <v>560</v>
      </c>
      <c r="F422" s="145" t="s">
        <v>561</v>
      </c>
      <c r="G422" s="145" t="str">
        <f>Lookup[[#This Row],[NR_FR]]&amp;" "&amp;Lookup[[#This Row],[Text_FR]]</f>
        <v>ADILR03100 RE: Assurance individuelle de capital (A3.1); (CH + FB)</v>
      </c>
      <c r="H422" s="149"/>
    </row>
    <row r="423" spans="1:8" x14ac:dyDescent="0.2">
      <c r="A423" s="145" t="s">
        <v>562</v>
      </c>
      <c r="B423" s="145" t="s">
        <v>2103</v>
      </c>
      <c r="C423" s="145" t="str">
        <f>Lookup[[#This Row],[NR_DE]]&amp;" "&amp;Lookup[[#This Row],[Text_DE]]</f>
        <v>ADILR03200 RE: Einzelrentenversicherung (A3.2); (CH + FB)</v>
      </c>
      <c r="D423" s="145">
        <f>IF(Lookup!A423&lt;&gt;Lookup!E423,1,0)</f>
        <v>0</v>
      </c>
      <c r="E423" s="145" t="s">
        <v>562</v>
      </c>
      <c r="F423" s="145" t="s">
        <v>563</v>
      </c>
      <c r="G423" s="145" t="str">
        <f>Lookup[[#This Row],[NR_FR]]&amp;" "&amp;Lookup[[#This Row],[Text_FR]]</f>
        <v>ADILR03200 RE: Assurance individuelle de rente (A3.2); (CH + FB)</v>
      </c>
      <c r="H423" s="149"/>
    </row>
    <row r="424" spans="1:8" x14ac:dyDescent="0.2">
      <c r="A424" s="145" t="s">
        <v>564</v>
      </c>
      <c r="B424" s="145" t="s">
        <v>2104</v>
      </c>
      <c r="C424" s="145" t="str">
        <f>Lookup[[#This Row],[NR_DE]]&amp;" "&amp;Lookup[[#This Row],[Text_DE]]</f>
        <v>ADILR03300 RE: Sonstige Einzellebensversicherung (A3.3); (CH + FB)</v>
      </c>
      <c r="D424" s="145">
        <f>IF(Lookup!A424&lt;&gt;Lookup!E424,1,0)</f>
        <v>0</v>
      </c>
      <c r="E424" s="145" t="s">
        <v>564</v>
      </c>
      <c r="F424" s="145" t="s">
        <v>565</v>
      </c>
      <c r="G424" s="145" t="str">
        <f>Lookup[[#This Row],[NR_FR]]&amp;" "&amp;Lookup[[#This Row],[Text_FR]]</f>
        <v>ADILR03300 RE: Autres assurance individuelles sur la vie (A3.3); (CH + FB)</v>
      </c>
      <c r="H424" s="150"/>
    </row>
    <row r="425" spans="1:8" x14ac:dyDescent="0.2">
      <c r="A425" s="145" t="s">
        <v>566</v>
      </c>
      <c r="B425" s="145" t="s">
        <v>2105</v>
      </c>
      <c r="C425" s="145" t="str">
        <f>Lookup[[#This Row],[NR_DE]]&amp;" "&amp;Lookup[[#This Row],[Text_DE]]</f>
        <v>ADILR08000 RE: Kollektivlebensversicherung (A1, A3.4); (CH + FB)</v>
      </c>
      <c r="D425" s="145">
        <f>IF(Lookup!A425&lt;&gt;Lookup!E425,1,0)</f>
        <v>0</v>
      </c>
      <c r="E425" s="145" t="s">
        <v>566</v>
      </c>
      <c r="F425" s="145" t="s">
        <v>567</v>
      </c>
      <c r="G425" s="145" t="str">
        <f>Lookup[[#This Row],[NR_FR]]&amp;" "&amp;Lookup[[#This Row],[Text_FR]]</f>
        <v>ADILR08000 RE: Assurance collective sur la vie (A1, A3.4); (CH + FB)</v>
      </c>
      <c r="H425" s="149"/>
    </row>
    <row r="426" spans="1:8" x14ac:dyDescent="0.2">
      <c r="A426" s="145" t="s">
        <v>568</v>
      </c>
      <c r="B426" s="145" t="s">
        <v>2106</v>
      </c>
      <c r="C426" s="145" t="str">
        <f>Lookup[[#This Row],[NR_DE]]&amp;" "&amp;Lookup[[#This Row],[Text_DE]]</f>
        <v>ADILR09000 RE: Sonstige Lebensversicherung (A6.3, A7); (CH + FB)</v>
      </c>
      <c r="D426" s="145">
        <f>IF(Lookup!A426&lt;&gt;Lookup!E426,1,0)</f>
        <v>0</v>
      </c>
      <c r="E426" s="145" t="s">
        <v>568</v>
      </c>
      <c r="F426" s="145" t="s">
        <v>569</v>
      </c>
      <c r="G426" s="145" t="str">
        <f>Lookup[[#This Row],[NR_FR]]&amp;" "&amp;Lookup[[#This Row],[Text_FR]]</f>
        <v>ADILR09000 RE: Autres assurances sur la vie (A6.3, A7); (CH + FB)</v>
      </c>
      <c r="H426" s="150"/>
    </row>
    <row r="427" spans="1:8" x14ac:dyDescent="0.2">
      <c r="A427" s="145">
        <v>106120000</v>
      </c>
      <c r="B427" s="145" t="s">
        <v>2107</v>
      </c>
      <c r="C427" s="145" t="str">
        <f>Lookup[[#This Row],[NR_DE]]&amp;" "&amp;Lookup[[#This Row],[Text_DE]]</f>
        <v>106120000 Deckungskapital (Leben): Anteil der Rückversicherer</v>
      </c>
      <c r="D427" s="145">
        <f>IF(Lookup!A427&lt;&gt;Lookup!E427,1,0)</f>
        <v>0</v>
      </c>
      <c r="E427" s="145">
        <v>106120000</v>
      </c>
      <c r="F427" s="145" t="s">
        <v>570</v>
      </c>
      <c r="G427" s="145" t="str">
        <f>Lookup[[#This Row],[NR_FR]]&amp;" "&amp;Lookup[[#This Row],[Text_FR]]</f>
        <v>106120000 Réserves mathématiques (vie): part des réassureurs</v>
      </c>
      <c r="H427" s="149"/>
    </row>
    <row r="428" spans="1:8" x14ac:dyDescent="0.2">
      <c r="A428" s="145">
        <v>106120100</v>
      </c>
      <c r="B428" s="145" t="s">
        <v>2108</v>
      </c>
      <c r="C428" s="145" t="str">
        <f>Lookup[[#This Row],[NR_DE]]&amp;" "&amp;Lookup[[#This Row],[Text_DE]]</f>
        <v>106120100 Deckungskapital (Leben); direktes Geschäft: Anteil der Rückversicherer</v>
      </c>
      <c r="D428" s="145">
        <f>IF(Lookup!A428&lt;&gt;Lookup!E428,1,0)</f>
        <v>0</v>
      </c>
      <c r="E428" s="145">
        <v>106120100</v>
      </c>
      <c r="F428" s="145" t="s">
        <v>571</v>
      </c>
      <c r="G428" s="145" t="str">
        <f>Lookup[[#This Row],[NR_FR]]&amp;" "&amp;Lookup[[#This Row],[Text_FR]]</f>
        <v>106120100 Réserves mathématiques (vie); affaires directes: part des réassureurs</v>
      </c>
      <c r="H428" s="150"/>
    </row>
    <row r="429" spans="1:8" x14ac:dyDescent="0.2">
      <c r="A429" s="145" t="s">
        <v>545</v>
      </c>
      <c r="B429" s="145" t="s">
        <v>2094</v>
      </c>
      <c r="C429" s="145" t="str">
        <f>Lookup[[#This Row],[NR_DE]]&amp;" "&amp;Lookup[[#This Row],[Text_DE]]</f>
        <v>ADC1DL Aufteilung nach Branchen: Leben direkt</v>
      </c>
      <c r="D429" s="145">
        <f>IF(Lookup!A429&lt;&gt;Lookup!E429,1,0)</f>
        <v>0</v>
      </c>
      <c r="E429" s="145" t="s">
        <v>545</v>
      </c>
      <c r="F429" s="145" t="s">
        <v>546</v>
      </c>
      <c r="G429" s="145" t="str">
        <f>Lookup[[#This Row],[NR_FR]]&amp;" "&amp;Lookup[[#This Row],[Text_FR]]</f>
        <v>ADC1DL Répartition par branches: vie direct</v>
      </c>
      <c r="H429" s="149"/>
    </row>
    <row r="430" spans="1:8" x14ac:dyDescent="0.2">
      <c r="A430" s="145" t="s">
        <v>547</v>
      </c>
      <c r="B430" s="145" t="s">
        <v>2095</v>
      </c>
      <c r="C430" s="145" t="str">
        <f>Lookup[[#This Row],[NR_DE]]&amp;" "&amp;Lookup[[#This Row],[Text_DE]]</f>
        <v>ADILD03100 Einzelkapitalversicherung auf den Todes- und Erlebensfall (A3.1); (CH + FB)</v>
      </c>
      <c r="D430" s="145">
        <f>IF(Lookup!A430&lt;&gt;Lookup!E430,1,0)</f>
        <v>0</v>
      </c>
      <c r="E430" s="145" t="s">
        <v>547</v>
      </c>
      <c r="F430" s="145" t="s">
        <v>548</v>
      </c>
      <c r="G430" s="145" t="str">
        <f>Lookup[[#This Row],[NR_FR]]&amp;" "&amp;Lookup[[#This Row],[Text_FR]]</f>
        <v>ADILD03100 Assurance individuelle de capital en cas de vie et en cas de décès (A3.1); (CH + FB)</v>
      </c>
      <c r="H430" s="150"/>
    </row>
    <row r="431" spans="1:8" x14ac:dyDescent="0.2">
      <c r="A431" s="145" t="s">
        <v>549</v>
      </c>
      <c r="B431" s="145" t="s">
        <v>2096</v>
      </c>
      <c r="C431" s="145" t="str">
        <f>Lookup[[#This Row],[NR_DE]]&amp;" "&amp;Lookup[[#This Row],[Text_DE]]</f>
        <v>ADILD03200 Einzelrentenversicherung (A3.2); (CH + FB)</v>
      </c>
      <c r="D431" s="145">
        <f>IF(Lookup!A431&lt;&gt;Lookup!E431,1,0)</f>
        <v>0</v>
      </c>
      <c r="E431" s="145" t="s">
        <v>549</v>
      </c>
      <c r="F431" s="145" t="s">
        <v>550</v>
      </c>
      <c r="G431" s="145" t="str">
        <f>Lookup[[#This Row],[NR_FR]]&amp;" "&amp;Lookup[[#This Row],[Text_FR]]</f>
        <v>ADILD03200 Assurance individuelle de rente (A3.2); (CH + FB)</v>
      </c>
      <c r="H431" s="149"/>
    </row>
    <row r="432" spans="1:8" x14ac:dyDescent="0.2">
      <c r="A432" s="145" t="s">
        <v>551</v>
      </c>
      <c r="B432" s="145" t="s">
        <v>2097</v>
      </c>
      <c r="C432" s="145" t="str">
        <f>Lookup[[#This Row],[NR_DE]]&amp;" "&amp;Lookup[[#This Row],[Text_DE]]</f>
        <v>ADILD03300 Sonstige Einzellebensversicherung (A3.3); (CH + FB)</v>
      </c>
      <c r="D432" s="145">
        <f>IF(Lookup!A432&lt;&gt;Lookup!E432,1,0)</f>
        <v>0</v>
      </c>
      <c r="E432" s="145" t="s">
        <v>551</v>
      </c>
      <c r="F432" s="145" t="s">
        <v>552</v>
      </c>
      <c r="G432" s="145" t="str">
        <f>Lookup[[#This Row],[NR_FR]]&amp;" "&amp;Lookup[[#This Row],[Text_FR]]</f>
        <v>ADILD03300 Autres assurance individuelles sur la vie (A3.3); (CH + FB)</v>
      </c>
      <c r="H432" s="150"/>
    </row>
    <row r="433" spans="1:8" x14ac:dyDescent="0.2">
      <c r="A433" s="145" t="s">
        <v>553</v>
      </c>
      <c r="B433" s="145" t="s">
        <v>2098</v>
      </c>
      <c r="C433" s="145" t="str">
        <f>Lookup[[#This Row],[NR_DE]]&amp;" "&amp;Lookup[[#This Row],[Text_DE]]</f>
        <v>ADILD08000 Kollektivlebensversicherung (A1, A3.4); (CH + FB)</v>
      </c>
      <c r="D433" s="145">
        <f>IF(Lookup!A433&lt;&gt;Lookup!E433,1,0)</f>
        <v>0</v>
      </c>
      <c r="E433" s="145" t="s">
        <v>553</v>
      </c>
      <c r="F433" s="145" t="s">
        <v>554</v>
      </c>
      <c r="G433" s="145" t="str">
        <f>Lookup[[#This Row],[NR_FR]]&amp;" "&amp;Lookup[[#This Row],[Text_FR]]</f>
        <v>ADILD08000 Assurance collective sur la vie (A1, A3.4); (CH + FB)</v>
      </c>
      <c r="H433" s="151"/>
    </row>
    <row r="434" spans="1:8" x14ac:dyDescent="0.2">
      <c r="A434" s="145" t="s">
        <v>555</v>
      </c>
      <c r="B434" s="145" t="s">
        <v>2099</v>
      </c>
      <c r="C434" s="145" t="str">
        <f>Lookup[[#This Row],[NR_DE]]&amp;" "&amp;Lookup[[#This Row],[Text_DE]]</f>
        <v>ADILD09000 Sonstige Lebensversicherung (A6.3, A7); (CH + FB)</v>
      </c>
      <c r="D434" s="145">
        <f>IF(Lookup!A434&lt;&gt;Lookup!E434,1,0)</f>
        <v>0</v>
      </c>
      <c r="E434" s="145" t="s">
        <v>555</v>
      </c>
      <c r="F434" s="145" t="s">
        <v>556</v>
      </c>
      <c r="G434" s="145" t="str">
        <f>Lookup[[#This Row],[NR_FR]]&amp;" "&amp;Lookup[[#This Row],[Text_FR]]</f>
        <v>ADILD09000 Autres assurances sur la vie (A6.3, A7); (CH + FB)</v>
      </c>
      <c r="H434" s="151"/>
    </row>
    <row r="435" spans="1:8" x14ac:dyDescent="0.2">
      <c r="A435" s="145">
        <v>106120200</v>
      </c>
      <c r="B435" s="145" t="s">
        <v>2109</v>
      </c>
      <c r="C435" s="145" t="str">
        <f>Lookup[[#This Row],[NR_DE]]&amp;" "&amp;Lookup[[#This Row],[Text_DE]]</f>
        <v>106120200 Deckungskapital (Leben); indirektes Geschäft: Anteil der Retrozessionäre</v>
      </c>
      <c r="D435" s="145">
        <f>IF(Lookup!A435&lt;&gt;Lookup!E435,1,0)</f>
        <v>0</v>
      </c>
      <c r="E435" s="145">
        <v>106120200</v>
      </c>
      <c r="F435" s="145" t="s">
        <v>572</v>
      </c>
      <c r="G435" s="145" t="str">
        <f>Lookup[[#This Row],[NR_FR]]&amp;" "&amp;Lookup[[#This Row],[Text_FR]]</f>
        <v>106120200 Réserves mathématiques (vie); affaires indirectes: part des rétrocessionnaires</v>
      </c>
      <c r="H435" s="151"/>
    </row>
    <row r="436" spans="1:8" x14ac:dyDescent="0.2">
      <c r="A436" s="145" t="s">
        <v>558</v>
      </c>
      <c r="B436" s="145" t="s">
        <v>2101</v>
      </c>
      <c r="C436" s="145" t="str">
        <f>Lookup[[#This Row],[NR_DE]]&amp;" "&amp;Lookup[[#This Row],[Text_DE]]</f>
        <v>ADC1RL Aufteilung nach Branchen: Leben indirekt</v>
      </c>
      <c r="D436" s="145">
        <f>IF(Lookup!A436&lt;&gt;Lookup!E436,1,0)</f>
        <v>0</v>
      </c>
      <c r="E436" s="145" t="s">
        <v>558</v>
      </c>
      <c r="F436" s="145" t="s">
        <v>559</v>
      </c>
      <c r="G436" s="145" t="str">
        <f>Lookup[[#This Row],[NR_FR]]&amp;" "&amp;Lookup[[#This Row],[Text_FR]]</f>
        <v>ADC1RL Répartition par branches: vie indirect</v>
      </c>
      <c r="H436" s="150"/>
    </row>
    <row r="437" spans="1:8" x14ac:dyDescent="0.2">
      <c r="A437" s="145" t="s">
        <v>560</v>
      </c>
      <c r="B437" s="145" t="s">
        <v>2102</v>
      </c>
      <c r="C437" s="145" t="str">
        <f>Lookup[[#This Row],[NR_DE]]&amp;" "&amp;Lookup[[#This Row],[Text_DE]]</f>
        <v>ADILR03100 RE: Einzelkapitalversicherung (A3.1); (CH + FB)</v>
      </c>
      <c r="D437" s="145">
        <f>IF(Lookup!A437&lt;&gt;Lookup!E437,1,0)</f>
        <v>0</v>
      </c>
      <c r="E437" s="145" t="s">
        <v>560</v>
      </c>
      <c r="F437" s="145" t="s">
        <v>561</v>
      </c>
      <c r="G437" s="145" t="str">
        <f>Lookup[[#This Row],[NR_FR]]&amp;" "&amp;Lookup[[#This Row],[Text_FR]]</f>
        <v>ADILR03100 RE: Assurance individuelle de capital (A3.1); (CH + FB)</v>
      </c>
      <c r="H437" s="151"/>
    </row>
    <row r="438" spans="1:8" x14ac:dyDescent="0.2">
      <c r="A438" s="145" t="s">
        <v>562</v>
      </c>
      <c r="B438" s="145" t="s">
        <v>2103</v>
      </c>
      <c r="C438" s="145" t="str">
        <f>Lookup[[#This Row],[NR_DE]]&amp;" "&amp;Lookup[[#This Row],[Text_DE]]</f>
        <v>ADILR03200 RE: Einzelrentenversicherung (A3.2); (CH + FB)</v>
      </c>
      <c r="D438" s="145">
        <f>IF(Lookup!A438&lt;&gt;Lookup!E438,1,0)</f>
        <v>0</v>
      </c>
      <c r="E438" s="145" t="s">
        <v>562</v>
      </c>
      <c r="F438" s="145" t="s">
        <v>563</v>
      </c>
      <c r="G438" s="145" t="str">
        <f>Lookup[[#This Row],[NR_FR]]&amp;" "&amp;Lookup[[#This Row],[Text_FR]]</f>
        <v>ADILR03200 RE: Assurance individuelle de rente (A3.2); (CH + FB)</v>
      </c>
      <c r="H438" s="151"/>
    </row>
    <row r="439" spans="1:8" x14ac:dyDescent="0.2">
      <c r="A439" s="145" t="s">
        <v>564</v>
      </c>
      <c r="B439" s="145" t="s">
        <v>2104</v>
      </c>
      <c r="C439" s="145" t="str">
        <f>Lookup[[#This Row],[NR_DE]]&amp;" "&amp;Lookup[[#This Row],[Text_DE]]</f>
        <v>ADILR03300 RE: Sonstige Einzellebensversicherung (A3.3); (CH + FB)</v>
      </c>
      <c r="D439" s="145">
        <f>IF(Lookup!A439&lt;&gt;Lookup!E439,1,0)</f>
        <v>0</v>
      </c>
      <c r="E439" s="145" t="s">
        <v>564</v>
      </c>
      <c r="F439" s="145" t="s">
        <v>565</v>
      </c>
      <c r="G439" s="145" t="str">
        <f>Lookup[[#This Row],[NR_FR]]&amp;" "&amp;Lookup[[#This Row],[Text_FR]]</f>
        <v>ADILR03300 RE: Autres assurance individuelles sur la vie (A3.3); (CH + FB)</v>
      </c>
      <c r="H439" s="151"/>
    </row>
    <row r="440" spans="1:8" x14ac:dyDescent="0.2">
      <c r="A440" s="145" t="s">
        <v>566</v>
      </c>
      <c r="B440" s="145" t="s">
        <v>2105</v>
      </c>
      <c r="C440" s="145" t="str">
        <f>Lookup[[#This Row],[NR_DE]]&amp;" "&amp;Lookup[[#This Row],[Text_DE]]</f>
        <v>ADILR08000 RE: Kollektivlebensversicherung (A1, A3.4); (CH + FB)</v>
      </c>
      <c r="D440" s="145">
        <f>IF(Lookup!A440&lt;&gt;Lookup!E440,1,0)</f>
        <v>0</v>
      </c>
      <c r="E440" s="145" t="s">
        <v>566</v>
      </c>
      <c r="F440" s="145" t="s">
        <v>567</v>
      </c>
      <c r="G440" s="145" t="str">
        <f>Lookup[[#This Row],[NR_FR]]&amp;" "&amp;Lookup[[#This Row],[Text_FR]]</f>
        <v>ADILR08000 RE: Assurance collective sur la vie (A1, A3.4); (CH + FB)</v>
      </c>
      <c r="H440" s="149"/>
    </row>
    <row r="441" spans="1:8" x14ac:dyDescent="0.2">
      <c r="A441" s="145" t="s">
        <v>568</v>
      </c>
      <c r="B441" s="145" t="s">
        <v>2106</v>
      </c>
      <c r="C441" s="145" t="str">
        <f>Lookup[[#This Row],[NR_DE]]&amp;" "&amp;Lookup[[#This Row],[Text_DE]]</f>
        <v>ADILR09000 RE: Sonstige Lebensversicherung (A6.3, A7); (CH + FB)</v>
      </c>
      <c r="D441" s="145">
        <f>IF(Lookup!A441&lt;&gt;Lookup!E441,1,0)</f>
        <v>0</v>
      </c>
      <c r="E441" s="145" t="s">
        <v>568</v>
      </c>
      <c r="F441" s="145" t="s">
        <v>569</v>
      </c>
      <c r="G441" s="145" t="str">
        <f>Lookup[[#This Row],[NR_FR]]&amp;" "&amp;Lookup[[#This Row],[Text_FR]]</f>
        <v>ADILR09000 RE: Autres assurances sur la vie (A6.3, A7); (CH + FB)</v>
      </c>
      <c r="H441" s="150"/>
    </row>
    <row r="442" spans="1:8" x14ac:dyDescent="0.2">
      <c r="A442" s="145">
        <v>106130000</v>
      </c>
      <c r="B442" s="145" t="s">
        <v>2110</v>
      </c>
      <c r="C442" s="145" t="str">
        <f>Lookup[[#This Row],[NR_DE]]&amp;" "&amp;Lookup[[#This Row],[Text_DE]]</f>
        <v xml:space="preserve">106130000 Rückstellungen für eingetretene, noch nicht ausbezahlte Versicherungsleistungen (Leben): Anteil der Rückversicherer </v>
      </c>
      <c r="D442" s="145">
        <f>IF(Lookup!A442&lt;&gt;Lookup!E442,1,0)</f>
        <v>0</v>
      </c>
      <c r="E442" s="145">
        <v>106130000</v>
      </c>
      <c r="F442" s="145" t="s">
        <v>573</v>
      </c>
      <c r="G442" s="145" t="str">
        <f>Lookup[[#This Row],[NR_FR]]&amp;" "&amp;Lookup[[#This Row],[Text_FR]]</f>
        <v>106130000 Provisions pour sinistres survenus mais non encore liquidés (vie): part des réassureurs</v>
      </c>
      <c r="H442" s="151"/>
    </row>
    <row r="443" spans="1:8" x14ac:dyDescent="0.2">
      <c r="A443" s="145">
        <v>106130100</v>
      </c>
      <c r="B443" s="145" t="s">
        <v>2111</v>
      </c>
      <c r="C443" s="145" t="str">
        <f>Lookup[[#This Row],[NR_DE]]&amp;" "&amp;Lookup[[#This Row],[Text_DE]]</f>
        <v xml:space="preserve">106130100 Rückstellungen für eingetretene, noch nicht ausbezahlte Versicherungsleistungen (Leben); direktes Geschäft: Anteil der Rückversicherer </v>
      </c>
      <c r="D443" s="145">
        <f>IF(Lookup!A443&lt;&gt;Lookup!E443,1,0)</f>
        <v>0</v>
      </c>
      <c r="E443" s="145">
        <v>106130100</v>
      </c>
      <c r="F443" s="145" t="s">
        <v>574</v>
      </c>
      <c r="G443" s="145" t="str">
        <f>Lookup[[#This Row],[NR_FR]]&amp;" "&amp;Lookup[[#This Row],[Text_FR]]</f>
        <v>106130100 Provisions pour sinistres survenus mais non encore liquidés (vie); affaires directes: part des réassureurs</v>
      </c>
      <c r="H443" s="151"/>
    </row>
    <row r="444" spans="1:8" x14ac:dyDescent="0.2">
      <c r="A444" s="145" t="s">
        <v>545</v>
      </c>
      <c r="B444" s="145" t="s">
        <v>2094</v>
      </c>
      <c r="C444" s="145" t="str">
        <f>Lookup[[#This Row],[NR_DE]]&amp;" "&amp;Lookup[[#This Row],[Text_DE]]</f>
        <v>ADC1DL Aufteilung nach Branchen: Leben direkt</v>
      </c>
      <c r="D444" s="145">
        <f>IF(Lookup!A444&lt;&gt;Lookup!E444,1,0)</f>
        <v>0</v>
      </c>
      <c r="E444" s="145" t="s">
        <v>545</v>
      </c>
      <c r="F444" s="145" t="s">
        <v>546</v>
      </c>
      <c r="G444" s="145" t="str">
        <f>Lookup[[#This Row],[NR_FR]]&amp;" "&amp;Lookup[[#This Row],[Text_FR]]</f>
        <v>ADC1DL Répartition par branches: vie direct</v>
      </c>
      <c r="H444" s="151"/>
    </row>
    <row r="445" spans="1:8" x14ac:dyDescent="0.2">
      <c r="A445" s="145" t="s">
        <v>547</v>
      </c>
      <c r="B445" s="145" t="s">
        <v>2095</v>
      </c>
      <c r="C445" s="145" t="str">
        <f>Lookup[[#This Row],[NR_DE]]&amp;" "&amp;Lookup[[#This Row],[Text_DE]]</f>
        <v>ADILD03100 Einzelkapitalversicherung auf den Todes- und Erlebensfall (A3.1); (CH + FB)</v>
      </c>
      <c r="D445" s="145">
        <f>IF(Lookup!A445&lt;&gt;Lookup!E445,1,0)</f>
        <v>0</v>
      </c>
      <c r="E445" s="145" t="s">
        <v>547</v>
      </c>
      <c r="F445" s="145" t="s">
        <v>548</v>
      </c>
      <c r="G445" s="145" t="str">
        <f>Lookup[[#This Row],[NR_FR]]&amp;" "&amp;Lookup[[#This Row],[Text_FR]]</f>
        <v>ADILD03100 Assurance individuelle de capital en cas de vie et en cas de décès (A3.1); (CH + FB)</v>
      </c>
      <c r="H445" s="150"/>
    </row>
    <row r="446" spans="1:8" x14ac:dyDescent="0.2">
      <c r="A446" s="145" t="s">
        <v>549</v>
      </c>
      <c r="B446" s="145" t="s">
        <v>2096</v>
      </c>
      <c r="C446" s="145" t="str">
        <f>Lookup[[#This Row],[NR_DE]]&amp;" "&amp;Lookup[[#This Row],[Text_DE]]</f>
        <v>ADILD03200 Einzelrentenversicherung (A3.2); (CH + FB)</v>
      </c>
      <c r="D446" s="145">
        <f>IF(Lookup!A446&lt;&gt;Lookup!E446,1,0)</f>
        <v>0</v>
      </c>
      <c r="E446" s="145" t="s">
        <v>549</v>
      </c>
      <c r="F446" s="145" t="s">
        <v>550</v>
      </c>
      <c r="G446" s="145" t="str">
        <f>Lookup[[#This Row],[NR_FR]]&amp;" "&amp;Lookup[[#This Row],[Text_FR]]</f>
        <v>ADILD03200 Assurance individuelle de rente (A3.2); (CH + FB)</v>
      </c>
      <c r="H446" s="151"/>
    </row>
    <row r="447" spans="1:8" x14ac:dyDescent="0.2">
      <c r="A447" s="145" t="s">
        <v>551</v>
      </c>
      <c r="B447" s="145" t="s">
        <v>2097</v>
      </c>
      <c r="C447" s="145" t="str">
        <f>Lookup[[#This Row],[NR_DE]]&amp;" "&amp;Lookup[[#This Row],[Text_DE]]</f>
        <v>ADILD03300 Sonstige Einzellebensversicherung (A3.3); (CH + FB)</v>
      </c>
      <c r="D447" s="145">
        <f>IF(Lookup!A447&lt;&gt;Lookup!E447,1,0)</f>
        <v>0</v>
      </c>
      <c r="E447" s="145" t="s">
        <v>551</v>
      </c>
      <c r="F447" s="145" t="s">
        <v>552</v>
      </c>
      <c r="G447" s="145" t="str">
        <f>Lookup[[#This Row],[NR_FR]]&amp;" "&amp;Lookup[[#This Row],[Text_FR]]</f>
        <v>ADILD03300 Autres assurance individuelles sur la vie (A3.3); (CH + FB)</v>
      </c>
      <c r="H447" s="151"/>
    </row>
    <row r="448" spans="1:8" x14ac:dyDescent="0.2">
      <c r="A448" s="145" t="s">
        <v>553</v>
      </c>
      <c r="B448" s="145" t="s">
        <v>2098</v>
      </c>
      <c r="C448" s="145" t="str">
        <f>Lookup[[#This Row],[NR_DE]]&amp;" "&amp;Lookup[[#This Row],[Text_DE]]</f>
        <v>ADILD08000 Kollektivlebensversicherung (A1, A3.4); (CH + FB)</v>
      </c>
      <c r="D448" s="145">
        <f>IF(Lookup!A448&lt;&gt;Lookup!E448,1,0)</f>
        <v>0</v>
      </c>
      <c r="E448" s="145" t="s">
        <v>553</v>
      </c>
      <c r="F448" s="145" t="s">
        <v>554</v>
      </c>
      <c r="G448" s="145" t="str">
        <f>Lookup[[#This Row],[NR_FR]]&amp;" "&amp;Lookup[[#This Row],[Text_FR]]</f>
        <v>ADILD08000 Assurance collective sur la vie (A1, A3.4); (CH + FB)</v>
      </c>
      <c r="H448" s="151"/>
    </row>
    <row r="449" spans="1:8" x14ac:dyDescent="0.2">
      <c r="A449" s="145" t="s">
        <v>555</v>
      </c>
      <c r="B449" s="145" t="s">
        <v>2099</v>
      </c>
      <c r="C449" s="145" t="str">
        <f>Lookup[[#This Row],[NR_DE]]&amp;" "&amp;Lookup[[#This Row],[Text_DE]]</f>
        <v>ADILD09000 Sonstige Lebensversicherung (A6.3, A7); (CH + FB)</v>
      </c>
      <c r="D449" s="145">
        <f>IF(Lookup!A449&lt;&gt;Lookup!E449,1,0)</f>
        <v>0</v>
      </c>
      <c r="E449" s="145" t="s">
        <v>555</v>
      </c>
      <c r="F449" s="145" t="s">
        <v>556</v>
      </c>
      <c r="G449" s="145" t="str">
        <f>Lookup[[#This Row],[NR_FR]]&amp;" "&amp;Lookup[[#This Row],[Text_FR]]</f>
        <v>ADILD09000 Autres assurances sur la vie (A6.3, A7); (CH + FB)</v>
      </c>
      <c r="H449" s="149"/>
    </row>
    <row r="450" spans="1:8" x14ac:dyDescent="0.2">
      <c r="A450" s="145">
        <v>106130200</v>
      </c>
      <c r="B450" s="145" t="s">
        <v>2112</v>
      </c>
      <c r="C450" s="145" t="str">
        <f>Lookup[[#This Row],[NR_DE]]&amp;" "&amp;Lookup[[#This Row],[Text_DE]]</f>
        <v xml:space="preserve">106130200 Rückstellungen für eingetretene, noch nicht ausbezahlte Versicherungsleistungen (Leben); indirektes Geschäft: Anteil der Retrozessionäre </v>
      </c>
      <c r="D450" s="145">
        <f>IF(Lookup!A450&lt;&gt;Lookup!E450,1,0)</f>
        <v>0</v>
      </c>
      <c r="E450" s="145">
        <v>106130200</v>
      </c>
      <c r="F450" s="145" t="s">
        <v>575</v>
      </c>
      <c r="G450" s="145" t="str">
        <f>Lookup[[#This Row],[NR_FR]]&amp;" "&amp;Lookup[[#This Row],[Text_FR]]</f>
        <v>106130200 Provisions pour sinistres survenus mais non encore liquidés (vie); affaires indirectes: part des rétrocessionnaires</v>
      </c>
      <c r="H450" s="150"/>
    </row>
    <row r="451" spans="1:8" x14ac:dyDescent="0.2">
      <c r="A451" s="145" t="s">
        <v>558</v>
      </c>
      <c r="B451" s="145" t="s">
        <v>2101</v>
      </c>
      <c r="C451" s="145" t="str">
        <f>Lookup[[#This Row],[NR_DE]]&amp;" "&amp;Lookup[[#This Row],[Text_DE]]</f>
        <v>ADC1RL Aufteilung nach Branchen: Leben indirekt</v>
      </c>
      <c r="D451" s="145">
        <f>IF(Lookup!A451&lt;&gt;Lookup!E451,1,0)</f>
        <v>0</v>
      </c>
      <c r="E451" s="145" t="s">
        <v>558</v>
      </c>
      <c r="F451" s="145" t="s">
        <v>559</v>
      </c>
      <c r="G451" s="145" t="str">
        <f>Lookup[[#This Row],[NR_FR]]&amp;" "&amp;Lookup[[#This Row],[Text_FR]]</f>
        <v>ADC1RL Répartition par branches: vie indirect</v>
      </c>
      <c r="H451" s="151"/>
    </row>
    <row r="452" spans="1:8" x14ac:dyDescent="0.2">
      <c r="A452" s="145" t="s">
        <v>560</v>
      </c>
      <c r="B452" s="145" t="s">
        <v>2102</v>
      </c>
      <c r="C452" s="145" t="str">
        <f>Lookup[[#This Row],[NR_DE]]&amp;" "&amp;Lookup[[#This Row],[Text_DE]]</f>
        <v>ADILR03100 RE: Einzelkapitalversicherung (A3.1); (CH + FB)</v>
      </c>
      <c r="D452" s="145">
        <f>IF(Lookup!A452&lt;&gt;Lookup!E452,1,0)</f>
        <v>0</v>
      </c>
      <c r="E452" s="145" t="s">
        <v>560</v>
      </c>
      <c r="F452" s="145" t="s">
        <v>561</v>
      </c>
      <c r="G452" s="145" t="str">
        <f>Lookup[[#This Row],[NR_FR]]&amp;" "&amp;Lookup[[#This Row],[Text_FR]]</f>
        <v>ADILR03100 RE: Assurance individuelle de capital (A3.1); (CH + FB)</v>
      </c>
      <c r="H452" s="151"/>
    </row>
    <row r="453" spans="1:8" x14ac:dyDescent="0.2">
      <c r="A453" s="145" t="s">
        <v>562</v>
      </c>
      <c r="B453" s="145" t="s">
        <v>2103</v>
      </c>
      <c r="C453" s="145" t="str">
        <f>Lookup[[#This Row],[NR_DE]]&amp;" "&amp;Lookup[[#This Row],[Text_DE]]</f>
        <v>ADILR03200 RE: Einzelrentenversicherung (A3.2); (CH + FB)</v>
      </c>
      <c r="D453" s="145">
        <f>IF(Lookup!A453&lt;&gt;Lookup!E453,1,0)</f>
        <v>0</v>
      </c>
      <c r="E453" s="145" t="s">
        <v>562</v>
      </c>
      <c r="F453" s="145" t="s">
        <v>563</v>
      </c>
      <c r="G453" s="145" t="str">
        <f>Lookup[[#This Row],[NR_FR]]&amp;" "&amp;Lookup[[#This Row],[Text_FR]]</f>
        <v>ADILR03200 RE: Assurance individuelle de rente (A3.2); (CH + FB)</v>
      </c>
      <c r="H453" s="151"/>
    </row>
    <row r="454" spans="1:8" x14ac:dyDescent="0.2">
      <c r="A454" s="145" t="s">
        <v>564</v>
      </c>
      <c r="B454" s="145" t="s">
        <v>2104</v>
      </c>
      <c r="C454" s="145" t="str">
        <f>Lookup[[#This Row],[NR_DE]]&amp;" "&amp;Lookup[[#This Row],[Text_DE]]</f>
        <v>ADILR03300 RE: Sonstige Einzellebensversicherung (A3.3); (CH + FB)</v>
      </c>
      <c r="D454" s="145">
        <f>IF(Lookup!A454&lt;&gt;Lookup!E454,1,0)</f>
        <v>0</v>
      </c>
      <c r="E454" s="145" t="s">
        <v>564</v>
      </c>
      <c r="F454" s="145" t="s">
        <v>565</v>
      </c>
      <c r="G454" s="145" t="str">
        <f>Lookup[[#This Row],[NR_FR]]&amp;" "&amp;Lookup[[#This Row],[Text_FR]]</f>
        <v>ADILR03300 RE: Autres assurance individuelles sur la vie (A3.3); (CH + FB)</v>
      </c>
      <c r="H454" s="150"/>
    </row>
    <row r="455" spans="1:8" x14ac:dyDescent="0.2">
      <c r="A455" s="145" t="s">
        <v>566</v>
      </c>
      <c r="B455" s="145" t="s">
        <v>2105</v>
      </c>
      <c r="C455" s="145" t="str">
        <f>Lookup[[#This Row],[NR_DE]]&amp;" "&amp;Lookup[[#This Row],[Text_DE]]</f>
        <v>ADILR08000 RE: Kollektivlebensversicherung (A1, A3.4); (CH + FB)</v>
      </c>
      <c r="D455" s="145">
        <f>IF(Lookup!A455&lt;&gt;Lookup!E455,1,0)</f>
        <v>0</v>
      </c>
      <c r="E455" s="145" t="s">
        <v>566</v>
      </c>
      <c r="F455" s="145" t="s">
        <v>567</v>
      </c>
      <c r="G455" s="145" t="str">
        <f>Lookup[[#This Row],[NR_FR]]&amp;" "&amp;Lookup[[#This Row],[Text_FR]]</f>
        <v>ADILR08000 RE: Assurance collective sur la vie (A1, A3.4); (CH + FB)</v>
      </c>
      <c r="H455" s="151"/>
    </row>
    <row r="456" spans="1:8" x14ac:dyDescent="0.2">
      <c r="A456" s="145" t="s">
        <v>568</v>
      </c>
      <c r="B456" s="145" t="s">
        <v>2106</v>
      </c>
      <c r="C456" s="145" t="str">
        <f>Lookup[[#This Row],[NR_DE]]&amp;" "&amp;Lookup[[#This Row],[Text_DE]]</f>
        <v>ADILR09000 RE: Sonstige Lebensversicherung (A6.3, A7); (CH + FB)</v>
      </c>
      <c r="D456" s="145">
        <f>IF(Lookup!A456&lt;&gt;Lookup!E456,1,0)</f>
        <v>0</v>
      </c>
      <c r="E456" s="145" t="s">
        <v>568</v>
      </c>
      <c r="F456" s="145" t="s">
        <v>569</v>
      </c>
      <c r="G456" s="145" t="str">
        <f>Lookup[[#This Row],[NR_FR]]&amp;" "&amp;Lookup[[#This Row],[Text_FR]]</f>
        <v>ADILR09000 RE: Autres assurances sur la vie (A6.3, A7); (CH + FB)</v>
      </c>
      <c r="H456" s="151"/>
    </row>
    <row r="457" spans="1:8" x14ac:dyDescent="0.2">
      <c r="A457" s="145">
        <v>106140000</v>
      </c>
      <c r="B457" s="145" t="s">
        <v>2113</v>
      </c>
      <c r="C457" s="145" t="str">
        <f>Lookup[[#This Row],[NR_DE]]&amp;" "&amp;Lookup[[#This Row],[Text_DE]]</f>
        <v>106140000 Übrige versicherungstechnische Rückstellungen (Leben): Anteil der Rückversicherer</v>
      </c>
      <c r="D457" s="145">
        <f>IF(Lookup!A457&lt;&gt;Lookup!E457,1,0)</f>
        <v>0</v>
      </c>
      <c r="E457" s="145">
        <v>106140000</v>
      </c>
      <c r="F457" s="145" t="s">
        <v>576</v>
      </c>
      <c r="G457" s="145" t="str">
        <f>Lookup[[#This Row],[NR_FR]]&amp;" "&amp;Lookup[[#This Row],[Text_FR]]</f>
        <v>106140000 Autres provisions techniques (vie): part des réassureurs</v>
      </c>
      <c r="H457" s="151"/>
    </row>
    <row r="458" spans="1:8" x14ac:dyDescent="0.2">
      <c r="A458" s="145">
        <v>106140100</v>
      </c>
      <c r="B458" s="145" t="s">
        <v>2114</v>
      </c>
      <c r="C458" s="145" t="str">
        <f>Lookup[[#This Row],[NR_DE]]&amp;" "&amp;Lookup[[#This Row],[Text_DE]]</f>
        <v>106140100 Übrige versicherungstechnische Rückstellungen (Leben); direktes Geschäft: Anteil der Rückversicherer</v>
      </c>
      <c r="D458" s="145">
        <f>IF(Lookup!A458&lt;&gt;Lookup!E458,1,0)</f>
        <v>0</v>
      </c>
      <c r="E458" s="145">
        <v>106140100</v>
      </c>
      <c r="F458" s="145" t="s">
        <v>577</v>
      </c>
      <c r="G458" s="145" t="str">
        <f>Lookup[[#This Row],[NR_FR]]&amp;" "&amp;Lookup[[#This Row],[Text_FR]]</f>
        <v>106140100 Autres provisions techniques (vie); affaires directes: part des réassureurs</v>
      </c>
      <c r="H458" s="150"/>
    </row>
    <row r="459" spans="1:8" x14ac:dyDescent="0.2">
      <c r="A459" s="145" t="s">
        <v>545</v>
      </c>
      <c r="B459" s="145" t="s">
        <v>2094</v>
      </c>
      <c r="C459" s="145" t="str">
        <f>Lookup[[#This Row],[NR_DE]]&amp;" "&amp;Lookup[[#This Row],[Text_DE]]</f>
        <v>ADC1DL Aufteilung nach Branchen: Leben direkt</v>
      </c>
      <c r="D459" s="145">
        <f>IF(Lookup!A459&lt;&gt;Lookup!E459,1,0)</f>
        <v>0</v>
      </c>
      <c r="E459" s="145" t="s">
        <v>545</v>
      </c>
      <c r="F459" s="145" t="s">
        <v>546</v>
      </c>
      <c r="G459" s="145" t="str">
        <f>Lookup[[#This Row],[NR_FR]]&amp;" "&amp;Lookup[[#This Row],[Text_FR]]</f>
        <v>ADC1DL Répartition par branches: vie direct</v>
      </c>
      <c r="H459" s="151"/>
    </row>
    <row r="460" spans="1:8" x14ac:dyDescent="0.2">
      <c r="A460" s="145" t="s">
        <v>547</v>
      </c>
      <c r="B460" s="145" t="s">
        <v>2095</v>
      </c>
      <c r="C460" s="145" t="str">
        <f>Lookup[[#This Row],[NR_DE]]&amp;" "&amp;Lookup[[#This Row],[Text_DE]]</f>
        <v>ADILD03100 Einzelkapitalversicherung auf den Todes- und Erlebensfall (A3.1); (CH + FB)</v>
      </c>
      <c r="D460" s="145">
        <f>IF(Lookup!A460&lt;&gt;Lookup!E460,1,0)</f>
        <v>0</v>
      </c>
      <c r="E460" s="145" t="s">
        <v>547</v>
      </c>
      <c r="F460" s="145" t="s">
        <v>548</v>
      </c>
      <c r="G460" s="145" t="str">
        <f>Lookup[[#This Row],[NR_FR]]&amp;" "&amp;Lookup[[#This Row],[Text_FR]]</f>
        <v>ADILD03100 Assurance individuelle de capital en cas de vie et en cas de décès (A3.1); (CH + FB)</v>
      </c>
      <c r="H460" s="151"/>
    </row>
    <row r="461" spans="1:8" x14ac:dyDescent="0.2">
      <c r="A461" s="145" t="s">
        <v>549</v>
      </c>
      <c r="B461" s="145" t="s">
        <v>2096</v>
      </c>
      <c r="C461" s="145" t="str">
        <f>Lookup[[#This Row],[NR_DE]]&amp;" "&amp;Lookup[[#This Row],[Text_DE]]</f>
        <v>ADILD03200 Einzelrentenversicherung (A3.2); (CH + FB)</v>
      </c>
      <c r="D461" s="145">
        <f>IF(Lookup!A461&lt;&gt;Lookup!E461,1,0)</f>
        <v>0</v>
      </c>
      <c r="E461" s="145" t="s">
        <v>549</v>
      </c>
      <c r="F461" s="145" t="s">
        <v>550</v>
      </c>
      <c r="G461" s="145" t="str">
        <f>Lookup[[#This Row],[NR_FR]]&amp;" "&amp;Lookup[[#This Row],[Text_FR]]</f>
        <v>ADILD03200 Assurance individuelle de rente (A3.2); (CH + FB)</v>
      </c>
      <c r="H461" s="151"/>
    </row>
    <row r="462" spans="1:8" x14ac:dyDescent="0.2">
      <c r="A462" s="145" t="s">
        <v>551</v>
      </c>
      <c r="B462" s="145" t="s">
        <v>2097</v>
      </c>
      <c r="C462" s="145" t="str">
        <f>Lookup[[#This Row],[NR_DE]]&amp;" "&amp;Lookup[[#This Row],[Text_DE]]</f>
        <v>ADILD03300 Sonstige Einzellebensversicherung (A3.3); (CH + FB)</v>
      </c>
      <c r="D462" s="145">
        <f>IF(Lookup!A462&lt;&gt;Lookup!E462,1,0)</f>
        <v>0</v>
      </c>
      <c r="E462" s="145" t="s">
        <v>551</v>
      </c>
      <c r="F462" s="145" t="s">
        <v>552</v>
      </c>
      <c r="G462" s="145" t="str">
        <f>Lookup[[#This Row],[NR_FR]]&amp;" "&amp;Lookup[[#This Row],[Text_FR]]</f>
        <v>ADILD03300 Autres assurance individuelles sur la vie (A3.3); (CH + FB)</v>
      </c>
      <c r="H462" s="150"/>
    </row>
    <row r="463" spans="1:8" x14ac:dyDescent="0.2">
      <c r="A463" s="145" t="s">
        <v>553</v>
      </c>
      <c r="B463" s="145" t="s">
        <v>2098</v>
      </c>
      <c r="C463" s="145" t="str">
        <f>Lookup[[#This Row],[NR_DE]]&amp;" "&amp;Lookup[[#This Row],[Text_DE]]</f>
        <v>ADILD08000 Kollektivlebensversicherung (A1, A3.4); (CH + FB)</v>
      </c>
      <c r="D463" s="145">
        <f>IF(Lookup!A463&lt;&gt;Lookup!E463,1,0)</f>
        <v>0</v>
      </c>
      <c r="E463" s="145" t="s">
        <v>553</v>
      </c>
      <c r="F463" s="145" t="s">
        <v>554</v>
      </c>
      <c r="G463" s="145" t="str">
        <f>Lookup[[#This Row],[NR_FR]]&amp;" "&amp;Lookup[[#This Row],[Text_FR]]</f>
        <v>ADILD08000 Assurance collective sur la vie (A1, A3.4); (CH + FB)</v>
      </c>
      <c r="H463" s="149"/>
    </row>
    <row r="464" spans="1:8" x14ac:dyDescent="0.2">
      <c r="A464" s="145" t="s">
        <v>555</v>
      </c>
      <c r="B464" s="145" t="s">
        <v>2099</v>
      </c>
      <c r="C464" s="145" t="str">
        <f>Lookup[[#This Row],[NR_DE]]&amp;" "&amp;Lookup[[#This Row],[Text_DE]]</f>
        <v>ADILD09000 Sonstige Lebensversicherung (A6.3, A7); (CH + FB)</v>
      </c>
      <c r="D464" s="145">
        <f>IF(Lookup!A464&lt;&gt;Lookup!E464,1,0)</f>
        <v>0</v>
      </c>
      <c r="E464" s="145" t="s">
        <v>555</v>
      </c>
      <c r="F464" s="145" t="s">
        <v>556</v>
      </c>
      <c r="G464" s="145" t="str">
        <f>Lookup[[#This Row],[NR_FR]]&amp;" "&amp;Lookup[[#This Row],[Text_FR]]</f>
        <v>ADILD09000 Autres assurances sur la vie (A6.3, A7); (CH + FB)</v>
      </c>
      <c r="H464" s="149"/>
    </row>
    <row r="465" spans="1:8" x14ac:dyDescent="0.2">
      <c r="A465" s="145">
        <v>106140200</v>
      </c>
      <c r="B465" s="145" t="s">
        <v>2115</v>
      </c>
      <c r="C465" s="145" t="str">
        <f>Lookup[[#This Row],[NR_DE]]&amp;" "&amp;Lookup[[#This Row],[Text_DE]]</f>
        <v>106140200 Übrige versicherungstechnische Rückstellungen (Leben); indirektes Geschäft: Anteil der Retrozessionäre</v>
      </c>
      <c r="D465" s="145">
        <f>IF(Lookup!A465&lt;&gt;Lookup!E465,1,0)</f>
        <v>0</v>
      </c>
      <c r="E465" s="145">
        <v>106140200</v>
      </c>
      <c r="F465" s="145" t="s">
        <v>578</v>
      </c>
      <c r="G465" s="145" t="str">
        <f>Lookup[[#This Row],[NR_FR]]&amp;" "&amp;Lookup[[#This Row],[Text_FR]]</f>
        <v>106140200 Autres provisions techniques (vie); affaires indirectes: part des rétrocessionnaires</v>
      </c>
      <c r="H465" s="150"/>
    </row>
    <row r="466" spans="1:8" x14ac:dyDescent="0.2">
      <c r="A466" s="145" t="s">
        <v>558</v>
      </c>
      <c r="B466" s="145" t="s">
        <v>2101</v>
      </c>
      <c r="C466" s="145" t="str">
        <f>Lookup[[#This Row],[NR_DE]]&amp;" "&amp;Lookup[[#This Row],[Text_DE]]</f>
        <v>ADC1RL Aufteilung nach Branchen: Leben indirekt</v>
      </c>
      <c r="D466" s="145">
        <f>IF(Lookup!A466&lt;&gt;Lookup!E466,1,0)</f>
        <v>0</v>
      </c>
      <c r="E466" s="145" t="s">
        <v>558</v>
      </c>
      <c r="F466" s="145" t="s">
        <v>559</v>
      </c>
      <c r="G466" s="145" t="str">
        <f>Lookup[[#This Row],[NR_FR]]&amp;" "&amp;Lookup[[#This Row],[Text_FR]]</f>
        <v>ADC1RL Répartition par branches: vie indirect</v>
      </c>
      <c r="H466" s="149"/>
    </row>
    <row r="467" spans="1:8" x14ac:dyDescent="0.2">
      <c r="A467" s="145" t="s">
        <v>560</v>
      </c>
      <c r="B467" s="145" t="s">
        <v>2102</v>
      </c>
      <c r="C467" s="145" t="str">
        <f>Lookup[[#This Row],[NR_DE]]&amp;" "&amp;Lookup[[#This Row],[Text_DE]]</f>
        <v>ADILR03100 RE: Einzelkapitalversicherung (A3.1); (CH + FB)</v>
      </c>
      <c r="D467" s="145">
        <f>IF(Lookup!A467&lt;&gt;Lookup!E467,1,0)</f>
        <v>0</v>
      </c>
      <c r="E467" s="145" t="s">
        <v>560</v>
      </c>
      <c r="F467" s="145" t="s">
        <v>561</v>
      </c>
      <c r="G467" s="145" t="str">
        <f>Lookup[[#This Row],[NR_FR]]&amp;" "&amp;Lookup[[#This Row],[Text_FR]]</f>
        <v>ADILR03100 RE: Assurance individuelle de capital (A3.1); (CH + FB)</v>
      </c>
      <c r="H467" s="150"/>
    </row>
    <row r="468" spans="1:8" x14ac:dyDescent="0.2">
      <c r="A468" s="145" t="s">
        <v>562</v>
      </c>
      <c r="B468" s="145" t="s">
        <v>2103</v>
      </c>
      <c r="C468" s="145" t="str">
        <f>Lookup[[#This Row],[NR_DE]]&amp;" "&amp;Lookup[[#This Row],[Text_DE]]</f>
        <v>ADILR03200 RE: Einzelrentenversicherung (A3.2); (CH + FB)</v>
      </c>
      <c r="D468" s="145">
        <f>IF(Lookup!A468&lt;&gt;Lookup!E468,1,0)</f>
        <v>0</v>
      </c>
      <c r="E468" s="145" t="s">
        <v>562</v>
      </c>
      <c r="F468" s="145" t="s">
        <v>563</v>
      </c>
      <c r="G468" s="145" t="str">
        <f>Lookup[[#This Row],[NR_FR]]&amp;" "&amp;Lookup[[#This Row],[Text_FR]]</f>
        <v>ADILR03200 RE: Assurance individuelle de rente (A3.2); (CH + FB)</v>
      </c>
      <c r="H468" s="149"/>
    </row>
    <row r="469" spans="1:8" x14ac:dyDescent="0.2">
      <c r="A469" s="145" t="s">
        <v>564</v>
      </c>
      <c r="B469" s="145" t="s">
        <v>2104</v>
      </c>
      <c r="C469" s="145" t="str">
        <f>Lookup[[#This Row],[NR_DE]]&amp;" "&amp;Lookup[[#This Row],[Text_DE]]</f>
        <v>ADILR03300 RE: Sonstige Einzellebensversicherung (A3.3); (CH + FB)</v>
      </c>
      <c r="D469" s="145">
        <f>IF(Lookup!A469&lt;&gt;Lookup!E469,1,0)</f>
        <v>0</v>
      </c>
      <c r="E469" s="145" t="s">
        <v>564</v>
      </c>
      <c r="F469" s="145" t="s">
        <v>565</v>
      </c>
      <c r="G469" s="145" t="str">
        <f>Lookup[[#This Row],[NR_FR]]&amp;" "&amp;Lookup[[#This Row],[Text_FR]]</f>
        <v>ADILR03300 RE: Autres assurance individuelles sur la vie (A3.3); (CH + FB)</v>
      </c>
      <c r="H469" s="150"/>
    </row>
    <row r="470" spans="1:8" x14ac:dyDescent="0.2">
      <c r="A470" s="145" t="s">
        <v>566</v>
      </c>
      <c r="B470" s="145" t="s">
        <v>2105</v>
      </c>
      <c r="C470" s="145" t="str">
        <f>Lookup[[#This Row],[NR_DE]]&amp;" "&amp;Lookup[[#This Row],[Text_DE]]</f>
        <v>ADILR08000 RE: Kollektivlebensversicherung (A1, A3.4); (CH + FB)</v>
      </c>
      <c r="D470" s="145">
        <f>IF(Lookup!A470&lt;&gt;Lookup!E470,1,0)</f>
        <v>0</v>
      </c>
      <c r="E470" s="145" t="s">
        <v>566</v>
      </c>
      <c r="F470" s="145" t="s">
        <v>567</v>
      </c>
      <c r="G470" s="145" t="str">
        <f>Lookup[[#This Row],[NR_FR]]&amp;" "&amp;Lookup[[#This Row],[Text_FR]]</f>
        <v>ADILR08000 RE: Assurance collective sur la vie (A1, A3.4); (CH + FB)</v>
      </c>
      <c r="H470" s="150"/>
    </row>
    <row r="471" spans="1:8" x14ac:dyDescent="0.2">
      <c r="A471" s="145" t="s">
        <v>568</v>
      </c>
      <c r="B471" s="145" t="s">
        <v>2106</v>
      </c>
      <c r="C471" s="145" t="str">
        <f>Lookup[[#This Row],[NR_DE]]&amp;" "&amp;Lookup[[#This Row],[Text_DE]]</f>
        <v>ADILR09000 RE: Sonstige Lebensversicherung (A6.3, A7); (CH + FB)</v>
      </c>
      <c r="D471" s="145">
        <f>IF(Lookup!A471&lt;&gt;Lookup!E471,1,0)</f>
        <v>0</v>
      </c>
      <c r="E471" s="145" t="s">
        <v>568</v>
      </c>
      <c r="F471" s="145" t="s">
        <v>569</v>
      </c>
      <c r="G471" s="145" t="str">
        <f>Lookup[[#This Row],[NR_FR]]&amp;" "&amp;Lookup[[#This Row],[Text_FR]]</f>
        <v>ADILR09000 RE: Autres assurances sur la vie (A6.3, A7); (CH + FB)</v>
      </c>
      <c r="H471" s="149"/>
    </row>
    <row r="472" spans="1:8" x14ac:dyDescent="0.2">
      <c r="A472" s="145">
        <v>106150100</v>
      </c>
      <c r="B472" s="145" t="s">
        <v>2116</v>
      </c>
      <c r="C472" s="145" t="str">
        <f>Lookup[[#This Row],[NR_DE]]&amp;" "&amp;Lookup[[#This Row],[Text_DE]]</f>
        <v>106150100 Rückstellungen für vertragliche Überschussbeteiligungen (Leben): Anteil der Rückversicherer</v>
      </c>
      <c r="D472" s="145">
        <f>IF(Lookup!A472&lt;&gt;Lookup!E472,1,0)</f>
        <v>0</v>
      </c>
      <c r="E472" s="145">
        <v>106150100</v>
      </c>
      <c r="F472" s="145" t="s">
        <v>579</v>
      </c>
      <c r="G472" s="145" t="str">
        <f>Lookup[[#This Row],[NR_FR]]&amp;" "&amp;Lookup[[#This Row],[Text_FR]]</f>
        <v>106150100 Provisions pour parts d'excédents contractuels (vie): part des réassureurs</v>
      </c>
      <c r="H472" s="149"/>
    </row>
    <row r="473" spans="1:8" x14ac:dyDescent="0.2">
      <c r="A473" s="145" t="s">
        <v>545</v>
      </c>
      <c r="B473" s="145" t="s">
        <v>2094</v>
      </c>
      <c r="C473" s="145" t="str">
        <f>Lookup[[#This Row],[NR_DE]]&amp;" "&amp;Lookup[[#This Row],[Text_DE]]</f>
        <v>ADC1DL Aufteilung nach Branchen: Leben direkt</v>
      </c>
      <c r="D473" s="145">
        <f>IF(Lookup!A473&lt;&gt;Lookup!E473,1,0)</f>
        <v>0</v>
      </c>
      <c r="E473" s="145" t="s">
        <v>545</v>
      </c>
      <c r="F473" s="145" t="s">
        <v>546</v>
      </c>
      <c r="G473" s="145" t="str">
        <f>Lookup[[#This Row],[NR_FR]]&amp;" "&amp;Lookup[[#This Row],[Text_FR]]</f>
        <v>ADC1DL Répartition par branches: vie direct</v>
      </c>
      <c r="H473" s="150"/>
    </row>
    <row r="474" spans="1:8" x14ac:dyDescent="0.2">
      <c r="A474" s="145" t="s">
        <v>547</v>
      </c>
      <c r="B474" s="145" t="s">
        <v>2095</v>
      </c>
      <c r="C474" s="145" t="str">
        <f>Lookup[[#This Row],[NR_DE]]&amp;" "&amp;Lookup[[#This Row],[Text_DE]]</f>
        <v>ADILD03100 Einzelkapitalversicherung auf den Todes- und Erlebensfall (A3.1); (CH + FB)</v>
      </c>
      <c r="D474" s="145">
        <f>IF(Lookup!A474&lt;&gt;Lookup!E474,1,0)</f>
        <v>0</v>
      </c>
      <c r="E474" s="145" t="s">
        <v>547</v>
      </c>
      <c r="F474" s="145" t="s">
        <v>548</v>
      </c>
      <c r="G474" s="145" t="str">
        <f>Lookup[[#This Row],[NR_FR]]&amp;" "&amp;Lookup[[#This Row],[Text_FR]]</f>
        <v>ADILD03100 Assurance individuelle de capital en cas de vie et en cas de décès (A3.1); (CH + FB)</v>
      </c>
      <c r="H474" s="150"/>
    </row>
    <row r="475" spans="1:8" x14ac:dyDescent="0.2">
      <c r="A475" s="145" t="s">
        <v>549</v>
      </c>
      <c r="B475" s="145" t="s">
        <v>2096</v>
      </c>
      <c r="C475" s="145" t="str">
        <f>Lookup[[#This Row],[NR_DE]]&amp;" "&amp;Lookup[[#This Row],[Text_DE]]</f>
        <v>ADILD03200 Einzelrentenversicherung (A3.2); (CH + FB)</v>
      </c>
      <c r="D475" s="145">
        <f>IF(Lookup!A475&lt;&gt;Lookup!E475,1,0)</f>
        <v>0</v>
      </c>
      <c r="E475" s="145" t="s">
        <v>549</v>
      </c>
      <c r="F475" s="145" t="s">
        <v>550</v>
      </c>
      <c r="G475" s="145" t="str">
        <f>Lookup[[#This Row],[NR_FR]]&amp;" "&amp;Lookup[[#This Row],[Text_FR]]</f>
        <v>ADILD03200 Assurance individuelle de rente (A3.2); (CH + FB)</v>
      </c>
      <c r="H475" s="149"/>
    </row>
    <row r="476" spans="1:8" x14ac:dyDescent="0.2">
      <c r="A476" s="145" t="s">
        <v>551</v>
      </c>
      <c r="B476" s="145" t="s">
        <v>2097</v>
      </c>
      <c r="C476" s="145" t="str">
        <f>Lookup[[#This Row],[NR_DE]]&amp;" "&amp;Lookup[[#This Row],[Text_DE]]</f>
        <v>ADILD03300 Sonstige Einzellebensversicherung (A3.3); (CH + FB)</v>
      </c>
      <c r="D476" s="145">
        <f>IF(Lookup!A476&lt;&gt;Lookup!E476,1,0)</f>
        <v>0</v>
      </c>
      <c r="E476" s="145" t="s">
        <v>551</v>
      </c>
      <c r="F476" s="145" t="s">
        <v>552</v>
      </c>
      <c r="G476" s="145" t="str">
        <f>Lookup[[#This Row],[NR_FR]]&amp;" "&amp;Lookup[[#This Row],[Text_FR]]</f>
        <v>ADILD03300 Autres assurance individuelles sur la vie (A3.3); (CH + FB)</v>
      </c>
      <c r="H476" s="149"/>
    </row>
    <row r="477" spans="1:8" x14ac:dyDescent="0.2">
      <c r="A477" s="145" t="s">
        <v>553</v>
      </c>
      <c r="B477" s="145" t="s">
        <v>2098</v>
      </c>
      <c r="C477" s="145" t="str">
        <f>Lookup[[#This Row],[NR_DE]]&amp;" "&amp;Lookup[[#This Row],[Text_DE]]</f>
        <v>ADILD08000 Kollektivlebensversicherung (A1, A3.4); (CH + FB)</v>
      </c>
      <c r="D477" s="145">
        <f>IF(Lookup!A477&lt;&gt;Lookup!E477,1,0)</f>
        <v>0</v>
      </c>
      <c r="E477" s="145" t="s">
        <v>553</v>
      </c>
      <c r="F477" s="145" t="s">
        <v>554</v>
      </c>
      <c r="G477" s="145" t="str">
        <f>Lookup[[#This Row],[NR_FR]]&amp;" "&amp;Lookup[[#This Row],[Text_FR]]</f>
        <v>ADILD08000 Assurance collective sur la vie (A1, A3.4); (CH + FB)</v>
      </c>
      <c r="H477" s="150"/>
    </row>
    <row r="478" spans="1:8" x14ac:dyDescent="0.2">
      <c r="A478" s="145" t="s">
        <v>555</v>
      </c>
      <c r="B478" s="145" t="s">
        <v>2099</v>
      </c>
      <c r="C478" s="145" t="str">
        <f>Lookup[[#This Row],[NR_DE]]&amp;" "&amp;Lookup[[#This Row],[Text_DE]]</f>
        <v>ADILD09000 Sonstige Lebensversicherung (A6.3, A7); (CH + FB)</v>
      </c>
      <c r="D478" s="145">
        <f>IF(Lookup!A478&lt;&gt;Lookup!E478,1,0)</f>
        <v>0</v>
      </c>
      <c r="E478" s="145" t="s">
        <v>555</v>
      </c>
      <c r="F478" s="145" t="s">
        <v>556</v>
      </c>
      <c r="G478" s="145" t="str">
        <f>Lookup[[#This Row],[NR_FR]]&amp;" "&amp;Lookup[[#This Row],[Text_FR]]</f>
        <v>ADILD09000 Autres assurances sur la vie (A6.3, A7); (CH + FB)</v>
      </c>
      <c r="H478" s="150"/>
    </row>
    <row r="479" spans="1:8" x14ac:dyDescent="0.2">
      <c r="A479" s="145">
        <v>106160100</v>
      </c>
      <c r="B479" s="145" t="s">
        <v>2117</v>
      </c>
      <c r="C479" s="145" t="str">
        <f>Lookup[[#This Row],[NR_DE]]&amp;" "&amp;Lookup[[#This Row],[Text_DE]]</f>
        <v>106160100 Rückstellungen für Überschussfonds (Leben): Anteil der Rückversicherer</v>
      </c>
      <c r="D479" s="145">
        <f>IF(Lookup!A479&lt;&gt;Lookup!E479,1,0)</f>
        <v>0</v>
      </c>
      <c r="E479" s="145">
        <v>106160100</v>
      </c>
      <c r="F479" s="145" t="s">
        <v>580</v>
      </c>
      <c r="G479" s="145" t="str">
        <f>Lookup[[#This Row],[NR_FR]]&amp;" "&amp;Lookup[[#This Row],[Text_FR]]</f>
        <v>106160100 Provisions pour fonds d'excédents (vie): part des réassureurs</v>
      </c>
      <c r="H479" s="149"/>
    </row>
    <row r="480" spans="1:8" x14ac:dyDescent="0.2">
      <c r="A480" s="145">
        <v>106200000</v>
      </c>
      <c r="B480" s="145" t="s">
        <v>2118</v>
      </c>
      <c r="C480" s="145" t="str">
        <f>Lookup[[#This Row],[NR_DE]]&amp;" "&amp;Lookup[[#This Row],[Text_DE]]</f>
        <v xml:space="preserve">106200000 Versicherungstechnische Rückstellungen (Nicht-Leben): Anteil der Rückversicherer </v>
      </c>
      <c r="D480" s="145">
        <f>IF(Lookup!A480&lt;&gt;Lookup!E480,1,0)</f>
        <v>0</v>
      </c>
      <c r="E480" s="145">
        <v>106200000</v>
      </c>
      <c r="F480" s="145" t="s">
        <v>581</v>
      </c>
      <c r="G480" s="145" t="str">
        <f>Lookup[[#This Row],[NR_FR]]&amp;" "&amp;Lookup[[#This Row],[Text_FR]]</f>
        <v>106200000 Provisions techniques (non-vie): part des réassureurs</v>
      </c>
      <c r="H480" s="150"/>
    </row>
    <row r="481" spans="1:8" x14ac:dyDescent="0.2">
      <c r="A481" s="145">
        <v>106201000</v>
      </c>
      <c r="B481" s="145" t="s">
        <v>2119</v>
      </c>
      <c r="C481" s="145" t="str">
        <f>Lookup[[#This Row],[NR_DE]]&amp;" "&amp;Lookup[[#This Row],[Text_DE]]</f>
        <v>106201000 Versicherungstechnische Rückstellungen (Schadenversicherungsgeschäft); direktes Geschäft: Anteil der Rückversicherer</v>
      </c>
      <c r="D481" s="145">
        <f>IF(Lookup!A481&lt;&gt;Lookup!E481,1,0)</f>
        <v>0</v>
      </c>
      <c r="E481" s="145">
        <v>106201000</v>
      </c>
      <c r="F481" s="145" t="s">
        <v>582</v>
      </c>
      <c r="G481" s="145" t="str">
        <f>Lookup[[#This Row],[NR_FR]]&amp;" "&amp;Lookup[[#This Row],[Text_FR]]</f>
        <v>106201000 Provisions techniques (assurance dommages); affaires directes: part des réassureurs</v>
      </c>
      <c r="H481" s="150"/>
    </row>
    <row r="482" spans="1:8" x14ac:dyDescent="0.2">
      <c r="A482" s="145" t="s">
        <v>583</v>
      </c>
      <c r="B482" s="145" t="s">
        <v>2120</v>
      </c>
      <c r="C482" s="145" t="str">
        <f>Lookup[[#This Row],[NR_DE]]&amp;" "&amp;Lookup[[#This Row],[Text_DE]]</f>
        <v>106201000BE Versicherungstechnische Rückstellungen (Schadenversicherungsgeschäft); direktes Geschäft: Anteil der Rückversicherer - Bestmöglicher Schätzwert</v>
      </c>
      <c r="D482" s="145">
        <f>IF(Lookup!A482&lt;&gt;Lookup!E482,1,0)</f>
        <v>0</v>
      </c>
      <c r="E482" s="145" t="s">
        <v>583</v>
      </c>
      <c r="F482" s="145" t="s">
        <v>584</v>
      </c>
      <c r="G482" s="145" t="str">
        <f>Lookup[[#This Row],[NR_FR]]&amp;" "&amp;Lookup[[#This Row],[Text_FR]]</f>
        <v>106201000BE Provisions techniques (assurance dommages): affaires directes: part des réassureurs - Meilleure estimation possible</v>
      </c>
      <c r="H482" s="148"/>
    </row>
    <row r="483" spans="1:8" x14ac:dyDescent="0.2">
      <c r="A483" s="145">
        <v>106202000</v>
      </c>
      <c r="B483" s="145" t="s">
        <v>2121</v>
      </c>
      <c r="C483" s="145" t="str">
        <f>Lookup[[#This Row],[NR_DE]]&amp;" "&amp;Lookup[[#This Row],[Text_DE]]</f>
        <v>106202000 Versicherungstechnische Rückstellungen (Krankenversicherungsgeschäft); direktes Geschäft: Anteil der Rückversicherer</v>
      </c>
      <c r="D483" s="145">
        <f>IF(Lookup!A483&lt;&gt;Lookup!E483,1,0)</f>
        <v>0</v>
      </c>
      <c r="E483" s="145">
        <v>106202000</v>
      </c>
      <c r="F483" s="145" t="s">
        <v>585</v>
      </c>
      <c r="G483" s="145" t="str">
        <f>Lookup[[#This Row],[NR_FR]]&amp;" "&amp;Lookup[[#This Row],[Text_FR]]</f>
        <v>106202000 Provisions techniques (assurance maladie); affaires directes: part des réassureurs</v>
      </c>
      <c r="H483" s="149"/>
    </row>
    <row r="484" spans="1:8" x14ac:dyDescent="0.2">
      <c r="A484" s="145" t="s">
        <v>586</v>
      </c>
      <c r="B484" s="145" t="s">
        <v>2122</v>
      </c>
      <c r="C484" s="145" t="str">
        <f>Lookup[[#This Row],[NR_DE]]&amp;" "&amp;Lookup[[#This Row],[Text_DE]]</f>
        <v>106202000BE Versicherungstechnische Rückstellungen (Krankenversicherungsgeschäft); direktes Geschäft: Anteil der Rückversicherer - Bestmöglicher Schätzwert</v>
      </c>
      <c r="D484" s="145">
        <f>IF(Lookup!A484&lt;&gt;Lookup!E484,1,0)</f>
        <v>0</v>
      </c>
      <c r="E484" s="145" t="s">
        <v>586</v>
      </c>
      <c r="F484" s="145" t="s">
        <v>587</v>
      </c>
      <c r="G484" s="145" t="str">
        <f>Lookup[[#This Row],[NR_FR]]&amp;" "&amp;Lookup[[#This Row],[Text_FR]]</f>
        <v>106202000BE Provisions techniques (assurance maladie): affaires directes: part des réassureurs - Meilleure estimation possible</v>
      </c>
      <c r="H484" s="149"/>
    </row>
    <row r="485" spans="1:8" x14ac:dyDescent="0.2">
      <c r="A485" s="145">
        <v>106203000</v>
      </c>
      <c r="B485" s="145" t="s">
        <v>2123</v>
      </c>
      <c r="C485" s="145" t="str">
        <f>Lookup[[#This Row],[NR_DE]]&amp;" "&amp;Lookup[[#This Row],[Text_DE]]</f>
        <v>106203000 Versicherungstechnische Rückstellungen (Schadenversicherungsgeschäft); indirektes Geschäft: Anteil der Rückversicherer</v>
      </c>
      <c r="D485" s="145">
        <f>IF(Lookup!A485&lt;&gt;Lookup!E485,1,0)</f>
        <v>0</v>
      </c>
      <c r="E485" s="145">
        <v>106203000</v>
      </c>
      <c r="F485" s="145" t="s">
        <v>588</v>
      </c>
      <c r="G485" s="145" t="str">
        <f>Lookup[[#This Row],[NR_FR]]&amp;" "&amp;Lookup[[#This Row],[Text_FR]]</f>
        <v>106203000 Provisions techniques (assurance dommages); affaires indirectes: part des réassureurs</v>
      </c>
      <c r="H485" s="149"/>
    </row>
    <row r="486" spans="1:8" x14ac:dyDescent="0.2">
      <c r="A486" s="145" t="s">
        <v>589</v>
      </c>
      <c r="B486" s="145" t="s">
        <v>2124</v>
      </c>
      <c r="C486" s="145" t="str">
        <f>Lookup[[#This Row],[NR_DE]]&amp;" "&amp;Lookup[[#This Row],[Text_DE]]</f>
        <v>106203000BE Versicherungstechnische Rückstellungen (Schadenversicherungsgeschäft); indirektes Geschäft: Anteil der Rückversicherer - Bestmöglicher Schätzwert</v>
      </c>
      <c r="D486" s="145">
        <f>IF(Lookup!A486&lt;&gt;Lookup!E486,1,0)</f>
        <v>0</v>
      </c>
      <c r="E486" s="145" t="s">
        <v>589</v>
      </c>
      <c r="F486" s="145" t="s">
        <v>590</v>
      </c>
      <c r="G486" s="145" t="str">
        <f>Lookup[[#This Row],[NR_FR]]&amp;" "&amp;Lookup[[#This Row],[Text_FR]]</f>
        <v>106203000BE Provisions techniques (assurance dommages): affaires indirectes: part des réassureurs - Meilleure estimation possible</v>
      </c>
      <c r="H486" s="149"/>
    </row>
    <row r="487" spans="1:8" x14ac:dyDescent="0.2">
      <c r="A487" s="145">
        <v>106204000</v>
      </c>
      <c r="B487" s="145" t="s">
        <v>2125</v>
      </c>
      <c r="C487" s="145" t="str">
        <f>Lookup[[#This Row],[NR_DE]]&amp;" "&amp;Lookup[[#This Row],[Text_DE]]</f>
        <v>106204000 Versicherungstechnische Rückstellungen (Krankenversicherungsgeschäft); indirektes Geschäft: Anteil der Rückversicherer</v>
      </c>
      <c r="D487" s="145">
        <f>IF(Lookup!A487&lt;&gt;Lookup!E487,1,0)</f>
        <v>0</v>
      </c>
      <c r="E487" s="145">
        <v>106204000</v>
      </c>
      <c r="F487" s="145" t="s">
        <v>585</v>
      </c>
      <c r="G487" s="145" t="str">
        <f>Lookup[[#This Row],[NR_FR]]&amp;" "&amp;Lookup[[#This Row],[Text_FR]]</f>
        <v>106204000 Provisions techniques (assurance maladie); affaires directes: part des réassureurs</v>
      </c>
      <c r="H487" s="149"/>
    </row>
    <row r="488" spans="1:8" x14ac:dyDescent="0.2">
      <c r="A488" s="145" t="s">
        <v>591</v>
      </c>
      <c r="B488" s="145" t="s">
        <v>2126</v>
      </c>
      <c r="C488" s="145" t="str">
        <f>Lookup[[#This Row],[NR_DE]]&amp;" "&amp;Lookup[[#This Row],[Text_DE]]</f>
        <v>106204000BE Versicherungstechnische Rückstellungen (Krankenversicherungsgeschäft); indirektes Geschäft: Anteil der Rückversicherer - Bestmöglicher Schätzwert</v>
      </c>
      <c r="D488" s="145">
        <f>IF(Lookup!A488&lt;&gt;Lookup!E488,1,0)</f>
        <v>0</v>
      </c>
      <c r="E488" s="145" t="s">
        <v>591</v>
      </c>
      <c r="F488" s="145" t="s">
        <v>587</v>
      </c>
      <c r="G488" s="145" t="str">
        <f>Lookup[[#This Row],[NR_FR]]&amp;" "&amp;Lookup[[#This Row],[Text_FR]]</f>
        <v>106204000BE Provisions techniques (assurance maladie): affaires directes: part des réassureurs - Meilleure estimation possible</v>
      </c>
      <c r="H488" s="148"/>
    </row>
    <row r="489" spans="1:8" x14ac:dyDescent="0.2">
      <c r="A489" s="145">
        <v>106210000</v>
      </c>
      <c r="B489" s="145" t="s">
        <v>2127</v>
      </c>
      <c r="C489" s="145" t="str">
        <f>Lookup[[#This Row],[NR_DE]]&amp;" "&amp;Lookup[[#This Row],[Text_DE]]</f>
        <v>106210000 Prämienüberträge (Nicht-Leben): Anteil der Rückversicherer</v>
      </c>
      <c r="D489" s="145">
        <f>IF(Lookup!A489&lt;&gt;Lookup!E489,1,0)</f>
        <v>0</v>
      </c>
      <c r="E489" s="145">
        <v>106210000</v>
      </c>
      <c r="F489" s="145" t="s">
        <v>592</v>
      </c>
      <c r="G489" s="145" t="str">
        <f>Lookup[[#This Row],[NR_FR]]&amp;" "&amp;Lookup[[#This Row],[Text_FR]]</f>
        <v>106210000 Reports de primes (non-vie): part des réassureurs</v>
      </c>
      <c r="H489" s="149"/>
    </row>
    <row r="490" spans="1:8" x14ac:dyDescent="0.2">
      <c r="A490" s="145">
        <v>106210100</v>
      </c>
      <c r="B490" s="145" t="s">
        <v>2128</v>
      </c>
      <c r="C490" s="145" t="str">
        <f>Lookup[[#This Row],[NR_DE]]&amp;" "&amp;Lookup[[#This Row],[Text_DE]]</f>
        <v>106210100 Prämienüberträge (Nicht-Leben); direktes Geschäft: Anteil der Rückversicherer</v>
      </c>
      <c r="D490" s="145">
        <f>IF(Lookup!A490&lt;&gt;Lookup!E490,1,0)</f>
        <v>0</v>
      </c>
      <c r="E490" s="145">
        <v>106210100</v>
      </c>
      <c r="F490" s="145" t="s">
        <v>593</v>
      </c>
      <c r="G490" s="145" t="str">
        <f>Lookup[[#This Row],[NR_FR]]&amp;" "&amp;Lookup[[#This Row],[Text_FR]]</f>
        <v>106210100 Reports de primes (non-vie); affaires directes: part des réassureurs</v>
      </c>
      <c r="H490" s="148"/>
    </row>
    <row r="491" spans="1:8" x14ac:dyDescent="0.2">
      <c r="A491" s="145" t="s">
        <v>594</v>
      </c>
      <c r="B491" s="145" t="s">
        <v>2129</v>
      </c>
      <c r="C491" s="145" t="str">
        <f>Lookup[[#This Row],[NR_DE]]&amp;" "&amp;Lookup[[#This Row],[Text_DE]]</f>
        <v>ADC1DS Aufteilung nach Branchen: Nicht-Leben direkt</v>
      </c>
      <c r="D491" s="145">
        <f>IF(Lookup!A491&lt;&gt;Lookup!E491,1,0)</f>
        <v>0</v>
      </c>
      <c r="E491" s="145" t="s">
        <v>594</v>
      </c>
      <c r="F491" s="145" t="s">
        <v>595</v>
      </c>
      <c r="G491" s="145" t="str">
        <f>Lookup[[#This Row],[NR_FR]]&amp;" "&amp;Lookup[[#This Row],[Text_FR]]</f>
        <v>ADC1DS Répartition par branches: non-vie direct</v>
      </c>
      <c r="H491" s="149"/>
    </row>
    <row r="492" spans="1:8" x14ac:dyDescent="0.2">
      <c r="A492" s="145" t="s">
        <v>596</v>
      </c>
      <c r="B492" s="145" t="s">
        <v>2130</v>
      </c>
      <c r="C492" s="145" t="str">
        <f>Lookup[[#This Row],[NR_DE]]&amp;" "&amp;Lookup[[#This Row],[Text_DE]]</f>
        <v>ADISD01000 Unfallversicherung (CH + FB)</v>
      </c>
      <c r="D492" s="145">
        <f>IF(Lookup!A492&lt;&gt;Lookup!E492,1,0)</f>
        <v>0</v>
      </c>
      <c r="E492" s="145" t="s">
        <v>596</v>
      </c>
      <c r="F492" s="145" t="s">
        <v>597</v>
      </c>
      <c r="G492" s="145" t="str">
        <f>Lookup[[#This Row],[NR_FR]]&amp;" "&amp;Lookup[[#This Row],[Text_FR]]</f>
        <v>ADISD01000 Assurance accidents (CH + FB)</v>
      </c>
      <c r="H492" s="149"/>
    </row>
    <row r="493" spans="1:8" x14ac:dyDescent="0.2">
      <c r="A493" s="145" t="s">
        <v>598</v>
      </c>
      <c r="B493" s="145" t="s">
        <v>2131</v>
      </c>
      <c r="C493" s="145" t="str">
        <f>Lookup[[#This Row],[NR_DE]]&amp;" "&amp;Lookup[[#This Row],[Text_DE]]</f>
        <v>ADISD02000 Krankenversicherung (CH + FB)</v>
      </c>
      <c r="D493" s="145">
        <f>IF(Lookup!A493&lt;&gt;Lookup!E493,1,0)</f>
        <v>0</v>
      </c>
      <c r="E493" s="145" t="s">
        <v>598</v>
      </c>
      <c r="F493" s="145" t="s">
        <v>599</v>
      </c>
      <c r="G493" s="145" t="str">
        <f>Lookup[[#This Row],[NR_FR]]&amp;" "&amp;Lookup[[#This Row],[Text_FR]]</f>
        <v>ADISD02000 Assurance maladie (CH + FB)</v>
      </c>
      <c r="H493" s="149"/>
    </row>
    <row r="494" spans="1:8" x14ac:dyDescent="0.2">
      <c r="A494" s="145" t="s">
        <v>600</v>
      </c>
      <c r="B494" s="145" t="s">
        <v>2132</v>
      </c>
      <c r="C494" s="145" t="str">
        <f>Lookup[[#This Row],[NR_DE]]&amp;" "&amp;Lookup[[#This Row],[Text_DE]]</f>
        <v>ADISD03000 Landfahrzeug-Kasko (ohne Schienenfahrzeuge); (CH + FB)</v>
      </c>
      <c r="D494" s="145">
        <f>IF(Lookup!A494&lt;&gt;Lookup!E494,1,0)</f>
        <v>0</v>
      </c>
      <c r="E494" s="145" t="s">
        <v>600</v>
      </c>
      <c r="F494" s="145" t="s">
        <v>601</v>
      </c>
      <c r="G494" s="145" t="str">
        <f>Lookup[[#This Row],[NR_FR]]&amp;" "&amp;Lookup[[#This Row],[Text_FR]]</f>
        <v>ADISD03000 Corps de véhicules terrestres (autres que ferroviaires); (CH + FB)</v>
      </c>
      <c r="H494" s="149"/>
    </row>
    <row r="495" spans="1:8" x14ac:dyDescent="0.2">
      <c r="A495" s="145" t="s">
        <v>602</v>
      </c>
      <c r="B495" s="145" t="s">
        <v>2133</v>
      </c>
      <c r="C495" s="145" t="str">
        <f>Lookup[[#This Row],[NR_DE]]&amp;" "&amp;Lookup[[#This Row],[Text_DE]]</f>
        <v>ADISD09900 Feuer, Elementarschäden und andere Sachschäden (CH + FB)</v>
      </c>
      <c r="D495" s="145">
        <f>IF(Lookup!A495&lt;&gt;Lookup!E495,1,0)</f>
        <v>0</v>
      </c>
      <c r="E495" s="145" t="s">
        <v>602</v>
      </c>
      <c r="F495" s="145" t="s">
        <v>603</v>
      </c>
      <c r="G495" s="145" t="str">
        <f>Lookup[[#This Row],[NR_FR]]&amp;" "&amp;Lookup[[#This Row],[Text_FR]]</f>
        <v>ADISD09900 Incendie, dommages naturels et autres dommages aux biens (CH + FB)</v>
      </c>
      <c r="H495" s="149"/>
    </row>
    <row r="496" spans="1:8" x14ac:dyDescent="0.2">
      <c r="A496" s="145" t="s">
        <v>604</v>
      </c>
      <c r="B496" s="145" t="s">
        <v>2134</v>
      </c>
      <c r="C496" s="145" t="str">
        <f>Lookup[[#This Row],[NR_DE]]&amp;" "&amp;Lookup[[#This Row],[Text_DE]]</f>
        <v>ADISD10000 Haftpflicht für Landfahrzeuge mit eigenem Antrieb (CH + FB)</v>
      </c>
      <c r="D496" s="145">
        <f>IF(Lookup!A496&lt;&gt;Lookup!E496,1,0)</f>
        <v>0</v>
      </c>
      <c r="E496" s="145" t="s">
        <v>604</v>
      </c>
      <c r="F496" s="145" t="s">
        <v>605</v>
      </c>
      <c r="G496" s="145" t="str">
        <f>Lookup[[#This Row],[NR_FR]]&amp;" "&amp;Lookup[[#This Row],[Text_FR]]</f>
        <v>ADISD10000 Responsabilité civile pour véhicules terrestres automoteurs (CH + FB)</v>
      </c>
      <c r="H496" s="149"/>
    </row>
    <row r="497" spans="1:8" x14ac:dyDescent="0.2">
      <c r="A497" s="145" t="s">
        <v>606</v>
      </c>
      <c r="B497" s="145" t="s">
        <v>2135</v>
      </c>
      <c r="C497" s="145" t="str">
        <f>Lookup[[#This Row],[NR_DE]]&amp;" "&amp;Lookup[[#This Row],[Text_DE]]</f>
        <v>ADISD12900 Transportversicherung (CH + FB)</v>
      </c>
      <c r="D497" s="145">
        <f>IF(Lookup!A497&lt;&gt;Lookup!E497,1,0)</f>
        <v>0</v>
      </c>
      <c r="E497" s="145" t="s">
        <v>606</v>
      </c>
      <c r="F497" s="145" t="s">
        <v>607</v>
      </c>
      <c r="G497" s="145" t="str">
        <f>Lookup[[#This Row],[NR_FR]]&amp;" "&amp;Lookup[[#This Row],[Text_FR]]</f>
        <v>ADISD12900 Assurance de transport (CH + FB)</v>
      </c>
      <c r="H497" s="148"/>
    </row>
    <row r="498" spans="1:8" x14ac:dyDescent="0.2">
      <c r="A498" s="145" t="s">
        <v>608</v>
      </c>
      <c r="B498" s="145" t="s">
        <v>2136</v>
      </c>
      <c r="C498" s="145" t="str">
        <f>Lookup[[#This Row],[NR_DE]]&amp;" "&amp;Lookup[[#This Row],[Text_DE]]</f>
        <v>ADISD13000 Allgemeine Haftpflicht (CH + FB)</v>
      </c>
      <c r="D498" s="145">
        <f>IF(Lookup!A498&lt;&gt;Lookup!E498,1,0)</f>
        <v>0</v>
      </c>
      <c r="E498" s="145" t="s">
        <v>608</v>
      </c>
      <c r="F498" s="145" t="s">
        <v>609</v>
      </c>
      <c r="G498" s="145" t="str">
        <f>Lookup[[#This Row],[NR_FR]]&amp;" "&amp;Lookup[[#This Row],[Text_FR]]</f>
        <v>ADISD13000 Responsabilité civile générale (CH + FB)</v>
      </c>
      <c r="H498" s="149"/>
    </row>
    <row r="499" spans="1:8" x14ac:dyDescent="0.2">
      <c r="A499" s="145" t="s">
        <v>610</v>
      </c>
      <c r="B499" s="145" t="s">
        <v>2137</v>
      </c>
      <c r="C499" s="145" t="str">
        <f>Lookup[[#This Row],[NR_DE]]&amp;" "&amp;Lookup[[#This Row],[Text_DE]]</f>
        <v>ADISD17000 Rechtsschutz (CH + FB)</v>
      </c>
      <c r="D499" s="145">
        <f>IF(Lookup!A499&lt;&gt;Lookup!E499,1,0)</f>
        <v>0</v>
      </c>
      <c r="E499" s="145" t="s">
        <v>610</v>
      </c>
      <c r="F499" s="145" t="s">
        <v>611</v>
      </c>
      <c r="G499" s="145" t="str">
        <f>Lookup[[#This Row],[NR_FR]]&amp;" "&amp;Lookup[[#This Row],[Text_FR]]</f>
        <v>ADISD17000 Protection juridique (CH + FB)</v>
      </c>
      <c r="H499" s="149"/>
    </row>
    <row r="500" spans="1:8" x14ac:dyDescent="0.2">
      <c r="A500" s="145" t="s">
        <v>612</v>
      </c>
      <c r="B500" s="145" t="s">
        <v>2138</v>
      </c>
      <c r="C500" s="145" t="str">
        <f>Lookup[[#This Row],[NR_DE]]&amp;" "&amp;Lookup[[#This Row],[Text_DE]]</f>
        <v>ADISD19000 Kredit, Kaution, verschiedene finanzielle Verluste und touristische Beistandsleistung (CH + FB)</v>
      </c>
      <c r="D500" s="145">
        <f>IF(Lookup!A500&lt;&gt;Lookup!E500,1,0)</f>
        <v>0</v>
      </c>
      <c r="E500" s="145" t="s">
        <v>612</v>
      </c>
      <c r="F500" s="145" t="s">
        <v>613</v>
      </c>
      <c r="G500" s="145" t="str">
        <f>Lookup[[#This Row],[NR_FR]]&amp;" "&amp;Lookup[[#This Row],[Text_FR]]</f>
        <v>ADISD19000 Crédit, caution, pertes pécuniaires diverses et assistance (CH + FB)</v>
      </c>
      <c r="H500" s="149"/>
    </row>
    <row r="501" spans="1:8" x14ac:dyDescent="0.2">
      <c r="A501" s="145">
        <v>106210200</v>
      </c>
      <c r="B501" s="145" t="s">
        <v>2139</v>
      </c>
      <c r="C501" s="145" t="str">
        <f>Lookup[[#This Row],[NR_DE]]&amp;" "&amp;Lookup[[#This Row],[Text_DE]]</f>
        <v>106210200 Prämienüberträge (Nicht-Leben); indirektes Geschäft: Anteil der Retrozessionäre</v>
      </c>
      <c r="D501" s="145">
        <f>IF(Lookup!A501&lt;&gt;Lookup!E501,1,0)</f>
        <v>0</v>
      </c>
      <c r="E501" s="145">
        <v>106210200</v>
      </c>
      <c r="F501" s="145" t="s">
        <v>614</v>
      </c>
      <c r="G501" s="145" t="str">
        <f>Lookup[[#This Row],[NR_FR]]&amp;" "&amp;Lookup[[#This Row],[Text_FR]]</f>
        <v>106210200 Reports de primes (non-vie); affaires indirectes: part des rétrocessionnaires</v>
      </c>
      <c r="H501" s="149"/>
    </row>
    <row r="502" spans="1:8" x14ac:dyDescent="0.2">
      <c r="A502" s="145" t="s">
        <v>615</v>
      </c>
      <c r="B502" s="145" t="s">
        <v>2140</v>
      </c>
      <c r="C502" s="145" t="str">
        <f>Lookup[[#This Row],[NR_DE]]&amp;" "&amp;Lookup[[#This Row],[Text_DE]]</f>
        <v>ADC1RS Aufteilung nach Branchen: Nicht-Leben indirekt</v>
      </c>
      <c r="D502" s="145">
        <f>IF(Lookup!A502&lt;&gt;Lookup!E502,1,0)</f>
        <v>0</v>
      </c>
      <c r="E502" s="145" t="s">
        <v>615</v>
      </c>
      <c r="F502" s="145" t="s">
        <v>616</v>
      </c>
      <c r="G502" s="145" t="str">
        <f>Lookup[[#This Row],[NR_FR]]&amp;" "&amp;Lookup[[#This Row],[Text_FR]]</f>
        <v>ADC1RS Répartition par branches: non-vie indirect</v>
      </c>
      <c r="H502" s="149"/>
    </row>
    <row r="503" spans="1:8" x14ac:dyDescent="0.2">
      <c r="A503" s="145" t="s">
        <v>617</v>
      </c>
      <c r="B503" s="145" t="s">
        <v>2141</v>
      </c>
      <c r="C503" s="145" t="str">
        <f>Lookup[[#This Row],[NR_DE]]&amp;" "&amp;Lookup[[#This Row],[Text_DE]]</f>
        <v>ADISR01000 RE: Unfallversicherung (CH + FB)</v>
      </c>
      <c r="D503" s="145">
        <f>IF(Lookup!A503&lt;&gt;Lookup!E503,1,0)</f>
        <v>0</v>
      </c>
      <c r="E503" s="145" t="s">
        <v>617</v>
      </c>
      <c r="F503" s="145" t="s">
        <v>618</v>
      </c>
      <c r="G503" s="145" t="str">
        <f>Lookup[[#This Row],[NR_FR]]&amp;" "&amp;Lookup[[#This Row],[Text_FR]]</f>
        <v>ADISR01000 RE: Assurance accidents (CH + FB)</v>
      </c>
      <c r="H503" s="149"/>
    </row>
    <row r="504" spans="1:8" x14ac:dyDescent="0.2">
      <c r="A504" s="145" t="s">
        <v>619</v>
      </c>
      <c r="B504" s="145" t="s">
        <v>2142</v>
      </c>
      <c r="C504" s="145" t="str">
        <f>Lookup[[#This Row],[NR_DE]]&amp;" "&amp;Lookup[[#This Row],[Text_DE]]</f>
        <v>ADISR02000 RE: Krankenversicherung (CH + FB)</v>
      </c>
      <c r="D504" s="145">
        <f>IF(Lookup!A504&lt;&gt;Lookup!E504,1,0)</f>
        <v>0</v>
      </c>
      <c r="E504" s="145" t="s">
        <v>619</v>
      </c>
      <c r="F504" s="145" t="s">
        <v>620</v>
      </c>
      <c r="G504" s="145" t="str">
        <f>Lookup[[#This Row],[NR_FR]]&amp;" "&amp;Lookup[[#This Row],[Text_FR]]</f>
        <v>ADISR02000 RE: Assurance maladie (CH + FB)</v>
      </c>
      <c r="H504" s="150"/>
    </row>
    <row r="505" spans="1:8" x14ac:dyDescent="0.2">
      <c r="A505" s="145" t="s">
        <v>621</v>
      </c>
      <c r="B505" s="145" t="s">
        <v>2143</v>
      </c>
      <c r="C505" s="145" t="str">
        <f>Lookup[[#This Row],[NR_DE]]&amp;" "&amp;Lookup[[#This Row],[Text_DE]]</f>
        <v>ADISR03000 RE: Landfahrzeug-Kasko (ohne Schienenfahrzeuge); (CH + FB)</v>
      </c>
      <c r="D505" s="145">
        <f>IF(Lookup!A505&lt;&gt;Lookup!E505,1,0)</f>
        <v>0</v>
      </c>
      <c r="E505" s="145" t="s">
        <v>621</v>
      </c>
      <c r="F505" s="145" t="s">
        <v>622</v>
      </c>
      <c r="G505" s="145" t="str">
        <f>Lookup[[#This Row],[NR_FR]]&amp;" "&amp;Lookup[[#This Row],[Text_FR]]</f>
        <v>ADISR03000 RE: Corps de véhicules terrestres (autres que ferroviaires); (CH + FB)</v>
      </c>
      <c r="H505" s="151"/>
    </row>
    <row r="506" spans="1:8" x14ac:dyDescent="0.2">
      <c r="A506" s="145" t="s">
        <v>623</v>
      </c>
      <c r="B506" s="145" t="s">
        <v>2144</v>
      </c>
      <c r="C506" s="145" t="str">
        <f>Lookup[[#This Row],[NR_DE]]&amp;" "&amp;Lookup[[#This Row],[Text_DE]]</f>
        <v>ADISR09900 RE: Feuer, Elementarschäden und andere Sachschäden (CH + FB)</v>
      </c>
      <c r="D506" s="145">
        <f>IF(Lookup!A506&lt;&gt;Lookup!E506,1,0)</f>
        <v>0</v>
      </c>
      <c r="E506" s="145" t="s">
        <v>623</v>
      </c>
      <c r="F506" s="145" t="s">
        <v>624</v>
      </c>
      <c r="G506" s="145" t="str">
        <f>Lookup[[#This Row],[NR_FR]]&amp;" "&amp;Lookup[[#This Row],[Text_FR]]</f>
        <v>ADISR09900 RE: Incendie, dommages naturels et autres dommages aux biens (CH + FB)</v>
      </c>
      <c r="H506" s="151"/>
    </row>
    <row r="507" spans="1:8" x14ac:dyDescent="0.2">
      <c r="A507" s="145" t="s">
        <v>625</v>
      </c>
      <c r="B507" s="145" t="s">
        <v>2145</v>
      </c>
      <c r="C507" s="145" t="str">
        <f>Lookup[[#This Row],[NR_DE]]&amp;" "&amp;Lookup[[#This Row],[Text_DE]]</f>
        <v>ADISR10000 RE: Haftpflicht für Landfahrzeuge mit eigenem Antrieb (CH + FB)</v>
      </c>
      <c r="D507" s="145">
        <f>IF(Lookup!A507&lt;&gt;Lookup!E507,1,0)</f>
        <v>0</v>
      </c>
      <c r="E507" s="145" t="s">
        <v>625</v>
      </c>
      <c r="F507" s="145" t="s">
        <v>626</v>
      </c>
      <c r="G507" s="145" t="str">
        <f>Lookup[[#This Row],[NR_FR]]&amp;" "&amp;Lookup[[#This Row],[Text_FR]]</f>
        <v>ADISR10000 RE: Responsabilité civile pour véhicules terrestres automoteurs (CH + FB)</v>
      </c>
      <c r="H507" s="151"/>
    </row>
    <row r="508" spans="1:8" x14ac:dyDescent="0.2">
      <c r="A508" s="145" t="s">
        <v>627</v>
      </c>
      <c r="B508" s="145" t="s">
        <v>2146</v>
      </c>
      <c r="C508" s="145" t="str">
        <f>Lookup[[#This Row],[NR_DE]]&amp;" "&amp;Lookup[[#This Row],[Text_DE]]</f>
        <v>ADISR12900 RE: Transportversicherung (CH + FB)</v>
      </c>
      <c r="D508" s="145">
        <f>IF(Lookup!A508&lt;&gt;Lookup!E508,1,0)</f>
        <v>0</v>
      </c>
      <c r="E508" s="145" t="s">
        <v>627</v>
      </c>
      <c r="F508" s="145" t="s">
        <v>628</v>
      </c>
      <c r="G508" s="145" t="str">
        <f>Lookup[[#This Row],[NR_FR]]&amp;" "&amp;Lookup[[#This Row],[Text_FR]]</f>
        <v>ADISR12900 RE: Assurance de transport (CH + FB)</v>
      </c>
      <c r="H508" s="151"/>
    </row>
    <row r="509" spans="1:8" x14ac:dyDescent="0.2">
      <c r="A509" s="145" t="s">
        <v>629</v>
      </c>
      <c r="B509" s="145" t="s">
        <v>2147</v>
      </c>
      <c r="C509" s="145" t="str">
        <f>Lookup[[#This Row],[NR_DE]]&amp;" "&amp;Lookup[[#This Row],[Text_DE]]</f>
        <v>ADISR13000 RE: Allgemeine Haftpflicht (CH + FB)</v>
      </c>
      <c r="D509" s="145">
        <f>IF(Lookup!A509&lt;&gt;Lookup!E509,1,0)</f>
        <v>0</v>
      </c>
      <c r="E509" s="145" t="s">
        <v>629</v>
      </c>
      <c r="F509" s="145" t="s">
        <v>630</v>
      </c>
      <c r="G509" s="145" t="str">
        <f>Lookup[[#This Row],[NR_FR]]&amp;" "&amp;Lookup[[#This Row],[Text_FR]]</f>
        <v>ADISR13000 RE: Responsabilité civile générale (CH + FB)</v>
      </c>
      <c r="H509" s="149"/>
    </row>
    <row r="510" spans="1:8" x14ac:dyDescent="0.2">
      <c r="A510" s="145" t="s">
        <v>631</v>
      </c>
      <c r="B510" s="145" t="s">
        <v>2148</v>
      </c>
      <c r="C510" s="145" t="str">
        <f>Lookup[[#This Row],[NR_DE]]&amp;" "&amp;Lookup[[#This Row],[Text_DE]]</f>
        <v>ADISR17000 RE: Rechtsschutz (CH + FB)</v>
      </c>
      <c r="D510" s="145">
        <f>IF(Lookup!A510&lt;&gt;Lookup!E510,1,0)</f>
        <v>0</v>
      </c>
      <c r="E510" s="145" t="s">
        <v>631</v>
      </c>
      <c r="F510" s="145" t="s">
        <v>632</v>
      </c>
      <c r="G510" s="145" t="str">
        <f>Lookup[[#This Row],[NR_FR]]&amp;" "&amp;Lookup[[#This Row],[Text_FR]]</f>
        <v>ADISR17000 RE: Protection juridique (CH + FB)</v>
      </c>
      <c r="H510" s="149"/>
    </row>
    <row r="511" spans="1:8" x14ac:dyDescent="0.2">
      <c r="A511" s="145" t="s">
        <v>633</v>
      </c>
      <c r="B511" s="145" t="s">
        <v>2149</v>
      </c>
      <c r="C511" s="145" t="str">
        <f>Lookup[[#This Row],[NR_DE]]&amp;" "&amp;Lookup[[#This Row],[Text_DE]]</f>
        <v>ADISR19000 RE: Kredit, Kaution, verschiedene finanzielle Verluste und touristische Beistandsleistung (CH + FB)</v>
      </c>
      <c r="D511" s="145">
        <f>IF(Lookup!A511&lt;&gt;Lookup!E511,1,0)</f>
        <v>0</v>
      </c>
      <c r="E511" s="145" t="s">
        <v>633</v>
      </c>
      <c r="F511" s="145" t="s">
        <v>634</v>
      </c>
      <c r="G511" s="145" t="str">
        <f>Lookup[[#This Row],[NR_FR]]&amp;" "&amp;Lookup[[#This Row],[Text_FR]]</f>
        <v>ADISR19000 RE: Crédit, caution, pertes pécuniaires diverses et assistance (CH + FB)</v>
      </c>
      <c r="H511" s="149"/>
    </row>
    <row r="512" spans="1:8" x14ac:dyDescent="0.2">
      <c r="A512" s="145">
        <v>106220000</v>
      </c>
      <c r="B512" s="145" t="s">
        <v>2150</v>
      </c>
      <c r="C512" s="145" t="str">
        <f>Lookup[[#This Row],[NR_DE]]&amp;" "&amp;Lookup[[#This Row],[Text_DE]]</f>
        <v xml:space="preserve">106220000 Rückstellungen für eingetretene, noch nicht ausbezahlte Versicherungsleistungen (Nicht-Leben): Anteil der Rückversicherer </v>
      </c>
      <c r="D512" s="145">
        <f>IF(Lookup!A512&lt;&gt;Lookup!E512,1,0)</f>
        <v>0</v>
      </c>
      <c r="E512" s="145">
        <v>106220000</v>
      </c>
      <c r="F512" s="145" t="s">
        <v>635</v>
      </c>
      <c r="G512" s="145" t="str">
        <f>Lookup[[#This Row],[NR_FR]]&amp;" "&amp;Lookup[[#This Row],[Text_FR]]</f>
        <v>106220000 Provisions pour sinistres survenus mais non encore liquidés (non-vie): part des réassureurs</v>
      </c>
      <c r="H512" s="149"/>
    </row>
    <row r="513" spans="1:8" x14ac:dyDescent="0.2">
      <c r="A513" s="145">
        <v>106220100</v>
      </c>
      <c r="B513" s="145" t="s">
        <v>2151</v>
      </c>
      <c r="C513" s="145" t="str">
        <f>Lookup[[#This Row],[NR_DE]]&amp;" "&amp;Lookup[[#This Row],[Text_DE]]</f>
        <v xml:space="preserve">106220100 Rückstellungen für eingetretene, noch nicht ausbezahlte Versicherungsleistungen (Nicht-Leben); direktes Geschäft: Anteil der Rückversicherer </v>
      </c>
      <c r="D513" s="145">
        <f>IF(Lookup!A513&lt;&gt;Lookup!E513,1,0)</f>
        <v>0</v>
      </c>
      <c r="E513" s="145">
        <v>106220100</v>
      </c>
      <c r="F513" s="145" t="s">
        <v>636</v>
      </c>
      <c r="G513" s="145" t="str">
        <f>Lookup[[#This Row],[NR_FR]]&amp;" "&amp;Lookup[[#This Row],[Text_FR]]</f>
        <v>106220100 Provisions pour sinistres survenus mais non encore liquidés (non-vie); affaires directes: part des réassureurs</v>
      </c>
      <c r="H513" s="148"/>
    </row>
    <row r="514" spans="1:8" x14ac:dyDescent="0.2">
      <c r="A514" s="145" t="s">
        <v>594</v>
      </c>
      <c r="B514" s="145" t="s">
        <v>2129</v>
      </c>
      <c r="C514" s="145" t="str">
        <f>Lookup[[#This Row],[NR_DE]]&amp;" "&amp;Lookup[[#This Row],[Text_DE]]</f>
        <v>ADC1DS Aufteilung nach Branchen: Nicht-Leben direkt</v>
      </c>
      <c r="D514" s="145">
        <f>IF(Lookup!A514&lt;&gt;Lookup!E514,1,0)</f>
        <v>0</v>
      </c>
      <c r="E514" s="145" t="s">
        <v>594</v>
      </c>
      <c r="F514" s="145" t="s">
        <v>595</v>
      </c>
      <c r="G514" s="145" t="str">
        <f>Lookup[[#This Row],[NR_FR]]&amp;" "&amp;Lookup[[#This Row],[Text_FR]]</f>
        <v>ADC1DS Répartition par branches: non-vie direct</v>
      </c>
      <c r="H514" s="149"/>
    </row>
    <row r="515" spans="1:8" x14ac:dyDescent="0.2">
      <c r="A515" s="145" t="s">
        <v>596</v>
      </c>
      <c r="B515" s="145" t="s">
        <v>2130</v>
      </c>
      <c r="C515" s="145" t="str">
        <f>Lookup[[#This Row],[NR_DE]]&amp;" "&amp;Lookup[[#This Row],[Text_DE]]</f>
        <v>ADISD01000 Unfallversicherung (CH + FB)</v>
      </c>
      <c r="D515" s="145">
        <f>IF(Lookup!A515&lt;&gt;Lookup!E515,1,0)</f>
        <v>0</v>
      </c>
      <c r="E515" s="145" t="s">
        <v>596</v>
      </c>
      <c r="F515" s="145" t="s">
        <v>597</v>
      </c>
      <c r="G515" s="145" t="str">
        <f>Lookup[[#This Row],[NR_FR]]&amp;" "&amp;Lookup[[#This Row],[Text_FR]]</f>
        <v>ADISD01000 Assurance accidents (CH + FB)</v>
      </c>
      <c r="H515" s="149"/>
    </row>
    <row r="516" spans="1:8" x14ac:dyDescent="0.2">
      <c r="A516" s="145" t="s">
        <v>598</v>
      </c>
      <c r="B516" s="145" t="s">
        <v>2131</v>
      </c>
      <c r="C516" s="145" t="str">
        <f>Lookup[[#This Row],[NR_DE]]&amp;" "&amp;Lookup[[#This Row],[Text_DE]]</f>
        <v>ADISD02000 Krankenversicherung (CH + FB)</v>
      </c>
      <c r="D516" s="145">
        <f>IF(Lookup!A516&lt;&gt;Lookup!E516,1,0)</f>
        <v>0</v>
      </c>
      <c r="E516" s="145" t="s">
        <v>598</v>
      </c>
      <c r="F516" s="145" t="s">
        <v>599</v>
      </c>
      <c r="G516" s="145" t="str">
        <f>Lookup[[#This Row],[NR_FR]]&amp;" "&amp;Lookup[[#This Row],[Text_FR]]</f>
        <v>ADISD02000 Assurance maladie (CH + FB)</v>
      </c>
      <c r="H516" s="149"/>
    </row>
    <row r="517" spans="1:8" x14ac:dyDescent="0.2">
      <c r="A517" s="145" t="s">
        <v>600</v>
      </c>
      <c r="B517" s="145" t="s">
        <v>2132</v>
      </c>
      <c r="C517" s="145" t="str">
        <f>Lookup[[#This Row],[NR_DE]]&amp;" "&amp;Lookup[[#This Row],[Text_DE]]</f>
        <v>ADISD03000 Landfahrzeug-Kasko (ohne Schienenfahrzeuge); (CH + FB)</v>
      </c>
      <c r="D517" s="145">
        <f>IF(Lookup!A517&lt;&gt;Lookup!E517,1,0)</f>
        <v>0</v>
      </c>
      <c r="E517" s="145" t="s">
        <v>600</v>
      </c>
      <c r="F517" s="145" t="s">
        <v>601</v>
      </c>
      <c r="G517" s="145" t="str">
        <f>Lookup[[#This Row],[NR_FR]]&amp;" "&amp;Lookup[[#This Row],[Text_FR]]</f>
        <v>ADISD03000 Corps de véhicules terrestres (autres que ferroviaires); (CH + FB)</v>
      </c>
      <c r="H517" s="149"/>
    </row>
    <row r="518" spans="1:8" x14ac:dyDescent="0.2">
      <c r="A518" s="145" t="s">
        <v>602</v>
      </c>
      <c r="B518" s="145" t="s">
        <v>2133</v>
      </c>
      <c r="C518" s="145" t="str">
        <f>Lookup[[#This Row],[NR_DE]]&amp;" "&amp;Lookup[[#This Row],[Text_DE]]</f>
        <v>ADISD09900 Feuer, Elementarschäden und andere Sachschäden (CH + FB)</v>
      </c>
      <c r="D518" s="145">
        <f>IF(Lookup!A518&lt;&gt;Lookup!E518,1,0)</f>
        <v>0</v>
      </c>
      <c r="E518" s="145" t="s">
        <v>602</v>
      </c>
      <c r="F518" s="145" t="s">
        <v>603</v>
      </c>
      <c r="G518" s="145" t="str">
        <f>Lookup[[#This Row],[NR_FR]]&amp;" "&amp;Lookup[[#This Row],[Text_FR]]</f>
        <v>ADISD09900 Incendie, dommages naturels et autres dommages aux biens (CH + FB)</v>
      </c>
      <c r="H518" s="149"/>
    </row>
    <row r="519" spans="1:8" x14ac:dyDescent="0.2">
      <c r="A519" s="145" t="s">
        <v>604</v>
      </c>
      <c r="B519" s="145" t="s">
        <v>2134</v>
      </c>
      <c r="C519" s="145" t="str">
        <f>Lookup[[#This Row],[NR_DE]]&amp;" "&amp;Lookup[[#This Row],[Text_DE]]</f>
        <v>ADISD10000 Haftpflicht für Landfahrzeuge mit eigenem Antrieb (CH + FB)</v>
      </c>
      <c r="D519" s="145">
        <f>IF(Lookup!A519&lt;&gt;Lookup!E519,1,0)</f>
        <v>0</v>
      </c>
      <c r="E519" s="145" t="s">
        <v>604</v>
      </c>
      <c r="F519" s="145" t="s">
        <v>605</v>
      </c>
      <c r="G519" s="145" t="str">
        <f>Lookup[[#This Row],[NR_FR]]&amp;" "&amp;Lookup[[#This Row],[Text_FR]]</f>
        <v>ADISD10000 Responsabilité civile pour véhicules terrestres automoteurs (CH + FB)</v>
      </c>
      <c r="H519" s="149"/>
    </row>
    <row r="520" spans="1:8" x14ac:dyDescent="0.2">
      <c r="A520" s="145" t="s">
        <v>606</v>
      </c>
      <c r="B520" s="145" t="s">
        <v>2135</v>
      </c>
      <c r="C520" s="145" t="str">
        <f>Lookup[[#This Row],[NR_DE]]&amp;" "&amp;Lookup[[#This Row],[Text_DE]]</f>
        <v>ADISD12900 Transportversicherung (CH + FB)</v>
      </c>
      <c r="D520" s="145">
        <f>IF(Lookup!A520&lt;&gt;Lookup!E520,1,0)</f>
        <v>0</v>
      </c>
      <c r="E520" s="145" t="s">
        <v>606</v>
      </c>
      <c r="F520" s="145" t="s">
        <v>607</v>
      </c>
      <c r="G520" s="145" t="str">
        <f>Lookup[[#This Row],[NR_FR]]&amp;" "&amp;Lookup[[#This Row],[Text_FR]]</f>
        <v>ADISD12900 Assurance de transport (CH + FB)</v>
      </c>
      <c r="H520" s="149"/>
    </row>
    <row r="521" spans="1:8" x14ac:dyDescent="0.2">
      <c r="A521" s="145" t="s">
        <v>608</v>
      </c>
      <c r="B521" s="145" t="s">
        <v>2136</v>
      </c>
      <c r="C521" s="145" t="str">
        <f>Lookup[[#This Row],[NR_DE]]&amp;" "&amp;Lookup[[#This Row],[Text_DE]]</f>
        <v>ADISD13000 Allgemeine Haftpflicht (CH + FB)</v>
      </c>
      <c r="D521" s="145">
        <f>IF(Lookup!A521&lt;&gt;Lookup!E521,1,0)</f>
        <v>0</v>
      </c>
      <c r="E521" s="145" t="s">
        <v>608</v>
      </c>
      <c r="F521" s="145" t="s">
        <v>609</v>
      </c>
      <c r="G521" s="145" t="str">
        <f>Lookup[[#This Row],[NR_FR]]&amp;" "&amp;Lookup[[#This Row],[Text_FR]]</f>
        <v>ADISD13000 Responsabilité civile générale (CH + FB)</v>
      </c>
      <c r="H521" s="148"/>
    </row>
    <row r="522" spans="1:8" x14ac:dyDescent="0.2">
      <c r="A522" s="145" t="s">
        <v>610</v>
      </c>
      <c r="B522" s="145" t="s">
        <v>2137</v>
      </c>
      <c r="C522" s="145" t="str">
        <f>Lookup[[#This Row],[NR_DE]]&amp;" "&amp;Lookup[[#This Row],[Text_DE]]</f>
        <v>ADISD17000 Rechtsschutz (CH + FB)</v>
      </c>
      <c r="D522" s="145">
        <f>IF(Lookup!A522&lt;&gt;Lookup!E522,1,0)</f>
        <v>0</v>
      </c>
      <c r="E522" s="145" t="s">
        <v>610</v>
      </c>
      <c r="F522" s="145" t="s">
        <v>611</v>
      </c>
      <c r="G522" s="145" t="str">
        <f>Lookup[[#This Row],[NR_FR]]&amp;" "&amp;Lookup[[#This Row],[Text_FR]]</f>
        <v>ADISD17000 Protection juridique (CH + FB)</v>
      </c>
      <c r="H522" s="149"/>
    </row>
    <row r="523" spans="1:8" x14ac:dyDescent="0.2">
      <c r="A523" s="145" t="s">
        <v>612</v>
      </c>
      <c r="B523" s="145" t="s">
        <v>2138</v>
      </c>
      <c r="C523" s="145" t="str">
        <f>Lookup[[#This Row],[NR_DE]]&amp;" "&amp;Lookup[[#This Row],[Text_DE]]</f>
        <v>ADISD19000 Kredit, Kaution, verschiedene finanzielle Verluste und touristische Beistandsleistung (CH + FB)</v>
      </c>
      <c r="D523" s="145">
        <f>IF(Lookup!A523&lt;&gt;Lookup!E523,1,0)</f>
        <v>0</v>
      </c>
      <c r="E523" s="145" t="s">
        <v>612</v>
      </c>
      <c r="F523" s="145" t="s">
        <v>613</v>
      </c>
      <c r="G523" s="145" t="str">
        <f>Lookup[[#This Row],[NR_FR]]&amp;" "&amp;Lookup[[#This Row],[Text_FR]]</f>
        <v>ADISD19000 Crédit, caution, pertes pécuniaires diverses et assistance (CH + FB)</v>
      </c>
      <c r="H523" s="148"/>
    </row>
    <row r="524" spans="1:8" x14ac:dyDescent="0.2">
      <c r="A524" s="145">
        <v>106220200</v>
      </c>
      <c r="B524" s="145" t="s">
        <v>2152</v>
      </c>
      <c r="C524" s="145" t="str">
        <f>Lookup[[#This Row],[NR_DE]]&amp;" "&amp;Lookup[[#This Row],[Text_DE]]</f>
        <v xml:space="preserve">106220200 Rückstellungen für eingetretene, noch nicht ausbezahlte Versicherungsleistungen (Nicht-Leben); indirektes Geschäft: Anteil der Retrozessionäre </v>
      </c>
      <c r="D524" s="145">
        <f>IF(Lookup!A524&lt;&gt;Lookup!E524,1,0)</f>
        <v>0</v>
      </c>
      <c r="E524" s="145">
        <v>106220200</v>
      </c>
      <c r="F524" s="145" t="s">
        <v>637</v>
      </c>
      <c r="G524" s="145" t="str">
        <f>Lookup[[#This Row],[NR_FR]]&amp;" "&amp;Lookup[[#This Row],[Text_FR]]</f>
        <v>106220200 Provisions pour sinistres survenus mais non encore liquidés (non-vie); affaires indirectes: part des rétrocessionnaires</v>
      </c>
      <c r="H524" s="149"/>
    </row>
    <row r="525" spans="1:8" x14ac:dyDescent="0.2">
      <c r="A525" s="145" t="s">
        <v>615</v>
      </c>
      <c r="B525" s="145" t="s">
        <v>2140</v>
      </c>
      <c r="C525" s="145" t="str">
        <f>Lookup[[#This Row],[NR_DE]]&amp;" "&amp;Lookup[[#This Row],[Text_DE]]</f>
        <v>ADC1RS Aufteilung nach Branchen: Nicht-Leben indirekt</v>
      </c>
      <c r="D525" s="145">
        <f>IF(Lookup!A525&lt;&gt;Lookup!E525,1,0)</f>
        <v>0</v>
      </c>
      <c r="E525" s="145" t="s">
        <v>615</v>
      </c>
      <c r="F525" s="145" t="s">
        <v>616</v>
      </c>
      <c r="G525" s="145" t="str">
        <f>Lookup[[#This Row],[NR_FR]]&amp;" "&amp;Lookup[[#This Row],[Text_FR]]</f>
        <v>ADC1RS Répartition par branches: non-vie indirect</v>
      </c>
      <c r="H525" s="148"/>
    </row>
    <row r="526" spans="1:8" x14ac:dyDescent="0.2">
      <c r="A526" s="145" t="s">
        <v>617</v>
      </c>
      <c r="B526" s="145" t="s">
        <v>2141</v>
      </c>
      <c r="C526" s="145" t="str">
        <f>Lookup[[#This Row],[NR_DE]]&amp;" "&amp;Lookup[[#This Row],[Text_DE]]</f>
        <v>ADISR01000 RE: Unfallversicherung (CH + FB)</v>
      </c>
      <c r="D526" s="145">
        <f>IF(Lookup!A526&lt;&gt;Lookup!E526,1,0)</f>
        <v>0</v>
      </c>
      <c r="E526" s="145" t="s">
        <v>617</v>
      </c>
      <c r="F526" s="145" t="s">
        <v>618</v>
      </c>
      <c r="G526" s="145" t="str">
        <f>Lookup[[#This Row],[NR_FR]]&amp;" "&amp;Lookup[[#This Row],[Text_FR]]</f>
        <v>ADISR01000 RE: Assurance accidents (CH + FB)</v>
      </c>
      <c r="H526" s="149"/>
    </row>
    <row r="527" spans="1:8" x14ac:dyDescent="0.2">
      <c r="A527" s="145" t="s">
        <v>619</v>
      </c>
      <c r="B527" s="145" t="s">
        <v>2142</v>
      </c>
      <c r="C527" s="145" t="str">
        <f>Lookup[[#This Row],[NR_DE]]&amp;" "&amp;Lookup[[#This Row],[Text_DE]]</f>
        <v>ADISR02000 RE: Krankenversicherung (CH + FB)</v>
      </c>
      <c r="D527" s="145">
        <f>IF(Lookup!A527&lt;&gt;Lookup!E527,1,0)</f>
        <v>0</v>
      </c>
      <c r="E527" s="145" t="s">
        <v>619</v>
      </c>
      <c r="F527" s="145" t="s">
        <v>620</v>
      </c>
      <c r="G527" s="145" t="str">
        <f>Lookup[[#This Row],[NR_FR]]&amp;" "&amp;Lookup[[#This Row],[Text_FR]]</f>
        <v>ADISR02000 RE: Assurance maladie (CH + FB)</v>
      </c>
      <c r="H527" s="149"/>
    </row>
    <row r="528" spans="1:8" x14ac:dyDescent="0.2">
      <c r="A528" s="145" t="s">
        <v>621</v>
      </c>
      <c r="B528" s="145" t="s">
        <v>2143</v>
      </c>
      <c r="C528" s="145" t="str">
        <f>Lookup[[#This Row],[NR_DE]]&amp;" "&amp;Lookup[[#This Row],[Text_DE]]</f>
        <v>ADISR03000 RE: Landfahrzeug-Kasko (ohne Schienenfahrzeuge); (CH + FB)</v>
      </c>
      <c r="D528" s="145">
        <f>IF(Lookup!A528&lt;&gt;Lookup!E528,1,0)</f>
        <v>0</v>
      </c>
      <c r="E528" s="145" t="s">
        <v>621</v>
      </c>
      <c r="F528" s="145" t="s">
        <v>622</v>
      </c>
      <c r="G528" s="145" t="str">
        <f>Lookup[[#This Row],[NR_FR]]&amp;" "&amp;Lookup[[#This Row],[Text_FR]]</f>
        <v>ADISR03000 RE: Corps de véhicules terrestres (autres que ferroviaires); (CH + FB)</v>
      </c>
      <c r="H528" s="149"/>
    </row>
    <row r="529" spans="1:8" x14ac:dyDescent="0.2">
      <c r="A529" s="145" t="s">
        <v>623</v>
      </c>
      <c r="B529" s="145" t="s">
        <v>2144</v>
      </c>
      <c r="C529" s="145" t="str">
        <f>Lookup[[#This Row],[NR_DE]]&amp;" "&amp;Lookup[[#This Row],[Text_DE]]</f>
        <v>ADISR09900 RE: Feuer, Elementarschäden und andere Sachschäden (CH + FB)</v>
      </c>
      <c r="D529" s="145">
        <f>IF(Lookup!A529&lt;&gt;Lookup!E529,1,0)</f>
        <v>0</v>
      </c>
      <c r="E529" s="145" t="s">
        <v>623</v>
      </c>
      <c r="F529" s="145" t="s">
        <v>624</v>
      </c>
      <c r="G529" s="145" t="str">
        <f>Lookup[[#This Row],[NR_FR]]&amp;" "&amp;Lookup[[#This Row],[Text_FR]]</f>
        <v>ADISR09900 RE: Incendie, dommages naturels et autres dommages aux biens (CH + FB)</v>
      </c>
      <c r="H529" s="149"/>
    </row>
    <row r="530" spans="1:8" x14ac:dyDescent="0.2">
      <c r="A530" s="145" t="s">
        <v>625</v>
      </c>
      <c r="B530" s="145" t="s">
        <v>2145</v>
      </c>
      <c r="C530" s="145" t="str">
        <f>Lookup[[#This Row],[NR_DE]]&amp;" "&amp;Lookup[[#This Row],[Text_DE]]</f>
        <v>ADISR10000 RE: Haftpflicht für Landfahrzeuge mit eigenem Antrieb (CH + FB)</v>
      </c>
      <c r="D530" s="145">
        <f>IF(Lookup!A530&lt;&gt;Lookup!E530,1,0)</f>
        <v>0</v>
      </c>
      <c r="E530" s="145" t="s">
        <v>625</v>
      </c>
      <c r="F530" s="145" t="s">
        <v>626</v>
      </c>
      <c r="G530" s="145" t="str">
        <f>Lookup[[#This Row],[NR_FR]]&amp;" "&amp;Lookup[[#This Row],[Text_FR]]</f>
        <v>ADISR10000 RE: Responsabilité civile pour véhicules terrestres automoteurs (CH + FB)</v>
      </c>
      <c r="H530" s="149"/>
    </row>
    <row r="531" spans="1:8" x14ac:dyDescent="0.2">
      <c r="A531" s="145" t="s">
        <v>627</v>
      </c>
      <c r="B531" s="145" t="s">
        <v>2146</v>
      </c>
      <c r="C531" s="145" t="str">
        <f>Lookup[[#This Row],[NR_DE]]&amp;" "&amp;Lookup[[#This Row],[Text_DE]]</f>
        <v>ADISR12900 RE: Transportversicherung (CH + FB)</v>
      </c>
      <c r="D531" s="145">
        <f>IF(Lookup!A531&lt;&gt;Lookup!E531,1,0)</f>
        <v>0</v>
      </c>
      <c r="E531" s="145" t="s">
        <v>627</v>
      </c>
      <c r="F531" s="145" t="s">
        <v>628</v>
      </c>
      <c r="G531" s="145" t="str">
        <f>Lookup[[#This Row],[NR_FR]]&amp;" "&amp;Lookup[[#This Row],[Text_FR]]</f>
        <v>ADISR12900 RE: Assurance de transport (CH + FB)</v>
      </c>
      <c r="H531" s="148"/>
    </row>
    <row r="532" spans="1:8" x14ac:dyDescent="0.2">
      <c r="A532" s="145" t="s">
        <v>629</v>
      </c>
      <c r="B532" s="145" t="s">
        <v>2147</v>
      </c>
      <c r="C532" s="145" t="str">
        <f>Lookup[[#This Row],[NR_DE]]&amp;" "&amp;Lookup[[#This Row],[Text_DE]]</f>
        <v>ADISR13000 RE: Allgemeine Haftpflicht (CH + FB)</v>
      </c>
      <c r="D532" s="145">
        <f>IF(Lookup!A532&lt;&gt;Lookup!E532,1,0)</f>
        <v>0</v>
      </c>
      <c r="E532" s="145" t="s">
        <v>629</v>
      </c>
      <c r="F532" s="145" t="s">
        <v>630</v>
      </c>
      <c r="G532" s="145" t="str">
        <f>Lookup[[#This Row],[NR_FR]]&amp;" "&amp;Lookup[[#This Row],[Text_FR]]</f>
        <v>ADISR13000 RE: Responsabilité civile générale (CH + FB)</v>
      </c>
      <c r="H532" s="148"/>
    </row>
    <row r="533" spans="1:8" x14ac:dyDescent="0.2">
      <c r="A533" s="145" t="s">
        <v>631</v>
      </c>
      <c r="B533" s="145" t="s">
        <v>2148</v>
      </c>
      <c r="C533" s="145" t="str">
        <f>Lookup[[#This Row],[NR_DE]]&amp;" "&amp;Lookup[[#This Row],[Text_DE]]</f>
        <v>ADISR17000 RE: Rechtsschutz (CH + FB)</v>
      </c>
      <c r="D533" s="145">
        <f>IF(Lookup!A533&lt;&gt;Lookup!E533,1,0)</f>
        <v>0</v>
      </c>
      <c r="E533" s="145" t="s">
        <v>631</v>
      </c>
      <c r="F533" s="145" t="s">
        <v>632</v>
      </c>
      <c r="G533" s="145" t="str">
        <f>Lookup[[#This Row],[NR_FR]]&amp;" "&amp;Lookup[[#This Row],[Text_FR]]</f>
        <v>ADISR17000 RE: Protection juridique (CH + FB)</v>
      </c>
      <c r="H533" s="149"/>
    </row>
    <row r="534" spans="1:8" x14ac:dyDescent="0.2">
      <c r="A534" s="145" t="s">
        <v>633</v>
      </c>
      <c r="B534" s="145" t="s">
        <v>2149</v>
      </c>
      <c r="C534" s="145" t="str">
        <f>Lookup[[#This Row],[NR_DE]]&amp;" "&amp;Lookup[[#This Row],[Text_DE]]</f>
        <v>ADISR19000 RE: Kredit, Kaution, verschiedene finanzielle Verluste und touristische Beistandsleistung (CH + FB)</v>
      </c>
      <c r="D534" s="145">
        <f>IF(Lookup!A534&lt;&gt;Lookup!E534,1,0)</f>
        <v>0</v>
      </c>
      <c r="E534" s="145" t="s">
        <v>633</v>
      </c>
      <c r="F534" s="145" t="s">
        <v>634</v>
      </c>
      <c r="G534" s="145" t="str">
        <f>Lookup[[#This Row],[NR_FR]]&amp;" "&amp;Lookup[[#This Row],[Text_FR]]</f>
        <v>ADISR19000 RE: Crédit, caution, pertes pécuniaires diverses et assistance (CH + FB)</v>
      </c>
      <c r="H534" s="149"/>
    </row>
    <row r="535" spans="1:8" x14ac:dyDescent="0.2">
      <c r="A535" s="145">
        <v>106230000</v>
      </c>
      <c r="B535" s="145" t="s">
        <v>2153</v>
      </c>
      <c r="C535" s="145" t="str">
        <f>Lookup[[#This Row],[NR_DE]]&amp;" "&amp;Lookup[[#This Row],[Text_DE]]</f>
        <v>106230000 Übrige versicherungstechnische Rückstellungen (Nicht-Leben): Anteil der Rückversicherer</v>
      </c>
      <c r="D535" s="145">
        <f>IF(Lookup!A535&lt;&gt;Lookup!E535,1,0)</f>
        <v>0</v>
      </c>
      <c r="E535" s="145">
        <v>106230000</v>
      </c>
      <c r="F535" s="145" t="s">
        <v>638</v>
      </c>
      <c r="G535" s="145" t="str">
        <f>Lookup[[#This Row],[NR_FR]]&amp;" "&amp;Lookup[[#This Row],[Text_FR]]</f>
        <v>106230000 Autres provisions techniques (non-vie): part des réassureurs</v>
      </c>
      <c r="H535" s="149"/>
    </row>
    <row r="536" spans="1:8" x14ac:dyDescent="0.2">
      <c r="A536" s="145">
        <v>106230100</v>
      </c>
      <c r="B536" s="145" t="s">
        <v>2154</v>
      </c>
      <c r="C536" s="145" t="str">
        <f>Lookup[[#This Row],[NR_DE]]&amp;" "&amp;Lookup[[#This Row],[Text_DE]]</f>
        <v>106230100 Übrige versicherungstechnische Rückstellungen (Nicht-Leben); direktes Geschäft: Anteil der Rückversicherer</v>
      </c>
      <c r="D536" s="145">
        <f>IF(Lookup!A536&lt;&gt;Lookup!E536,1,0)</f>
        <v>0</v>
      </c>
      <c r="E536" s="145">
        <v>106230100</v>
      </c>
      <c r="F536" s="145" t="s">
        <v>639</v>
      </c>
      <c r="G536" s="145" t="str">
        <f>Lookup[[#This Row],[NR_FR]]&amp;" "&amp;Lookup[[#This Row],[Text_FR]]</f>
        <v>106230100 Autres provisions techniques (non-vie); affaires directes: part des réassureurs</v>
      </c>
      <c r="H536" s="149"/>
    </row>
    <row r="537" spans="1:8" x14ac:dyDescent="0.2">
      <c r="A537" s="145" t="s">
        <v>594</v>
      </c>
      <c r="B537" s="145" t="s">
        <v>2129</v>
      </c>
      <c r="C537" s="145" t="str">
        <f>Lookup[[#This Row],[NR_DE]]&amp;" "&amp;Lookup[[#This Row],[Text_DE]]</f>
        <v>ADC1DS Aufteilung nach Branchen: Nicht-Leben direkt</v>
      </c>
      <c r="D537" s="145">
        <f>IF(Lookup!A537&lt;&gt;Lookup!E537,1,0)</f>
        <v>0</v>
      </c>
      <c r="E537" s="145" t="s">
        <v>594</v>
      </c>
      <c r="F537" s="145" t="s">
        <v>595</v>
      </c>
      <c r="G537" s="145" t="str">
        <f>Lookup[[#This Row],[NR_FR]]&amp;" "&amp;Lookup[[#This Row],[Text_FR]]</f>
        <v>ADC1DS Répartition par branches: non-vie direct</v>
      </c>
      <c r="H537" s="149"/>
    </row>
    <row r="538" spans="1:8" x14ac:dyDescent="0.2">
      <c r="A538" s="145" t="s">
        <v>596</v>
      </c>
      <c r="B538" s="145" t="s">
        <v>2130</v>
      </c>
      <c r="C538" s="145" t="str">
        <f>Lookup[[#This Row],[NR_DE]]&amp;" "&amp;Lookup[[#This Row],[Text_DE]]</f>
        <v>ADISD01000 Unfallversicherung (CH + FB)</v>
      </c>
      <c r="D538" s="145">
        <f>IF(Lookup!A538&lt;&gt;Lookup!E538,1,0)</f>
        <v>0</v>
      </c>
      <c r="E538" s="145" t="s">
        <v>596</v>
      </c>
      <c r="F538" s="145" t="s">
        <v>597</v>
      </c>
      <c r="G538" s="145" t="str">
        <f>Lookup[[#This Row],[NR_FR]]&amp;" "&amp;Lookup[[#This Row],[Text_FR]]</f>
        <v>ADISD01000 Assurance accidents (CH + FB)</v>
      </c>
      <c r="H538" s="149"/>
    </row>
    <row r="539" spans="1:8" x14ac:dyDescent="0.2">
      <c r="A539" s="145" t="s">
        <v>598</v>
      </c>
      <c r="B539" s="145" t="s">
        <v>2131</v>
      </c>
      <c r="C539" s="145" t="str">
        <f>Lookup[[#This Row],[NR_DE]]&amp;" "&amp;Lookup[[#This Row],[Text_DE]]</f>
        <v>ADISD02000 Krankenversicherung (CH + FB)</v>
      </c>
      <c r="D539" s="145">
        <f>IF(Lookup!A539&lt;&gt;Lookup!E539,1,0)</f>
        <v>0</v>
      </c>
      <c r="E539" s="145" t="s">
        <v>598</v>
      </c>
      <c r="F539" s="145" t="s">
        <v>599</v>
      </c>
      <c r="G539" s="145" t="str">
        <f>Lookup[[#This Row],[NR_FR]]&amp;" "&amp;Lookup[[#This Row],[Text_FR]]</f>
        <v>ADISD02000 Assurance maladie (CH + FB)</v>
      </c>
      <c r="H539" s="148"/>
    </row>
    <row r="540" spans="1:8" x14ac:dyDescent="0.2">
      <c r="A540" s="145" t="s">
        <v>600</v>
      </c>
      <c r="B540" s="145" t="s">
        <v>2132</v>
      </c>
      <c r="C540" s="145" t="str">
        <f>Lookup[[#This Row],[NR_DE]]&amp;" "&amp;Lookup[[#This Row],[Text_DE]]</f>
        <v>ADISD03000 Landfahrzeug-Kasko (ohne Schienenfahrzeuge); (CH + FB)</v>
      </c>
      <c r="D540" s="145">
        <f>IF(Lookup!A540&lt;&gt;Lookup!E540,1,0)</f>
        <v>0</v>
      </c>
      <c r="E540" s="145" t="s">
        <v>600</v>
      </c>
      <c r="F540" s="145" t="s">
        <v>601</v>
      </c>
      <c r="G540" s="145" t="str">
        <f>Lookup[[#This Row],[NR_FR]]&amp;" "&amp;Lookup[[#This Row],[Text_FR]]</f>
        <v>ADISD03000 Corps de véhicules terrestres (autres que ferroviaires); (CH + FB)</v>
      </c>
      <c r="H540" s="148"/>
    </row>
    <row r="541" spans="1:8" x14ac:dyDescent="0.2">
      <c r="A541" s="145" t="s">
        <v>602</v>
      </c>
      <c r="B541" s="145" t="s">
        <v>2133</v>
      </c>
      <c r="C541" s="145" t="str">
        <f>Lookup[[#This Row],[NR_DE]]&amp;" "&amp;Lookup[[#This Row],[Text_DE]]</f>
        <v>ADISD09900 Feuer, Elementarschäden und andere Sachschäden (CH + FB)</v>
      </c>
      <c r="D541" s="145">
        <f>IF(Lookup!A541&lt;&gt;Lookup!E541,1,0)</f>
        <v>0</v>
      </c>
      <c r="E541" s="145" t="s">
        <v>602</v>
      </c>
      <c r="F541" s="145" t="s">
        <v>603</v>
      </c>
      <c r="G541" s="145" t="str">
        <f>Lookup[[#This Row],[NR_FR]]&amp;" "&amp;Lookup[[#This Row],[Text_FR]]</f>
        <v>ADISD09900 Incendie, dommages naturels et autres dommages aux biens (CH + FB)</v>
      </c>
      <c r="H541" s="149"/>
    </row>
    <row r="542" spans="1:8" x14ac:dyDescent="0.2">
      <c r="A542" s="145" t="s">
        <v>604</v>
      </c>
      <c r="B542" s="145" t="s">
        <v>2134</v>
      </c>
      <c r="C542" s="145" t="str">
        <f>Lookup[[#This Row],[NR_DE]]&amp;" "&amp;Lookup[[#This Row],[Text_DE]]</f>
        <v>ADISD10000 Haftpflicht für Landfahrzeuge mit eigenem Antrieb (CH + FB)</v>
      </c>
      <c r="D542" s="145">
        <f>IF(Lookup!A542&lt;&gt;Lookup!E542,1,0)</f>
        <v>0</v>
      </c>
      <c r="E542" s="145" t="s">
        <v>604</v>
      </c>
      <c r="F542" s="145" t="s">
        <v>605</v>
      </c>
      <c r="G542" s="145" t="str">
        <f>Lookup[[#This Row],[NR_FR]]&amp;" "&amp;Lookup[[#This Row],[Text_FR]]</f>
        <v>ADISD10000 Responsabilité civile pour véhicules terrestres automoteurs (CH + FB)</v>
      </c>
      <c r="H542" s="149"/>
    </row>
    <row r="543" spans="1:8" x14ac:dyDescent="0.2">
      <c r="A543" s="145" t="s">
        <v>606</v>
      </c>
      <c r="B543" s="145" t="s">
        <v>2135</v>
      </c>
      <c r="C543" s="145" t="str">
        <f>Lookup[[#This Row],[NR_DE]]&amp;" "&amp;Lookup[[#This Row],[Text_DE]]</f>
        <v>ADISD12900 Transportversicherung (CH + FB)</v>
      </c>
      <c r="D543" s="145">
        <f>IF(Lookup!A543&lt;&gt;Lookup!E543,1,0)</f>
        <v>0</v>
      </c>
      <c r="E543" s="145" t="s">
        <v>606</v>
      </c>
      <c r="F543" s="145" t="s">
        <v>607</v>
      </c>
      <c r="G543" s="145" t="str">
        <f>Lookup[[#This Row],[NR_FR]]&amp;" "&amp;Lookup[[#This Row],[Text_FR]]</f>
        <v>ADISD12900 Assurance de transport (CH + FB)</v>
      </c>
      <c r="H543" s="150"/>
    </row>
    <row r="544" spans="1:8" x14ac:dyDescent="0.2">
      <c r="A544" s="145" t="s">
        <v>608</v>
      </c>
      <c r="B544" s="145" t="s">
        <v>2136</v>
      </c>
      <c r="C544" s="145" t="str">
        <f>Lookup[[#This Row],[NR_DE]]&amp;" "&amp;Lookup[[#This Row],[Text_DE]]</f>
        <v>ADISD13000 Allgemeine Haftpflicht (CH + FB)</v>
      </c>
      <c r="D544" s="145">
        <f>IF(Lookup!A544&lt;&gt;Lookup!E544,1,0)</f>
        <v>0</v>
      </c>
      <c r="E544" s="145" t="s">
        <v>608</v>
      </c>
      <c r="F544" s="145" t="s">
        <v>609</v>
      </c>
      <c r="G544" s="145" t="str">
        <f>Lookup[[#This Row],[NR_FR]]&amp;" "&amp;Lookup[[#This Row],[Text_FR]]</f>
        <v>ADISD13000 Responsabilité civile générale (CH + FB)</v>
      </c>
      <c r="H544" s="149"/>
    </row>
    <row r="545" spans="1:8" x14ac:dyDescent="0.2">
      <c r="A545" s="145" t="s">
        <v>610</v>
      </c>
      <c r="B545" s="145" t="s">
        <v>2137</v>
      </c>
      <c r="C545" s="145" t="str">
        <f>Lookup[[#This Row],[NR_DE]]&amp;" "&amp;Lookup[[#This Row],[Text_DE]]</f>
        <v>ADISD17000 Rechtsschutz (CH + FB)</v>
      </c>
      <c r="D545" s="145">
        <f>IF(Lookup!A545&lt;&gt;Lookup!E545,1,0)</f>
        <v>0</v>
      </c>
      <c r="E545" s="145" t="s">
        <v>610</v>
      </c>
      <c r="F545" s="145" t="s">
        <v>611</v>
      </c>
      <c r="G545" s="145" t="str">
        <f>Lookup[[#This Row],[NR_FR]]&amp;" "&amp;Lookup[[#This Row],[Text_FR]]</f>
        <v>ADISD17000 Protection juridique (CH + FB)</v>
      </c>
      <c r="H545" s="150"/>
    </row>
    <row r="546" spans="1:8" x14ac:dyDescent="0.2">
      <c r="A546" s="145" t="s">
        <v>612</v>
      </c>
      <c r="B546" s="145" t="s">
        <v>2138</v>
      </c>
      <c r="C546" s="145" t="str">
        <f>Lookup[[#This Row],[NR_DE]]&amp;" "&amp;Lookup[[#This Row],[Text_DE]]</f>
        <v>ADISD19000 Kredit, Kaution, verschiedene finanzielle Verluste und touristische Beistandsleistung (CH + FB)</v>
      </c>
      <c r="D546" s="145">
        <f>IF(Lookup!A546&lt;&gt;Lookup!E546,1,0)</f>
        <v>0</v>
      </c>
      <c r="E546" s="145" t="s">
        <v>612</v>
      </c>
      <c r="F546" s="145" t="s">
        <v>613</v>
      </c>
      <c r="G546" s="145" t="str">
        <f>Lookup[[#This Row],[NR_FR]]&amp;" "&amp;Lookup[[#This Row],[Text_FR]]</f>
        <v>ADISD19000 Crédit, caution, pertes pécuniaires diverses et assistance (CH + FB)</v>
      </c>
      <c r="H546" s="149"/>
    </row>
    <row r="547" spans="1:8" x14ac:dyDescent="0.2">
      <c r="A547" s="145">
        <v>106230200</v>
      </c>
      <c r="B547" s="145" t="s">
        <v>2155</v>
      </c>
      <c r="C547" s="145" t="str">
        <f>Lookup[[#This Row],[NR_DE]]&amp;" "&amp;Lookup[[#This Row],[Text_DE]]</f>
        <v>106230200 Übrige versicherungstechnische Rückstellungen (Nicht-Leben); indirektes Geschäft: Anteil der Retrozessionäre</v>
      </c>
      <c r="D547" s="145">
        <f>IF(Lookup!A547&lt;&gt;Lookup!E547,1,0)</f>
        <v>0</v>
      </c>
      <c r="E547" s="145">
        <v>106230200</v>
      </c>
      <c r="F547" s="145" t="s">
        <v>640</v>
      </c>
      <c r="G547" s="145" t="str">
        <f>Lookup[[#This Row],[NR_FR]]&amp;" "&amp;Lookup[[#This Row],[Text_FR]]</f>
        <v>106230200 Autres provisions techniques (non-vie); affaires indirectes: part des rétrocessionnaires</v>
      </c>
      <c r="H547" s="150"/>
    </row>
    <row r="548" spans="1:8" x14ac:dyDescent="0.2">
      <c r="A548" s="145" t="s">
        <v>615</v>
      </c>
      <c r="B548" s="145" t="s">
        <v>2140</v>
      </c>
      <c r="C548" s="145" t="str">
        <f>Lookup[[#This Row],[NR_DE]]&amp;" "&amp;Lookup[[#This Row],[Text_DE]]</f>
        <v>ADC1RS Aufteilung nach Branchen: Nicht-Leben indirekt</v>
      </c>
      <c r="D548" s="145">
        <f>IF(Lookup!A548&lt;&gt;Lookup!E548,1,0)</f>
        <v>0</v>
      </c>
      <c r="E548" s="145" t="s">
        <v>615</v>
      </c>
      <c r="F548" s="145" t="s">
        <v>616</v>
      </c>
      <c r="G548" s="145" t="str">
        <f>Lookup[[#This Row],[NR_FR]]&amp;" "&amp;Lookup[[#This Row],[Text_FR]]</f>
        <v>ADC1RS Répartition par branches: non-vie indirect</v>
      </c>
      <c r="H548" s="151"/>
    </row>
    <row r="549" spans="1:8" x14ac:dyDescent="0.2">
      <c r="A549" s="145" t="s">
        <v>617</v>
      </c>
      <c r="B549" s="145" t="s">
        <v>2141</v>
      </c>
      <c r="C549" s="145" t="str">
        <f>Lookup[[#This Row],[NR_DE]]&amp;" "&amp;Lookup[[#This Row],[Text_DE]]</f>
        <v>ADISR01000 RE: Unfallversicherung (CH + FB)</v>
      </c>
      <c r="D549" s="145">
        <f>IF(Lookup!A549&lt;&gt;Lookup!E549,1,0)</f>
        <v>0</v>
      </c>
      <c r="E549" s="145" t="s">
        <v>617</v>
      </c>
      <c r="F549" s="145" t="s">
        <v>618</v>
      </c>
      <c r="G549" s="145" t="str">
        <f>Lookup[[#This Row],[NR_FR]]&amp;" "&amp;Lookup[[#This Row],[Text_FR]]</f>
        <v>ADISR01000 RE: Assurance accidents (CH + FB)</v>
      </c>
      <c r="H549" s="151"/>
    </row>
    <row r="550" spans="1:8" x14ac:dyDescent="0.2">
      <c r="A550" s="145" t="s">
        <v>619</v>
      </c>
      <c r="B550" s="145" t="s">
        <v>2142</v>
      </c>
      <c r="C550" s="145" t="str">
        <f>Lookup[[#This Row],[NR_DE]]&amp;" "&amp;Lookup[[#This Row],[Text_DE]]</f>
        <v>ADISR02000 RE: Krankenversicherung (CH + FB)</v>
      </c>
      <c r="D550" s="145">
        <f>IF(Lookup!A550&lt;&gt;Lookup!E550,1,0)</f>
        <v>0</v>
      </c>
      <c r="E550" s="145" t="s">
        <v>619</v>
      </c>
      <c r="F550" s="145" t="s">
        <v>620</v>
      </c>
      <c r="G550" s="145" t="str">
        <f>Lookup[[#This Row],[NR_FR]]&amp;" "&amp;Lookup[[#This Row],[Text_FR]]</f>
        <v>ADISR02000 RE: Assurance maladie (CH + FB)</v>
      </c>
      <c r="H550" s="151"/>
    </row>
    <row r="551" spans="1:8" x14ac:dyDescent="0.2">
      <c r="A551" s="145" t="s">
        <v>621</v>
      </c>
      <c r="B551" s="145" t="s">
        <v>2143</v>
      </c>
      <c r="C551" s="145" t="str">
        <f>Lookup[[#This Row],[NR_DE]]&amp;" "&amp;Lookup[[#This Row],[Text_DE]]</f>
        <v>ADISR03000 RE: Landfahrzeug-Kasko (ohne Schienenfahrzeuge); (CH + FB)</v>
      </c>
      <c r="D551" s="145">
        <f>IF(Lookup!A551&lt;&gt;Lookup!E551,1,0)</f>
        <v>0</v>
      </c>
      <c r="E551" s="145" t="s">
        <v>621</v>
      </c>
      <c r="F551" s="145" t="s">
        <v>622</v>
      </c>
      <c r="G551" s="145" t="str">
        <f>Lookup[[#This Row],[NR_FR]]&amp;" "&amp;Lookup[[#This Row],[Text_FR]]</f>
        <v>ADISR03000 RE: Corps de véhicules terrestres (autres que ferroviaires); (CH + FB)</v>
      </c>
      <c r="H551" s="151"/>
    </row>
    <row r="552" spans="1:8" x14ac:dyDescent="0.2">
      <c r="A552" s="145" t="s">
        <v>623</v>
      </c>
      <c r="B552" s="145" t="s">
        <v>2144</v>
      </c>
      <c r="C552" s="145" t="str">
        <f>Lookup[[#This Row],[NR_DE]]&amp;" "&amp;Lookup[[#This Row],[Text_DE]]</f>
        <v>ADISR09900 RE: Feuer, Elementarschäden und andere Sachschäden (CH + FB)</v>
      </c>
      <c r="D552" s="145">
        <f>IF(Lookup!A552&lt;&gt;Lookup!E552,1,0)</f>
        <v>0</v>
      </c>
      <c r="E552" s="145" t="s">
        <v>623</v>
      </c>
      <c r="F552" s="145" t="s">
        <v>624</v>
      </c>
      <c r="G552" s="145" t="str">
        <f>Lookup[[#This Row],[NR_FR]]&amp;" "&amp;Lookup[[#This Row],[Text_FR]]</f>
        <v>ADISR09900 RE: Incendie, dommages naturels et autres dommages aux biens (CH + FB)</v>
      </c>
      <c r="H552" s="151"/>
    </row>
    <row r="553" spans="1:8" x14ac:dyDescent="0.2">
      <c r="A553" s="145" t="s">
        <v>625</v>
      </c>
      <c r="B553" s="145" t="s">
        <v>2145</v>
      </c>
      <c r="C553" s="145" t="str">
        <f>Lookup[[#This Row],[NR_DE]]&amp;" "&amp;Lookup[[#This Row],[Text_DE]]</f>
        <v>ADISR10000 RE: Haftpflicht für Landfahrzeuge mit eigenem Antrieb (CH + FB)</v>
      </c>
      <c r="D553" s="145">
        <f>IF(Lookup!A553&lt;&gt;Lookup!E553,1,0)</f>
        <v>0</v>
      </c>
      <c r="E553" s="145" t="s">
        <v>625</v>
      </c>
      <c r="F553" s="145" t="s">
        <v>626</v>
      </c>
      <c r="G553" s="145" t="str">
        <f>Lookup[[#This Row],[NR_FR]]&amp;" "&amp;Lookup[[#This Row],[Text_FR]]</f>
        <v>ADISR10000 RE: Responsabilité civile pour véhicules terrestres automoteurs (CH + FB)</v>
      </c>
      <c r="H553" s="151"/>
    </row>
    <row r="554" spans="1:8" x14ac:dyDescent="0.2">
      <c r="A554" s="145" t="s">
        <v>627</v>
      </c>
      <c r="B554" s="145" t="s">
        <v>2146</v>
      </c>
      <c r="C554" s="145" t="str">
        <f>Lookup[[#This Row],[NR_DE]]&amp;" "&amp;Lookup[[#This Row],[Text_DE]]</f>
        <v>ADISR12900 RE: Transportversicherung (CH + FB)</v>
      </c>
      <c r="D554" s="145">
        <f>IF(Lookup!A554&lt;&gt;Lookup!E554,1,0)</f>
        <v>0</v>
      </c>
      <c r="E554" s="145" t="s">
        <v>627</v>
      </c>
      <c r="F554" s="145" t="s">
        <v>628</v>
      </c>
      <c r="G554" s="145" t="str">
        <f>Lookup[[#This Row],[NR_FR]]&amp;" "&amp;Lookup[[#This Row],[Text_FR]]</f>
        <v>ADISR12900 RE: Assurance de transport (CH + FB)</v>
      </c>
      <c r="H554" s="151"/>
    </row>
    <row r="555" spans="1:8" x14ac:dyDescent="0.2">
      <c r="A555" s="145" t="s">
        <v>629</v>
      </c>
      <c r="B555" s="145" t="s">
        <v>2147</v>
      </c>
      <c r="C555" s="145" t="str">
        <f>Lookup[[#This Row],[NR_DE]]&amp;" "&amp;Lookup[[#This Row],[Text_DE]]</f>
        <v>ADISR13000 RE: Allgemeine Haftpflicht (CH + FB)</v>
      </c>
      <c r="D555" s="145">
        <f>IF(Lookup!A555&lt;&gt;Lookup!E555,1,0)</f>
        <v>0</v>
      </c>
      <c r="E555" s="145" t="s">
        <v>629</v>
      </c>
      <c r="F555" s="145" t="s">
        <v>630</v>
      </c>
      <c r="G555" s="145" t="str">
        <f>Lookup[[#This Row],[NR_FR]]&amp;" "&amp;Lookup[[#This Row],[Text_FR]]</f>
        <v>ADISR13000 RE: Responsabilité civile générale (CH + FB)</v>
      </c>
      <c r="H555" s="151"/>
    </row>
    <row r="556" spans="1:8" x14ac:dyDescent="0.2">
      <c r="A556" s="145" t="s">
        <v>631</v>
      </c>
      <c r="B556" s="145" t="s">
        <v>2148</v>
      </c>
      <c r="C556" s="145" t="str">
        <f>Lookup[[#This Row],[NR_DE]]&amp;" "&amp;Lookup[[#This Row],[Text_DE]]</f>
        <v>ADISR17000 RE: Rechtsschutz (CH + FB)</v>
      </c>
      <c r="D556" s="145">
        <f>IF(Lookup!A556&lt;&gt;Lookup!E556,1,0)</f>
        <v>0</v>
      </c>
      <c r="E556" s="145" t="s">
        <v>631</v>
      </c>
      <c r="F556" s="145" t="s">
        <v>632</v>
      </c>
      <c r="G556" s="145" t="str">
        <f>Lookup[[#This Row],[NR_FR]]&amp;" "&amp;Lookup[[#This Row],[Text_FR]]</f>
        <v>ADISR17000 RE: Protection juridique (CH + FB)</v>
      </c>
      <c r="H556" s="151"/>
    </row>
    <row r="557" spans="1:8" x14ac:dyDescent="0.2">
      <c r="A557" s="145" t="s">
        <v>633</v>
      </c>
      <c r="B557" s="145" t="s">
        <v>2149</v>
      </c>
      <c r="C557" s="145" t="str">
        <f>Lookup[[#This Row],[NR_DE]]&amp;" "&amp;Lookup[[#This Row],[Text_DE]]</f>
        <v>ADISR19000 RE: Kredit, Kaution, verschiedene finanzielle Verluste und touristische Beistandsleistung (CH + FB)</v>
      </c>
      <c r="D557" s="145">
        <f>IF(Lookup!A557&lt;&gt;Lookup!E557,1,0)</f>
        <v>0</v>
      </c>
      <c r="E557" s="145" t="s">
        <v>633</v>
      </c>
      <c r="F557" s="145" t="s">
        <v>634</v>
      </c>
      <c r="G557" s="145" t="str">
        <f>Lookup[[#This Row],[NR_FR]]&amp;" "&amp;Lookup[[#This Row],[Text_FR]]</f>
        <v>ADISR19000 RE: Crédit, caution, pertes pécuniaires diverses et assistance (CH + FB)</v>
      </c>
      <c r="H557" s="150"/>
    </row>
    <row r="558" spans="1:8" x14ac:dyDescent="0.2">
      <c r="A558" s="145">
        <v>106240100</v>
      </c>
      <c r="B558" s="145" t="s">
        <v>2156</v>
      </c>
      <c r="C558" s="145" t="str">
        <f>Lookup[[#This Row],[NR_DE]]&amp;" "&amp;Lookup[[#This Row],[Text_DE]]</f>
        <v>106240100 Rückstellungen für vertragliche Überschussbeteiligungen (Nicht-Leben): Anteil der Rückversicherer</v>
      </c>
      <c r="D558" s="145">
        <f>IF(Lookup!A558&lt;&gt;Lookup!E558,1,0)</f>
        <v>0</v>
      </c>
      <c r="E558" s="145">
        <v>106240100</v>
      </c>
      <c r="F558" s="145" t="s">
        <v>641</v>
      </c>
      <c r="G558" s="145" t="str">
        <f>Lookup[[#This Row],[NR_FR]]&amp;" "&amp;Lookup[[#This Row],[Text_FR]]</f>
        <v>106240100 Provisions pour parts d'excédents contractuels (non-vie): part des réassureurs</v>
      </c>
      <c r="H558" s="151"/>
    </row>
    <row r="559" spans="1:8" x14ac:dyDescent="0.2">
      <c r="A559" s="145" t="s">
        <v>594</v>
      </c>
      <c r="B559" s="145" t="s">
        <v>2129</v>
      </c>
      <c r="C559" s="145" t="str">
        <f>Lookup[[#This Row],[NR_DE]]&amp;" "&amp;Lookup[[#This Row],[Text_DE]]</f>
        <v>ADC1DS Aufteilung nach Branchen: Nicht-Leben direkt</v>
      </c>
      <c r="D559" s="145">
        <f>IF(Lookup!A559&lt;&gt;Lookup!E559,1,0)</f>
        <v>0</v>
      </c>
      <c r="E559" s="145" t="s">
        <v>594</v>
      </c>
      <c r="F559" s="145" t="s">
        <v>595</v>
      </c>
      <c r="G559" s="145" t="str">
        <f>Lookup[[#This Row],[NR_FR]]&amp;" "&amp;Lookup[[#This Row],[Text_FR]]</f>
        <v>ADC1DS Répartition par branches: non-vie direct</v>
      </c>
      <c r="H559" s="151"/>
    </row>
    <row r="560" spans="1:8" x14ac:dyDescent="0.2">
      <c r="A560" s="145" t="s">
        <v>596</v>
      </c>
      <c r="B560" s="145" t="s">
        <v>2130</v>
      </c>
      <c r="C560" s="145" t="str">
        <f>Lookup[[#This Row],[NR_DE]]&amp;" "&amp;Lookup[[#This Row],[Text_DE]]</f>
        <v>ADISD01000 Unfallversicherung (CH + FB)</v>
      </c>
      <c r="D560" s="145">
        <f>IF(Lookup!A560&lt;&gt;Lookup!E560,1,0)</f>
        <v>0</v>
      </c>
      <c r="E560" s="145" t="s">
        <v>596</v>
      </c>
      <c r="F560" s="145" t="s">
        <v>597</v>
      </c>
      <c r="G560" s="145" t="str">
        <f>Lookup[[#This Row],[NR_FR]]&amp;" "&amp;Lookup[[#This Row],[Text_FR]]</f>
        <v>ADISD01000 Assurance accidents (CH + FB)</v>
      </c>
      <c r="H560" s="151"/>
    </row>
    <row r="561" spans="1:8" x14ac:dyDescent="0.2">
      <c r="A561" s="145" t="s">
        <v>598</v>
      </c>
      <c r="B561" s="145" t="s">
        <v>2131</v>
      </c>
      <c r="C561" s="145" t="str">
        <f>Lookup[[#This Row],[NR_DE]]&amp;" "&amp;Lookup[[#This Row],[Text_DE]]</f>
        <v>ADISD02000 Krankenversicherung (CH + FB)</v>
      </c>
      <c r="D561" s="145">
        <f>IF(Lookup!A561&lt;&gt;Lookup!E561,1,0)</f>
        <v>0</v>
      </c>
      <c r="E561" s="145" t="s">
        <v>598</v>
      </c>
      <c r="F561" s="145" t="s">
        <v>599</v>
      </c>
      <c r="G561" s="145" t="str">
        <f>Lookup[[#This Row],[NR_FR]]&amp;" "&amp;Lookup[[#This Row],[Text_FR]]</f>
        <v>ADISD02000 Assurance maladie (CH + FB)</v>
      </c>
      <c r="H561" s="151"/>
    </row>
    <row r="562" spans="1:8" x14ac:dyDescent="0.2">
      <c r="A562" s="145" t="s">
        <v>600</v>
      </c>
      <c r="B562" s="145" t="s">
        <v>2132</v>
      </c>
      <c r="C562" s="145" t="str">
        <f>Lookup[[#This Row],[NR_DE]]&amp;" "&amp;Lookup[[#This Row],[Text_DE]]</f>
        <v>ADISD03000 Landfahrzeug-Kasko (ohne Schienenfahrzeuge); (CH + FB)</v>
      </c>
      <c r="D562" s="145">
        <f>IF(Lookup!A562&lt;&gt;Lookup!E562,1,0)</f>
        <v>0</v>
      </c>
      <c r="E562" s="145" t="s">
        <v>600</v>
      </c>
      <c r="F562" s="145" t="s">
        <v>601</v>
      </c>
      <c r="G562" s="145" t="str">
        <f>Lookup[[#This Row],[NR_FR]]&amp;" "&amp;Lookup[[#This Row],[Text_FR]]</f>
        <v>ADISD03000 Corps de véhicules terrestres (autres que ferroviaires); (CH + FB)</v>
      </c>
      <c r="H562" s="151"/>
    </row>
    <row r="563" spans="1:8" x14ac:dyDescent="0.2">
      <c r="A563" s="145" t="s">
        <v>602</v>
      </c>
      <c r="B563" s="145" t="s">
        <v>2133</v>
      </c>
      <c r="C563" s="145" t="str">
        <f>Lookup[[#This Row],[NR_DE]]&amp;" "&amp;Lookup[[#This Row],[Text_DE]]</f>
        <v>ADISD09900 Feuer, Elementarschäden und andere Sachschäden (CH + FB)</v>
      </c>
      <c r="D563" s="145">
        <f>IF(Lookup!A563&lt;&gt;Lookup!E563,1,0)</f>
        <v>0</v>
      </c>
      <c r="E563" s="145" t="s">
        <v>602</v>
      </c>
      <c r="F563" s="145" t="s">
        <v>603</v>
      </c>
      <c r="G563" s="145" t="str">
        <f>Lookup[[#This Row],[NR_FR]]&amp;" "&amp;Lookup[[#This Row],[Text_FR]]</f>
        <v>ADISD09900 Incendie, dommages naturels et autres dommages aux biens (CH + FB)</v>
      </c>
      <c r="H563" s="151"/>
    </row>
    <row r="564" spans="1:8" x14ac:dyDescent="0.2">
      <c r="A564" s="145" t="s">
        <v>604</v>
      </c>
      <c r="B564" s="145" t="s">
        <v>2134</v>
      </c>
      <c r="C564" s="145" t="str">
        <f>Lookup[[#This Row],[NR_DE]]&amp;" "&amp;Lookup[[#This Row],[Text_DE]]</f>
        <v>ADISD10000 Haftpflicht für Landfahrzeuge mit eigenem Antrieb (CH + FB)</v>
      </c>
      <c r="D564" s="145">
        <f>IF(Lookup!A564&lt;&gt;Lookup!E564,1,0)</f>
        <v>0</v>
      </c>
      <c r="E564" s="145" t="s">
        <v>604</v>
      </c>
      <c r="F564" s="145" t="s">
        <v>605</v>
      </c>
      <c r="G564" s="145" t="str">
        <f>Lookup[[#This Row],[NR_FR]]&amp;" "&amp;Lookup[[#This Row],[Text_FR]]</f>
        <v>ADISD10000 Responsabilité civile pour véhicules terrestres automoteurs (CH + FB)</v>
      </c>
      <c r="H564" s="149"/>
    </row>
    <row r="565" spans="1:8" x14ac:dyDescent="0.2">
      <c r="A565" s="145" t="s">
        <v>606</v>
      </c>
      <c r="B565" s="145" t="s">
        <v>2135</v>
      </c>
      <c r="C565" s="145" t="str">
        <f>Lookup[[#This Row],[NR_DE]]&amp;" "&amp;Lookup[[#This Row],[Text_DE]]</f>
        <v>ADISD12900 Transportversicherung (CH + FB)</v>
      </c>
      <c r="D565" s="145">
        <f>IF(Lookup!A565&lt;&gt;Lookup!E565,1,0)</f>
        <v>0</v>
      </c>
      <c r="E565" s="145" t="s">
        <v>606</v>
      </c>
      <c r="F565" s="145" t="s">
        <v>607</v>
      </c>
      <c r="G565" s="145" t="str">
        <f>Lookup[[#This Row],[NR_FR]]&amp;" "&amp;Lookup[[#This Row],[Text_FR]]</f>
        <v>ADISD12900 Assurance de transport (CH + FB)</v>
      </c>
      <c r="H565" s="150"/>
    </row>
    <row r="566" spans="1:8" x14ac:dyDescent="0.2">
      <c r="A566" s="145" t="s">
        <v>608</v>
      </c>
      <c r="B566" s="145" t="s">
        <v>2136</v>
      </c>
      <c r="C566" s="145" t="str">
        <f>Lookup[[#This Row],[NR_DE]]&amp;" "&amp;Lookup[[#This Row],[Text_DE]]</f>
        <v>ADISD13000 Allgemeine Haftpflicht (CH + FB)</v>
      </c>
      <c r="D566" s="145">
        <f>IF(Lookup!A566&lt;&gt;Lookup!E566,1,0)</f>
        <v>0</v>
      </c>
      <c r="E566" s="145" t="s">
        <v>608</v>
      </c>
      <c r="F566" s="145" t="s">
        <v>609</v>
      </c>
      <c r="G566" s="145" t="str">
        <f>Lookup[[#This Row],[NR_FR]]&amp;" "&amp;Lookup[[#This Row],[Text_FR]]</f>
        <v>ADISD13000 Responsabilité civile générale (CH + FB)</v>
      </c>
      <c r="H566" s="151"/>
    </row>
    <row r="567" spans="1:8" x14ac:dyDescent="0.2">
      <c r="A567" s="145" t="s">
        <v>610</v>
      </c>
      <c r="B567" s="145" t="s">
        <v>2137</v>
      </c>
      <c r="C567" s="145" t="str">
        <f>Lookup[[#This Row],[NR_DE]]&amp;" "&amp;Lookup[[#This Row],[Text_DE]]</f>
        <v>ADISD17000 Rechtsschutz (CH + FB)</v>
      </c>
      <c r="D567" s="145">
        <f>IF(Lookup!A567&lt;&gt;Lookup!E567,1,0)</f>
        <v>0</v>
      </c>
      <c r="E567" s="145" t="s">
        <v>610</v>
      </c>
      <c r="F567" s="145" t="s">
        <v>611</v>
      </c>
      <c r="G567" s="145" t="str">
        <f>Lookup[[#This Row],[NR_FR]]&amp;" "&amp;Lookup[[#This Row],[Text_FR]]</f>
        <v>ADISD17000 Protection juridique (CH + FB)</v>
      </c>
      <c r="H567" s="151"/>
    </row>
    <row r="568" spans="1:8" x14ac:dyDescent="0.2">
      <c r="A568" s="145" t="s">
        <v>612</v>
      </c>
      <c r="B568" s="145" t="s">
        <v>2138</v>
      </c>
      <c r="C568" s="145" t="str">
        <f>Lookup[[#This Row],[NR_DE]]&amp;" "&amp;Lookup[[#This Row],[Text_DE]]</f>
        <v>ADISD19000 Kredit, Kaution, verschiedene finanzielle Verluste und touristische Beistandsleistung (CH + FB)</v>
      </c>
      <c r="D568" s="145">
        <f>IF(Lookup!A568&lt;&gt;Lookup!E568,1,0)</f>
        <v>0</v>
      </c>
      <c r="E568" s="145" t="s">
        <v>612</v>
      </c>
      <c r="F568" s="145" t="s">
        <v>613</v>
      </c>
      <c r="G568" s="145" t="str">
        <f>Lookup[[#This Row],[NR_FR]]&amp;" "&amp;Lookup[[#This Row],[Text_FR]]</f>
        <v>ADISD19000 Crédit, caution, pertes pécuniaires diverses et assistance (CH + FB)</v>
      </c>
      <c r="H568" s="151"/>
    </row>
    <row r="569" spans="1:8" x14ac:dyDescent="0.2">
      <c r="A569" s="145">
        <v>106250100</v>
      </c>
      <c r="B569" s="145" t="s">
        <v>2157</v>
      </c>
      <c r="C569" s="145" t="str">
        <f>Lookup[[#This Row],[NR_DE]]&amp;" "&amp;Lookup[[#This Row],[Text_DE]]</f>
        <v>106250100 Rückstellungen für Überschussfonds (Nicht-Leben): Anteil der Rückversicherer</v>
      </c>
      <c r="D569" s="145">
        <f>IF(Lookup!A569&lt;&gt;Lookup!E569,1,0)</f>
        <v>0</v>
      </c>
      <c r="E569" s="145">
        <v>106250100</v>
      </c>
      <c r="F569" s="145" t="s">
        <v>642</v>
      </c>
      <c r="G569" s="145" t="str">
        <f>Lookup[[#This Row],[NR_FR]]&amp;" "&amp;Lookup[[#This Row],[Text_FR]]</f>
        <v>106250100 Provisions pour fonds d'excédents (non-vie): part des réassureurs</v>
      </c>
      <c r="H569" s="152"/>
    </row>
    <row r="570" spans="1:8" x14ac:dyDescent="0.2">
      <c r="A570" s="145" t="s">
        <v>643</v>
      </c>
      <c r="B570" s="145" t="s">
        <v>2158</v>
      </c>
      <c r="C570" s="145" t="str">
        <f>Lookup[[#This Row],[NR_DE]]&amp;" "&amp;Lookup[[#This Row],[Text_DE]]</f>
        <v>106290000MF Sicherheits- und Schwankungsrückstellungen (Rück - Schaden): Anteil der Rückversicherer</v>
      </c>
      <c r="D570" s="145">
        <f>IF(Lookup!A570&lt;&gt;Lookup!E570,1,0)</f>
        <v>0</v>
      </c>
      <c r="E570" s="145" t="s">
        <v>643</v>
      </c>
      <c r="F570" s="145" t="s">
        <v>644</v>
      </c>
      <c r="G570" s="145" t="str">
        <f>Lookup[[#This Row],[NR_FR]]&amp;" "&amp;Lookup[[#This Row],[Text_FR]]</f>
        <v>106290000MF Provisions de sécurité et pour fluctuations (ré - dommages): part des réassureurs</v>
      </c>
      <c r="H570" s="152"/>
    </row>
    <row r="571" spans="1:8" x14ac:dyDescent="0.2">
      <c r="A571" s="145">
        <v>106300000</v>
      </c>
      <c r="B571" s="145" t="s">
        <v>2159</v>
      </c>
      <c r="C571" s="145" t="str">
        <f>Lookup[[#This Row],[NR_DE]]&amp;" "&amp;Lookup[[#This Row],[Text_DE]]</f>
        <v>106300000 Versicherungstechnische Rückstellungen für anteilgebundene Lebensversicherung: Anteil der Rückversicherer</v>
      </c>
      <c r="D571" s="145">
        <f>IF(Lookup!A571&lt;&gt;Lookup!E571,1,0)</f>
        <v>0</v>
      </c>
      <c r="E571" s="145">
        <v>106300000</v>
      </c>
      <c r="F571" s="145" t="s">
        <v>645</v>
      </c>
      <c r="G571" s="145" t="str">
        <f>Lookup[[#This Row],[NR_FR]]&amp;" "&amp;Lookup[[#This Row],[Text_FR]]</f>
        <v>106300000 Provisions techniques de l'assurance sur la vie liée à des participations: part des réassureurs</v>
      </c>
      <c r="H571" s="151"/>
    </row>
    <row r="572" spans="1:8" x14ac:dyDescent="0.2">
      <c r="A572" s="145">
        <v>106301000</v>
      </c>
      <c r="B572" s="145" t="s">
        <v>2160</v>
      </c>
      <c r="C572" s="145" t="str">
        <f>Lookup[[#This Row],[NR_DE]]&amp;" "&amp;Lookup[[#This Row],[Text_DE]]</f>
        <v>106301000 Versicherungstechnische Rückstellungen für anteilgebundene Lebensversicherung; direktes Geschäft: Anteil der Rückversicherer</v>
      </c>
      <c r="D572" s="145">
        <f>IF(Lookup!A572&lt;&gt;Lookup!E572,1,0)</f>
        <v>0</v>
      </c>
      <c r="E572" s="145">
        <v>106301000</v>
      </c>
      <c r="F572" s="145" t="s">
        <v>646</v>
      </c>
      <c r="G572" s="145" t="str">
        <f>Lookup[[#This Row],[NR_FR]]&amp;" "&amp;Lookup[[#This Row],[Text_FR]]</f>
        <v>106301000 Provisions techniques de l'assurance sur la vie liée à des participations; affaires directes: part des réassureurs</v>
      </c>
      <c r="H572" s="152"/>
    </row>
    <row r="573" spans="1:8" x14ac:dyDescent="0.2">
      <c r="A573" s="145" t="s">
        <v>647</v>
      </c>
      <c r="B573" s="145" t="s">
        <v>2161</v>
      </c>
      <c r="C573" s="145" t="str">
        <f>Lookup[[#This Row],[NR_DE]]&amp;" "&amp;Lookup[[#This Row],[Text_DE]]</f>
        <v>106301000BE Versicherungstechnische Rückstellungen für anteilgebundene Lebensversicherung: direktes Geschäft: Anteil der Rückversicherer - Bestmöglicher Schätzwert</v>
      </c>
      <c r="D573" s="145">
        <f>IF(Lookup!A573&lt;&gt;Lookup!E573,1,0)</f>
        <v>0</v>
      </c>
      <c r="E573" s="145" t="s">
        <v>647</v>
      </c>
      <c r="F573" s="145" t="s">
        <v>648</v>
      </c>
      <c r="G573" s="145" t="str">
        <f>Lookup[[#This Row],[NR_FR]]&amp;" "&amp;Lookup[[#This Row],[Text_FR]]</f>
        <v>106301000BE Provisions techniques de l'assurance sur la vie liée à des participations: affaires directes: part des réassureurs - Meilleure estimation possible</v>
      </c>
      <c r="H573" s="152"/>
    </row>
    <row r="574" spans="1:8" x14ac:dyDescent="0.2">
      <c r="A574" s="145">
        <v>106302000</v>
      </c>
      <c r="B574" s="145" t="s">
        <v>2162</v>
      </c>
      <c r="C574" s="145" t="str">
        <f>Lookup[[#This Row],[NR_DE]]&amp;" "&amp;Lookup[[#This Row],[Text_DE]]</f>
        <v>106302000 Versicherungstechnische Rückstellungen für anteilgebundene Lebensversicherung; indirektes Geschäft: Anteil der Rückversicherer</v>
      </c>
      <c r="D574" s="145">
        <f>IF(Lookup!A574&lt;&gt;Lookup!E574,1,0)</f>
        <v>0</v>
      </c>
      <c r="E574" s="145">
        <v>106302000</v>
      </c>
      <c r="F574" s="145" t="s">
        <v>649</v>
      </c>
      <c r="G574" s="145" t="str">
        <f>Lookup[[#This Row],[NR_FR]]&amp;" "&amp;Lookup[[#This Row],[Text_FR]]</f>
        <v>106302000 Provisions techniques de l'assurance sur la vie liée à des participations; affaires indirectes: part des réassureurs</v>
      </c>
      <c r="H574" s="151"/>
    </row>
    <row r="575" spans="1:8" x14ac:dyDescent="0.2">
      <c r="A575" s="145" t="s">
        <v>650</v>
      </c>
      <c r="B575" s="145" t="s">
        <v>2163</v>
      </c>
      <c r="C575" s="145" t="str">
        <f>Lookup[[#This Row],[NR_DE]]&amp;" "&amp;Lookup[[#This Row],[Text_DE]]</f>
        <v>106302000BE Versicherungstechnische Rückstellungen für anteilgebundene Lebensversicherung: indirektes Geschäft: Anteil der Rückversicherer - Bestmöglicher Schätzwert</v>
      </c>
      <c r="D575" s="145">
        <f>IF(Lookup!A575&lt;&gt;Lookup!E575,1,0)</f>
        <v>0</v>
      </c>
      <c r="E575" s="145" t="s">
        <v>650</v>
      </c>
      <c r="F575" s="145" t="s">
        <v>651</v>
      </c>
      <c r="G575" s="145" t="str">
        <f>Lookup[[#This Row],[NR_FR]]&amp;" "&amp;Lookup[[#This Row],[Text_FR]]</f>
        <v>106302000BE Provisions techniques de l'assurance sur la vie liée à des participations: affaires indirectes: part des réassureurs - Meilleure estimation possible</v>
      </c>
      <c r="H575" s="151"/>
    </row>
    <row r="576" spans="1:8" x14ac:dyDescent="0.2">
      <c r="A576" s="145">
        <v>106310000</v>
      </c>
      <c r="B576" s="145" t="s">
        <v>2164</v>
      </c>
      <c r="C576" s="145" t="str">
        <f>Lookup[[#This Row],[NR_DE]]&amp;" "&amp;Lookup[[#This Row],[Text_DE]]</f>
        <v>106310000 Prämienüberträge für anteilgebundene Lebensversicherungen: Anteil der Rückversicherer</v>
      </c>
      <c r="D576" s="145">
        <f>IF(Lookup!A576&lt;&gt;Lookup!E576,1,0)</f>
        <v>0</v>
      </c>
      <c r="E576" s="145">
        <v>106310000</v>
      </c>
      <c r="F576" s="145" t="s">
        <v>652</v>
      </c>
      <c r="G576" s="145" t="str">
        <f>Lookup[[#This Row],[NR_FR]]&amp;" "&amp;Lookup[[#This Row],[Text_FR]]</f>
        <v>106310000 Reports de primes de l'assurance sur la vie liée à des participations: part des réassureurs</v>
      </c>
      <c r="H576" s="152"/>
    </row>
    <row r="577" spans="1:8" x14ac:dyDescent="0.2">
      <c r="A577" s="145">
        <v>106310100</v>
      </c>
      <c r="B577" s="145" t="s">
        <v>2165</v>
      </c>
      <c r="C577" s="145" t="str">
        <f>Lookup[[#This Row],[NR_DE]]&amp;" "&amp;Lookup[[#This Row],[Text_DE]]</f>
        <v>106310100 Prämienüberträge für anteilgebundene Lebensversicherungen; direktes Geschäft: Anteil der Rückversicherer</v>
      </c>
      <c r="D577" s="145">
        <f>IF(Lookup!A577&lt;&gt;Lookup!E577,1,0)</f>
        <v>0</v>
      </c>
      <c r="E577" s="145">
        <v>106310100</v>
      </c>
      <c r="F577" s="145" t="s">
        <v>653</v>
      </c>
      <c r="G577" s="145" t="str">
        <f>Lookup[[#This Row],[NR_FR]]&amp;" "&amp;Lookup[[#This Row],[Text_FR]]</f>
        <v>106310100 Reports de primes de l'assurance sur la vie liée à des participations; affaires directes: part des réassureurs</v>
      </c>
      <c r="H577" s="152"/>
    </row>
    <row r="578" spans="1:8" x14ac:dyDescent="0.2">
      <c r="A578" s="145">
        <v>106310200</v>
      </c>
      <c r="B578" s="145" t="s">
        <v>2166</v>
      </c>
      <c r="C578" s="145" t="str">
        <f>Lookup[[#This Row],[NR_DE]]&amp;" "&amp;Lookup[[#This Row],[Text_DE]]</f>
        <v>106310200 Prämienüberträge für anteilgebundene Lebensversicherungen; indirektes Geschäft: Anteil der Retrozessionäre</v>
      </c>
      <c r="D578" s="145">
        <f>IF(Lookup!A578&lt;&gt;Lookup!E578,1,0)</f>
        <v>0</v>
      </c>
      <c r="E578" s="145">
        <v>106310200</v>
      </c>
      <c r="F578" s="145" t="s">
        <v>654</v>
      </c>
      <c r="G578" s="145" t="str">
        <f>Lookup[[#This Row],[NR_FR]]&amp;" "&amp;Lookup[[#This Row],[Text_FR]]</f>
        <v>106310200 Reports de primes de l'assurance sur la vie liée à des participations; affaires indirectes: part des rétrocessionnaires</v>
      </c>
      <c r="H578" s="152"/>
    </row>
    <row r="579" spans="1:8" x14ac:dyDescent="0.2">
      <c r="A579" s="145">
        <v>106320000</v>
      </c>
      <c r="B579" s="145" t="s">
        <v>2167</v>
      </c>
      <c r="C579" s="145" t="str">
        <f>Lookup[[#This Row],[NR_DE]]&amp;" "&amp;Lookup[[#This Row],[Text_DE]]</f>
        <v>106320000 Deckungskapital für anteilgebundene Lebensversicherungen: Anteil der Rückversicherer</v>
      </c>
      <c r="D579" s="145">
        <f>IF(Lookup!A579&lt;&gt;Lookup!E579,1,0)</f>
        <v>0</v>
      </c>
      <c r="E579" s="145">
        <v>106320000</v>
      </c>
      <c r="F579" s="145" t="s">
        <v>655</v>
      </c>
      <c r="G579" s="145" t="str">
        <f>Lookup[[#This Row],[NR_FR]]&amp;" "&amp;Lookup[[#This Row],[Text_FR]]</f>
        <v>106320000 Réserves mathématiques de l'assurance sur la vie liée à des participations: part des réassureurs</v>
      </c>
      <c r="H579" s="152"/>
    </row>
    <row r="580" spans="1:8" x14ac:dyDescent="0.2">
      <c r="A580" s="145">
        <v>106320100</v>
      </c>
      <c r="B580" s="145" t="s">
        <v>2168</v>
      </c>
      <c r="C580" s="145" t="str">
        <f>Lookup[[#This Row],[NR_DE]]&amp;" "&amp;Lookup[[#This Row],[Text_DE]]</f>
        <v>106320100 Deckungskapital für anteilgebundene Lebensversicherungen; direktes Geschäft: Anteil der Rückversicherer</v>
      </c>
      <c r="D580" s="145">
        <f>IF(Lookup!A580&lt;&gt;Lookup!E580,1,0)</f>
        <v>0</v>
      </c>
      <c r="E580" s="145">
        <v>106320100</v>
      </c>
      <c r="F580" s="145" t="s">
        <v>656</v>
      </c>
      <c r="G580" s="145" t="str">
        <f>Lookup[[#This Row],[NR_FR]]&amp;" "&amp;Lookup[[#This Row],[Text_FR]]</f>
        <v>106320100 Réserves mathématiques de l'assurance sur la vie liée à des participations; affaires directes: part des réassureurs</v>
      </c>
      <c r="H580" s="151"/>
    </row>
    <row r="581" spans="1:8" x14ac:dyDescent="0.2">
      <c r="A581" s="145">
        <v>106320200</v>
      </c>
      <c r="B581" s="145" t="s">
        <v>2169</v>
      </c>
      <c r="C581" s="145" t="str">
        <f>Lookup[[#This Row],[NR_DE]]&amp;" "&amp;Lookup[[#This Row],[Text_DE]]</f>
        <v>106320200 Deckungskapital für anteilgebundene Lebensversicherungen; indirektes Geschäft: Anteil der Retrozessionäre</v>
      </c>
      <c r="D581" s="145">
        <f>IF(Lookup!A581&lt;&gt;Lookup!E581,1,0)</f>
        <v>0</v>
      </c>
      <c r="E581" s="145">
        <v>106320200</v>
      </c>
      <c r="F581" s="145" t="s">
        <v>657</v>
      </c>
      <c r="G581" s="145" t="str">
        <f>Lookup[[#This Row],[NR_FR]]&amp;" "&amp;Lookup[[#This Row],[Text_FR]]</f>
        <v>106320200 Réserves mathématiques de l'assurance sur la vie liée à des participations; affaires indirectes: part des rétrocessionnaires</v>
      </c>
      <c r="H581" s="151"/>
    </row>
    <row r="582" spans="1:8" x14ac:dyDescent="0.2">
      <c r="A582" s="145">
        <v>106330000</v>
      </c>
      <c r="B582" s="145" t="s">
        <v>2170</v>
      </c>
      <c r="C582" s="145" t="str">
        <f>Lookup[[#This Row],[NR_DE]]&amp;" "&amp;Lookup[[#This Row],[Text_DE]]</f>
        <v>106330000 Rückstellungen für eingetretene, noch nicht ausbezahlte Versicherungsleistungen für anteilgebundene Lebensversicherungen: Anteil der Rückversicherer</v>
      </c>
      <c r="D582" s="145">
        <f>IF(Lookup!A582&lt;&gt;Lookup!E582,1,0)</f>
        <v>0</v>
      </c>
      <c r="E582" s="145">
        <v>106330000</v>
      </c>
      <c r="F582" s="145" t="s">
        <v>658</v>
      </c>
      <c r="G582" s="145" t="str">
        <f>Lookup[[#This Row],[NR_FR]]&amp;" "&amp;Lookup[[#This Row],[Text_FR]]</f>
        <v>106330000 Provisions pour sinistres survenus mais non encore liquidés de l'assurance sur la vie liée à des participations: part des réassureurs</v>
      </c>
      <c r="H582" s="151"/>
    </row>
    <row r="583" spans="1:8" x14ac:dyDescent="0.2">
      <c r="A583" s="145">
        <v>106330100</v>
      </c>
      <c r="B583" s="145" t="s">
        <v>2171</v>
      </c>
      <c r="C583" s="145" t="str">
        <f>Lookup[[#This Row],[NR_DE]]&amp;" "&amp;Lookup[[#This Row],[Text_DE]]</f>
        <v>106330100 Rückstellungen für eingetretene, noch nicht ausbezahlte Versicherungsleistungen für anteilgebundene Lebensversicherungen; direktes Geschäft: Anteil der Rückversicherer</v>
      </c>
      <c r="D583" s="145">
        <f>IF(Lookup!A583&lt;&gt;Lookup!E583,1,0)</f>
        <v>0</v>
      </c>
      <c r="E583" s="145">
        <v>106330100</v>
      </c>
      <c r="F583" s="145" t="s">
        <v>659</v>
      </c>
      <c r="G583" s="145" t="str">
        <f>Lookup[[#This Row],[NR_FR]]&amp;" "&amp;Lookup[[#This Row],[Text_FR]]</f>
        <v>106330100 Provisions pour sinistres survenus mais non encore liquidés de l'assurance sur la vie liée à des participations; affaires directes: part des réassureurs</v>
      </c>
      <c r="H583" s="151"/>
    </row>
    <row r="584" spans="1:8" x14ac:dyDescent="0.2">
      <c r="A584" s="145">
        <v>106330200</v>
      </c>
      <c r="B584" s="145" t="s">
        <v>2172</v>
      </c>
      <c r="C584" s="145" t="str">
        <f>Lookup[[#This Row],[NR_DE]]&amp;" "&amp;Lookup[[#This Row],[Text_DE]]</f>
        <v>106330200 Rückstellungen für eingetretene, noch nicht ausbezahlte Versicherungsleistungen für anteilgebundene Lebensversicherungen; indirektes Geschäft: Anteil der Retrozessionäre</v>
      </c>
      <c r="D584" s="145">
        <f>IF(Lookup!A584&lt;&gt;Lookup!E584,1,0)</f>
        <v>0</v>
      </c>
      <c r="E584" s="145">
        <v>106330200</v>
      </c>
      <c r="F584" s="145" t="s">
        <v>660</v>
      </c>
      <c r="G584" s="145" t="str">
        <f>Lookup[[#This Row],[NR_FR]]&amp;" "&amp;Lookup[[#This Row],[Text_FR]]</f>
        <v>106330200 Provisions pour sinistres survenus mais non encore liquidés de l'assurance sur la vie liée à des participations; affaires indirectes: part des rétrocessionnaires</v>
      </c>
      <c r="H584" s="151"/>
    </row>
    <row r="585" spans="1:8" x14ac:dyDescent="0.2">
      <c r="A585" s="145">
        <v>106340000</v>
      </c>
      <c r="B585" s="145" t="s">
        <v>2173</v>
      </c>
      <c r="C585" s="145" t="str">
        <f>Lookup[[#This Row],[NR_DE]]&amp;" "&amp;Lookup[[#This Row],[Text_DE]]</f>
        <v>106340000 Übrige Rückstellungen für anteilgebundene Lebensversicherungen: Anteil der Rückversicherer</v>
      </c>
      <c r="D585" s="145">
        <f>IF(Lookup!A585&lt;&gt;Lookup!E585,1,0)</f>
        <v>0</v>
      </c>
      <c r="E585" s="145">
        <v>106340000</v>
      </c>
      <c r="F585" s="145" t="s">
        <v>661</v>
      </c>
      <c r="G585" s="145" t="str">
        <f>Lookup[[#This Row],[NR_FR]]&amp;" "&amp;Lookup[[#This Row],[Text_FR]]</f>
        <v>106340000 Autres provisions techniques de l'assurance sur la vie liée à des participations: part des réassureurs</v>
      </c>
      <c r="H585" s="152"/>
    </row>
    <row r="586" spans="1:8" x14ac:dyDescent="0.2">
      <c r="A586" s="145">
        <v>106340100</v>
      </c>
      <c r="B586" s="145" t="s">
        <v>2174</v>
      </c>
      <c r="C586" s="145" t="str">
        <f>Lookup[[#This Row],[NR_DE]]&amp;" "&amp;Lookup[[#This Row],[Text_DE]]</f>
        <v>106340100 Übrige Rückstellungen für anteilgebundene Lebensversicherungen; direktes Geschäft: Anteil der Rückversicherer</v>
      </c>
      <c r="D586" s="145">
        <f>IF(Lookup!A586&lt;&gt;Lookup!E586,1,0)</f>
        <v>0</v>
      </c>
      <c r="E586" s="145">
        <v>106340100</v>
      </c>
      <c r="F586" s="145" t="s">
        <v>662</v>
      </c>
      <c r="G586" s="145" t="str">
        <f>Lookup[[#This Row],[NR_FR]]&amp;" "&amp;Lookup[[#This Row],[Text_FR]]</f>
        <v>106340100 Autres provisions techniques de l'assurance sur la vie liée à des participations; affaires directes: part des réassureurs</v>
      </c>
      <c r="H586" s="152"/>
    </row>
    <row r="587" spans="1:8" x14ac:dyDescent="0.2">
      <c r="A587" s="145">
        <v>106340200</v>
      </c>
      <c r="B587" s="145" t="s">
        <v>2175</v>
      </c>
      <c r="C587" s="145" t="str">
        <f>Lookup[[#This Row],[NR_DE]]&amp;" "&amp;Lookup[[#This Row],[Text_DE]]</f>
        <v>106340200 Übrige Rückstellungen für anteilgebundene Lebensversicherungen; indirektes Geschäft: Anteil der Retrozessionäre</v>
      </c>
      <c r="D587" s="145">
        <f>IF(Lookup!A587&lt;&gt;Lookup!E587,1,0)</f>
        <v>0</v>
      </c>
      <c r="E587" s="145">
        <v>106340200</v>
      </c>
      <c r="F587" s="145" t="s">
        <v>663</v>
      </c>
      <c r="G587" s="145" t="str">
        <f>Lookup[[#This Row],[NR_FR]]&amp;" "&amp;Lookup[[#This Row],[Text_FR]]</f>
        <v>106340200 Autres provisions techniques de l'assurance sur la vie liée à des participations; affaires indirectes: part des rétrocessionnaires</v>
      </c>
      <c r="H587" s="151"/>
    </row>
    <row r="588" spans="1:8" x14ac:dyDescent="0.2">
      <c r="A588" s="145">
        <v>106350100</v>
      </c>
      <c r="B588" s="145" t="s">
        <v>2176</v>
      </c>
      <c r="C588" s="145" t="str">
        <f>Lookup[[#This Row],[NR_DE]]&amp;" "&amp;Lookup[[#This Row],[Text_DE]]</f>
        <v>106350100 Rückstellungen für vertragliche Überschussbeteiligungen für anteilgebundene Lebensversicherungen: Anteil der Rückversicherer</v>
      </c>
      <c r="D588" s="145">
        <f>IF(Lookup!A588&lt;&gt;Lookup!E588,1,0)</f>
        <v>0</v>
      </c>
      <c r="E588" s="145">
        <v>106350100</v>
      </c>
      <c r="F588" s="145" t="s">
        <v>664</v>
      </c>
      <c r="G588" s="145" t="str">
        <f>Lookup[[#This Row],[NR_FR]]&amp;" "&amp;Lookup[[#This Row],[Text_FR]]</f>
        <v>106350100 Provisions pour parts d'excédents contractuels de l'assurance sur la vie liée à des participations: part des réassureurs</v>
      </c>
      <c r="H588" s="152"/>
    </row>
    <row r="589" spans="1:8" x14ac:dyDescent="0.2">
      <c r="A589" s="145">
        <v>106360100</v>
      </c>
      <c r="B589" s="145" t="s">
        <v>2177</v>
      </c>
      <c r="C589" s="145" t="str">
        <f>Lookup[[#This Row],[NR_DE]]&amp;" "&amp;Lookup[[#This Row],[Text_DE]]</f>
        <v>106360100 Rückstellungen für Erlebensfall- und andere Garantien bei der anteilgebundenen Lebensversicherung: Anteil der Rückversicherer</v>
      </c>
      <c r="D589" s="145">
        <f>IF(Lookup!A589&lt;&gt;Lookup!E589,1,0)</f>
        <v>0</v>
      </c>
      <c r="E589" s="145">
        <v>106360100</v>
      </c>
      <c r="F589" s="145" t="s">
        <v>665</v>
      </c>
      <c r="G589" s="145" t="str">
        <f>Lookup[[#This Row],[NR_FR]]&amp;" "&amp;Lookup[[#This Row],[Text_FR]]</f>
        <v>106360100 Provisions pour les garanties en cas de vie et autres de l'assurance sur la vie liée à des participations: part des réassureurs</v>
      </c>
      <c r="H589" s="152"/>
    </row>
    <row r="590" spans="1:8" x14ac:dyDescent="0.2">
      <c r="A590" s="145">
        <v>107000000</v>
      </c>
      <c r="B590" s="145" t="s">
        <v>2178</v>
      </c>
      <c r="C590" s="145" t="str">
        <f>Lookup[[#This Row],[NR_DE]]&amp;" "&amp;Lookup[[#This Row],[Text_DE]]</f>
        <v>107000000 Sachanlagen</v>
      </c>
      <c r="D590" s="145">
        <f>IF(Lookup!A590&lt;&gt;Lookup!E590,1,0)</f>
        <v>0</v>
      </c>
      <c r="E590" s="145">
        <v>107000000</v>
      </c>
      <c r="F590" s="145" t="s">
        <v>666</v>
      </c>
      <c r="G590" s="145" t="str">
        <f>Lookup[[#This Row],[NR_FR]]&amp;" "&amp;Lookup[[#This Row],[Text_FR]]</f>
        <v>107000000 Immobilisations corporelles</v>
      </c>
      <c r="H590" s="151"/>
    </row>
    <row r="591" spans="1:8" x14ac:dyDescent="0.2">
      <c r="A591" s="145" t="s">
        <v>667</v>
      </c>
      <c r="B591" s="145" t="s">
        <v>2179</v>
      </c>
      <c r="C591" s="145" t="str">
        <f>Lookup[[#This Row],[NR_DE]]&amp;" "&amp;Lookup[[#This Row],[Text_DE]]</f>
        <v>107000000MCV Sachanlagen - Marktnaher Wert</v>
      </c>
      <c r="D591" s="145">
        <f>IF(Lookup!A591&lt;&gt;Lookup!E591,1,0)</f>
        <v>0</v>
      </c>
      <c r="E591" s="145" t="s">
        <v>667</v>
      </c>
      <c r="F591" s="145" t="s">
        <v>668</v>
      </c>
      <c r="G591" s="145" t="str">
        <f>Lookup[[#This Row],[NR_FR]]&amp;" "&amp;Lookup[[#This Row],[Text_FR]]</f>
        <v>107000000MCV Immobilisations corporelles - Valeur proche du marché</v>
      </c>
      <c r="H591" s="152"/>
    </row>
    <row r="592" spans="1:8" x14ac:dyDescent="0.2">
      <c r="A592" s="145">
        <v>107000100</v>
      </c>
      <c r="B592" s="145" t="s">
        <v>2180</v>
      </c>
      <c r="C592" s="145" t="str">
        <f>Lookup[[#This Row],[NR_DE]]&amp;" "&amp;Lookup[[#This Row],[Text_DE]]</f>
        <v>107000100 Mobilien</v>
      </c>
      <c r="D592" s="145">
        <f>IF(Lookup!A592&lt;&gt;Lookup!E592,1,0)</f>
        <v>0</v>
      </c>
      <c r="E592" s="145">
        <v>107000100</v>
      </c>
      <c r="F592" s="145" t="s">
        <v>669</v>
      </c>
      <c r="G592" s="145" t="str">
        <f>Lookup[[#This Row],[NR_FR]]&amp;" "&amp;Lookup[[#This Row],[Text_FR]]</f>
        <v>107000100 Mobiliers</v>
      </c>
      <c r="H592" s="152"/>
    </row>
    <row r="593" spans="1:8" x14ac:dyDescent="0.2">
      <c r="A593" s="145">
        <v>107000200</v>
      </c>
      <c r="B593" s="145" t="s">
        <v>2181</v>
      </c>
      <c r="C593" s="145" t="str">
        <f>Lookup[[#This Row],[NR_DE]]&amp;" "&amp;Lookup[[#This Row],[Text_DE]]</f>
        <v>107000200 Betriebsliegenschaften</v>
      </c>
      <c r="D593" s="145">
        <f>IF(Lookup!A593&lt;&gt;Lookup!E593,1,0)</f>
        <v>0</v>
      </c>
      <c r="E593" s="145">
        <v>107000200</v>
      </c>
      <c r="F593" s="145" t="s">
        <v>670</v>
      </c>
      <c r="G593" s="145" t="str">
        <f>Lookup[[#This Row],[NR_FR]]&amp;" "&amp;Lookup[[#This Row],[Text_FR]]</f>
        <v>107000200 Immeubles d'exploitation</v>
      </c>
      <c r="H593" s="151"/>
    </row>
    <row r="594" spans="1:8" x14ac:dyDescent="0.2">
      <c r="A594" s="145">
        <v>107000300</v>
      </c>
      <c r="B594" s="145" t="s">
        <v>2182</v>
      </c>
      <c r="C594" s="145" t="str">
        <f>Lookup[[#This Row],[NR_DE]]&amp;" "&amp;Lookup[[#This Row],[Text_DE]]</f>
        <v>107000300 Übrige Sachanlagen</v>
      </c>
      <c r="D594" s="145">
        <f>IF(Lookup!A594&lt;&gt;Lookup!E594,1,0)</f>
        <v>0</v>
      </c>
      <c r="E594" s="145">
        <v>107000300</v>
      </c>
      <c r="F594" s="145" t="s">
        <v>671</v>
      </c>
      <c r="G594" s="145" t="str">
        <f>Lookup[[#This Row],[NR_FR]]&amp;" "&amp;Lookup[[#This Row],[Text_FR]]</f>
        <v>107000300 Autres immobilisations corporelles</v>
      </c>
      <c r="H594" s="152"/>
    </row>
    <row r="595" spans="1:8" x14ac:dyDescent="0.2">
      <c r="A595" s="145">
        <v>107000400</v>
      </c>
      <c r="B595" s="145" t="s">
        <v>2183</v>
      </c>
      <c r="C595" s="145" t="str">
        <f>Lookup[[#This Row],[NR_DE]]&amp;" "&amp;Lookup[[#This Row],[Text_DE]]</f>
        <v>107000400 Abschreibungen und Wertberichtigungen Sachanlagen</v>
      </c>
      <c r="D595" s="145">
        <f>IF(Lookup!A595&lt;&gt;Lookup!E595,1,0)</f>
        <v>0</v>
      </c>
      <c r="E595" s="145">
        <v>107000400</v>
      </c>
      <c r="F595" s="145" t="s">
        <v>672</v>
      </c>
      <c r="G595" s="145" t="str">
        <f>Lookup[[#This Row],[NR_FR]]&amp;" "&amp;Lookup[[#This Row],[Text_FR]]</f>
        <v>107000400 Amortissements et corrections de valeur immobilisations corporelles</v>
      </c>
      <c r="H595" s="152"/>
    </row>
    <row r="596" spans="1:8" x14ac:dyDescent="0.2">
      <c r="A596" s="145">
        <v>108000000</v>
      </c>
      <c r="B596" s="145" t="s">
        <v>2039</v>
      </c>
      <c r="C596" s="145" t="str">
        <f>Lookup[[#This Row],[NR_DE]]&amp;" "&amp;Lookup[[#This Row],[Text_DE]]</f>
        <v>108000000 Aktivierte Abschlusskosten</v>
      </c>
      <c r="D596" s="145">
        <f>IF(Lookup!A596&lt;&gt;Lookup!E596,1,0)</f>
        <v>0</v>
      </c>
      <c r="E596" s="145">
        <v>108000000</v>
      </c>
      <c r="F596" s="145" t="s">
        <v>673</v>
      </c>
      <c r="G596" s="145" t="str">
        <f>Lookup[[#This Row],[NR_FR]]&amp;" "&amp;Lookup[[#This Row],[Text_FR]]</f>
        <v>108000000 Frais d'acquisition différés, activés, non encore amortis</v>
      </c>
      <c r="H596" s="151"/>
    </row>
    <row r="597" spans="1:8" x14ac:dyDescent="0.2">
      <c r="A597" s="145" t="s">
        <v>674</v>
      </c>
      <c r="B597" s="145" t="s">
        <v>2184</v>
      </c>
      <c r="C597" s="145" t="str">
        <f>Lookup[[#This Row],[NR_DE]]&amp;" "&amp;Lookup[[#This Row],[Text_DE]]</f>
        <v>108000000MCV Aktivierte Abschlusskosten - Marktnaher Wert</v>
      </c>
      <c r="D597" s="145">
        <f>IF(Lookup!A597&lt;&gt;Lookup!E597,1,0)</f>
        <v>0</v>
      </c>
      <c r="E597" s="145" t="s">
        <v>674</v>
      </c>
      <c r="F597" s="145" t="s">
        <v>675</v>
      </c>
      <c r="G597" s="145" t="str">
        <f>Lookup[[#This Row],[NR_FR]]&amp;" "&amp;Lookup[[#This Row],[Text_FR]]</f>
        <v>108000000MCV Frais d'acquisition différés, activés, non encore amortis - Valeur proche du marché</v>
      </c>
      <c r="H597" s="152"/>
    </row>
    <row r="598" spans="1:8" x14ac:dyDescent="0.2">
      <c r="A598" s="145">
        <v>109000000</v>
      </c>
      <c r="B598" s="145" t="s">
        <v>2185</v>
      </c>
      <c r="C598" s="145" t="str">
        <f>Lookup[[#This Row],[NR_DE]]&amp;" "&amp;Lookup[[#This Row],[Text_DE]]</f>
        <v>109000000 Immaterielle Vermögenswerte</v>
      </c>
      <c r="D598" s="145">
        <f>IF(Lookup!A598&lt;&gt;Lookup!E598,1,0)</f>
        <v>0</v>
      </c>
      <c r="E598" s="145">
        <v>109000000</v>
      </c>
      <c r="F598" s="145" t="s">
        <v>676</v>
      </c>
      <c r="G598" s="145" t="str">
        <f>Lookup[[#This Row],[NR_FR]]&amp;" "&amp;Lookup[[#This Row],[Text_FR]]</f>
        <v>109000000 Immobilisations incorporelles</v>
      </c>
      <c r="H598" s="152"/>
    </row>
    <row r="599" spans="1:8" x14ac:dyDescent="0.2">
      <c r="A599" s="145" t="s">
        <v>677</v>
      </c>
      <c r="B599" s="145" t="s">
        <v>2186</v>
      </c>
      <c r="C599" s="145" t="str">
        <f>Lookup[[#This Row],[NR_DE]]&amp;" "&amp;Lookup[[#This Row],[Text_DE]]</f>
        <v>109000000MCV Immaterielle Vermögenswerte - Marktnaher Wert</v>
      </c>
      <c r="D599" s="145">
        <f>IF(Lookup!A599&lt;&gt;Lookup!E599,1,0)</f>
        <v>0</v>
      </c>
      <c r="E599" s="145" t="s">
        <v>677</v>
      </c>
      <c r="F599" s="145" t="s">
        <v>678</v>
      </c>
      <c r="G599" s="145" t="str">
        <f>Lookup[[#This Row],[NR_FR]]&amp;" "&amp;Lookup[[#This Row],[Text_FR]]</f>
        <v>109000000MCV Immobilisations incorporelles - Valeur proche du marché</v>
      </c>
      <c r="H599" s="151"/>
    </row>
    <row r="600" spans="1:8" x14ac:dyDescent="0.2">
      <c r="A600" s="145">
        <v>109000100</v>
      </c>
      <c r="B600" s="145" t="s">
        <v>2187</v>
      </c>
      <c r="C600" s="145" t="str">
        <f>Lookup[[#This Row],[NR_DE]]&amp;" "&amp;Lookup[[#This Row],[Text_DE]]</f>
        <v>109000100 Geschäfts- oder Firmenwert (Goodwill)</v>
      </c>
      <c r="D600" s="145">
        <f>IF(Lookup!A600&lt;&gt;Lookup!E600,1,0)</f>
        <v>0</v>
      </c>
      <c r="E600" s="145">
        <v>109000100</v>
      </c>
      <c r="F600" s="145" t="s">
        <v>679</v>
      </c>
      <c r="G600" s="145" t="str">
        <f>Lookup[[#This Row],[NR_FR]]&amp;" "&amp;Lookup[[#This Row],[Text_FR]]</f>
        <v>109000100 Fonds de commerce (Goodwill)</v>
      </c>
      <c r="H600" s="152"/>
    </row>
    <row r="601" spans="1:8" x14ac:dyDescent="0.2">
      <c r="A601" s="145">
        <v>109000200</v>
      </c>
      <c r="B601" s="145" t="s">
        <v>2188</v>
      </c>
      <c r="C601" s="145" t="str">
        <f>Lookup[[#This Row],[NR_DE]]&amp;" "&amp;Lookup[[#This Row],[Text_DE]]</f>
        <v>109000200 Aktivierte Software</v>
      </c>
      <c r="D601" s="145">
        <f>IF(Lookup!A601&lt;&gt;Lookup!E601,1,0)</f>
        <v>0</v>
      </c>
      <c r="E601" s="145">
        <v>109000200</v>
      </c>
      <c r="F601" s="145" t="s">
        <v>680</v>
      </c>
      <c r="G601" s="145" t="str">
        <f>Lookup[[#This Row],[NR_FR]]&amp;" "&amp;Lookup[[#This Row],[Text_FR]]</f>
        <v>109000200 Logiciel porté à l'actif</v>
      </c>
      <c r="H601" s="152"/>
    </row>
    <row r="602" spans="1:8" x14ac:dyDescent="0.2">
      <c r="A602" s="145">
        <v>109000300</v>
      </c>
      <c r="B602" s="145" t="s">
        <v>2189</v>
      </c>
      <c r="C602" s="145" t="str">
        <f>Lookup[[#This Row],[NR_DE]]&amp;" "&amp;Lookup[[#This Row],[Text_DE]]</f>
        <v>109000300 Sonstige immaterielle Vermögenswerte</v>
      </c>
      <c r="D602" s="145">
        <f>IF(Lookup!A602&lt;&gt;Lookup!E602,1,0)</f>
        <v>0</v>
      </c>
      <c r="E602" s="145">
        <v>109000300</v>
      </c>
      <c r="F602" s="145" t="s">
        <v>681</v>
      </c>
      <c r="G602" s="145" t="str">
        <f>Lookup[[#This Row],[NR_FR]]&amp;" "&amp;Lookup[[#This Row],[Text_FR]]</f>
        <v>109000300 Autres actifs incorporels</v>
      </c>
      <c r="H602" s="151"/>
    </row>
    <row r="603" spans="1:8" x14ac:dyDescent="0.2">
      <c r="A603" s="145">
        <v>109000400</v>
      </c>
      <c r="B603" s="145" t="s">
        <v>2190</v>
      </c>
      <c r="C603" s="145" t="str">
        <f>Lookup[[#This Row],[NR_DE]]&amp;" "&amp;Lookup[[#This Row],[Text_DE]]</f>
        <v>109000400 Abschreibungen und Wertberichtigungen immaterielle Vermögenswerte</v>
      </c>
      <c r="D603" s="145">
        <f>IF(Lookup!A603&lt;&gt;Lookup!E603,1,0)</f>
        <v>0</v>
      </c>
      <c r="E603" s="145">
        <v>109000400</v>
      </c>
      <c r="F603" s="145" t="s">
        <v>414</v>
      </c>
      <c r="G603" s="145" t="str">
        <f>Lookup[[#This Row],[NR_FR]]&amp;" "&amp;Lookup[[#This Row],[Text_FR]]</f>
        <v>109000400 Amortissements et corrections de valeur</v>
      </c>
      <c r="H603" s="151"/>
    </row>
    <row r="604" spans="1:8" x14ac:dyDescent="0.2">
      <c r="A604" s="145" t="s">
        <v>682</v>
      </c>
      <c r="B604" s="145" t="s">
        <v>2191</v>
      </c>
      <c r="C604" s="145" t="str">
        <f>Lookup[[#This Row],[NR_DE]]&amp;" "&amp;Lookup[[#This Row],[Text_DE]]</f>
        <v>109000900MF Aufwendungen für die Einrichtung, Erweiterung oder Umstellung des Unternehmens</v>
      </c>
      <c r="D604" s="145">
        <f>IF(Lookup!A604&lt;&gt;Lookup!E604,1,0)</f>
        <v>0</v>
      </c>
      <c r="E604" s="145" t="s">
        <v>682</v>
      </c>
      <c r="F604" s="145" t="s">
        <v>683</v>
      </c>
      <c r="G604" s="145" t="str">
        <f>Lookup[[#This Row],[NR_FR]]&amp;" "&amp;Lookup[[#This Row],[Text_FR]]</f>
        <v>109000900MF Charges résultant de l'aménagement, de l'agrandissement ou de la réorientation de l'entreprise</v>
      </c>
      <c r="H604" s="152"/>
    </row>
    <row r="605" spans="1:8" x14ac:dyDescent="0.2">
      <c r="A605" s="145">
        <v>110000000</v>
      </c>
      <c r="B605" s="145" t="s">
        <v>2192</v>
      </c>
      <c r="C605" s="145" t="str">
        <f>Lookup[[#This Row],[NR_DE]]&amp;" "&amp;Lookup[[#This Row],[Text_DE]]</f>
        <v>110000000 Forderungen aus dem Versicherungsgeschäft</v>
      </c>
      <c r="D605" s="145">
        <f>IF(Lookup!A605&lt;&gt;Lookup!E605,1,0)</f>
        <v>0</v>
      </c>
      <c r="E605" s="145">
        <v>110000000</v>
      </c>
      <c r="F605" s="145" t="s">
        <v>684</v>
      </c>
      <c r="G605" s="145" t="str">
        <f>Lookup[[#This Row],[NR_FR]]&amp;" "&amp;Lookup[[#This Row],[Text_FR]]</f>
        <v>110000000 Créances nées d'opérations d'assurance</v>
      </c>
      <c r="H605" s="152"/>
    </row>
    <row r="606" spans="1:8" x14ac:dyDescent="0.2">
      <c r="A606" s="145" t="s">
        <v>685</v>
      </c>
      <c r="B606" s="145" t="s">
        <v>2193</v>
      </c>
      <c r="C606" s="145" t="str">
        <f>Lookup[[#This Row],[NR_DE]]&amp;" "&amp;Lookup[[#This Row],[Text_DE]]</f>
        <v>110000000MCV Forderungen aus dem Versicherungsgeschäft - Marktnaher Wert</v>
      </c>
      <c r="D606" s="145">
        <f>IF(Lookup!A606&lt;&gt;Lookup!E606,1,0)</f>
        <v>0</v>
      </c>
      <c r="E606" s="145" t="s">
        <v>685</v>
      </c>
      <c r="F606" s="145" t="s">
        <v>686</v>
      </c>
      <c r="G606" s="145" t="str">
        <f>Lookup[[#This Row],[NR_FR]]&amp;" "&amp;Lookup[[#This Row],[Text_FR]]</f>
        <v>110000000MCV Créances nées d'opérations d'assurance - Valeur proche du marché</v>
      </c>
      <c r="H606" s="152"/>
    </row>
    <row r="607" spans="1:8" x14ac:dyDescent="0.2">
      <c r="A607" s="145">
        <v>110100000</v>
      </c>
      <c r="B607" s="145" t="s">
        <v>2194</v>
      </c>
      <c r="C607" s="145" t="str">
        <f>Lookup[[#This Row],[NR_DE]]&amp;" "&amp;Lookup[[#This Row],[Text_DE]]</f>
        <v>110100000 Forderungen gegenüber Versicherungsnehmern und Agenten</v>
      </c>
      <c r="D607" s="145">
        <f>IF(Lookup!A607&lt;&gt;Lookup!E607,1,0)</f>
        <v>0</v>
      </c>
      <c r="E607" s="145">
        <v>110100000</v>
      </c>
      <c r="F607" s="145" t="s">
        <v>687</v>
      </c>
      <c r="G607" s="145" t="str">
        <f>Lookup[[#This Row],[NR_FR]]&amp;" "&amp;Lookup[[#This Row],[Text_FR]]</f>
        <v>110100000 Créances sur les preneurs d'assurance et agents</v>
      </c>
      <c r="H607" s="152"/>
    </row>
    <row r="608" spans="1:8" x14ac:dyDescent="0.2">
      <c r="A608" s="145">
        <v>110100100</v>
      </c>
      <c r="B608" s="145" t="s">
        <v>2195</v>
      </c>
      <c r="C608" s="145" t="str">
        <f>Lookup[[#This Row],[NR_DE]]&amp;" "&amp;Lookup[[#This Row],[Text_DE]]</f>
        <v>110100100 Forderungen gegenüber Versicherungsnehmern</v>
      </c>
      <c r="D608" s="145">
        <f>IF(Lookup!A608&lt;&gt;Lookup!E608,1,0)</f>
        <v>0</v>
      </c>
      <c r="E608" s="145">
        <v>110100100</v>
      </c>
      <c r="F608" s="145" t="s">
        <v>688</v>
      </c>
      <c r="G608" s="145" t="str">
        <f>Lookup[[#This Row],[NR_FR]]&amp;" "&amp;Lookup[[#This Row],[Text_FR]]</f>
        <v>110100100 Créances sur les preneurs d'assurance</v>
      </c>
      <c r="H608" s="152"/>
    </row>
    <row r="609" spans="1:8" x14ac:dyDescent="0.2">
      <c r="A609" s="145">
        <v>110100200</v>
      </c>
      <c r="B609" s="145" t="s">
        <v>2196</v>
      </c>
      <c r="C609" s="145" t="str">
        <f>Lookup[[#This Row],[NR_DE]]&amp;" "&amp;Lookup[[#This Row],[Text_DE]]</f>
        <v>110100200 Forderungen gegenüber Agenten und Vermittlern</v>
      </c>
      <c r="D609" s="145">
        <f>IF(Lookup!A609&lt;&gt;Lookup!E609,1,0)</f>
        <v>0</v>
      </c>
      <c r="E609" s="145">
        <v>110100200</v>
      </c>
      <c r="F609" s="145" t="s">
        <v>689</v>
      </c>
      <c r="G609" s="145" t="str">
        <f>Lookup[[#This Row],[NR_FR]]&amp;" "&amp;Lookup[[#This Row],[Text_FR]]</f>
        <v>110100200 Créances sur des agents et intermédiaires</v>
      </c>
      <c r="H609" s="151"/>
    </row>
    <row r="610" spans="1:8" x14ac:dyDescent="0.2">
      <c r="A610" s="145">
        <v>110200000</v>
      </c>
      <c r="B610" s="145" t="s">
        <v>2197</v>
      </c>
      <c r="C610" s="145" t="str">
        <f>Lookup[[#This Row],[NR_DE]]&amp;" "&amp;Lookup[[#This Row],[Text_DE]]</f>
        <v>110200000 Forderungen gegenüber Versicherungs- und Rückversicherungsgesellschaften</v>
      </c>
      <c r="D610" s="145">
        <f>IF(Lookup!A610&lt;&gt;Lookup!E610,1,0)</f>
        <v>0</v>
      </c>
      <c r="E610" s="145">
        <v>110200000</v>
      </c>
      <c r="F610" s="145" t="s">
        <v>690</v>
      </c>
      <c r="G610" s="145" t="str">
        <f>Lookup[[#This Row],[NR_FR]]&amp;" "&amp;Lookup[[#This Row],[Text_FR]]</f>
        <v>110200000 Créances sur des compagnies d'assurance et de réassurance</v>
      </c>
      <c r="H610" s="152"/>
    </row>
    <row r="611" spans="1:8" x14ac:dyDescent="0.2">
      <c r="A611" s="145">
        <v>110200100</v>
      </c>
      <c r="B611" s="145" t="s">
        <v>2198</v>
      </c>
      <c r="C611" s="145" t="str">
        <f>Lookup[[#This Row],[NR_DE]]&amp;" "&amp;Lookup[[#This Row],[Text_DE]]</f>
        <v>110200100 Forderungen gegenüber Rückversicherungsgesellschaften, abgegebene</v>
      </c>
      <c r="D611" s="145">
        <f>IF(Lookup!A611&lt;&gt;Lookup!E611,1,0)</f>
        <v>0</v>
      </c>
      <c r="E611" s="145">
        <v>110200100</v>
      </c>
      <c r="F611" s="145" t="s">
        <v>691</v>
      </c>
      <c r="G611" s="145" t="str">
        <f>Lookup[[#This Row],[NR_FR]]&amp;" "&amp;Lookup[[#This Row],[Text_FR]]</f>
        <v>110200100 Créances sur des compagnies de réassurance, cédée</v>
      </c>
      <c r="H611" s="152"/>
    </row>
    <row r="612" spans="1:8" x14ac:dyDescent="0.2">
      <c r="A612" s="145" t="s">
        <v>119</v>
      </c>
      <c r="B612" s="145" t="s">
        <v>1808</v>
      </c>
      <c r="C612" s="145" t="str">
        <f>Lookup[[#This Row],[NR_DE]]&amp;" "&amp;Lookup[[#This Row],[Text_DE]]</f>
        <v>TDC010 Aufteilung nach Ratingkategorien</v>
      </c>
      <c r="D612" s="145">
        <f>IF(Lookup!A612&lt;&gt;Lookup!E612,1,0)</f>
        <v>0</v>
      </c>
      <c r="E612" s="145" t="s">
        <v>119</v>
      </c>
      <c r="F612" s="145" t="s">
        <v>692</v>
      </c>
      <c r="G612" s="145" t="str">
        <f>Lookup[[#This Row],[NR_FR]]&amp;" "&amp;Lookup[[#This Row],[Text_FR]]</f>
        <v>TDC010 Répartition par catégories de notation</v>
      </c>
      <c r="H612" s="152"/>
    </row>
    <row r="613" spans="1:8" x14ac:dyDescent="0.2">
      <c r="A613" s="145" t="s">
        <v>693</v>
      </c>
      <c r="B613" s="145" t="s">
        <v>1809</v>
      </c>
      <c r="C613" s="145" t="str">
        <f>Lookup[[#This Row],[NR_DE]]&amp;" "&amp;Lookup[[#This Row],[Text_DE]]</f>
        <v>ADI1430 Ratingkategorie: AA- und höher</v>
      </c>
      <c r="D613" s="145">
        <f>IF(Lookup!A613&lt;&gt;Lookup!E613,1,0)</f>
        <v>0</v>
      </c>
      <c r="E613" s="145" t="s">
        <v>693</v>
      </c>
      <c r="F613" s="145" t="s">
        <v>122</v>
      </c>
      <c r="G613" s="145" t="str">
        <f>Lookup[[#This Row],[NR_FR]]&amp;" "&amp;Lookup[[#This Row],[Text_FR]]</f>
        <v>ADI1430 Catégorie de rating: AA- et plus</v>
      </c>
      <c r="H613" s="152"/>
    </row>
    <row r="614" spans="1:8" x14ac:dyDescent="0.2">
      <c r="A614" s="145" t="s">
        <v>694</v>
      </c>
      <c r="B614" s="145" t="s">
        <v>1810</v>
      </c>
      <c r="C614" s="145" t="str">
        <f>Lookup[[#This Row],[NR_DE]]&amp;" "&amp;Lookup[[#This Row],[Text_DE]]</f>
        <v>ADI1440 Ratingkategorie: A- bis und mit A+</v>
      </c>
      <c r="D614" s="145">
        <f>IF(Lookup!A614&lt;&gt;Lookup!E614,1,0)</f>
        <v>0</v>
      </c>
      <c r="E614" s="145" t="s">
        <v>694</v>
      </c>
      <c r="F614" s="145" t="s">
        <v>124</v>
      </c>
      <c r="G614" s="145" t="str">
        <f>Lookup[[#This Row],[NR_FR]]&amp;" "&amp;Lookup[[#This Row],[Text_FR]]</f>
        <v>ADI1440 Catégorie de rating: A- jusqu'à  A+ inclus</v>
      </c>
      <c r="H614" s="152"/>
    </row>
    <row r="615" spans="1:8" x14ac:dyDescent="0.2">
      <c r="A615" s="145" t="s">
        <v>695</v>
      </c>
      <c r="B615" s="145" t="s">
        <v>1811</v>
      </c>
      <c r="C615" s="145" t="str">
        <f>Lookup[[#This Row],[NR_DE]]&amp;" "&amp;Lookup[[#This Row],[Text_DE]]</f>
        <v>ADI1450 Ratingkategorie: BBB- bis und mit BBB+</v>
      </c>
      <c r="D615" s="145">
        <f>IF(Lookup!A615&lt;&gt;Lookup!E615,1,0)</f>
        <v>0</v>
      </c>
      <c r="E615" s="145" t="s">
        <v>695</v>
      </c>
      <c r="F615" s="145" t="s">
        <v>126</v>
      </c>
      <c r="G615" s="145" t="str">
        <f>Lookup[[#This Row],[NR_FR]]&amp;" "&amp;Lookup[[#This Row],[Text_FR]]</f>
        <v>ADI1450 Catégorie de rating: BBB- jusqu'à BBB+ inclus</v>
      </c>
      <c r="H615" s="151"/>
    </row>
    <row r="616" spans="1:8" x14ac:dyDescent="0.2">
      <c r="A616" s="145" t="s">
        <v>696</v>
      </c>
      <c r="B616" s="145" t="s">
        <v>1812</v>
      </c>
      <c r="C616" s="145" t="str">
        <f>Lookup[[#This Row],[NR_DE]]&amp;" "&amp;Lookup[[#This Row],[Text_DE]]</f>
        <v>ADI1460 Ratingkategorie: Tiefer oder kein Rating</v>
      </c>
      <c r="D616" s="145">
        <f>IF(Lookup!A616&lt;&gt;Lookup!E616,1,0)</f>
        <v>0</v>
      </c>
      <c r="E616" s="145" t="s">
        <v>696</v>
      </c>
      <c r="F616" s="145" t="s">
        <v>128</v>
      </c>
      <c r="G616" s="145" t="str">
        <f>Lookup[[#This Row],[NR_FR]]&amp;" "&amp;Lookup[[#This Row],[Text_FR]]</f>
        <v>ADI1460 Catégorie de rating: inférieure ou pas de rating</v>
      </c>
      <c r="H616" s="152"/>
    </row>
    <row r="617" spans="1:8" x14ac:dyDescent="0.2">
      <c r="A617" s="145">
        <v>110200200</v>
      </c>
      <c r="B617" s="145" t="s">
        <v>2199</v>
      </c>
      <c r="C617" s="145" t="str">
        <f>Lookup[[#This Row],[NR_DE]]&amp;" "&amp;Lookup[[#This Row],[Text_DE]]</f>
        <v>110200200 Forderungen gegenüber Rückversicherungsgesellschaften: Übernommene</v>
      </c>
      <c r="D617" s="145">
        <f>IF(Lookup!A617&lt;&gt;Lookup!E617,1,0)</f>
        <v>0</v>
      </c>
      <c r="E617" s="145">
        <v>110200200</v>
      </c>
      <c r="F617" s="145" t="s">
        <v>697</v>
      </c>
      <c r="G617" s="145" t="str">
        <f>Lookup[[#This Row],[NR_FR]]&amp;" "&amp;Lookup[[#This Row],[Text_FR]]</f>
        <v>110200200 Créances sur des compagnies de réassurance: acceptée</v>
      </c>
      <c r="H617" s="152"/>
    </row>
    <row r="618" spans="1:8" x14ac:dyDescent="0.2">
      <c r="A618" s="145">
        <v>110200300</v>
      </c>
      <c r="B618" s="145" t="s">
        <v>2200</v>
      </c>
      <c r="C618" s="145" t="str">
        <f>Lookup[[#This Row],[NR_DE]]&amp;" "&amp;Lookup[[#This Row],[Text_DE]]</f>
        <v>110200300 Forderungen gegenüber Versicherungsgesellschaften: übrige</v>
      </c>
      <c r="D618" s="145">
        <f>IF(Lookup!A618&lt;&gt;Lookup!E618,1,0)</f>
        <v>0</v>
      </c>
      <c r="E618" s="145">
        <v>110200300</v>
      </c>
      <c r="F618" s="145" t="s">
        <v>698</v>
      </c>
      <c r="G618" s="145" t="str">
        <f>Lookup[[#This Row],[NR_FR]]&amp;" "&amp;Lookup[[#This Row],[Text_FR]]</f>
        <v>110200300 Créances sur des compagnies d'assurance: autres</v>
      </c>
      <c r="H618" s="152"/>
    </row>
    <row r="619" spans="1:8" x14ac:dyDescent="0.2">
      <c r="A619" s="145">
        <v>110300100</v>
      </c>
      <c r="B619" s="145" t="s">
        <v>2201</v>
      </c>
      <c r="C619" s="145" t="str">
        <f>Lookup[[#This Row],[NR_DE]]&amp;" "&amp;Lookup[[#This Row],[Text_DE]]</f>
        <v>110300100 Sonstige Forderungen aus Versicherungs- und Rückversicherungstätigkeit</v>
      </c>
      <c r="D619" s="145">
        <f>IF(Lookup!A619&lt;&gt;Lookup!E619,1,0)</f>
        <v>0</v>
      </c>
      <c r="E619" s="145">
        <v>110300100</v>
      </c>
      <c r="F619" s="145" t="s">
        <v>699</v>
      </c>
      <c r="G619" s="145" t="str">
        <f>Lookup[[#This Row],[NR_FR]]&amp;" "&amp;Lookup[[#This Row],[Text_FR]]</f>
        <v>110300100 Autres créances nées d'opérations d'assurance et de réassurance</v>
      </c>
      <c r="H619" s="152"/>
    </row>
    <row r="620" spans="1:8" x14ac:dyDescent="0.2">
      <c r="A620" s="145">
        <v>110400100</v>
      </c>
      <c r="B620" s="145" t="s">
        <v>2202</v>
      </c>
      <c r="C620" s="145" t="str">
        <f>Lookup[[#This Row],[NR_DE]]&amp;" "&amp;Lookup[[#This Row],[Text_DE]]</f>
        <v>110400100 Sonstige Depotforderungen</v>
      </c>
      <c r="D620" s="145">
        <f>IF(Lookup!A620&lt;&gt;Lookup!E620,1,0)</f>
        <v>0</v>
      </c>
      <c r="E620" s="145">
        <v>110400100</v>
      </c>
      <c r="F620" s="145" t="s">
        <v>700</v>
      </c>
      <c r="G620" s="145" t="str">
        <f>Lookup[[#This Row],[NR_FR]]&amp;" "&amp;Lookup[[#This Row],[Text_FR]]</f>
        <v>110400100 Autres dépôts</v>
      </c>
      <c r="H620" s="152"/>
    </row>
    <row r="621" spans="1:8" x14ac:dyDescent="0.2">
      <c r="A621" s="145">
        <v>111000000</v>
      </c>
      <c r="B621" s="145" t="s">
        <v>2203</v>
      </c>
      <c r="C621" s="145" t="str">
        <f>Lookup[[#This Row],[NR_DE]]&amp;" "&amp;Lookup[[#This Row],[Text_DE]]</f>
        <v>111000000 Übrige Forderungen</v>
      </c>
      <c r="D621" s="145">
        <f>IF(Lookup!A621&lt;&gt;Lookup!E621,1,0)</f>
        <v>0</v>
      </c>
      <c r="E621" s="145">
        <v>111000000</v>
      </c>
      <c r="F621" s="145" t="s">
        <v>701</v>
      </c>
      <c r="G621" s="145" t="str">
        <f>Lookup[[#This Row],[NR_FR]]&amp;" "&amp;Lookup[[#This Row],[Text_FR]]</f>
        <v>111000000 Autres créances</v>
      </c>
      <c r="H621" s="151"/>
    </row>
    <row r="622" spans="1:8" x14ac:dyDescent="0.2">
      <c r="A622" s="145" t="s">
        <v>702</v>
      </c>
      <c r="B622" s="145" t="s">
        <v>2204</v>
      </c>
      <c r="C622" s="145" t="str">
        <f>Lookup[[#This Row],[NR_DE]]&amp;" "&amp;Lookup[[#This Row],[Text_DE]]</f>
        <v>111000000MCV Übrige Forderungen - Marktnaher Wert</v>
      </c>
      <c r="D622" s="145">
        <f>IF(Lookup!A622&lt;&gt;Lookup!E622,1,0)</f>
        <v>0</v>
      </c>
      <c r="E622" s="145" t="s">
        <v>702</v>
      </c>
      <c r="F622" s="145" t="s">
        <v>703</v>
      </c>
      <c r="G622" s="145" t="str">
        <f>Lookup[[#This Row],[NR_FR]]&amp;" "&amp;Lookup[[#This Row],[Text_FR]]</f>
        <v>111000000MCV Autres créances - Valeur proche du marché</v>
      </c>
      <c r="H622" s="152"/>
    </row>
    <row r="623" spans="1:8" x14ac:dyDescent="0.2">
      <c r="A623" s="145">
        <v>111000100</v>
      </c>
      <c r="B623" s="145" t="s">
        <v>2205</v>
      </c>
      <c r="C623" s="145" t="str">
        <f>Lookup[[#This Row],[NR_DE]]&amp;" "&amp;Lookup[[#This Row],[Text_DE]]</f>
        <v>111000100 Sonstige Forderungen</v>
      </c>
      <c r="D623" s="145">
        <f>IF(Lookup!A623&lt;&gt;Lookup!E623,1,0)</f>
        <v>0</v>
      </c>
      <c r="E623" s="145">
        <v>111000100</v>
      </c>
      <c r="F623" s="145" t="s">
        <v>704</v>
      </c>
      <c r="G623" s="145" t="str">
        <f>Lookup[[#This Row],[NR_FR]]&amp;" "&amp;Lookup[[#This Row],[Text_FR]]</f>
        <v>111000100 Créances diverses</v>
      </c>
      <c r="H623" s="152"/>
    </row>
    <row r="624" spans="1:8" x14ac:dyDescent="0.2">
      <c r="A624" s="145">
        <v>111000200</v>
      </c>
      <c r="B624" s="145" t="s">
        <v>2206</v>
      </c>
      <c r="C624" s="145" t="str">
        <f>Lookup[[#This Row],[NR_DE]]&amp;" "&amp;Lookup[[#This Row],[Text_DE]]</f>
        <v>111000200 Forderungen aus Kapitalanlagentätigkeit</v>
      </c>
      <c r="D624" s="145">
        <f>IF(Lookup!A624&lt;&gt;Lookup!E624,1,0)</f>
        <v>0</v>
      </c>
      <c r="E624" s="145">
        <v>111000200</v>
      </c>
      <c r="F624" s="145" t="s">
        <v>705</v>
      </c>
      <c r="G624" s="145" t="str">
        <f>Lookup[[#This Row],[NR_FR]]&amp;" "&amp;Lookup[[#This Row],[Text_FR]]</f>
        <v>111000200 Créances nées des activités de placement</v>
      </c>
      <c r="H624" s="152"/>
    </row>
    <row r="625" spans="1:8" x14ac:dyDescent="0.2">
      <c r="A625" s="145">
        <v>111000300</v>
      </c>
      <c r="B625" s="145" t="s">
        <v>2207</v>
      </c>
      <c r="C625" s="145" t="str">
        <f>Lookup[[#This Row],[NR_DE]]&amp;" "&amp;Lookup[[#This Row],[Text_DE]]</f>
        <v>111000300 Steuerforderungen</v>
      </c>
      <c r="D625" s="145">
        <f>IF(Lookup!A625&lt;&gt;Lookup!E625,1,0)</f>
        <v>0</v>
      </c>
      <c r="E625" s="145">
        <v>111000300</v>
      </c>
      <c r="F625" s="145" t="s">
        <v>706</v>
      </c>
      <c r="G625" s="145" t="str">
        <f>Lookup[[#This Row],[NR_FR]]&amp;" "&amp;Lookup[[#This Row],[Text_FR]]</f>
        <v>111000300 Créances fiscales</v>
      </c>
      <c r="H625" s="152"/>
    </row>
    <row r="626" spans="1:8" x14ac:dyDescent="0.2">
      <c r="A626" s="145" t="s">
        <v>707</v>
      </c>
      <c r="B626" s="145" t="s">
        <v>2208</v>
      </c>
      <c r="C626" s="145" t="str">
        <f>Lookup[[#This Row],[NR_DE]]&amp;" "&amp;Lookup[[#This Row],[Text_DE]]</f>
        <v>111000900MF Forderungen gegenüber Beteiligungen: Beteiligungsquote &gt;50%</v>
      </c>
      <c r="D626" s="145">
        <f>IF(Lookup!A626&lt;&gt;Lookup!E626,1,0)</f>
        <v>0</v>
      </c>
      <c r="E626" s="145" t="s">
        <v>707</v>
      </c>
      <c r="F626" s="145" t="s">
        <v>708</v>
      </c>
      <c r="G626" s="145" t="str">
        <f>Lookup[[#This Row],[NR_FR]]&amp;" "&amp;Lookup[[#This Row],[Text_FR]]</f>
        <v>111000900MF Créances sur des participations: taux de participation &gt;50%</v>
      </c>
      <c r="H626" s="152"/>
    </row>
    <row r="627" spans="1:8" x14ac:dyDescent="0.2">
      <c r="A627" s="145" t="s">
        <v>709</v>
      </c>
      <c r="B627" s="145" t="s">
        <v>2209</v>
      </c>
      <c r="C627" s="145" t="str">
        <f>Lookup[[#This Row],[NR_DE]]&amp;" "&amp;Lookup[[#This Row],[Text_DE]]</f>
        <v>111000910MF Forderungen gegenüber Beteiligungen: Beteiligungsquote &gt;20% bis 50%</v>
      </c>
      <c r="D627" s="145">
        <f>IF(Lookup!A627&lt;&gt;Lookup!E627,1,0)</f>
        <v>0</v>
      </c>
      <c r="E627" s="145" t="s">
        <v>709</v>
      </c>
      <c r="F627" s="145" t="s">
        <v>710</v>
      </c>
      <c r="G627" s="145" t="str">
        <f>Lookup[[#This Row],[NR_FR]]&amp;" "&amp;Lookup[[#This Row],[Text_FR]]</f>
        <v>111000910MF Créances sur des participations: taux de participation &gt;20% à 50%</v>
      </c>
      <c r="H627" s="151"/>
    </row>
    <row r="628" spans="1:8" x14ac:dyDescent="0.2">
      <c r="A628" s="145" t="s">
        <v>711</v>
      </c>
      <c r="B628" s="145" t="s">
        <v>2210</v>
      </c>
      <c r="C628" s="145" t="str">
        <f>Lookup[[#This Row],[NR_DE]]&amp;" "&amp;Lookup[[#This Row],[Text_DE]]</f>
        <v>111000920MF Forderungen gegenüber Aktionären</v>
      </c>
      <c r="D628" s="145">
        <f>IF(Lookup!A628&lt;&gt;Lookup!E628,1,0)</f>
        <v>0</v>
      </c>
      <c r="E628" s="145" t="s">
        <v>711</v>
      </c>
      <c r="F628" s="145" t="s">
        <v>712</v>
      </c>
      <c r="G628" s="145" t="str">
        <f>Lookup[[#This Row],[NR_FR]]&amp;" "&amp;Lookup[[#This Row],[Text_FR]]</f>
        <v>111000920MF Créances sur des actionnaires</v>
      </c>
      <c r="H628" s="152"/>
    </row>
    <row r="629" spans="1:8" x14ac:dyDescent="0.2">
      <c r="A629" s="145">
        <v>112000000</v>
      </c>
      <c r="B629" s="145" t="s">
        <v>2211</v>
      </c>
      <c r="C629" s="145" t="str">
        <f>Lookup[[#This Row],[NR_DE]]&amp;" "&amp;Lookup[[#This Row],[Text_DE]]</f>
        <v xml:space="preserve">112000000 Sonstige Aktiven  </v>
      </c>
      <c r="D629" s="145">
        <f>IF(Lookup!A629&lt;&gt;Lookup!E629,1,0)</f>
        <v>0</v>
      </c>
      <c r="E629" s="145">
        <v>112000000</v>
      </c>
      <c r="F629" s="145" t="s">
        <v>713</v>
      </c>
      <c r="G629" s="145" t="str">
        <f>Lookup[[#This Row],[NR_FR]]&amp;" "&amp;Lookup[[#This Row],[Text_FR]]</f>
        <v>112000000 Autres actifs</v>
      </c>
      <c r="H629" s="152"/>
    </row>
    <row r="630" spans="1:8" x14ac:dyDescent="0.2">
      <c r="A630" s="145" t="s">
        <v>714</v>
      </c>
      <c r="B630" s="145" t="s">
        <v>2212</v>
      </c>
      <c r="C630" s="145" t="str">
        <f>Lookup[[#This Row],[NR_DE]]&amp;" "&amp;Lookup[[#This Row],[Text_DE]]</f>
        <v>112000000MCV Sonstige Aktiven   - Marktnaher Wert</v>
      </c>
      <c r="D630" s="145">
        <f>IF(Lookup!A630&lt;&gt;Lookup!E630,1,0)</f>
        <v>0</v>
      </c>
      <c r="E630" s="145" t="s">
        <v>714</v>
      </c>
      <c r="F630" s="145" t="s">
        <v>715</v>
      </c>
      <c r="G630" s="145" t="str">
        <f>Lookup[[#This Row],[NR_FR]]&amp;" "&amp;Lookup[[#This Row],[Text_FR]]</f>
        <v>112000000MCV Autres actifs - Valeur proche du marché</v>
      </c>
      <c r="H630" s="152"/>
    </row>
    <row r="631" spans="1:8" x14ac:dyDescent="0.2">
      <c r="A631" s="145">
        <v>113000000</v>
      </c>
      <c r="B631" s="145" t="s">
        <v>2213</v>
      </c>
      <c r="C631" s="145" t="str">
        <f>Lookup[[#This Row],[NR_DE]]&amp;" "&amp;Lookup[[#This Row],[Text_DE]]</f>
        <v>113000000 Nicht einbezahltes Grundkapital</v>
      </c>
      <c r="D631" s="145">
        <f>IF(Lookup!A631&lt;&gt;Lookup!E631,1,0)</f>
        <v>0</v>
      </c>
      <c r="E631" s="145">
        <v>113000000</v>
      </c>
      <c r="F631" s="145" t="s">
        <v>716</v>
      </c>
      <c r="G631" s="145" t="str">
        <f>Lookup[[#This Row],[NR_FR]]&amp;" "&amp;Lookup[[#This Row],[Text_FR]]</f>
        <v>113000000 Capital non encore libéré</v>
      </c>
      <c r="H631" s="152"/>
    </row>
    <row r="632" spans="1:8" x14ac:dyDescent="0.2">
      <c r="A632" s="145" t="s">
        <v>717</v>
      </c>
      <c r="B632" s="145" t="s">
        <v>2214</v>
      </c>
      <c r="C632" s="145" t="str">
        <f>Lookup[[#This Row],[NR_DE]]&amp;" "&amp;Lookup[[#This Row],[Text_DE]]</f>
        <v>113000000MCV Nicht einbezahltes Grundkapital - Marktnaher Wert</v>
      </c>
      <c r="D632" s="145">
        <f>IF(Lookup!A632&lt;&gt;Lookup!E632,1,0)</f>
        <v>0</v>
      </c>
      <c r="E632" s="145" t="s">
        <v>717</v>
      </c>
      <c r="F632" s="145" t="s">
        <v>718</v>
      </c>
      <c r="G632" s="145" t="str">
        <f>Lookup[[#This Row],[NR_FR]]&amp;" "&amp;Lookup[[#This Row],[Text_FR]]</f>
        <v>113000000MCV Capital non encore libéré - Valeur proche du marché</v>
      </c>
      <c r="H632" s="152"/>
    </row>
    <row r="633" spans="1:8" x14ac:dyDescent="0.2">
      <c r="A633" s="145">
        <v>114000000</v>
      </c>
      <c r="B633" s="145" t="s">
        <v>2215</v>
      </c>
      <c r="C633" s="145" t="str">
        <f>Lookup[[#This Row],[NR_DE]]&amp;" "&amp;Lookup[[#This Row],[Text_DE]]</f>
        <v>114000000 Aktive Rechnungsabgrenzung</v>
      </c>
      <c r="D633" s="145">
        <f>IF(Lookup!A633&lt;&gt;Lookup!E633,1,0)</f>
        <v>0</v>
      </c>
      <c r="E633" s="145">
        <v>114000000</v>
      </c>
      <c r="F633" s="145" t="s">
        <v>719</v>
      </c>
      <c r="G633" s="145" t="str">
        <f>Lookup[[#This Row],[NR_FR]]&amp;" "&amp;Lookup[[#This Row],[Text_FR]]</f>
        <v>114000000 Comptes de régularisation actif</v>
      </c>
      <c r="H633" s="151"/>
    </row>
    <row r="634" spans="1:8" x14ac:dyDescent="0.2">
      <c r="A634" s="145" t="s">
        <v>720</v>
      </c>
      <c r="B634" s="145" t="s">
        <v>2216</v>
      </c>
      <c r="C634" s="145" t="str">
        <f>Lookup[[#This Row],[NR_DE]]&amp;" "&amp;Lookup[[#This Row],[Text_DE]]</f>
        <v>114000000MCV Aktive Rechnungsabgrenzung - Marktnaher Wert</v>
      </c>
      <c r="D634" s="145">
        <f>IF(Lookup!A634&lt;&gt;Lookup!E634,1,0)</f>
        <v>0</v>
      </c>
      <c r="E634" s="145" t="s">
        <v>720</v>
      </c>
      <c r="F634" s="145" t="s">
        <v>721</v>
      </c>
      <c r="G634" s="145" t="str">
        <f>Lookup[[#This Row],[NR_FR]]&amp;" "&amp;Lookup[[#This Row],[Text_FR]]</f>
        <v>114000000MCV Comptes de régularisation actif - Valeur proche du marché</v>
      </c>
      <c r="H634" s="152"/>
    </row>
    <row r="635" spans="1:8" x14ac:dyDescent="0.2">
      <c r="A635" s="145">
        <v>114000100</v>
      </c>
      <c r="B635" s="145" t="s">
        <v>2217</v>
      </c>
      <c r="C635" s="145" t="str">
        <f>Lookup[[#This Row],[NR_DE]]&amp;" "&amp;Lookup[[#This Row],[Text_DE]]</f>
        <v>114000100 Vorausbezahlte Versicherungsleistungen</v>
      </c>
      <c r="D635" s="145">
        <f>IF(Lookup!A635&lt;&gt;Lookup!E635,1,0)</f>
        <v>0</v>
      </c>
      <c r="E635" s="145">
        <v>114000100</v>
      </c>
      <c r="F635" s="145" t="s">
        <v>722</v>
      </c>
      <c r="G635" s="145" t="str">
        <f>Lookup[[#This Row],[NR_FR]]&amp;" "&amp;Lookup[[#This Row],[Text_FR]]</f>
        <v>114000100 Prestations d'assurance versées à l'avance</v>
      </c>
      <c r="H635" s="152"/>
    </row>
    <row r="636" spans="1:8" x14ac:dyDescent="0.2">
      <c r="A636" s="145">
        <v>114000200</v>
      </c>
      <c r="B636" s="145" t="s">
        <v>2218</v>
      </c>
      <c r="C636" s="145" t="str">
        <f>Lookup[[#This Row],[NR_DE]]&amp;" "&amp;Lookup[[#This Row],[Text_DE]]</f>
        <v>114000200 Abgegrenzte Zinsen und Mieten</v>
      </c>
      <c r="D636" s="145">
        <f>IF(Lookup!A636&lt;&gt;Lookup!E636,1,0)</f>
        <v>0</v>
      </c>
      <c r="E636" s="145">
        <v>114000200</v>
      </c>
      <c r="F636" s="145" t="s">
        <v>723</v>
      </c>
      <c r="G636" s="145" t="str">
        <f>Lookup[[#This Row],[NR_FR]]&amp;" "&amp;Lookup[[#This Row],[Text_FR]]</f>
        <v>114000200 Intérêts et loyers acquis non échus</v>
      </c>
      <c r="H636" s="152"/>
    </row>
    <row r="637" spans="1:8" x14ac:dyDescent="0.2">
      <c r="A637" s="145">
        <v>114000300</v>
      </c>
      <c r="B637" s="145" t="s">
        <v>2219</v>
      </c>
      <c r="C637" s="145" t="str">
        <f>Lookup[[#This Row],[NR_DE]]&amp;" "&amp;Lookup[[#This Row],[Text_DE]]</f>
        <v>114000300 Latente Steuerforderungen</v>
      </c>
      <c r="D637" s="145">
        <f>IF(Lookup!A637&lt;&gt;Lookup!E637,1,0)</f>
        <v>0</v>
      </c>
      <c r="E637" s="145">
        <v>114000300</v>
      </c>
      <c r="F637" s="145" t="s">
        <v>724</v>
      </c>
      <c r="G637" s="145" t="str">
        <f>Lookup[[#This Row],[NR_FR]]&amp;" "&amp;Lookup[[#This Row],[Text_FR]]</f>
        <v>114000300 Actifs d'impôts différés</v>
      </c>
      <c r="H637" s="152"/>
    </row>
    <row r="638" spans="1:8" x14ac:dyDescent="0.2">
      <c r="A638" s="145">
        <v>114000400</v>
      </c>
      <c r="B638" s="145" t="s">
        <v>2220</v>
      </c>
      <c r="C638" s="145" t="str">
        <f>Lookup[[#This Row],[NR_DE]]&amp;" "&amp;Lookup[[#This Row],[Text_DE]]</f>
        <v>114000400 Sonstige Rechnungsabgrenzungsposten</v>
      </c>
      <c r="D638" s="145">
        <f>IF(Lookup!A638&lt;&gt;Lookup!E638,1,0)</f>
        <v>0</v>
      </c>
      <c r="E638" s="145">
        <v>114000400</v>
      </c>
      <c r="F638" s="145" t="s">
        <v>725</v>
      </c>
      <c r="G638" s="145" t="str">
        <f>Lookup[[#This Row],[NR_FR]]&amp;" "&amp;Lookup[[#This Row],[Text_FR]]</f>
        <v>114000400 Autres comptes de régularisation</v>
      </c>
      <c r="H638" s="152"/>
    </row>
    <row r="639" spans="1:8" x14ac:dyDescent="0.2">
      <c r="A639" s="145">
        <v>1.1499999999999999</v>
      </c>
      <c r="B639" s="145" t="s">
        <v>2221</v>
      </c>
      <c r="C639" s="145" t="str">
        <f>Lookup[[#This Row],[NR_DE]]&amp;" "&amp;Lookup[[#This Row],[Text_DE]]</f>
        <v>1.15 Total Aktiven</v>
      </c>
      <c r="D639" s="145">
        <f>IF(Lookup!A639&lt;&gt;Lookup!E639,1,0)</f>
        <v>0</v>
      </c>
      <c r="E639" s="145">
        <v>1.1499999999999999</v>
      </c>
      <c r="F639" s="145" t="s">
        <v>727</v>
      </c>
      <c r="G639" s="145" t="str">
        <f>Lookup[[#This Row],[NR_FR]]&amp;" "&amp;Lookup[[#This Row],[Text_FR]]</f>
        <v>1.15 Total actif</v>
      </c>
      <c r="H639" s="151"/>
    </row>
    <row r="640" spans="1:8" x14ac:dyDescent="0.2">
      <c r="A640" s="145">
        <v>200000000</v>
      </c>
      <c r="B640" s="145" t="s">
        <v>2222</v>
      </c>
      <c r="C640" s="145" t="str">
        <f>Lookup[[#This Row],[NR_DE]]&amp;" "&amp;Lookup[[#This Row],[Text_DE]]</f>
        <v>200000000 Passiven</v>
      </c>
      <c r="D640" s="145">
        <f>IF(Lookup!A640&lt;&gt;Lookup!E640,1,0)</f>
        <v>0</v>
      </c>
      <c r="E640" s="145">
        <v>200000000</v>
      </c>
      <c r="F640" s="145" t="s">
        <v>728</v>
      </c>
      <c r="G640" s="145" t="str">
        <f>Lookup[[#This Row],[NR_FR]]&amp;" "&amp;Lookup[[#This Row],[Text_FR]]</f>
        <v>200000000 Passif</v>
      </c>
      <c r="H640" s="151"/>
    </row>
    <row r="641" spans="1:8" x14ac:dyDescent="0.2">
      <c r="A641" s="145" t="s">
        <v>5</v>
      </c>
      <c r="B641" s="145" t="s">
        <v>1737</v>
      </c>
      <c r="C641" s="145" t="str">
        <f>Lookup[[#This Row],[NR_DE]]&amp;" "&amp;Lookup[[#This Row],[Text_DE]]</f>
        <v>TDC008 Aufteilung nach Währungen</v>
      </c>
      <c r="D641" s="145">
        <f>IF(Lookup!A641&lt;&gt;Lookup!E641,1,0)</f>
        <v>0</v>
      </c>
      <c r="E641" s="145" t="s">
        <v>5</v>
      </c>
      <c r="F641" s="145" t="s">
        <v>6</v>
      </c>
      <c r="G641" s="145" t="str">
        <f>Lookup[[#This Row],[NR_FR]]&amp;" "&amp;Lookup[[#This Row],[Text_FR]]</f>
        <v>TDC008 Répartition par monnaies</v>
      </c>
      <c r="H641" s="152"/>
    </row>
    <row r="642" spans="1:8" x14ac:dyDescent="0.2">
      <c r="A642" s="145" t="s">
        <v>7</v>
      </c>
      <c r="B642" s="145" t="s">
        <v>8</v>
      </c>
      <c r="C642" s="145" t="str">
        <f>Lookup[[#This Row],[NR_DE]]&amp;" "&amp;Lookup[[#This Row],[Text_DE]]</f>
        <v>TDI0510 CHF</v>
      </c>
      <c r="D642" s="145">
        <f>IF(Lookup!A642&lt;&gt;Lookup!E642,1,0)</f>
        <v>0</v>
      </c>
      <c r="E642" s="145" t="s">
        <v>7</v>
      </c>
      <c r="F642" s="145" t="s">
        <v>8</v>
      </c>
      <c r="G642" s="145" t="str">
        <f>Lookup[[#This Row],[NR_FR]]&amp;" "&amp;Lookup[[#This Row],[Text_FR]]</f>
        <v>TDI0510 CHF</v>
      </c>
      <c r="H642" s="152"/>
    </row>
    <row r="643" spans="1:8" x14ac:dyDescent="0.2">
      <c r="A643" s="145" t="s">
        <v>9</v>
      </c>
      <c r="B643" s="145" t="s">
        <v>10</v>
      </c>
      <c r="C643" s="145" t="str">
        <f>Lookup[[#This Row],[NR_DE]]&amp;" "&amp;Lookup[[#This Row],[Text_DE]]</f>
        <v>TDI0520 EUR</v>
      </c>
      <c r="D643" s="145">
        <f>IF(Lookup!A643&lt;&gt;Lookup!E643,1,0)</f>
        <v>0</v>
      </c>
      <c r="E643" s="145" t="s">
        <v>9</v>
      </c>
      <c r="F643" s="145" t="s">
        <v>10</v>
      </c>
      <c r="G643" s="145" t="str">
        <f>Lookup[[#This Row],[NR_FR]]&amp;" "&amp;Lookup[[#This Row],[Text_FR]]</f>
        <v>TDI0520 EUR</v>
      </c>
      <c r="H643" s="151"/>
    </row>
    <row r="644" spans="1:8" x14ac:dyDescent="0.2">
      <c r="A644" s="145" t="s">
        <v>11</v>
      </c>
      <c r="B644" s="145" t="s">
        <v>12</v>
      </c>
      <c r="C644" s="145" t="str">
        <f>Lookup[[#This Row],[NR_DE]]&amp;" "&amp;Lookup[[#This Row],[Text_DE]]</f>
        <v>TDI0530 USD</v>
      </c>
      <c r="D644" s="145">
        <f>IF(Lookup!A644&lt;&gt;Lookup!E644,1,0)</f>
        <v>0</v>
      </c>
      <c r="E644" s="145" t="s">
        <v>11</v>
      </c>
      <c r="F644" s="145" t="s">
        <v>12</v>
      </c>
      <c r="G644" s="145" t="str">
        <f>Lookup[[#This Row],[NR_FR]]&amp;" "&amp;Lookup[[#This Row],[Text_FR]]</f>
        <v>TDI0530 USD</v>
      </c>
      <c r="H644" s="152"/>
    </row>
    <row r="645" spans="1:8" x14ac:dyDescent="0.2">
      <c r="A645" s="145" t="s">
        <v>13</v>
      </c>
      <c r="B645" s="145" t="s">
        <v>14</v>
      </c>
      <c r="C645" s="145" t="str">
        <f>Lookup[[#This Row],[NR_DE]]&amp;" "&amp;Lookup[[#This Row],[Text_DE]]</f>
        <v>TDI0540 GBP</v>
      </c>
      <c r="D645" s="145">
        <f>IF(Lookup!A645&lt;&gt;Lookup!E645,1,0)</f>
        <v>0</v>
      </c>
      <c r="E645" s="145" t="s">
        <v>13</v>
      </c>
      <c r="F645" s="145" t="s">
        <v>14</v>
      </c>
      <c r="G645" s="145" t="str">
        <f>Lookup[[#This Row],[NR_FR]]&amp;" "&amp;Lookup[[#This Row],[Text_FR]]</f>
        <v>TDI0540 GBP</v>
      </c>
      <c r="H645" s="152"/>
    </row>
    <row r="646" spans="1:8" x14ac:dyDescent="0.2">
      <c r="A646" s="145" t="s">
        <v>15</v>
      </c>
      <c r="B646" s="145" t="s">
        <v>16</v>
      </c>
      <c r="C646" s="145" t="str">
        <f>Lookup[[#This Row],[NR_DE]]&amp;" "&amp;Lookup[[#This Row],[Text_DE]]</f>
        <v>TDI0550 JPY</v>
      </c>
      <c r="D646" s="145">
        <f>IF(Lookup!A646&lt;&gt;Lookup!E646,1,0)</f>
        <v>0</v>
      </c>
      <c r="E646" s="145" t="s">
        <v>15</v>
      </c>
      <c r="F646" s="145" t="s">
        <v>16</v>
      </c>
      <c r="G646" s="145" t="str">
        <f>Lookup[[#This Row],[NR_FR]]&amp;" "&amp;Lookup[[#This Row],[Text_FR]]</f>
        <v>TDI0550 JPY</v>
      </c>
      <c r="H646" s="151"/>
    </row>
    <row r="647" spans="1:8" x14ac:dyDescent="0.2">
      <c r="A647" s="145" t="s">
        <v>17</v>
      </c>
      <c r="B647" s="145" t="s">
        <v>1738</v>
      </c>
      <c r="C647" s="145" t="str">
        <f>Lookup[[#This Row],[NR_DE]]&amp;" "&amp;Lookup[[#This Row],[Text_DE]]</f>
        <v>TDI0560 Übrige</v>
      </c>
      <c r="D647" s="145">
        <f>IF(Lookup!A647&lt;&gt;Lookup!E647,1,0)</f>
        <v>0</v>
      </c>
      <c r="E647" s="145" t="s">
        <v>17</v>
      </c>
      <c r="F647" s="145" t="s">
        <v>18</v>
      </c>
      <c r="G647" s="145" t="str">
        <f>Lookup[[#This Row],[NR_FR]]&amp;" "&amp;Lookup[[#This Row],[Text_FR]]</f>
        <v>TDI0560 Autres</v>
      </c>
      <c r="H647" s="152"/>
    </row>
    <row r="648" spans="1:8" x14ac:dyDescent="0.2">
      <c r="A648" s="145">
        <v>2.11</v>
      </c>
      <c r="B648" s="145" t="s">
        <v>2223</v>
      </c>
      <c r="C648" s="145" t="str">
        <f>Lookup[[#This Row],[NR_DE]]&amp;" "&amp;Lookup[[#This Row],[Text_DE]]</f>
        <v>2.11 FREMDKAPITAL</v>
      </c>
      <c r="D648" s="145">
        <f>IF(Lookup!A648&lt;&gt;Lookup!E648,1,0)</f>
        <v>0</v>
      </c>
      <c r="E648" s="145">
        <v>2.11</v>
      </c>
      <c r="F648" s="145" t="s">
        <v>730</v>
      </c>
      <c r="G648" s="145" t="str">
        <f>Lookup[[#This Row],[NR_FR]]&amp;" "&amp;Lookup[[#This Row],[Text_FR]]</f>
        <v>2.11 PROVISIONS ET DETTES EXTERNES</v>
      </c>
      <c r="H648" s="152"/>
    </row>
    <row r="649" spans="1:8" x14ac:dyDescent="0.2">
      <c r="A649" s="145" t="s">
        <v>731</v>
      </c>
      <c r="B649" s="145" t="s">
        <v>2224</v>
      </c>
      <c r="C649" s="145" t="str">
        <f>Lookup[[#This Row],[NR_DE]]&amp;" "&amp;Lookup[[#This Row],[Text_DE]]</f>
        <v>200000000MCV Bestmöglicher Schätzwert der Versicherungsverpflichtungen und Marktnaher Wert der übrigen Verpflichtungen</v>
      </c>
      <c r="D649" s="145">
        <f>IF(Lookup!A649&lt;&gt;Lookup!E649,1,0)</f>
        <v>0</v>
      </c>
      <c r="E649" s="145" t="s">
        <v>731</v>
      </c>
      <c r="F649" s="145" t="s">
        <v>732</v>
      </c>
      <c r="G649" s="145" t="str">
        <f>Lookup[[#This Row],[NR_FR]]&amp;" "&amp;Lookup[[#This Row],[Text_FR]]</f>
        <v>200000000MCV Valeur estimative la meilleure possible des engagements d'assurance et valeur proche du marché des autres engagements</v>
      </c>
      <c r="H649" s="151"/>
    </row>
    <row r="650" spans="1:8" x14ac:dyDescent="0.2">
      <c r="A650" s="145">
        <v>201000000</v>
      </c>
      <c r="B650" s="145" t="s">
        <v>2225</v>
      </c>
      <c r="C650" s="145" t="str">
        <f>Lookup[[#This Row],[NR_DE]]&amp;" "&amp;Lookup[[#This Row],[Text_DE]]</f>
        <v>201000000 Versicherungstechnische Rückstellungen: Brutto</v>
      </c>
      <c r="D650" s="145">
        <f>IF(Lookup!A650&lt;&gt;Lookup!E650,1,0)</f>
        <v>0</v>
      </c>
      <c r="E650" s="145">
        <v>201000000</v>
      </c>
      <c r="F650" s="145" t="s">
        <v>733</v>
      </c>
      <c r="G650" s="145" t="str">
        <f>Lookup[[#This Row],[NR_FR]]&amp;" "&amp;Lookup[[#This Row],[Text_FR]]</f>
        <v>201000000 Provisions techniques: brutes</v>
      </c>
      <c r="H650" s="152"/>
    </row>
    <row r="651" spans="1:8" x14ac:dyDescent="0.2">
      <c r="A651" s="145">
        <v>201100000</v>
      </c>
      <c r="B651" s="145" t="s">
        <v>2226</v>
      </c>
      <c r="C651" s="145" t="str">
        <f>Lookup[[#This Row],[NR_DE]]&amp;" "&amp;Lookup[[#This Row],[Text_DE]]</f>
        <v>201100000 Versicherungstechnische Rückstellungen (Leben): Brutto</v>
      </c>
      <c r="D651" s="145">
        <f>IF(Lookup!A651&lt;&gt;Lookup!E651,1,0)</f>
        <v>0</v>
      </c>
      <c r="E651" s="145">
        <v>201100000</v>
      </c>
      <c r="F651" s="145" t="s">
        <v>734</v>
      </c>
      <c r="G651" s="145" t="str">
        <f>Lookup[[#This Row],[NR_FR]]&amp;" "&amp;Lookup[[#This Row],[Text_FR]]</f>
        <v>201100000 Provisions techniques (vie): brutes</v>
      </c>
      <c r="H651" s="152"/>
    </row>
    <row r="652" spans="1:8" x14ac:dyDescent="0.2">
      <c r="A652" s="145">
        <v>201101000</v>
      </c>
      <c r="B652" s="145" t="s">
        <v>2227</v>
      </c>
      <c r="C652" s="145" t="str">
        <f>Lookup[[#This Row],[NR_DE]]&amp;" "&amp;Lookup[[#This Row],[Text_DE]]</f>
        <v>201101000 Versicherungstechnische Rückstellungen (Leben); direktes Geschäft: Brutto</v>
      </c>
      <c r="D652" s="145">
        <f>IF(Lookup!A652&lt;&gt;Lookup!E652,1,0)</f>
        <v>0</v>
      </c>
      <c r="E652" s="145">
        <v>201101000</v>
      </c>
      <c r="F652" s="145" t="s">
        <v>735</v>
      </c>
      <c r="G652" s="145" t="str">
        <f>Lookup[[#This Row],[NR_FR]]&amp;" "&amp;Lookup[[#This Row],[Text_FR]]</f>
        <v>201101000 Provisions techniques (vie); affaires directes: brutes</v>
      </c>
      <c r="H652" s="151"/>
    </row>
    <row r="653" spans="1:8" x14ac:dyDescent="0.2">
      <c r="A653" s="145" t="s">
        <v>736</v>
      </c>
      <c r="B653" s="145" t="s">
        <v>2228</v>
      </c>
      <c r="C653" s="145" t="str">
        <f>Lookup[[#This Row],[NR_DE]]&amp;" "&amp;Lookup[[#This Row],[Text_DE]]</f>
        <v>201101000BE Versicherungstechnische Rückstellungen (Leben); direktes Geschäft: Brutto - Bestmöglicher Schätzwert</v>
      </c>
      <c r="D653" s="145">
        <f>IF(Lookup!A653&lt;&gt;Lookup!E653,1,0)</f>
        <v>0</v>
      </c>
      <c r="E653" s="145" t="s">
        <v>736</v>
      </c>
      <c r="F653" s="145" t="s">
        <v>737</v>
      </c>
      <c r="G653" s="145" t="str">
        <f>Lookup[[#This Row],[NR_FR]]&amp;" "&amp;Lookup[[#This Row],[Text_FR]]</f>
        <v>201101000BE Provisions techniques (vie): affaires directes: brutes - Meilleure estimation possible</v>
      </c>
      <c r="H653" s="152"/>
    </row>
    <row r="654" spans="1:8" x14ac:dyDescent="0.2">
      <c r="A654" s="145">
        <v>201102000</v>
      </c>
      <c r="B654" s="145" t="s">
        <v>2229</v>
      </c>
      <c r="C654" s="145" t="str">
        <f>Lookup[[#This Row],[NR_DE]]&amp;" "&amp;Lookup[[#This Row],[Text_DE]]</f>
        <v>201102000 Versicherungstechnische Rückstellungen (Leben); indirektes Geschäft: Brutto</v>
      </c>
      <c r="D654" s="145">
        <f>IF(Lookup!A654&lt;&gt;Lookup!E654,1,0)</f>
        <v>0</v>
      </c>
      <c r="E654" s="145">
        <v>201102000</v>
      </c>
      <c r="F654" s="145" t="s">
        <v>738</v>
      </c>
      <c r="G654" s="145" t="str">
        <f>Lookup[[#This Row],[NR_FR]]&amp;" "&amp;Lookup[[#This Row],[Text_FR]]</f>
        <v>201102000 Provisions techniques (vie); affaires indirectes: brutes</v>
      </c>
      <c r="H654" s="152"/>
    </row>
    <row r="655" spans="1:8" x14ac:dyDescent="0.2">
      <c r="A655" s="145" t="s">
        <v>739</v>
      </c>
      <c r="B655" s="145" t="s">
        <v>2230</v>
      </c>
      <c r="C655" s="145" t="str">
        <f>Lookup[[#This Row],[NR_DE]]&amp;" "&amp;Lookup[[#This Row],[Text_DE]]</f>
        <v>201102000BE Versicherungstechnische Rückstellungen (Leben); indirektes Geschäft: Brutto - Bestmöglicher Schätzwert</v>
      </c>
      <c r="D655" s="145">
        <f>IF(Lookup!A655&lt;&gt;Lookup!E655,1,0)</f>
        <v>0</v>
      </c>
      <c r="E655" s="145" t="s">
        <v>739</v>
      </c>
      <c r="F655" s="145" t="s">
        <v>740</v>
      </c>
      <c r="G655" s="145" t="str">
        <f>Lookup[[#This Row],[NR_FR]]&amp;" "&amp;Lookup[[#This Row],[Text_FR]]</f>
        <v>201102000BE Provisions techniques (vie): affaires indirectes: brutes - Meilleure estimation possible</v>
      </c>
      <c r="H655" s="151"/>
    </row>
    <row r="656" spans="1:8" x14ac:dyDescent="0.2">
      <c r="A656" s="145">
        <v>201110000</v>
      </c>
      <c r="B656" s="145" t="s">
        <v>2231</v>
      </c>
      <c r="C656" s="145" t="str">
        <f>Lookup[[#This Row],[NR_DE]]&amp;" "&amp;Lookup[[#This Row],[Text_DE]]</f>
        <v>201110000 Prämienüberträge (Leben): Brutto</v>
      </c>
      <c r="D656" s="145">
        <f>IF(Lookup!A656&lt;&gt;Lookup!E656,1,0)</f>
        <v>0</v>
      </c>
      <c r="E656" s="145">
        <v>201110000</v>
      </c>
      <c r="F656" s="145" t="s">
        <v>741</v>
      </c>
      <c r="G656" s="145" t="str">
        <f>Lookup[[#This Row],[NR_FR]]&amp;" "&amp;Lookup[[#This Row],[Text_FR]]</f>
        <v>201110000 Reports de primes (vie): brutes</v>
      </c>
      <c r="H656" s="152"/>
    </row>
    <row r="657" spans="1:8" x14ac:dyDescent="0.2">
      <c r="A657" s="145">
        <v>201110100</v>
      </c>
      <c r="B657" s="145" t="s">
        <v>2232</v>
      </c>
      <c r="C657" s="145" t="str">
        <f>Lookup[[#This Row],[NR_DE]]&amp;" "&amp;Lookup[[#This Row],[Text_DE]]</f>
        <v>201110100 Prämienüberträge (Leben); direktes Geschäft: Brutto</v>
      </c>
      <c r="D657" s="145">
        <f>IF(Lookup!A657&lt;&gt;Lookup!E657,1,0)</f>
        <v>0</v>
      </c>
      <c r="E657" s="145">
        <v>201110100</v>
      </c>
      <c r="F657" s="145" t="s">
        <v>742</v>
      </c>
      <c r="G657" s="145" t="str">
        <f>Lookup[[#This Row],[NR_FR]]&amp;" "&amp;Lookup[[#This Row],[Text_FR]]</f>
        <v>201110100 Reports de primes (vie); affaires directes: brutes</v>
      </c>
      <c r="H657" s="152"/>
    </row>
    <row r="658" spans="1:8" x14ac:dyDescent="0.2">
      <c r="A658" s="145" t="s">
        <v>545</v>
      </c>
      <c r="B658" s="145" t="s">
        <v>2094</v>
      </c>
      <c r="C658" s="145" t="str">
        <f>Lookup[[#This Row],[NR_DE]]&amp;" "&amp;Lookup[[#This Row],[Text_DE]]</f>
        <v>ADC1DL Aufteilung nach Branchen: Leben direkt</v>
      </c>
      <c r="D658" s="145">
        <f>IF(Lookup!A658&lt;&gt;Lookup!E658,1,0)</f>
        <v>0</v>
      </c>
      <c r="E658" s="145" t="s">
        <v>545</v>
      </c>
      <c r="F658" s="145" t="s">
        <v>546</v>
      </c>
      <c r="G658" s="145" t="str">
        <f>Lookup[[#This Row],[NR_FR]]&amp;" "&amp;Lookup[[#This Row],[Text_FR]]</f>
        <v>ADC1DL Répartition par branches: vie direct</v>
      </c>
      <c r="H658" s="151"/>
    </row>
    <row r="659" spans="1:8" x14ac:dyDescent="0.2">
      <c r="A659" s="145" t="s">
        <v>743</v>
      </c>
      <c r="B659" s="145" t="s">
        <v>2233</v>
      </c>
      <c r="C659" s="145" t="str">
        <f>Lookup[[#This Row],[NR_DE]]&amp;" "&amp;Lookup[[#This Row],[Text_DE]]</f>
        <v>ADILD01000 Kollektivlebensversicherung im Rahmen der beruflichen Vorsorge (A1); (CH)</v>
      </c>
      <c r="D659" s="145">
        <f>IF(Lookup!A659&lt;&gt;Lookup!E659,1,0)</f>
        <v>0</v>
      </c>
      <c r="E659" s="145" t="s">
        <v>743</v>
      </c>
      <c r="F659" s="145" t="s">
        <v>744</v>
      </c>
      <c r="G659" s="145" t="str">
        <f>Lookup[[#This Row],[NR_FR]]&amp;" "&amp;Lookup[[#This Row],[Text_FR]]</f>
        <v>ADILD01000 Assurance collective sur la vie dans le cadre de la prévoyance professionnelle (A1); (CH)</v>
      </c>
      <c r="H659" s="151"/>
    </row>
    <row r="660" spans="1:8" x14ac:dyDescent="0.2">
      <c r="A660" s="145" t="s">
        <v>547</v>
      </c>
      <c r="B660" s="145" t="s">
        <v>2095</v>
      </c>
      <c r="C660" s="145" t="str">
        <f>Lookup[[#This Row],[NR_DE]]&amp;" "&amp;Lookup[[#This Row],[Text_DE]]</f>
        <v>ADILD03100 Einzelkapitalversicherung auf den Todes- und Erlebensfall (A3.1); (CH + FB)</v>
      </c>
      <c r="D660" s="145">
        <f>IF(Lookup!A660&lt;&gt;Lookup!E660,1,0)</f>
        <v>0</v>
      </c>
      <c r="E660" s="145" t="s">
        <v>547</v>
      </c>
      <c r="F660" s="145" t="s">
        <v>548</v>
      </c>
      <c r="G660" s="145" t="str">
        <f>Lookup[[#This Row],[NR_FR]]&amp;" "&amp;Lookup[[#This Row],[Text_FR]]</f>
        <v>ADILD03100 Assurance individuelle de capital en cas de vie et en cas de décès (A3.1); (CH + FB)</v>
      </c>
      <c r="H660" s="152"/>
    </row>
    <row r="661" spans="1:8" x14ac:dyDescent="0.2">
      <c r="A661" s="145" t="s">
        <v>549</v>
      </c>
      <c r="B661" s="145" t="s">
        <v>2096</v>
      </c>
      <c r="C661" s="145" t="str">
        <f>Lookup[[#This Row],[NR_DE]]&amp;" "&amp;Lookup[[#This Row],[Text_DE]]</f>
        <v>ADILD03200 Einzelrentenversicherung (A3.2); (CH + FB)</v>
      </c>
      <c r="D661" s="145">
        <f>IF(Lookup!A661&lt;&gt;Lookup!E661,1,0)</f>
        <v>0</v>
      </c>
      <c r="E661" s="145" t="s">
        <v>549</v>
      </c>
      <c r="F661" s="145" t="s">
        <v>550</v>
      </c>
      <c r="G661" s="145" t="str">
        <f>Lookup[[#This Row],[NR_FR]]&amp;" "&amp;Lookup[[#This Row],[Text_FR]]</f>
        <v>ADILD03200 Assurance individuelle de rente (A3.2); (CH + FB)</v>
      </c>
      <c r="H661" s="152"/>
    </row>
    <row r="662" spans="1:8" x14ac:dyDescent="0.2">
      <c r="A662" s="145" t="s">
        <v>551</v>
      </c>
      <c r="B662" s="145" t="s">
        <v>2097</v>
      </c>
      <c r="C662" s="145" t="str">
        <f>Lookup[[#This Row],[NR_DE]]&amp;" "&amp;Lookup[[#This Row],[Text_DE]]</f>
        <v>ADILD03300 Sonstige Einzellebensversicherung (A3.3); (CH + FB)</v>
      </c>
      <c r="D662" s="145">
        <f>IF(Lookup!A662&lt;&gt;Lookup!E662,1,0)</f>
        <v>0</v>
      </c>
      <c r="E662" s="145" t="s">
        <v>551</v>
      </c>
      <c r="F662" s="145" t="s">
        <v>552</v>
      </c>
      <c r="G662" s="145" t="str">
        <f>Lookup[[#This Row],[NR_FR]]&amp;" "&amp;Lookup[[#This Row],[Text_FR]]</f>
        <v>ADILD03300 Autres assurance individuelles sur la vie (A3.3); (CH + FB)</v>
      </c>
      <c r="H662" s="151"/>
    </row>
    <row r="663" spans="1:8" x14ac:dyDescent="0.2">
      <c r="A663" s="145" t="s">
        <v>745</v>
      </c>
      <c r="B663" s="145" t="s">
        <v>2234</v>
      </c>
      <c r="C663" s="145" t="str">
        <f>Lookup[[#This Row],[NR_DE]]&amp;" "&amp;Lookup[[#This Row],[Text_DE]]</f>
        <v>ADILD03400 Kollektivlebensversicherung  ausserhalb der BV (A3.4); (CH)</v>
      </c>
      <c r="D663" s="145">
        <f>IF(Lookup!A663&lt;&gt;Lookup!E663,1,0)</f>
        <v>0</v>
      </c>
      <c r="E663" s="145" t="s">
        <v>745</v>
      </c>
      <c r="F663" s="145" t="s">
        <v>746</v>
      </c>
      <c r="G663" s="145" t="str">
        <f>Lookup[[#This Row],[NR_FR]]&amp;" "&amp;Lookup[[#This Row],[Text_FR]]</f>
        <v>ADILD03400 Assurance collective sur la vie hors de la prévoyance professionnelle (A3.4); (CH)</v>
      </c>
      <c r="H663" s="152"/>
    </row>
    <row r="664" spans="1:8" x14ac:dyDescent="0.2">
      <c r="A664" s="145" t="s">
        <v>747</v>
      </c>
      <c r="B664" s="145" t="s">
        <v>2235</v>
      </c>
      <c r="C664" s="145" t="str">
        <f>Lookup[[#This Row],[NR_DE]]&amp;" "&amp;Lookup[[#This Row],[Text_DE]]</f>
        <v>ADILD06300 Sonstige Kapitalisationsgeschäfte (A6.3); (CH)</v>
      </c>
      <c r="D664" s="145">
        <f>IF(Lookup!A664&lt;&gt;Lookup!E664,1,0)</f>
        <v>0</v>
      </c>
      <c r="E664" s="145" t="s">
        <v>747</v>
      </c>
      <c r="F664" s="145" t="s">
        <v>748</v>
      </c>
      <c r="G664" s="145" t="str">
        <f>Lookup[[#This Row],[NR_FR]]&amp;" "&amp;Lookup[[#This Row],[Text_FR]]</f>
        <v>ADILD06300 Autres opérations de capitalisation (A6.3); (CH)</v>
      </c>
      <c r="H664" s="152"/>
    </row>
    <row r="665" spans="1:8" x14ac:dyDescent="0.2">
      <c r="A665" s="145" t="s">
        <v>749</v>
      </c>
      <c r="B665" s="145" t="s">
        <v>2236</v>
      </c>
      <c r="C665" s="145" t="str">
        <f>Lookup[[#This Row],[NR_DE]]&amp;" "&amp;Lookup[[#This Row],[Text_DE]]</f>
        <v>ADILD07000 Tontinengeschäfte (A7); (CH)</v>
      </c>
      <c r="D665" s="145">
        <f>IF(Lookup!A665&lt;&gt;Lookup!E665,1,0)</f>
        <v>0</v>
      </c>
      <c r="E665" s="145" t="s">
        <v>749</v>
      </c>
      <c r="F665" s="145" t="s">
        <v>750</v>
      </c>
      <c r="G665" s="145" t="str">
        <f>Lookup[[#This Row],[NR_FR]]&amp;" "&amp;Lookup[[#This Row],[Text_FR]]</f>
        <v>ADILD07000 Opérations tontinières (A7); (CH)</v>
      </c>
      <c r="H665" s="151"/>
    </row>
    <row r="666" spans="1:8" x14ac:dyDescent="0.2">
      <c r="A666" s="145" t="s">
        <v>553</v>
      </c>
      <c r="B666" s="145" t="s">
        <v>2098</v>
      </c>
      <c r="C666" s="145" t="str">
        <f>Lookup[[#This Row],[NR_DE]]&amp;" "&amp;Lookup[[#This Row],[Text_DE]]</f>
        <v>ADILD08000 Kollektivlebensversicherung (A1, A3.4); (CH + FB)</v>
      </c>
      <c r="D666" s="145">
        <f>IF(Lookup!A666&lt;&gt;Lookup!E666,1,0)</f>
        <v>0</v>
      </c>
      <c r="E666" s="145" t="s">
        <v>553</v>
      </c>
      <c r="F666" s="145" t="s">
        <v>554</v>
      </c>
      <c r="G666" s="145" t="str">
        <f>Lookup[[#This Row],[NR_FR]]&amp;" "&amp;Lookup[[#This Row],[Text_FR]]</f>
        <v>ADILD08000 Assurance collective sur la vie (A1, A3.4); (CH + FB)</v>
      </c>
      <c r="H666" s="152"/>
    </row>
    <row r="667" spans="1:8" x14ac:dyDescent="0.2">
      <c r="A667" s="145" t="s">
        <v>555</v>
      </c>
      <c r="B667" s="145" t="s">
        <v>2099</v>
      </c>
      <c r="C667" s="145" t="str">
        <f>Lookup[[#This Row],[NR_DE]]&amp;" "&amp;Lookup[[#This Row],[Text_DE]]</f>
        <v>ADILD09000 Sonstige Lebensversicherung (A6.3, A7); (CH + FB)</v>
      </c>
      <c r="D667" s="145">
        <f>IF(Lookup!A667&lt;&gt;Lookup!E667,1,0)</f>
        <v>0</v>
      </c>
      <c r="E667" s="145" t="s">
        <v>555</v>
      </c>
      <c r="F667" s="145" t="s">
        <v>556</v>
      </c>
      <c r="G667" s="145" t="str">
        <f>Lookup[[#This Row],[NR_FR]]&amp;" "&amp;Lookup[[#This Row],[Text_FR]]</f>
        <v>ADILD09000 Autres assurances sur la vie (A6.3, A7); (CH + FB)</v>
      </c>
      <c r="H667" s="152"/>
    </row>
    <row r="668" spans="1:8" x14ac:dyDescent="0.2">
      <c r="A668" s="145">
        <v>201110200</v>
      </c>
      <c r="B668" s="145" t="s">
        <v>2237</v>
      </c>
      <c r="C668" s="145" t="str">
        <f>Lookup[[#This Row],[NR_DE]]&amp;" "&amp;Lookup[[#This Row],[Text_DE]]</f>
        <v>201110200 Prämienüberträge (Leben); indirektes Geschäft: Brutto</v>
      </c>
      <c r="D668" s="145">
        <f>IF(Lookup!A668&lt;&gt;Lookup!E668,1,0)</f>
        <v>0</v>
      </c>
      <c r="E668" s="145">
        <v>201110200</v>
      </c>
      <c r="F668" s="145" t="s">
        <v>751</v>
      </c>
      <c r="G668" s="145" t="str">
        <f>Lookup[[#This Row],[NR_FR]]&amp;" "&amp;Lookup[[#This Row],[Text_FR]]</f>
        <v>201110200 Reports de primes (vie); affaires indirectes: brutes</v>
      </c>
      <c r="H668" s="151"/>
    </row>
    <row r="669" spans="1:8" x14ac:dyDescent="0.2">
      <c r="A669" s="145" t="s">
        <v>558</v>
      </c>
      <c r="B669" s="145" t="s">
        <v>2101</v>
      </c>
      <c r="C669" s="145" t="str">
        <f>Lookup[[#This Row],[NR_DE]]&amp;" "&amp;Lookup[[#This Row],[Text_DE]]</f>
        <v>ADC1RL Aufteilung nach Branchen: Leben indirekt</v>
      </c>
      <c r="D669" s="145">
        <f>IF(Lookup!A669&lt;&gt;Lookup!E669,1,0)</f>
        <v>0</v>
      </c>
      <c r="E669" s="145" t="s">
        <v>558</v>
      </c>
      <c r="F669" s="145" t="s">
        <v>559</v>
      </c>
      <c r="G669" s="145" t="str">
        <f>Lookup[[#This Row],[NR_FR]]&amp;" "&amp;Lookup[[#This Row],[Text_FR]]</f>
        <v>ADC1RL Répartition par branches: vie indirect</v>
      </c>
      <c r="H669" s="152"/>
    </row>
    <row r="670" spans="1:8" x14ac:dyDescent="0.2">
      <c r="A670" s="145" t="s">
        <v>560</v>
      </c>
      <c r="B670" s="145" t="s">
        <v>2102</v>
      </c>
      <c r="C670" s="145" t="str">
        <f>Lookup[[#This Row],[NR_DE]]&amp;" "&amp;Lookup[[#This Row],[Text_DE]]</f>
        <v>ADILR03100 RE: Einzelkapitalversicherung (A3.1); (CH + FB)</v>
      </c>
      <c r="D670" s="145">
        <f>IF(Lookup!A670&lt;&gt;Lookup!E670,1,0)</f>
        <v>0</v>
      </c>
      <c r="E670" s="145" t="s">
        <v>560</v>
      </c>
      <c r="F670" s="145" t="s">
        <v>561</v>
      </c>
      <c r="G670" s="145" t="str">
        <f>Lookup[[#This Row],[NR_FR]]&amp;" "&amp;Lookup[[#This Row],[Text_FR]]</f>
        <v>ADILR03100 RE: Assurance individuelle de capital (A3.1); (CH + FB)</v>
      </c>
      <c r="H670" s="152"/>
    </row>
    <row r="671" spans="1:8" x14ac:dyDescent="0.2">
      <c r="A671" s="145" t="s">
        <v>562</v>
      </c>
      <c r="B671" s="145" t="s">
        <v>2103</v>
      </c>
      <c r="C671" s="145" t="str">
        <f>Lookup[[#This Row],[NR_DE]]&amp;" "&amp;Lookup[[#This Row],[Text_DE]]</f>
        <v>ADILR03200 RE: Einzelrentenversicherung (A3.2); (CH + FB)</v>
      </c>
      <c r="D671" s="145">
        <f>IF(Lookup!A671&lt;&gt;Lookup!E671,1,0)</f>
        <v>0</v>
      </c>
      <c r="E671" s="145" t="s">
        <v>562</v>
      </c>
      <c r="F671" s="145" t="s">
        <v>563</v>
      </c>
      <c r="G671" s="145" t="str">
        <f>Lookup[[#This Row],[NR_FR]]&amp;" "&amp;Lookup[[#This Row],[Text_FR]]</f>
        <v>ADILR03200 RE: Assurance individuelle de rente (A3.2); (CH + FB)</v>
      </c>
      <c r="H671" s="151"/>
    </row>
    <row r="672" spans="1:8" x14ac:dyDescent="0.2">
      <c r="A672" s="145" t="s">
        <v>564</v>
      </c>
      <c r="B672" s="145" t="s">
        <v>2104</v>
      </c>
      <c r="C672" s="145" t="str">
        <f>Lookup[[#This Row],[NR_DE]]&amp;" "&amp;Lookup[[#This Row],[Text_DE]]</f>
        <v>ADILR03300 RE: Sonstige Einzellebensversicherung (A3.3); (CH + FB)</v>
      </c>
      <c r="D672" s="145">
        <f>IF(Lookup!A672&lt;&gt;Lookup!E672,1,0)</f>
        <v>0</v>
      </c>
      <c r="E672" s="145" t="s">
        <v>564</v>
      </c>
      <c r="F672" s="145" t="s">
        <v>565</v>
      </c>
      <c r="G672" s="145" t="str">
        <f>Lookup[[#This Row],[NR_FR]]&amp;" "&amp;Lookup[[#This Row],[Text_FR]]</f>
        <v>ADILR03300 RE: Autres assurance individuelles sur la vie (A3.3); (CH + FB)</v>
      </c>
      <c r="H672" s="152"/>
    </row>
    <row r="673" spans="1:8" x14ac:dyDescent="0.2">
      <c r="A673" s="145" t="s">
        <v>566</v>
      </c>
      <c r="B673" s="145" t="s">
        <v>2105</v>
      </c>
      <c r="C673" s="145" t="str">
        <f>Lookup[[#This Row],[NR_DE]]&amp;" "&amp;Lookup[[#This Row],[Text_DE]]</f>
        <v>ADILR08000 RE: Kollektivlebensversicherung (A1, A3.4); (CH + FB)</v>
      </c>
      <c r="D673" s="145">
        <f>IF(Lookup!A673&lt;&gt;Lookup!E673,1,0)</f>
        <v>0</v>
      </c>
      <c r="E673" s="145" t="s">
        <v>566</v>
      </c>
      <c r="F673" s="145" t="s">
        <v>567</v>
      </c>
      <c r="G673" s="145" t="str">
        <f>Lookup[[#This Row],[NR_FR]]&amp;" "&amp;Lookup[[#This Row],[Text_FR]]</f>
        <v>ADILR08000 RE: Assurance collective sur la vie (A1, A3.4); (CH + FB)</v>
      </c>
      <c r="H673" s="152"/>
    </row>
    <row r="674" spans="1:8" x14ac:dyDescent="0.2">
      <c r="A674" s="145" t="s">
        <v>568</v>
      </c>
      <c r="B674" s="145" t="s">
        <v>2106</v>
      </c>
      <c r="C674" s="145" t="str">
        <f>Lookup[[#This Row],[NR_DE]]&amp;" "&amp;Lookup[[#This Row],[Text_DE]]</f>
        <v>ADILR09000 RE: Sonstige Lebensversicherung (A6.3, A7); (CH + FB)</v>
      </c>
      <c r="D674" s="145">
        <f>IF(Lookup!A674&lt;&gt;Lookup!E674,1,0)</f>
        <v>0</v>
      </c>
      <c r="E674" s="145" t="s">
        <v>568</v>
      </c>
      <c r="F674" s="145" t="s">
        <v>569</v>
      </c>
      <c r="G674" s="145" t="str">
        <f>Lookup[[#This Row],[NR_FR]]&amp;" "&amp;Lookup[[#This Row],[Text_FR]]</f>
        <v>ADILR09000 RE: Autres assurances sur la vie (A6.3, A7); (CH + FB)</v>
      </c>
      <c r="H674" s="151"/>
    </row>
    <row r="675" spans="1:8" x14ac:dyDescent="0.2">
      <c r="A675" s="145" t="s">
        <v>752</v>
      </c>
      <c r="B675" s="145" t="s">
        <v>2238</v>
      </c>
      <c r="C675" s="145" t="str">
        <f>Lookup[[#This Row],[NR_DE]]&amp;" "&amp;Lookup[[#This Row],[Text_DE]]</f>
        <v>ADC007 Aufteilung nach Zedenten-Regionen</v>
      </c>
      <c r="D675" s="145">
        <f>IF(Lookup!A675&lt;&gt;Lookup!E675,1,0)</f>
        <v>0</v>
      </c>
      <c r="E675" s="145" t="s">
        <v>752</v>
      </c>
      <c r="F675" s="145" t="s">
        <v>753</v>
      </c>
      <c r="G675" s="145" t="str">
        <f>Lookup[[#This Row],[NR_FR]]&amp;" "&amp;Lookup[[#This Row],[Text_FR]]</f>
        <v>ADC007 Répartition par régions des cédantes</v>
      </c>
      <c r="H675" s="152"/>
    </row>
    <row r="676" spans="1:8" x14ac:dyDescent="0.2">
      <c r="A676" s="145" t="s">
        <v>754</v>
      </c>
      <c r="B676" s="145" t="s">
        <v>2239</v>
      </c>
      <c r="C676" s="145" t="str">
        <f>Lookup[[#This Row],[NR_DE]]&amp;" "&amp;Lookup[[#This Row],[Text_DE]]</f>
        <v>ADI1000 Europa</v>
      </c>
      <c r="D676" s="145">
        <f>IF(Lookup!A676&lt;&gt;Lookup!E676,1,0)</f>
        <v>0</v>
      </c>
      <c r="E676" s="145" t="s">
        <v>754</v>
      </c>
      <c r="F676" s="145" t="s">
        <v>755</v>
      </c>
      <c r="G676" s="145" t="str">
        <f>Lookup[[#This Row],[NR_FR]]&amp;" "&amp;Lookup[[#This Row],[Text_FR]]</f>
        <v>ADI1000 Europe</v>
      </c>
      <c r="H676" s="152"/>
    </row>
    <row r="677" spans="1:8" x14ac:dyDescent="0.2">
      <c r="A677" s="145" t="s">
        <v>756</v>
      </c>
      <c r="B677" s="145" t="s">
        <v>2240</v>
      </c>
      <c r="C677" s="145" t="str">
        <f>Lookup[[#This Row],[NR_DE]]&amp;" "&amp;Lookup[[#This Row],[Text_DE]]</f>
        <v>ADI1010 Nordamerika</v>
      </c>
      <c r="D677" s="145">
        <f>IF(Lookup!A677&lt;&gt;Lookup!E677,1,0)</f>
        <v>0</v>
      </c>
      <c r="E677" s="145" t="s">
        <v>756</v>
      </c>
      <c r="F677" s="145" t="s">
        <v>757</v>
      </c>
      <c r="G677" s="145" t="str">
        <f>Lookup[[#This Row],[NR_FR]]&amp;" "&amp;Lookup[[#This Row],[Text_FR]]</f>
        <v>ADI1010 Amérique du Nord</v>
      </c>
      <c r="H677" s="150"/>
    </row>
    <row r="678" spans="1:8" x14ac:dyDescent="0.2">
      <c r="A678" s="145" t="s">
        <v>758</v>
      </c>
      <c r="B678" s="145" t="s">
        <v>2241</v>
      </c>
      <c r="C678" s="145" t="str">
        <f>Lookup[[#This Row],[NR_DE]]&amp;" "&amp;Lookup[[#This Row],[Text_DE]]</f>
        <v>ADI1020 Mittel- und Südamerika</v>
      </c>
      <c r="D678" s="145">
        <f>IF(Lookup!A678&lt;&gt;Lookup!E678,1,0)</f>
        <v>0</v>
      </c>
      <c r="E678" s="145" t="s">
        <v>758</v>
      </c>
      <c r="F678" s="145" t="s">
        <v>759</v>
      </c>
      <c r="G678" s="145" t="str">
        <f>Lookup[[#This Row],[NR_FR]]&amp;" "&amp;Lookup[[#This Row],[Text_FR]]</f>
        <v>ADI1020 Amérique centrale et Amérique du Sud</v>
      </c>
      <c r="H678" s="151"/>
    </row>
    <row r="679" spans="1:8" x14ac:dyDescent="0.2">
      <c r="A679" s="145" t="s">
        <v>760</v>
      </c>
      <c r="B679" s="145" t="s">
        <v>2242</v>
      </c>
      <c r="C679" s="145" t="str">
        <f>Lookup[[#This Row],[NR_DE]]&amp;" "&amp;Lookup[[#This Row],[Text_DE]]</f>
        <v>ADI1030 Asien/Pazifik</v>
      </c>
      <c r="D679" s="145">
        <f>IF(Lookup!A679&lt;&gt;Lookup!E679,1,0)</f>
        <v>0</v>
      </c>
      <c r="E679" s="145" t="s">
        <v>760</v>
      </c>
      <c r="F679" s="145" t="s">
        <v>761</v>
      </c>
      <c r="G679" s="145" t="str">
        <f>Lookup[[#This Row],[NR_FR]]&amp;" "&amp;Lookup[[#This Row],[Text_FR]]</f>
        <v>ADI1030 Asie/Pacifique</v>
      </c>
      <c r="H679" s="151"/>
    </row>
    <row r="680" spans="1:8" x14ac:dyDescent="0.2">
      <c r="A680" s="145" t="s">
        <v>762</v>
      </c>
      <c r="B680" s="145" t="s">
        <v>2243</v>
      </c>
      <c r="C680" s="145" t="str">
        <f>Lookup[[#This Row],[NR_DE]]&amp;" "&amp;Lookup[[#This Row],[Text_DE]]</f>
        <v>ADI1040 Übrige Länder</v>
      </c>
      <c r="D680" s="145">
        <f>IF(Lookup!A680&lt;&gt;Lookup!E680,1,0)</f>
        <v>0</v>
      </c>
      <c r="E680" s="145" t="s">
        <v>762</v>
      </c>
      <c r="F680" s="145" t="s">
        <v>763</v>
      </c>
      <c r="G680" s="145" t="str">
        <f>Lookup[[#This Row],[NR_FR]]&amp;" "&amp;Lookup[[#This Row],[Text_FR]]</f>
        <v>ADI1040 Autres  pays de domicile</v>
      </c>
      <c r="H680" s="151"/>
    </row>
    <row r="681" spans="1:8" x14ac:dyDescent="0.2">
      <c r="A681" s="145" t="s">
        <v>764</v>
      </c>
      <c r="B681" s="145" t="s">
        <v>2244</v>
      </c>
      <c r="C681" s="145" t="str">
        <f>Lookup[[#This Row],[NR_DE]]&amp;" "&amp;Lookup[[#This Row],[Text_DE]]</f>
        <v>ADC006 Aufteilung nach Vertragsart</v>
      </c>
      <c r="D681" s="145">
        <f>IF(Lookup!A681&lt;&gt;Lookup!E681,1,0)</f>
        <v>0</v>
      </c>
      <c r="E681" s="145" t="s">
        <v>764</v>
      </c>
      <c r="F681" s="145" t="s">
        <v>765</v>
      </c>
      <c r="G681" s="145" t="str">
        <f>Lookup[[#This Row],[NR_FR]]&amp;" "&amp;Lookup[[#This Row],[Text_FR]]</f>
        <v>ADC006 Répartition par types de contrat</v>
      </c>
      <c r="H681" s="151"/>
    </row>
    <row r="682" spans="1:8" x14ac:dyDescent="0.2">
      <c r="A682" s="145" t="s">
        <v>766</v>
      </c>
      <c r="B682" s="145" t="s">
        <v>2245</v>
      </c>
      <c r="C682" s="145" t="str">
        <f>Lookup[[#This Row],[NR_DE]]&amp;" "&amp;Lookup[[#This Row],[Text_DE]]</f>
        <v>ADI1100 Proportional</v>
      </c>
      <c r="D682" s="145">
        <f>IF(Lookup!A682&lt;&gt;Lookup!E682,1,0)</f>
        <v>0</v>
      </c>
      <c r="E682" s="145" t="s">
        <v>766</v>
      </c>
      <c r="F682" s="145" t="s">
        <v>767</v>
      </c>
      <c r="G682" s="145" t="str">
        <f>Lookup[[#This Row],[NR_FR]]&amp;" "&amp;Lookup[[#This Row],[Text_FR]]</f>
        <v>ADI1100 Proportionnel</v>
      </c>
      <c r="H682" s="151"/>
    </row>
    <row r="683" spans="1:8" x14ac:dyDescent="0.2">
      <c r="A683" s="145" t="s">
        <v>768</v>
      </c>
      <c r="B683" s="145" t="s">
        <v>2246</v>
      </c>
      <c r="C683" s="145" t="str">
        <f>Lookup[[#This Row],[NR_DE]]&amp;" "&amp;Lookup[[#This Row],[Text_DE]]</f>
        <v>ADI1110 Nicht Proportional</v>
      </c>
      <c r="D683" s="145">
        <f>IF(Lookup!A683&lt;&gt;Lookup!E683,1,0)</f>
        <v>0</v>
      </c>
      <c r="E683" s="145" t="s">
        <v>768</v>
      </c>
      <c r="F683" s="145" t="s">
        <v>769</v>
      </c>
      <c r="G683" s="145" t="str">
        <f>Lookup[[#This Row],[NR_FR]]&amp;" "&amp;Lookup[[#This Row],[Text_FR]]</f>
        <v>ADI1110 Non proportionnel</v>
      </c>
      <c r="H683" s="151"/>
    </row>
    <row r="684" spans="1:8" x14ac:dyDescent="0.2">
      <c r="A684" s="145" t="s">
        <v>770</v>
      </c>
      <c r="B684" s="145" t="s">
        <v>2247</v>
      </c>
      <c r="C684" s="145" t="str">
        <f>Lookup[[#This Row],[NR_DE]]&amp;" "&amp;Lookup[[#This Row],[Text_DE]]</f>
        <v>ADI1120 Übriges</v>
      </c>
      <c r="D684" s="145">
        <f>IF(Lookup!A684&lt;&gt;Lookup!E684,1,0)</f>
        <v>0</v>
      </c>
      <c r="E684" s="145" t="s">
        <v>770</v>
      </c>
      <c r="F684" s="145" t="s">
        <v>18</v>
      </c>
      <c r="G684" s="145" t="str">
        <f>Lookup[[#This Row],[NR_FR]]&amp;" "&amp;Lookup[[#This Row],[Text_FR]]</f>
        <v>ADI1120 Autres</v>
      </c>
      <c r="H684" s="149"/>
    </row>
    <row r="685" spans="1:8" x14ac:dyDescent="0.2">
      <c r="A685" s="145" t="s">
        <v>771</v>
      </c>
      <c r="B685" s="145" t="s">
        <v>2248</v>
      </c>
      <c r="C685" s="145" t="str">
        <f>Lookup[[#This Row],[NR_DE]]&amp;" "&amp;Lookup[[#This Row],[Text_DE]]</f>
        <v>ADC009 Aufteilung nach gruppenintern/gruppenextern</v>
      </c>
      <c r="D685" s="145">
        <f>IF(Lookup!A685&lt;&gt;Lookup!E685,1,0)</f>
        <v>0</v>
      </c>
      <c r="E685" s="145" t="s">
        <v>771</v>
      </c>
      <c r="F685" s="145" t="s">
        <v>772</v>
      </c>
      <c r="G685" s="145" t="str">
        <f>Lookup[[#This Row],[NR_FR]]&amp;" "&amp;Lookup[[#This Row],[Text_FR]]</f>
        <v>ADC009 Répartition entre interne/externe au groupe</v>
      </c>
      <c r="H685" s="150"/>
    </row>
    <row r="686" spans="1:8" x14ac:dyDescent="0.2">
      <c r="A686" s="145" t="s">
        <v>773</v>
      </c>
      <c r="B686" s="145" t="s">
        <v>2249</v>
      </c>
      <c r="C686" s="145" t="str">
        <f>Lookup[[#This Row],[NR_DE]]&amp;" "&amp;Lookup[[#This Row],[Text_DE]]</f>
        <v>ADI0610 Gruppenintern</v>
      </c>
      <c r="D686" s="145">
        <f>IF(Lookup!A686&lt;&gt;Lookup!E686,1,0)</f>
        <v>0</v>
      </c>
      <c r="E686" s="145" t="s">
        <v>773</v>
      </c>
      <c r="F686" s="145" t="s">
        <v>774</v>
      </c>
      <c r="G686" s="145" t="str">
        <f>Lookup[[#This Row],[NR_FR]]&amp;" "&amp;Lookup[[#This Row],[Text_FR]]</f>
        <v>ADI0610 Interne au groupe</v>
      </c>
      <c r="H686" s="151"/>
    </row>
    <row r="687" spans="1:8" x14ac:dyDescent="0.2">
      <c r="A687" s="145" t="s">
        <v>775</v>
      </c>
      <c r="B687" s="145" t="s">
        <v>2250</v>
      </c>
      <c r="C687" s="145" t="str">
        <f>Lookup[[#This Row],[NR_DE]]&amp;" "&amp;Lookup[[#This Row],[Text_DE]]</f>
        <v>ADI0620 Gruppenextern</v>
      </c>
      <c r="D687" s="145">
        <f>IF(Lookup!A687&lt;&gt;Lookup!E687,1,0)</f>
        <v>0</v>
      </c>
      <c r="E687" s="145" t="s">
        <v>775</v>
      </c>
      <c r="F687" s="145" t="s">
        <v>776</v>
      </c>
      <c r="G687" s="145" t="str">
        <f>Lookup[[#This Row],[NR_FR]]&amp;" "&amp;Lookup[[#This Row],[Text_FR]]</f>
        <v>ADI0620 Externe au groupe</v>
      </c>
      <c r="H687" s="151"/>
    </row>
    <row r="688" spans="1:8" x14ac:dyDescent="0.2">
      <c r="A688" s="145">
        <v>201120000</v>
      </c>
      <c r="B688" s="145" t="s">
        <v>2251</v>
      </c>
      <c r="C688" s="145" t="str">
        <f>Lookup[[#This Row],[NR_DE]]&amp;" "&amp;Lookup[[#This Row],[Text_DE]]</f>
        <v>201120000 Deckungskapital (Leben): Brutto</v>
      </c>
      <c r="D688" s="145">
        <f>IF(Lookup!A688&lt;&gt;Lookup!E688,1,0)</f>
        <v>0</v>
      </c>
      <c r="E688" s="145">
        <v>201120000</v>
      </c>
      <c r="F688" s="145" t="s">
        <v>777</v>
      </c>
      <c r="G688" s="145" t="str">
        <f>Lookup[[#This Row],[NR_FR]]&amp;" "&amp;Lookup[[#This Row],[Text_FR]]</f>
        <v>201120000 Réserves mathématiques (vie): brute</v>
      </c>
      <c r="H688" s="151"/>
    </row>
    <row r="689" spans="1:8" x14ac:dyDescent="0.2">
      <c r="A689" s="145">
        <v>201120100</v>
      </c>
      <c r="B689" s="145" t="s">
        <v>2252</v>
      </c>
      <c r="C689" s="145" t="str">
        <f>Lookup[[#This Row],[NR_DE]]&amp;" "&amp;Lookup[[#This Row],[Text_DE]]</f>
        <v>201120100 Deckungskapital (Leben); direktes Geschäft: Brutto</v>
      </c>
      <c r="D689" s="145">
        <f>IF(Lookup!A689&lt;&gt;Lookup!E689,1,0)</f>
        <v>0</v>
      </c>
      <c r="E689" s="145">
        <v>201120100</v>
      </c>
      <c r="F689" s="145" t="s">
        <v>778</v>
      </c>
      <c r="G689" s="145" t="str">
        <f>Lookup[[#This Row],[NR_FR]]&amp;" "&amp;Lookup[[#This Row],[Text_FR]]</f>
        <v>201120100 Réserves mathématiques (vie); affaires directes: brutes</v>
      </c>
      <c r="H689" s="151"/>
    </row>
    <row r="690" spans="1:8" x14ac:dyDescent="0.2">
      <c r="A690" s="145" t="s">
        <v>545</v>
      </c>
      <c r="B690" s="145" t="s">
        <v>2094</v>
      </c>
      <c r="C690" s="145" t="str">
        <f>Lookup[[#This Row],[NR_DE]]&amp;" "&amp;Lookup[[#This Row],[Text_DE]]</f>
        <v>ADC1DL Aufteilung nach Branchen: Leben direkt</v>
      </c>
      <c r="D690" s="145">
        <f>IF(Lookup!A690&lt;&gt;Lookup!E690,1,0)</f>
        <v>0</v>
      </c>
      <c r="E690" s="145" t="s">
        <v>545</v>
      </c>
      <c r="F690" s="145" t="s">
        <v>546</v>
      </c>
      <c r="G690" s="145" t="str">
        <f>Lookup[[#This Row],[NR_FR]]&amp;" "&amp;Lookup[[#This Row],[Text_FR]]</f>
        <v>ADC1DL Répartition par branches: vie direct</v>
      </c>
      <c r="H690" s="151"/>
    </row>
    <row r="691" spans="1:8" x14ac:dyDescent="0.2">
      <c r="A691" s="145" t="s">
        <v>743</v>
      </c>
      <c r="B691" s="145" t="s">
        <v>2233</v>
      </c>
      <c r="C691" s="145" t="str">
        <f>Lookup[[#This Row],[NR_DE]]&amp;" "&amp;Lookup[[#This Row],[Text_DE]]</f>
        <v>ADILD01000 Kollektivlebensversicherung im Rahmen der beruflichen Vorsorge (A1); (CH)</v>
      </c>
      <c r="D691" s="145">
        <f>IF(Lookup!A691&lt;&gt;Lookup!E691,1,0)</f>
        <v>0</v>
      </c>
      <c r="E691" s="145" t="s">
        <v>743</v>
      </c>
      <c r="F691" s="145" t="s">
        <v>744</v>
      </c>
      <c r="G691" s="145" t="str">
        <f>Lookup[[#This Row],[NR_FR]]&amp;" "&amp;Lookup[[#This Row],[Text_FR]]</f>
        <v>ADILD01000 Assurance collective sur la vie dans le cadre de la prévoyance professionnelle (A1); (CH)</v>
      </c>
      <c r="H691" s="151"/>
    </row>
    <row r="692" spans="1:8" x14ac:dyDescent="0.2">
      <c r="A692" s="145" t="s">
        <v>547</v>
      </c>
      <c r="B692" s="145" t="s">
        <v>2095</v>
      </c>
      <c r="C692" s="145" t="str">
        <f>Lookup[[#This Row],[NR_DE]]&amp;" "&amp;Lookup[[#This Row],[Text_DE]]</f>
        <v>ADILD03100 Einzelkapitalversicherung auf den Todes- und Erlebensfall (A3.1); (CH + FB)</v>
      </c>
      <c r="D692" s="145">
        <f>IF(Lookup!A692&lt;&gt;Lookup!E692,1,0)</f>
        <v>0</v>
      </c>
      <c r="E692" s="145" t="s">
        <v>547</v>
      </c>
      <c r="F692" s="145" t="s">
        <v>548</v>
      </c>
      <c r="G692" s="145" t="str">
        <f>Lookup[[#This Row],[NR_FR]]&amp;" "&amp;Lookup[[#This Row],[Text_FR]]</f>
        <v>ADILD03100 Assurance individuelle de capital en cas de vie et en cas de décès (A3.1); (CH + FB)</v>
      </c>
      <c r="H692" s="151"/>
    </row>
    <row r="693" spans="1:8" x14ac:dyDescent="0.2">
      <c r="A693" s="145" t="s">
        <v>779</v>
      </c>
      <c r="B693" s="145" t="s">
        <v>2253</v>
      </c>
      <c r="C693" s="145" t="str">
        <f>Lookup[[#This Row],[NR_DE]]&amp;" "&amp;Lookup[[#This Row],[Text_DE]]</f>
        <v>ADI1810 Versicherung mit Kapitalbildung</v>
      </c>
      <c r="D693" s="145">
        <f>IF(Lookup!A693&lt;&gt;Lookup!E693,1,0)</f>
        <v>0</v>
      </c>
      <c r="E693" s="145" t="s">
        <v>779</v>
      </c>
      <c r="F693" s="145" t="s">
        <v>780</v>
      </c>
      <c r="G693" s="145" t="str">
        <f>Lookup[[#This Row],[NR_FR]]&amp;" "&amp;Lookup[[#This Row],[Text_FR]]</f>
        <v>ADI1810 Assurance avec constitution de capital</v>
      </c>
      <c r="H693" s="151"/>
    </row>
    <row r="694" spans="1:8" x14ac:dyDescent="0.2">
      <c r="A694" s="145" t="s">
        <v>781</v>
      </c>
      <c r="B694" s="145" t="s">
        <v>2254</v>
      </c>
      <c r="C694" s="145" t="str">
        <f>Lookup[[#This Row],[NR_DE]]&amp;" "&amp;Lookup[[#This Row],[Text_DE]]</f>
        <v>ADI1820 Reine Risikoversicherung</v>
      </c>
      <c r="D694" s="145">
        <f>IF(Lookup!A694&lt;&gt;Lookup!E694,1,0)</f>
        <v>0</v>
      </c>
      <c r="E694" s="145" t="s">
        <v>781</v>
      </c>
      <c r="F694" s="145" t="s">
        <v>782</v>
      </c>
      <c r="G694" s="145" t="str">
        <f>Lookup[[#This Row],[NR_FR]]&amp;" "&amp;Lookup[[#This Row],[Text_FR]]</f>
        <v>ADI1820 Assurance de risque pur</v>
      </c>
      <c r="H694" s="151"/>
    </row>
    <row r="695" spans="1:8" x14ac:dyDescent="0.2">
      <c r="A695" s="145" t="s">
        <v>549</v>
      </c>
      <c r="B695" s="145" t="s">
        <v>2096</v>
      </c>
      <c r="C695" s="145" t="str">
        <f>Lookup[[#This Row],[NR_DE]]&amp;" "&amp;Lookup[[#This Row],[Text_DE]]</f>
        <v>ADILD03200 Einzelrentenversicherung (A3.2); (CH + FB)</v>
      </c>
      <c r="D695" s="145">
        <f>IF(Lookup!A695&lt;&gt;Lookup!E695,1,0)</f>
        <v>0</v>
      </c>
      <c r="E695" s="145" t="s">
        <v>549</v>
      </c>
      <c r="F695" s="145" t="s">
        <v>550</v>
      </c>
      <c r="G695" s="145" t="str">
        <f>Lookup[[#This Row],[NR_FR]]&amp;" "&amp;Lookup[[#This Row],[Text_FR]]</f>
        <v>ADILD03200 Assurance individuelle de rente (A3.2); (CH + FB)</v>
      </c>
      <c r="H695" s="151"/>
    </row>
    <row r="696" spans="1:8" x14ac:dyDescent="0.2">
      <c r="A696" s="145" t="s">
        <v>783</v>
      </c>
      <c r="B696" s="145" t="s">
        <v>2255</v>
      </c>
      <c r="C696" s="145" t="str">
        <f>Lookup[[#This Row],[NR_DE]]&amp;" "&amp;Lookup[[#This Row],[Text_DE]]</f>
        <v>ADI1830 Anwartschaftliche Renten</v>
      </c>
      <c r="D696" s="145">
        <f>IF(Lookup!A696&lt;&gt;Lookup!E696,1,0)</f>
        <v>0</v>
      </c>
      <c r="E696" s="145" t="s">
        <v>783</v>
      </c>
      <c r="F696" s="145" t="s">
        <v>784</v>
      </c>
      <c r="G696" s="145" t="str">
        <f>Lookup[[#This Row],[NR_FR]]&amp;" "&amp;Lookup[[#This Row],[Text_FR]]</f>
        <v>ADI1830 Rentes futures</v>
      </c>
      <c r="H696" s="151"/>
    </row>
    <row r="697" spans="1:8" x14ac:dyDescent="0.2">
      <c r="A697" s="145" t="s">
        <v>785</v>
      </c>
      <c r="B697" s="145" t="s">
        <v>2256</v>
      </c>
      <c r="C697" s="145" t="str">
        <f>Lookup[[#This Row],[NR_DE]]&amp;" "&amp;Lookup[[#This Row],[Text_DE]]</f>
        <v>ADI1840 Laufende Renten</v>
      </c>
      <c r="D697" s="145">
        <f>IF(Lookup!A697&lt;&gt;Lookup!E697,1,0)</f>
        <v>0</v>
      </c>
      <c r="E697" s="145" t="s">
        <v>785</v>
      </c>
      <c r="F697" s="145" t="s">
        <v>786</v>
      </c>
      <c r="G697" s="145" t="str">
        <f>Lookup[[#This Row],[NR_FR]]&amp;" "&amp;Lookup[[#This Row],[Text_FR]]</f>
        <v>ADI1840 Rentes en cours</v>
      </c>
      <c r="H697" s="151"/>
    </row>
    <row r="698" spans="1:8" x14ac:dyDescent="0.2">
      <c r="A698" s="145" t="s">
        <v>551</v>
      </c>
      <c r="B698" s="145" t="s">
        <v>2097</v>
      </c>
      <c r="C698" s="145" t="str">
        <f>Lookup[[#This Row],[NR_DE]]&amp;" "&amp;Lookup[[#This Row],[Text_DE]]</f>
        <v>ADILD03300 Sonstige Einzellebensversicherung (A3.3); (CH + FB)</v>
      </c>
      <c r="D698" s="145">
        <f>IF(Lookup!A698&lt;&gt;Lookup!E698,1,0)</f>
        <v>0</v>
      </c>
      <c r="E698" s="145" t="s">
        <v>551</v>
      </c>
      <c r="F698" s="145" t="s">
        <v>552</v>
      </c>
      <c r="G698" s="145" t="str">
        <f>Lookup[[#This Row],[NR_FR]]&amp;" "&amp;Lookup[[#This Row],[Text_FR]]</f>
        <v>ADILD03300 Autres assurance individuelles sur la vie (A3.3); (CH + FB)</v>
      </c>
      <c r="H698" s="150"/>
    </row>
    <row r="699" spans="1:8" x14ac:dyDescent="0.2">
      <c r="A699" s="145" t="s">
        <v>745</v>
      </c>
      <c r="B699" s="145" t="s">
        <v>2234</v>
      </c>
      <c r="C699" s="145" t="str">
        <f>Lookup[[#This Row],[NR_DE]]&amp;" "&amp;Lookup[[#This Row],[Text_DE]]</f>
        <v>ADILD03400 Kollektivlebensversicherung  ausserhalb der BV (A3.4); (CH)</v>
      </c>
      <c r="D699" s="145">
        <f>IF(Lookup!A699&lt;&gt;Lookup!E699,1,0)</f>
        <v>0</v>
      </c>
      <c r="E699" s="145" t="s">
        <v>745</v>
      </c>
      <c r="F699" s="145" t="s">
        <v>746</v>
      </c>
      <c r="G699" s="145" t="str">
        <f>Lookup[[#This Row],[NR_FR]]&amp;" "&amp;Lookup[[#This Row],[Text_FR]]</f>
        <v>ADILD03400 Assurance collective sur la vie hors de la prévoyance professionnelle (A3.4); (CH)</v>
      </c>
      <c r="H699" s="151"/>
    </row>
    <row r="700" spans="1:8" x14ac:dyDescent="0.2">
      <c r="A700" s="145" t="s">
        <v>787</v>
      </c>
      <c r="B700" s="145" t="s">
        <v>2257</v>
      </c>
      <c r="C700" s="145" t="str">
        <f>Lookup[[#This Row],[NR_DE]]&amp;" "&amp;Lookup[[#This Row],[Text_DE]]</f>
        <v>ADI1930 Restschuldversicherung - Todesfall</v>
      </c>
      <c r="D700" s="145">
        <f>IF(Lookup!A700&lt;&gt;Lookup!E700,1,0)</f>
        <v>0</v>
      </c>
      <c r="E700" s="145" t="s">
        <v>787</v>
      </c>
      <c r="F700" s="145" t="s">
        <v>788</v>
      </c>
      <c r="G700" s="145" t="str">
        <f>Lookup[[#This Row],[NR_FR]]&amp;" "&amp;Lookup[[#This Row],[Text_FR]]</f>
        <v>ADI1930 Assurance de solde de dette - cas de décès</v>
      </c>
      <c r="H700" s="151"/>
    </row>
    <row r="701" spans="1:8" x14ac:dyDescent="0.2">
      <c r="A701" s="145" t="s">
        <v>789</v>
      </c>
      <c r="B701" s="145" t="s">
        <v>2258</v>
      </c>
      <c r="C701" s="145" t="str">
        <f>Lookup[[#This Row],[NR_DE]]&amp;" "&amp;Lookup[[#This Row],[Text_DE]]</f>
        <v>ADI1940 Restschuldversicherung - Invalidität</v>
      </c>
      <c r="D701" s="145">
        <f>IF(Lookup!A701&lt;&gt;Lookup!E701,1,0)</f>
        <v>0</v>
      </c>
      <c r="E701" s="145" t="s">
        <v>789</v>
      </c>
      <c r="F701" s="145" t="s">
        <v>790</v>
      </c>
      <c r="G701" s="145" t="str">
        <f>Lookup[[#This Row],[NR_FR]]&amp;" "&amp;Lookup[[#This Row],[Text_FR]]</f>
        <v>ADI1940 Assurance de solde de dette - cas d'invalidité</v>
      </c>
      <c r="H701" s="151"/>
    </row>
    <row r="702" spans="1:8" x14ac:dyDescent="0.2">
      <c r="A702" s="145" t="s">
        <v>791</v>
      </c>
      <c r="B702" s="145" t="s">
        <v>2259</v>
      </c>
      <c r="C702" s="145" t="str">
        <f>Lookup[[#This Row],[NR_DE]]&amp;" "&amp;Lookup[[#This Row],[Text_DE]]</f>
        <v>ADI1950 Übrige - Todesfall</v>
      </c>
      <c r="D702" s="145">
        <f>IF(Lookup!A702&lt;&gt;Lookup!E702,1,0)</f>
        <v>0</v>
      </c>
      <c r="E702" s="145" t="s">
        <v>791</v>
      </c>
      <c r="F702" s="145" t="s">
        <v>792</v>
      </c>
      <c r="G702" s="145" t="str">
        <f>Lookup[[#This Row],[NR_FR]]&amp;" "&amp;Lookup[[#This Row],[Text_FR]]</f>
        <v>ADI1950 Autre - cas de décès</v>
      </c>
      <c r="H702" s="151"/>
    </row>
    <row r="703" spans="1:8" x14ac:dyDescent="0.2">
      <c r="A703" s="145" t="s">
        <v>793</v>
      </c>
      <c r="B703" s="145" t="s">
        <v>2260</v>
      </c>
      <c r="C703" s="145" t="str">
        <f>Lookup[[#This Row],[NR_DE]]&amp;" "&amp;Lookup[[#This Row],[Text_DE]]</f>
        <v>ADI1960 Übrige - Invalidität</v>
      </c>
      <c r="D703" s="145">
        <f>IF(Lookup!A703&lt;&gt;Lookup!E703,1,0)</f>
        <v>0</v>
      </c>
      <c r="E703" s="145" t="s">
        <v>793</v>
      </c>
      <c r="F703" s="145" t="s">
        <v>794</v>
      </c>
      <c r="G703" s="145" t="str">
        <f>Lookup[[#This Row],[NR_FR]]&amp;" "&amp;Lookup[[#This Row],[Text_FR]]</f>
        <v>ADI1960 Autre - cas d'invalidité</v>
      </c>
      <c r="H703" s="151"/>
    </row>
    <row r="704" spans="1:8" x14ac:dyDescent="0.2">
      <c r="A704" s="145" t="s">
        <v>747</v>
      </c>
      <c r="B704" s="145" t="s">
        <v>2235</v>
      </c>
      <c r="C704" s="145" t="str">
        <f>Lookup[[#This Row],[NR_DE]]&amp;" "&amp;Lookup[[#This Row],[Text_DE]]</f>
        <v>ADILD06300 Sonstige Kapitalisationsgeschäfte (A6.3); (CH)</v>
      </c>
      <c r="D704" s="145">
        <f>IF(Lookup!A704&lt;&gt;Lookup!E704,1,0)</f>
        <v>0</v>
      </c>
      <c r="E704" s="145" t="s">
        <v>747</v>
      </c>
      <c r="F704" s="145" t="s">
        <v>748</v>
      </c>
      <c r="G704" s="145" t="str">
        <f>Lookup[[#This Row],[NR_FR]]&amp;" "&amp;Lookup[[#This Row],[Text_FR]]</f>
        <v>ADILD06300 Autres opérations de capitalisation (A6.3); (CH)</v>
      </c>
      <c r="H704" s="151"/>
    </row>
    <row r="705" spans="1:8" x14ac:dyDescent="0.2">
      <c r="A705" s="145" t="s">
        <v>749</v>
      </c>
      <c r="B705" s="145" t="s">
        <v>2236</v>
      </c>
      <c r="C705" s="145" t="str">
        <f>Lookup[[#This Row],[NR_DE]]&amp;" "&amp;Lookup[[#This Row],[Text_DE]]</f>
        <v>ADILD07000 Tontinengeschäfte (A7); (CH)</v>
      </c>
      <c r="D705" s="145">
        <f>IF(Lookup!A705&lt;&gt;Lookup!E705,1,0)</f>
        <v>0</v>
      </c>
      <c r="E705" s="145" t="s">
        <v>749</v>
      </c>
      <c r="F705" s="145" t="s">
        <v>750</v>
      </c>
      <c r="G705" s="145" t="str">
        <f>Lookup[[#This Row],[NR_FR]]&amp;" "&amp;Lookup[[#This Row],[Text_FR]]</f>
        <v>ADILD07000 Opérations tontinières (A7); (CH)</v>
      </c>
      <c r="H705" s="149"/>
    </row>
    <row r="706" spans="1:8" x14ac:dyDescent="0.2">
      <c r="A706" s="145" t="s">
        <v>553</v>
      </c>
      <c r="B706" s="145" t="s">
        <v>2098</v>
      </c>
      <c r="C706" s="145" t="str">
        <f>Lookup[[#This Row],[NR_DE]]&amp;" "&amp;Lookup[[#This Row],[Text_DE]]</f>
        <v>ADILD08000 Kollektivlebensversicherung (A1, A3.4); (CH + FB)</v>
      </c>
      <c r="D706" s="145">
        <f>IF(Lookup!A706&lt;&gt;Lookup!E706,1,0)</f>
        <v>0</v>
      </c>
      <c r="E706" s="145" t="s">
        <v>553</v>
      </c>
      <c r="F706" s="145" t="s">
        <v>554</v>
      </c>
      <c r="G706" s="145" t="str">
        <f>Lookup[[#This Row],[NR_FR]]&amp;" "&amp;Lookup[[#This Row],[Text_FR]]</f>
        <v>ADILD08000 Assurance collective sur la vie (A1, A3.4); (CH + FB)</v>
      </c>
      <c r="H706" s="150"/>
    </row>
    <row r="707" spans="1:8" x14ac:dyDescent="0.2">
      <c r="A707" s="145" t="s">
        <v>555</v>
      </c>
      <c r="B707" s="145" t="s">
        <v>2099</v>
      </c>
      <c r="C707" s="145" t="str">
        <f>Lookup[[#This Row],[NR_DE]]&amp;" "&amp;Lookup[[#This Row],[Text_DE]]</f>
        <v>ADILD09000 Sonstige Lebensversicherung (A6.3, A7); (CH + FB)</v>
      </c>
      <c r="D707" s="145">
        <f>IF(Lookup!A707&lt;&gt;Lookup!E707,1,0)</f>
        <v>0</v>
      </c>
      <c r="E707" s="145" t="s">
        <v>555</v>
      </c>
      <c r="F707" s="145" t="s">
        <v>556</v>
      </c>
      <c r="G707" s="145" t="str">
        <f>Lookup[[#This Row],[NR_FR]]&amp;" "&amp;Lookup[[#This Row],[Text_FR]]</f>
        <v>ADILD09000 Autres assurances sur la vie (A6.3, A7); (CH + FB)</v>
      </c>
      <c r="H707" s="151"/>
    </row>
    <row r="708" spans="1:8" x14ac:dyDescent="0.2">
      <c r="A708" s="145" t="s">
        <v>795</v>
      </c>
      <c r="B708" s="145" t="s">
        <v>2261</v>
      </c>
      <c r="C708" s="145" t="str">
        <f>Lookup[[#This Row],[NR_DE]]&amp;" "&amp;Lookup[[#This Row],[Text_DE]]</f>
        <v>ADC022 Aufteilung in Vorsorge 3a und Vorsorge 3b (pro Branche)</v>
      </c>
      <c r="D708" s="145">
        <f>IF(Lookup!A708&lt;&gt;Lookup!E708,1,0)</f>
        <v>0</v>
      </c>
      <c r="E708" s="145" t="s">
        <v>795</v>
      </c>
      <c r="F708" s="145" t="s">
        <v>796</v>
      </c>
      <c r="G708" s="145" t="str">
        <f>Lookup[[#This Row],[NR_FR]]&amp;" "&amp;Lookup[[#This Row],[Text_FR]]</f>
        <v>ADC022 Répartition en prévoyance 3a et prévoyance 3b (par branche d'assurance)</v>
      </c>
      <c r="H708" s="151"/>
    </row>
    <row r="709" spans="1:8" x14ac:dyDescent="0.2">
      <c r="A709" s="145" t="s">
        <v>743</v>
      </c>
      <c r="B709" s="145" t="s">
        <v>2233</v>
      </c>
      <c r="C709" s="145" t="str">
        <f>Lookup[[#This Row],[NR_DE]]&amp;" "&amp;Lookup[[#This Row],[Text_DE]]</f>
        <v>ADILD01000 Kollektivlebensversicherung im Rahmen der beruflichen Vorsorge (A1); (CH)</v>
      </c>
      <c r="D709" s="145">
        <f>IF(Lookup!A709&lt;&gt;Lookup!E709,1,0)</f>
        <v>0</v>
      </c>
      <c r="E709" s="145" t="s">
        <v>743</v>
      </c>
      <c r="F709" s="145" t="s">
        <v>744</v>
      </c>
      <c r="G709" s="145" t="str">
        <f>Lookup[[#This Row],[NR_FR]]&amp;" "&amp;Lookup[[#This Row],[Text_FR]]</f>
        <v>ADILD01000 Assurance collective sur la vie dans le cadre de la prévoyance professionnelle (A1); (CH)</v>
      </c>
      <c r="H709" s="151"/>
    </row>
    <row r="710" spans="1:8" x14ac:dyDescent="0.2">
      <c r="A710" s="145" t="s">
        <v>797</v>
      </c>
      <c r="B710" s="145" t="s">
        <v>2262</v>
      </c>
      <c r="C710" s="145" t="str">
        <f>Lookup[[#This Row],[NR_DE]]&amp;" "&amp;Lookup[[#This Row],[Text_DE]]</f>
        <v>ADI1530 Vorsorge 3a und Kollektivversicherung</v>
      </c>
      <c r="D710" s="145">
        <f>IF(Lookup!A710&lt;&gt;Lookup!E710,1,0)</f>
        <v>0</v>
      </c>
      <c r="E710" s="145" t="s">
        <v>797</v>
      </c>
      <c r="F710" s="145" t="s">
        <v>798</v>
      </c>
      <c r="G710" s="145" t="str">
        <f>Lookup[[#This Row],[NR_FR]]&amp;" "&amp;Lookup[[#This Row],[Text_FR]]</f>
        <v>ADI1530 Prévoyance du pilier 3a et assurance collective</v>
      </c>
      <c r="H710" s="151"/>
    </row>
    <row r="711" spans="1:8" x14ac:dyDescent="0.2">
      <c r="A711" s="145" t="s">
        <v>799</v>
      </c>
      <c r="B711" s="145" t="s">
        <v>2263</v>
      </c>
      <c r="C711" s="145" t="str">
        <f>Lookup[[#This Row],[NR_DE]]&amp;" "&amp;Lookup[[#This Row],[Text_DE]]</f>
        <v>ADI1540 Vorsorge 3b</v>
      </c>
      <c r="D711" s="145">
        <f>IF(Lookup!A711&lt;&gt;Lookup!E711,1,0)</f>
        <v>0</v>
      </c>
      <c r="E711" s="145" t="s">
        <v>799</v>
      </c>
      <c r="F711" s="145" t="s">
        <v>800</v>
      </c>
      <c r="G711" s="145" t="str">
        <f>Lookup[[#This Row],[NR_FR]]&amp;" "&amp;Lookup[[#This Row],[Text_FR]]</f>
        <v>ADI1540 Prévoyance du pilier 3b</v>
      </c>
      <c r="H711" s="151"/>
    </row>
    <row r="712" spans="1:8" x14ac:dyDescent="0.2">
      <c r="A712" s="145" t="s">
        <v>547</v>
      </c>
      <c r="B712" s="145" t="s">
        <v>2095</v>
      </c>
      <c r="C712" s="145" t="str">
        <f>Lookup[[#This Row],[NR_DE]]&amp;" "&amp;Lookup[[#This Row],[Text_DE]]</f>
        <v>ADILD03100 Einzelkapitalversicherung auf den Todes- und Erlebensfall (A3.1); (CH + FB)</v>
      </c>
      <c r="D712" s="145">
        <f>IF(Lookup!A712&lt;&gt;Lookup!E712,1,0)</f>
        <v>0</v>
      </c>
      <c r="E712" s="145" t="s">
        <v>547</v>
      </c>
      <c r="F712" s="145" t="s">
        <v>548</v>
      </c>
      <c r="G712" s="145" t="str">
        <f>Lookup[[#This Row],[NR_FR]]&amp;" "&amp;Lookup[[#This Row],[Text_FR]]</f>
        <v>ADILD03100 Assurance individuelle de capital en cas de vie et en cas de décès (A3.1); (CH + FB)</v>
      </c>
      <c r="H712" s="151"/>
    </row>
    <row r="713" spans="1:8" x14ac:dyDescent="0.2">
      <c r="A713" s="145" t="s">
        <v>797</v>
      </c>
      <c r="B713" s="145" t="s">
        <v>2262</v>
      </c>
      <c r="C713" s="145" t="str">
        <f>Lookup[[#This Row],[NR_DE]]&amp;" "&amp;Lookup[[#This Row],[Text_DE]]</f>
        <v>ADI1530 Vorsorge 3a und Kollektivversicherung</v>
      </c>
      <c r="D713" s="145">
        <f>IF(Lookup!A713&lt;&gt;Lookup!E713,1,0)</f>
        <v>0</v>
      </c>
      <c r="E713" s="145" t="s">
        <v>797</v>
      </c>
      <c r="F713" s="145" t="s">
        <v>798</v>
      </c>
      <c r="G713" s="145" t="str">
        <f>Lookup[[#This Row],[NR_FR]]&amp;" "&amp;Lookup[[#This Row],[Text_FR]]</f>
        <v>ADI1530 Prévoyance du pilier 3a et assurance collective</v>
      </c>
      <c r="H713" s="151"/>
    </row>
    <row r="714" spans="1:8" x14ac:dyDescent="0.2">
      <c r="A714" s="145" t="s">
        <v>799</v>
      </c>
      <c r="B714" s="145" t="s">
        <v>2263</v>
      </c>
      <c r="C714" s="145" t="str">
        <f>Lookup[[#This Row],[NR_DE]]&amp;" "&amp;Lookup[[#This Row],[Text_DE]]</f>
        <v>ADI1540 Vorsorge 3b</v>
      </c>
      <c r="D714" s="145">
        <f>IF(Lookup!A714&lt;&gt;Lookup!E714,1,0)</f>
        <v>0</v>
      </c>
      <c r="E714" s="145" t="s">
        <v>799</v>
      </c>
      <c r="F714" s="145" t="s">
        <v>800</v>
      </c>
      <c r="G714" s="145" t="str">
        <f>Lookup[[#This Row],[NR_FR]]&amp;" "&amp;Lookup[[#This Row],[Text_FR]]</f>
        <v>ADI1540 Prévoyance du pilier 3b</v>
      </c>
      <c r="H714" s="151"/>
    </row>
    <row r="715" spans="1:8" x14ac:dyDescent="0.2">
      <c r="A715" s="145" t="s">
        <v>549</v>
      </c>
      <c r="B715" s="145" t="s">
        <v>2096</v>
      </c>
      <c r="C715" s="145" t="str">
        <f>Lookup[[#This Row],[NR_DE]]&amp;" "&amp;Lookup[[#This Row],[Text_DE]]</f>
        <v>ADILD03200 Einzelrentenversicherung (A3.2); (CH + FB)</v>
      </c>
      <c r="D715" s="145">
        <f>IF(Lookup!A715&lt;&gt;Lookup!E715,1,0)</f>
        <v>0</v>
      </c>
      <c r="E715" s="145" t="s">
        <v>549</v>
      </c>
      <c r="F715" s="145" t="s">
        <v>550</v>
      </c>
      <c r="G715" s="145" t="str">
        <f>Lookup[[#This Row],[NR_FR]]&amp;" "&amp;Lookup[[#This Row],[Text_FR]]</f>
        <v>ADILD03200 Assurance individuelle de rente (A3.2); (CH + FB)</v>
      </c>
      <c r="H715" s="151"/>
    </row>
    <row r="716" spans="1:8" x14ac:dyDescent="0.2">
      <c r="A716" s="145" t="s">
        <v>797</v>
      </c>
      <c r="B716" s="145" t="s">
        <v>2262</v>
      </c>
      <c r="C716" s="145" t="str">
        <f>Lookup[[#This Row],[NR_DE]]&amp;" "&amp;Lookup[[#This Row],[Text_DE]]</f>
        <v>ADI1530 Vorsorge 3a und Kollektivversicherung</v>
      </c>
      <c r="D716" s="145">
        <f>IF(Lookup!A716&lt;&gt;Lookup!E716,1,0)</f>
        <v>0</v>
      </c>
      <c r="E716" s="145" t="s">
        <v>797</v>
      </c>
      <c r="F716" s="145" t="s">
        <v>798</v>
      </c>
      <c r="G716" s="145" t="str">
        <f>Lookup[[#This Row],[NR_FR]]&amp;" "&amp;Lookup[[#This Row],[Text_FR]]</f>
        <v>ADI1530 Prévoyance du pilier 3a et assurance collective</v>
      </c>
      <c r="H716" s="150"/>
    </row>
    <row r="717" spans="1:8" x14ac:dyDescent="0.2">
      <c r="A717" s="145" t="s">
        <v>799</v>
      </c>
      <c r="B717" s="145" t="s">
        <v>2263</v>
      </c>
      <c r="C717" s="145" t="str">
        <f>Lookup[[#This Row],[NR_DE]]&amp;" "&amp;Lookup[[#This Row],[Text_DE]]</f>
        <v>ADI1540 Vorsorge 3b</v>
      </c>
      <c r="D717" s="145">
        <f>IF(Lookup!A717&lt;&gt;Lookup!E717,1,0)</f>
        <v>0</v>
      </c>
      <c r="E717" s="145" t="s">
        <v>799</v>
      </c>
      <c r="F717" s="145" t="s">
        <v>800</v>
      </c>
      <c r="G717" s="145" t="str">
        <f>Lookup[[#This Row],[NR_FR]]&amp;" "&amp;Lookup[[#This Row],[Text_FR]]</f>
        <v>ADI1540 Prévoyance du pilier 3b</v>
      </c>
      <c r="H717" s="151"/>
    </row>
    <row r="718" spans="1:8" x14ac:dyDescent="0.2">
      <c r="A718" s="145" t="s">
        <v>551</v>
      </c>
      <c r="B718" s="145" t="s">
        <v>2097</v>
      </c>
      <c r="C718" s="145" t="str">
        <f>Lookup[[#This Row],[NR_DE]]&amp;" "&amp;Lookup[[#This Row],[Text_DE]]</f>
        <v>ADILD03300 Sonstige Einzellebensversicherung (A3.3); (CH + FB)</v>
      </c>
      <c r="D718" s="145">
        <f>IF(Lookup!A718&lt;&gt;Lookup!E718,1,0)</f>
        <v>0</v>
      </c>
      <c r="E718" s="145" t="s">
        <v>551</v>
      </c>
      <c r="F718" s="145" t="s">
        <v>552</v>
      </c>
      <c r="G718" s="145" t="str">
        <f>Lookup[[#This Row],[NR_FR]]&amp;" "&amp;Lookup[[#This Row],[Text_FR]]</f>
        <v>ADILD03300 Autres assurance individuelles sur la vie (A3.3); (CH + FB)</v>
      </c>
      <c r="H718" s="151"/>
    </row>
    <row r="719" spans="1:8" x14ac:dyDescent="0.2">
      <c r="A719" s="145" t="s">
        <v>797</v>
      </c>
      <c r="B719" s="145" t="s">
        <v>2262</v>
      </c>
      <c r="C719" s="145" t="str">
        <f>Lookup[[#This Row],[NR_DE]]&amp;" "&amp;Lookup[[#This Row],[Text_DE]]</f>
        <v>ADI1530 Vorsorge 3a und Kollektivversicherung</v>
      </c>
      <c r="D719" s="145">
        <f>IF(Lookup!A719&lt;&gt;Lookup!E719,1,0)</f>
        <v>0</v>
      </c>
      <c r="E719" s="145" t="s">
        <v>797</v>
      </c>
      <c r="F719" s="145" t="s">
        <v>798</v>
      </c>
      <c r="G719" s="145" t="str">
        <f>Lookup[[#This Row],[NR_FR]]&amp;" "&amp;Lookup[[#This Row],[Text_FR]]</f>
        <v>ADI1530 Prévoyance du pilier 3a et assurance collective</v>
      </c>
      <c r="H719" s="151"/>
    </row>
    <row r="720" spans="1:8" x14ac:dyDescent="0.2">
      <c r="A720" s="145" t="s">
        <v>799</v>
      </c>
      <c r="B720" s="145" t="s">
        <v>2263</v>
      </c>
      <c r="C720" s="145" t="str">
        <f>Lookup[[#This Row],[NR_DE]]&amp;" "&amp;Lookup[[#This Row],[Text_DE]]</f>
        <v>ADI1540 Vorsorge 3b</v>
      </c>
      <c r="D720" s="145">
        <f>IF(Lookup!A720&lt;&gt;Lookup!E720,1,0)</f>
        <v>0</v>
      </c>
      <c r="E720" s="145" t="s">
        <v>799</v>
      </c>
      <c r="F720" s="145" t="s">
        <v>800</v>
      </c>
      <c r="G720" s="145" t="str">
        <f>Lookup[[#This Row],[NR_FR]]&amp;" "&amp;Lookup[[#This Row],[Text_FR]]</f>
        <v>ADI1540 Prévoyance du pilier 3b</v>
      </c>
      <c r="H720" s="151"/>
    </row>
    <row r="721" spans="1:8" x14ac:dyDescent="0.2">
      <c r="A721" s="145" t="s">
        <v>745</v>
      </c>
      <c r="B721" s="145" t="s">
        <v>2234</v>
      </c>
      <c r="C721" s="145" t="str">
        <f>Lookup[[#This Row],[NR_DE]]&amp;" "&amp;Lookup[[#This Row],[Text_DE]]</f>
        <v>ADILD03400 Kollektivlebensversicherung  ausserhalb der BV (A3.4); (CH)</v>
      </c>
      <c r="D721" s="145">
        <f>IF(Lookup!A721&lt;&gt;Lookup!E721,1,0)</f>
        <v>0</v>
      </c>
      <c r="E721" s="145" t="s">
        <v>745</v>
      </c>
      <c r="F721" s="145" t="s">
        <v>746</v>
      </c>
      <c r="G721" s="145" t="str">
        <f>Lookup[[#This Row],[NR_FR]]&amp;" "&amp;Lookup[[#This Row],[Text_FR]]</f>
        <v>ADILD03400 Assurance collective sur la vie hors de la prévoyance professionnelle (A3.4); (CH)</v>
      </c>
      <c r="H721" s="151"/>
    </row>
    <row r="722" spans="1:8" x14ac:dyDescent="0.2">
      <c r="A722" s="145" t="s">
        <v>797</v>
      </c>
      <c r="B722" s="145" t="s">
        <v>2262</v>
      </c>
      <c r="C722" s="145" t="str">
        <f>Lookup[[#This Row],[NR_DE]]&amp;" "&amp;Lookup[[#This Row],[Text_DE]]</f>
        <v>ADI1530 Vorsorge 3a und Kollektivversicherung</v>
      </c>
      <c r="D722" s="145">
        <f>IF(Lookup!A722&lt;&gt;Lookup!E722,1,0)</f>
        <v>0</v>
      </c>
      <c r="E722" s="145" t="s">
        <v>797</v>
      </c>
      <c r="F722" s="145" t="s">
        <v>798</v>
      </c>
      <c r="G722" s="145" t="str">
        <f>Lookup[[#This Row],[NR_FR]]&amp;" "&amp;Lookup[[#This Row],[Text_FR]]</f>
        <v>ADI1530 Prévoyance du pilier 3a et assurance collective</v>
      </c>
      <c r="H722" s="151"/>
    </row>
    <row r="723" spans="1:8" x14ac:dyDescent="0.2">
      <c r="A723" s="145" t="s">
        <v>799</v>
      </c>
      <c r="B723" s="145" t="s">
        <v>2263</v>
      </c>
      <c r="C723" s="145" t="str">
        <f>Lookup[[#This Row],[NR_DE]]&amp;" "&amp;Lookup[[#This Row],[Text_DE]]</f>
        <v>ADI1540 Vorsorge 3b</v>
      </c>
      <c r="D723" s="145">
        <f>IF(Lookup!A723&lt;&gt;Lookup!E723,1,0)</f>
        <v>0</v>
      </c>
      <c r="E723" s="145" t="s">
        <v>799</v>
      </c>
      <c r="F723" s="145" t="s">
        <v>800</v>
      </c>
      <c r="G723" s="145" t="str">
        <f>Lookup[[#This Row],[NR_FR]]&amp;" "&amp;Lookup[[#This Row],[Text_FR]]</f>
        <v>ADI1540 Prévoyance du pilier 3b</v>
      </c>
      <c r="H723" s="149"/>
    </row>
    <row r="724" spans="1:8" x14ac:dyDescent="0.2">
      <c r="A724" s="145" t="s">
        <v>747</v>
      </c>
      <c r="B724" s="145" t="s">
        <v>2235</v>
      </c>
      <c r="C724" s="145" t="str">
        <f>Lookup[[#This Row],[NR_DE]]&amp;" "&amp;Lookup[[#This Row],[Text_DE]]</f>
        <v>ADILD06300 Sonstige Kapitalisationsgeschäfte (A6.3); (CH)</v>
      </c>
      <c r="D724" s="145">
        <f>IF(Lookup!A724&lt;&gt;Lookup!E724,1,0)</f>
        <v>0</v>
      </c>
      <c r="E724" s="145" t="s">
        <v>747</v>
      </c>
      <c r="F724" s="145" t="s">
        <v>748</v>
      </c>
      <c r="G724" s="145" t="str">
        <f>Lookup[[#This Row],[NR_FR]]&amp;" "&amp;Lookup[[#This Row],[Text_FR]]</f>
        <v>ADILD06300 Autres opérations de capitalisation (A6.3); (CH)</v>
      </c>
      <c r="H724" s="150"/>
    </row>
    <row r="725" spans="1:8" x14ac:dyDescent="0.2">
      <c r="A725" s="145" t="s">
        <v>797</v>
      </c>
      <c r="B725" s="145" t="s">
        <v>2262</v>
      </c>
      <c r="C725" s="145" t="str">
        <f>Lookup[[#This Row],[NR_DE]]&amp;" "&amp;Lookup[[#This Row],[Text_DE]]</f>
        <v>ADI1530 Vorsorge 3a und Kollektivversicherung</v>
      </c>
      <c r="D725" s="145">
        <f>IF(Lookup!A725&lt;&gt;Lookup!E725,1,0)</f>
        <v>0</v>
      </c>
      <c r="E725" s="145" t="s">
        <v>797</v>
      </c>
      <c r="F725" s="145" t="s">
        <v>798</v>
      </c>
      <c r="G725" s="145" t="str">
        <f>Lookup[[#This Row],[NR_FR]]&amp;" "&amp;Lookup[[#This Row],[Text_FR]]</f>
        <v>ADI1530 Prévoyance du pilier 3a et assurance collective</v>
      </c>
      <c r="H725" s="150"/>
    </row>
    <row r="726" spans="1:8" x14ac:dyDescent="0.2">
      <c r="A726" s="145" t="s">
        <v>799</v>
      </c>
      <c r="B726" s="145" t="s">
        <v>2263</v>
      </c>
      <c r="C726" s="145" t="str">
        <f>Lookup[[#This Row],[NR_DE]]&amp;" "&amp;Lookup[[#This Row],[Text_DE]]</f>
        <v>ADI1540 Vorsorge 3b</v>
      </c>
      <c r="D726" s="145">
        <f>IF(Lookup!A726&lt;&gt;Lookup!E726,1,0)</f>
        <v>0</v>
      </c>
      <c r="E726" s="145" t="s">
        <v>799</v>
      </c>
      <c r="F726" s="145" t="s">
        <v>800</v>
      </c>
      <c r="G726" s="145" t="str">
        <f>Lookup[[#This Row],[NR_FR]]&amp;" "&amp;Lookup[[#This Row],[Text_FR]]</f>
        <v>ADI1540 Prévoyance du pilier 3b</v>
      </c>
      <c r="H726" s="150"/>
    </row>
    <row r="727" spans="1:8" x14ac:dyDescent="0.2">
      <c r="A727" s="145" t="s">
        <v>749</v>
      </c>
      <c r="B727" s="145" t="s">
        <v>2236</v>
      </c>
      <c r="C727" s="145" t="str">
        <f>Lookup[[#This Row],[NR_DE]]&amp;" "&amp;Lookup[[#This Row],[Text_DE]]</f>
        <v>ADILD07000 Tontinengeschäfte (A7); (CH)</v>
      </c>
      <c r="D727" s="145">
        <f>IF(Lookup!A727&lt;&gt;Lookup!E727,1,0)</f>
        <v>0</v>
      </c>
      <c r="E727" s="145" t="s">
        <v>749</v>
      </c>
      <c r="F727" s="145" t="s">
        <v>750</v>
      </c>
      <c r="G727" s="145" t="str">
        <f>Lookup[[#This Row],[NR_FR]]&amp;" "&amp;Lookup[[#This Row],[Text_FR]]</f>
        <v>ADILD07000 Opérations tontinières (A7); (CH)</v>
      </c>
      <c r="H727" s="151"/>
    </row>
    <row r="728" spans="1:8" x14ac:dyDescent="0.2">
      <c r="A728" s="145" t="s">
        <v>797</v>
      </c>
      <c r="B728" s="145" t="s">
        <v>2262</v>
      </c>
      <c r="C728" s="145" t="str">
        <f>Lookup[[#This Row],[NR_DE]]&amp;" "&amp;Lookup[[#This Row],[Text_DE]]</f>
        <v>ADI1530 Vorsorge 3a und Kollektivversicherung</v>
      </c>
      <c r="D728" s="145">
        <f>IF(Lookup!A728&lt;&gt;Lookup!E728,1,0)</f>
        <v>0</v>
      </c>
      <c r="E728" s="145" t="s">
        <v>797</v>
      </c>
      <c r="F728" s="145" t="s">
        <v>798</v>
      </c>
      <c r="G728" s="145" t="str">
        <f>Lookup[[#This Row],[NR_FR]]&amp;" "&amp;Lookup[[#This Row],[Text_FR]]</f>
        <v>ADI1530 Prévoyance du pilier 3a et assurance collective</v>
      </c>
      <c r="H728" s="151"/>
    </row>
    <row r="729" spans="1:8" x14ac:dyDescent="0.2">
      <c r="A729" s="145" t="s">
        <v>799</v>
      </c>
      <c r="B729" s="145" t="s">
        <v>2263</v>
      </c>
      <c r="C729" s="145" t="str">
        <f>Lookup[[#This Row],[NR_DE]]&amp;" "&amp;Lookup[[#This Row],[Text_DE]]</f>
        <v>ADI1540 Vorsorge 3b</v>
      </c>
      <c r="D729" s="145">
        <f>IF(Lookup!A729&lt;&gt;Lookup!E729,1,0)</f>
        <v>0</v>
      </c>
      <c r="E729" s="145" t="s">
        <v>799</v>
      </c>
      <c r="F729" s="145" t="s">
        <v>800</v>
      </c>
      <c r="G729" s="145" t="str">
        <f>Lookup[[#This Row],[NR_FR]]&amp;" "&amp;Lookup[[#This Row],[Text_FR]]</f>
        <v>ADI1540 Prévoyance du pilier 3b</v>
      </c>
      <c r="H729" s="151"/>
    </row>
    <row r="730" spans="1:8" x14ac:dyDescent="0.2">
      <c r="A730" s="145" t="s">
        <v>5</v>
      </c>
      <c r="B730" s="145" t="s">
        <v>1737</v>
      </c>
      <c r="C730" s="145" t="str">
        <f>Lookup[[#This Row],[NR_DE]]&amp;" "&amp;Lookup[[#This Row],[Text_DE]]</f>
        <v>TDC008 Aufteilung nach Währungen</v>
      </c>
      <c r="D730" s="145">
        <f>IF(Lookup!A730&lt;&gt;Lookup!E730,1,0)</f>
        <v>0</v>
      </c>
      <c r="E730" s="145" t="s">
        <v>5</v>
      </c>
      <c r="F730" s="145" t="s">
        <v>801</v>
      </c>
      <c r="G730" s="145" t="str">
        <f>Lookup[[#This Row],[NR_FR]]&amp;" "&amp;Lookup[[#This Row],[Text_FR]]</f>
        <v xml:space="preserve">TDC008 Répartition par monnaies </v>
      </c>
      <c r="H730" s="151"/>
    </row>
    <row r="731" spans="1:8" x14ac:dyDescent="0.2">
      <c r="A731" s="145" t="s">
        <v>743</v>
      </c>
      <c r="B731" s="145" t="s">
        <v>2233</v>
      </c>
      <c r="C731" s="145" t="str">
        <f>Lookup[[#This Row],[NR_DE]]&amp;" "&amp;Lookup[[#This Row],[Text_DE]]</f>
        <v>ADILD01000 Kollektivlebensversicherung im Rahmen der beruflichen Vorsorge (A1); (CH)</v>
      </c>
      <c r="D731" s="145">
        <f>IF(Lookup!A731&lt;&gt;Lookup!E731,1,0)</f>
        <v>0</v>
      </c>
      <c r="E731" s="145" t="s">
        <v>743</v>
      </c>
      <c r="F731" s="145" t="s">
        <v>744</v>
      </c>
      <c r="G731" s="145" t="str">
        <f>Lookup[[#This Row],[NR_FR]]&amp;" "&amp;Lookup[[#This Row],[Text_FR]]</f>
        <v>ADILD01000 Assurance collective sur la vie dans le cadre de la prévoyance professionnelle (A1); (CH)</v>
      </c>
      <c r="H731" s="151"/>
    </row>
    <row r="732" spans="1:8" x14ac:dyDescent="0.2">
      <c r="A732" s="145" t="s">
        <v>7</v>
      </c>
      <c r="B732" s="145" t="s">
        <v>8</v>
      </c>
      <c r="C732" s="145" t="str">
        <f>Lookup[[#This Row],[NR_DE]]&amp;" "&amp;Lookup[[#This Row],[Text_DE]]</f>
        <v>TDI0510 CHF</v>
      </c>
      <c r="D732" s="145">
        <f>IF(Lookup!A732&lt;&gt;Lookup!E732,1,0)</f>
        <v>0</v>
      </c>
      <c r="E732" s="145" t="s">
        <v>7</v>
      </c>
      <c r="F732" s="145" t="s">
        <v>802</v>
      </c>
      <c r="G732" s="145" t="str">
        <f>Lookup[[#This Row],[NR_FR]]&amp;" "&amp;Lookup[[#This Row],[Text_FR]]</f>
        <v xml:space="preserve">TDI0510 CHF </v>
      </c>
      <c r="H732" s="151"/>
    </row>
    <row r="733" spans="1:8" x14ac:dyDescent="0.2">
      <c r="A733" s="145" t="s">
        <v>9</v>
      </c>
      <c r="B733" s="145" t="s">
        <v>10</v>
      </c>
      <c r="C733" s="145" t="str">
        <f>Lookup[[#This Row],[NR_DE]]&amp;" "&amp;Lookup[[#This Row],[Text_DE]]</f>
        <v>TDI0520 EUR</v>
      </c>
      <c r="D733" s="145">
        <f>IF(Lookup!A733&lt;&gt;Lookup!E733,1,0)</f>
        <v>0</v>
      </c>
      <c r="E733" s="145" t="s">
        <v>9</v>
      </c>
      <c r="F733" s="145" t="s">
        <v>10</v>
      </c>
      <c r="G733" s="145" t="str">
        <f>Lookup[[#This Row],[NR_FR]]&amp;" "&amp;Lookup[[#This Row],[Text_FR]]</f>
        <v>TDI0520 EUR</v>
      </c>
      <c r="H733" s="151"/>
    </row>
    <row r="734" spans="1:8" x14ac:dyDescent="0.2">
      <c r="A734" s="145" t="s">
        <v>11</v>
      </c>
      <c r="B734" s="145" t="s">
        <v>12</v>
      </c>
      <c r="C734" s="145" t="str">
        <f>Lookup[[#This Row],[NR_DE]]&amp;" "&amp;Lookup[[#This Row],[Text_DE]]</f>
        <v>TDI0530 USD</v>
      </c>
      <c r="D734" s="145">
        <f>IF(Lookup!A734&lt;&gt;Lookup!E734,1,0)</f>
        <v>0</v>
      </c>
      <c r="E734" s="145" t="s">
        <v>11</v>
      </c>
      <c r="F734" s="145" t="s">
        <v>12</v>
      </c>
      <c r="G734" s="145" t="str">
        <f>Lookup[[#This Row],[NR_FR]]&amp;" "&amp;Lookup[[#This Row],[Text_FR]]</f>
        <v>TDI0530 USD</v>
      </c>
      <c r="H734" s="151"/>
    </row>
    <row r="735" spans="1:8" x14ac:dyDescent="0.2">
      <c r="A735" s="145" t="s">
        <v>13</v>
      </c>
      <c r="B735" s="145" t="s">
        <v>14</v>
      </c>
      <c r="C735" s="145" t="str">
        <f>Lookup[[#This Row],[NR_DE]]&amp;" "&amp;Lookup[[#This Row],[Text_DE]]</f>
        <v>TDI0540 GBP</v>
      </c>
      <c r="D735" s="145">
        <f>IF(Lookup!A735&lt;&gt;Lookup!E735,1,0)</f>
        <v>0</v>
      </c>
      <c r="E735" s="145" t="s">
        <v>13</v>
      </c>
      <c r="F735" s="145" t="s">
        <v>14</v>
      </c>
      <c r="G735" s="145" t="str">
        <f>Lookup[[#This Row],[NR_FR]]&amp;" "&amp;Lookup[[#This Row],[Text_FR]]</f>
        <v>TDI0540 GBP</v>
      </c>
      <c r="H735" s="151"/>
    </row>
    <row r="736" spans="1:8" x14ac:dyDescent="0.2">
      <c r="A736" s="145" t="s">
        <v>17</v>
      </c>
      <c r="B736" s="145" t="s">
        <v>1738</v>
      </c>
      <c r="C736" s="145" t="str">
        <f>Lookup[[#This Row],[NR_DE]]&amp;" "&amp;Lookup[[#This Row],[Text_DE]]</f>
        <v>TDI0560 Übrige</v>
      </c>
      <c r="D736" s="145">
        <f>IF(Lookup!A736&lt;&gt;Lookup!E736,1,0)</f>
        <v>0</v>
      </c>
      <c r="E736" s="145" t="s">
        <v>17</v>
      </c>
      <c r="F736" s="145" t="s">
        <v>18</v>
      </c>
      <c r="G736" s="145" t="str">
        <f>Lookup[[#This Row],[NR_FR]]&amp;" "&amp;Lookup[[#This Row],[Text_FR]]</f>
        <v>TDI0560 Autres</v>
      </c>
      <c r="H736" s="150"/>
    </row>
    <row r="737" spans="1:8" x14ac:dyDescent="0.2">
      <c r="A737" s="145" t="s">
        <v>547</v>
      </c>
      <c r="B737" s="145" t="s">
        <v>2095</v>
      </c>
      <c r="C737" s="145" t="str">
        <f>Lookup[[#This Row],[NR_DE]]&amp;" "&amp;Lookup[[#This Row],[Text_DE]]</f>
        <v>ADILD03100 Einzelkapitalversicherung auf den Todes- und Erlebensfall (A3.1); (CH + FB)</v>
      </c>
      <c r="D737" s="145">
        <f>IF(Lookup!A737&lt;&gt;Lookup!E737,1,0)</f>
        <v>0</v>
      </c>
      <c r="E737" s="145" t="s">
        <v>547</v>
      </c>
      <c r="F737" s="145" t="s">
        <v>548</v>
      </c>
      <c r="G737" s="145" t="str">
        <f>Lookup[[#This Row],[NR_FR]]&amp;" "&amp;Lookup[[#This Row],[Text_FR]]</f>
        <v>ADILD03100 Assurance individuelle de capital en cas de vie et en cas de décès (A3.1); (CH + FB)</v>
      </c>
      <c r="H737" s="151"/>
    </row>
    <row r="738" spans="1:8" x14ac:dyDescent="0.2">
      <c r="A738" s="145" t="s">
        <v>7</v>
      </c>
      <c r="B738" s="145" t="s">
        <v>8</v>
      </c>
      <c r="C738" s="145" t="str">
        <f>Lookup[[#This Row],[NR_DE]]&amp;" "&amp;Lookup[[#This Row],[Text_DE]]</f>
        <v>TDI0510 CHF</v>
      </c>
      <c r="D738" s="145">
        <f>IF(Lookup!A738&lt;&gt;Lookup!E738,1,0)</f>
        <v>0</v>
      </c>
      <c r="E738" s="145" t="s">
        <v>7</v>
      </c>
      <c r="F738" s="145" t="s">
        <v>802</v>
      </c>
      <c r="G738" s="145" t="str">
        <f>Lookup[[#This Row],[NR_FR]]&amp;" "&amp;Lookup[[#This Row],[Text_FR]]</f>
        <v xml:space="preserve">TDI0510 CHF </v>
      </c>
      <c r="H738" s="151"/>
    </row>
    <row r="739" spans="1:8" x14ac:dyDescent="0.2">
      <c r="A739" s="145" t="s">
        <v>9</v>
      </c>
      <c r="B739" s="145" t="s">
        <v>10</v>
      </c>
      <c r="C739" s="145" t="str">
        <f>Lookup[[#This Row],[NR_DE]]&amp;" "&amp;Lookup[[#This Row],[Text_DE]]</f>
        <v>TDI0520 EUR</v>
      </c>
      <c r="D739" s="145">
        <f>IF(Lookup!A739&lt;&gt;Lookup!E739,1,0)</f>
        <v>0</v>
      </c>
      <c r="E739" s="145" t="s">
        <v>9</v>
      </c>
      <c r="F739" s="145" t="s">
        <v>10</v>
      </c>
      <c r="G739" s="145" t="str">
        <f>Lookup[[#This Row],[NR_FR]]&amp;" "&amp;Lookup[[#This Row],[Text_FR]]</f>
        <v>TDI0520 EUR</v>
      </c>
      <c r="H739" s="151"/>
    </row>
    <row r="740" spans="1:8" x14ac:dyDescent="0.2">
      <c r="A740" s="145" t="s">
        <v>11</v>
      </c>
      <c r="B740" s="145" t="s">
        <v>12</v>
      </c>
      <c r="C740" s="145" t="str">
        <f>Lookup[[#This Row],[NR_DE]]&amp;" "&amp;Lookup[[#This Row],[Text_DE]]</f>
        <v>TDI0530 USD</v>
      </c>
      <c r="D740" s="145">
        <f>IF(Lookup!A740&lt;&gt;Lookup!E740,1,0)</f>
        <v>0</v>
      </c>
      <c r="E740" s="145" t="s">
        <v>11</v>
      </c>
      <c r="F740" s="145" t="s">
        <v>12</v>
      </c>
      <c r="G740" s="145" t="str">
        <f>Lookup[[#This Row],[NR_FR]]&amp;" "&amp;Lookup[[#This Row],[Text_FR]]</f>
        <v>TDI0530 USD</v>
      </c>
      <c r="H740" s="151"/>
    </row>
    <row r="741" spans="1:8" x14ac:dyDescent="0.2">
      <c r="A741" s="145" t="s">
        <v>13</v>
      </c>
      <c r="B741" s="145" t="s">
        <v>14</v>
      </c>
      <c r="C741" s="145" t="str">
        <f>Lookup[[#This Row],[NR_DE]]&amp;" "&amp;Lookup[[#This Row],[Text_DE]]</f>
        <v>TDI0540 GBP</v>
      </c>
      <c r="D741" s="145">
        <f>IF(Lookup!A741&lt;&gt;Lookup!E741,1,0)</f>
        <v>0</v>
      </c>
      <c r="E741" s="145" t="s">
        <v>13</v>
      </c>
      <c r="F741" s="145" t="s">
        <v>14</v>
      </c>
      <c r="G741" s="145" t="str">
        <f>Lookup[[#This Row],[NR_FR]]&amp;" "&amp;Lookup[[#This Row],[Text_FR]]</f>
        <v>TDI0540 GBP</v>
      </c>
      <c r="H741" s="151"/>
    </row>
    <row r="742" spans="1:8" x14ac:dyDescent="0.2">
      <c r="A742" s="145" t="s">
        <v>17</v>
      </c>
      <c r="B742" s="145" t="s">
        <v>1738</v>
      </c>
      <c r="C742" s="145" t="str">
        <f>Lookup[[#This Row],[NR_DE]]&amp;" "&amp;Lookup[[#This Row],[Text_DE]]</f>
        <v>TDI0560 Übrige</v>
      </c>
      <c r="D742" s="145">
        <f>IF(Lookup!A742&lt;&gt;Lookup!E742,1,0)</f>
        <v>0</v>
      </c>
      <c r="E742" s="145" t="s">
        <v>17</v>
      </c>
      <c r="F742" s="145" t="s">
        <v>18</v>
      </c>
      <c r="G742" s="145" t="str">
        <f>Lookup[[#This Row],[NR_FR]]&amp;" "&amp;Lookup[[#This Row],[Text_FR]]</f>
        <v>TDI0560 Autres</v>
      </c>
      <c r="H742" s="151"/>
    </row>
    <row r="743" spans="1:8" x14ac:dyDescent="0.2">
      <c r="A743" s="145" t="s">
        <v>549</v>
      </c>
      <c r="B743" s="145" t="s">
        <v>2096</v>
      </c>
      <c r="C743" s="145" t="str">
        <f>Lookup[[#This Row],[NR_DE]]&amp;" "&amp;Lookup[[#This Row],[Text_DE]]</f>
        <v>ADILD03200 Einzelrentenversicherung (A3.2); (CH + FB)</v>
      </c>
      <c r="D743" s="145">
        <f>IF(Lookup!A743&lt;&gt;Lookup!E743,1,0)</f>
        <v>0</v>
      </c>
      <c r="E743" s="145" t="s">
        <v>549</v>
      </c>
      <c r="F743" s="145" t="s">
        <v>550</v>
      </c>
      <c r="G743" s="145" t="str">
        <f>Lookup[[#This Row],[NR_FR]]&amp;" "&amp;Lookup[[#This Row],[Text_FR]]</f>
        <v>ADILD03200 Assurance individuelle de rente (A3.2); (CH + FB)</v>
      </c>
      <c r="H743" s="150"/>
    </row>
    <row r="744" spans="1:8" x14ac:dyDescent="0.2">
      <c r="A744" s="145" t="s">
        <v>7</v>
      </c>
      <c r="B744" s="145" t="s">
        <v>8</v>
      </c>
      <c r="C744" s="145" t="str">
        <f>Lookup[[#This Row],[NR_DE]]&amp;" "&amp;Lookup[[#This Row],[Text_DE]]</f>
        <v>TDI0510 CHF</v>
      </c>
      <c r="D744" s="145">
        <f>IF(Lookup!A744&lt;&gt;Lookup!E744,1,0)</f>
        <v>0</v>
      </c>
      <c r="E744" s="145" t="s">
        <v>7</v>
      </c>
      <c r="F744" s="145" t="s">
        <v>802</v>
      </c>
      <c r="G744" s="145" t="str">
        <f>Lookup[[#This Row],[NR_FR]]&amp;" "&amp;Lookup[[#This Row],[Text_FR]]</f>
        <v xml:space="preserve">TDI0510 CHF </v>
      </c>
      <c r="H744" s="151"/>
    </row>
    <row r="745" spans="1:8" x14ac:dyDescent="0.2">
      <c r="A745" s="145" t="s">
        <v>9</v>
      </c>
      <c r="B745" s="145" t="s">
        <v>10</v>
      </c>
      <c r="C745" s="145" t="str">
        <f>Lookup[[#This Row],[NR_DE]]&amp;" "&amp;Lookup[[#This Row],[Text_DE]]</f>
        <v>TDI0520 EUR</v>
      </c>
      <c r="D745" s="145">
        <f>IF(Lookup!A745&lt;&gt;Lookup!E745,1,0)</f>
        <v>0</v>
      </c>
      <c r="E745" s="145" t="s">
        <v>9</v>
      </c>
      <c r="F745" s="145" t="s">
        <v>10</v>
      </c>
      <c r="G745" s="145" t="str">
        <f>Lookup[[#This Row],[NR_FR]]&amp;" "&amp;Lookup[[#This Row],[Text_FR]]</f>
        <v>TDI0520 EUR</v>
      </c>
      <c r="H745" s="151"/>
    </row>
    <row r="746" spans="1:8" x14ac:dyDescent="0.2">
      <c r="A746" s="145" t="s">
        <v>11</v>
      </c>
      <c r="B746" s="145" t="s">
        <v>12</v>
      </c>
      <c r="C746" s="145" t="str">
        <f>Lookup[[#This Row],[NR_DE]]&amp;" "&amp;Lookup[[#This Row],[Text_DE]]</f>
        <v>TDI0530 USD</v>
      </c>
      <c r="D746" s="145">
        <f>IF(Lookup!A746&lt;&gt;Lookup!E746,1,0)</f>
        <v>0</v>
      </c>
      <c r="E746" s="145" t="s">
        <v>11</v>
      </c>
      <c r="F746" s="145" t="s">
        <v>12</v>
      </c>
      <c r="G746" s="145" t="str">
        <f>Lookup[[#This Row],[NR_FR]]&amp;" "&amp;Lookup[[#This Row],[Text_FR]]</f>
        <v>TDI0530 USD</v>
      </c>
      <c r="H746" s="151"/>
    </row>
    <row r="747" spans="1:8" x14ac:dyDescent="0.2">
      <c r="A747" s="145" t="s">
        <v>13</v>
      </c>
      <c r="B747" s="145" t="s">
        <v>14</v>
      </c>
      <c r="C747" s="145" t="str">
        <f>Lookup[[#This Row],[NR_DE]]&amp;" "&amp;Lookup[[#This Row],[Text_DE]]</f>
        <v>TDI0540 GBP</v>
      </c>
      <c r="D747" s="145">
        <f>IF(Lookup!A747&lt;&gt;Lookup!E747,1,0)</f>
        <v>0</v>
      </c>
      <c r="E747" s="145" t="s">
        <v>13</v>
      </c>
      <c r="F747" s="145" t="s">
        <v>14</v>
      </c>
      <c r="G747" s="145" t="str">
        <f>Lookup[[#This Row],[NR_FR]]&amp;" "&amp;Lookup[[#This Row],[Text_FR]]</f>
        <v>TDI0540 GBP</v>
      </c>
      <c r="H747" s="151"/>
    </row>
    <row r="748" spans="1:8" x14ac:dyDescent="0.2">
      <c r="A748" s="145" t="s">
        <v>17</v>
      </c>
      <c r="B748" s="145" t="s">
        <v>1738</v>
      </c>
      <c r="C748" s="145" t="str">
        <f>Lookup[[#This Row],[NR_DE]]&amp;" "&amp;Lookup[[#This Row],[Text_DE]]</f>
        <v>TDI0560 Übrige</v>
      </c>
      <c r="D748" s="145">
        <f>IF(Lookup!A748&lt;&gt;Lookup!E748,1,0)</f>
        <v>0</v>
      </c>
      <c r="E748" s="145" t="s">
        <v>17</v>
      </c>
      <c r="F748" s="145" t="s">
        <v>18</v>
      </c>
      <c r="G748" s="145" t="str">
        <f>Lookup[[#This Row],[NR_FR]]&amp;" "&amp;Lookup[[#This Row],[Text_FR]]</f>
        <v>TDI0560 Autres</v>
      </c>
      <c r="H748" s="151"/>
    </row>
    <row r="749" spans="1:8" x14ac:dyDescent="0.2">
      <c r="A749" s="145" t="s">
        <v>551</v>
      </c>
      <c r="B749" s="145" t="s">
        <v>2097</v>
      </c>
      <c r="C749" s="145" t="str">
        <f>Lookup[[#This Row],[NR_DE]]&amp;" "&amp;Lookup[[#This Row],[Text_DE]]</f>
        <v>ADILD03300 Sonstige Einzellebensversicherung (A3.3); (CH + FB)</v>
      </c>
      <c r="D749" s="145">
        <f>IF(Lookup!A749&lt;&gt;Lookup!E749,1,0)</f>
        <v>0</v>
      </c>
      <c r="E749" s="145" t="s">
        <v>551</v>
      </c>
      <c r="F749" s="145" t="s">
        <v>552</v>
      </c>
      <c r="G749" s="145" t="str">
        <f>Lookup[[#This Row],[NR_FR]]&amp;" "&amp;Lookup[[#This Row],[Text_FR]]</f>
        <v>ADILD03300 Autres assurance individuelles sur la vie (A3.3); (CH + FB)</v>
      </c>
      <c r="H749" s="151"/>
    </row>
    <row r="750" spans="1:8" x14ac:dyDescent="0.2">
      <c r="A750" s="145" t="s">
        <v>7</v>
      </c>
      <c r="B750" s="145" t="s">
        <v>8</v>
      </c>
      <c r="C750" s="145" t="str">
        <f>Lookup[[#This Row],[NR_DE]]&amp;" "&amp;Lookup[[#This Row],[Text_DE]]</f>
        <v>TDI0510 CHF</v>
      </c>
      <c r="D750" s="145">
        <f>IF(Lookup!A750&lt;&gt;Lookup!E750,1,0)</f>
        <v>0</v>
      </c>
      <c r="E750" s="145" t="s">
        <v>7</v>
      </c>
      <c r="F750" s="145" t="s">
        <v>802</v>
      </c>
      <c r="G750" s="145" t="str">
        <f>Lookup[[#This Row],[NR_FR]]&amp;" "&amp;Lookup[[#This Row],[Text_FR]]</f>
        <v xml:space="preserve">TDI0510 CHF </v>
      </c>
      <c r="H750" s="151"/>
    </row>
    <row r="751" spans="1:8" x14ac:dyDescent="0.2">
      <c r="A751" s="145" t="s">
        <v>9</v>
      </c>
      <c r="B751" s="145" t="s">
        <v>10</v>
      </c>
      <c r="C751" s="145" t="str">
        <f>Lookup[[#This Row],[NR_DE]]&amp;" "&amp;Lookup[[#This Row],[Text_DE]]</f>
        <v>TDI0520 EUR</v>
      </c>
      <c r="D751" s="145">
        <f>IF(Lookup!A751&lt;&gt;Lookup!E751,1,0)</f>
        <v>0</v>
      </c>
      <c r="E751" s="145" t="s">
        <v>9</v>
      </c>
      <c r="F751" s="145" t="s">
        <v>10</v>
      </c>
      <c r="G751" s="145" t="str">
        <f>Lookup[[#This Row],[NR_FR]]&amp;" "&amp;Lookup[[#This Row],[Text_FR]]</f>
        <v>TDI0520 EUR</v>
      </c>
      <c r="H751" s="151"/>
    </row>
    <row r="752" spans="1:8" x14ac:dyDescent="0.2">
      <c r="A752" s="145" t="s">
        <v>11</v>
      </c>
      <c r="B752" s="145" t="s">
        <v>12</v>
      </c>
      <c r="C752" s="145" t="str">
        <f>Lookup[[#This Row],[NR_DE]]&amp;" "&amp;Lookup[[#This Row],[Text_DE]]</f>
        <v>TDI0530 USD</v>
      </c>
      <c r="D752" s="145">
        <f>IF(Lookup!A752&lt;&gt;Lookup!E752,1,0)</f>
        <v>0</v>
      </c>
      <c r="E752" s="145" t="s">
        <v>11</v>
      </c>
      <c r="F752" s="145" t="s">
        <v>12</v>
      </c>
      <c r="G752" s="145" t="str">
        <f>Lookup[[#This Row],[NR_FR]]&amp;" "&amp;Lookup[[#This Row],[Text_FR]]</f>
        <v>TDI0530 USD</v>
      </c>
      <c r="H752" s="151"/>
    </row>
    <row r="753" spans="1:8" x14ac:dyDescent="0.2">
      <c r="A753" s="145" t="s">
        <v>13</v>
      </c>
      <c r="B753" s="145" t="s">
        <v>14</v>
      </c>
      <c r="C753" s="145" t="str">
        <f>Lookup[[#This Row],[NR_DE]]&amp;" "&amp;Lookup[[#This Row],[Text_DE]]</f>
        <v>TDI0540 GBP</v>
      </c>
      <c r="D753" s="145">
        <f>IF(Lookup!A753&lt;&gt;Lookup!E753,1,0)</f>
        <v>0</v>
      </c>
      <c r="E753" s="145" t="s">
        <v>13</v>
      </c>
      <c r="F753" s="145" t="s">
        <v>14</v>
      </c>
      <c r="G753" s="145" t="str">
        <f>Lookup[[#This Row],[NR_FR]]&amp;" "&amp;Lookup[[#This Row],[Text_FR]]</f>
        <v>TDI0540 GBP</v>
      </c>
      <c r="H753" s="150"/>
    </row>
    <row r="754" spans="1:8" x14ac:dyDescent="0.2">
      <c r="A754" s="145" t="s">
        <v>17</v>
      </c>
      <c r="B754" s="145" t="s">
        <v>1738</v>
      </c>
      <c r="C754" s="145" t="str">
        <f>Lookup[[#This Row],[NR_DE]]&amp;" "&amp;Lookup[[#This Row],[Text_DE]]</f>
        <v>TDI0560 Übrige</v>
      </c>
      <c r="D754" s="145">
        <f>IF(Lookup!A754&lt;&gt;Lookup!E754,1,0)</f>
        <v>0</v>
      </c>
      <c r="E754" s="145" t="s">
        <v>17</v>
      </c>
      <c r="F754" s="145" t="s">
        <v>18</v>
      </c>
      <c r="G754" s="145" t="str">
        <f>Lookup[[#This Row],[NR_FR]]&amp;" "&amp;Lookup[[#This Row],[Text_FR]]</f>
        <v>TDI0560 Autres</v>
      </c>
      <c r="H754" s="151"/>
    </row>
    <row r="755" spans="1:8" x14ac:dyDescent="0.2">
      <c r="A755" s="145" t="s">
        <v>745</v>
      </c>
      <c r="B755" s="145" t="s">
        <v>2234</v>
      </c>
      <c r="C755" s="145" t="str">
        <f>Lookup[[#This Row],[NR_DE]]&amp;" "&amp;Lookup[[#This Row],[Text_DE]]</f>
        <v>ADILD03400 Kollektivlebensversicherung  ausserhalb der BV (A3.4); (CH)</v>
      </c>
      <c r="D755" s="145">
        <f>IF(Lookup!A755&lt;&gt;Lookup!E755,1,0)</f>
        <v>0</v>
      </c>
      <c r="E755" s="145" t="s">
        <v>745</v>
      </c>
      <c r="F755" s="145" t="s">
        <v>746</v>
      </c>
      <c r="G755" s="145" t="str">
        <f>Lookup[[#This Row],[NR_FR]]&amp;" "&amp;Lookup[[#This Row],[Text_FR]]</f>
        <v>ADILD03400 Assurance collective sur la vie hors de la prévoyance professionnelle (A3.4); (CH)</v>
      </c>
      <c r="H755" s="151"/>
    </row>
    <row r="756" spans="1:8" x14ac:dyDescent="0.2">
      <c r="A756" s="145" t="s">
        <v>7</v>
      </c>
      <c r="B756" s="145" t="s">
        <v>8</v>
      </c>
      <c r="C756" s="145" t="str">
        <f>Lookup[[#This Row],[NR_DE]]&amp;" "&amp;Lookup[[#This Row],[Text_DE]]</f>
        <v>TDI0510 CHF</v>
      </c>
      <c r="D756" s="145">
        <f>IF(Lookup!A756&lt;&gt;Lookup!E756,1,0)</f>
        <v>0</v>
      </c>
      <c r="E756" s="145" t="s">
        <v>7</v>
      </c>
      <c r="F756" s="145" t="s">
        <v>802</v>
      </c>
      <c r="G756" s="145" t="str">
        <f>Lookup[[#This Row],[NR_FR]]&amp;" "&amp;Lookup[[#This Row],[Text_FR]]</f>
        <v xml:space="preserve">TDI0510 CHF </v>
      </c>
      <c r="H756" s="151"/>
    </row>
    <row r="757" spans="1:8" x14ac:dyDescent="0.2">
      <c r="A757" s="145" t="s">
        <v>9</v>
      </c>
      <c r="B757" s="145" t="s">
        <v>10</v>
      </c>
      <c r="C757" s="145" t="str">
        <f>Lookup[[#This Row],[NR_DE]]&amp;" "&amp;Lookup[[#This Row],[Text_DE]]</f>
        <v>TDI0520 EUR</v>
      </c>
      <c r="D757" s="145">
        <f>IF(Lookup!A757&lt;&gt;Lookup!E757,1,0)</f>
        <v>0</v>
      </c>
      <c r="E757" s="145" t="s">
        <v>9</v>
      </c>
      <c r="F757" s="145" t="s">
        <v>10</v>
      </c>
      <c r="G757" s="145" t="str">
        <f>Lookup[[#This Row],[NR_FR]]&amp;" "&amp;Lookup[[#This Row],[Text_FR]]</f>
        <v>TDI0520 EUR</v>
      </c>
      <c r="H757" s="149"/>
    </row>
    <row r="758" spans="1:8" x14ac:dyDescent="0.2">
      <c r="A758" s="145" t="s">
        <v>11</v>
      </c>
      <c r="B758" s="145" t="s">
        <v>12</v>
      </c>
      <c r="C758" s="145" t="str">
        <f>Lookup[[#This Row],[NR_DE]]&amp;" "&amp;Lookup[[#This Row],[Text_DE]]</f>
        <v>TDI0530 USD</v>
      </c>
      <c r="D758" s="145">
        <f>IF(Lookup!A758&lt;&gt;Lookup!E758,1,0)</f>
        <v>0</v>
      </c>
      <c r="E758" s="145" t="s">
        <v>11</v>
      </c>
      <c r="F758" s="145" t="s">
        <v>12</v>
      </c>
      <c r="G758" s="145" t="str">
        <f>Lookup[[#This Row],[NR_FR]]&amp;" "&amp;Lookup[[#This Row],[Text_FR]]</f>
        <v>TDI0530 USD</v>
      </c>
      <c r="H758" s="149"/>
    </row>
    <row r="759" spans="1:8" x14ac:dyDescent="0.2">
      <c r="A759" s="145" t="s">
        <v>13</v>
      </c>
      <c r="B759" s="145" t="s">
        <v>14</v>
      </c>
      <c r="C759" s="145" t="str">
        <f>Lookup[[#This Row],[NR_DE]]&amp;" "&amp;Lookup[[#This Row],[Text_DE]]</f>
        <v>TDI0540 GBP</v>
      </c>
      <c r="D759" s="145">
        <f>IF(Lookup!A759&lt;&gt;Lookup!E759,1,0)</f>
        <v>0</v>
      </c>
      <c r="E759" s="145" t="s">
        <v>13</v>
      </c>
      <c r="F759" s="145" t="s">
        <v>14</v>
      </c>
      <c r="G759" s="145" t="str">
        <f>Lookup[[#This Row],[NR_FR]]&amp;" "&amp;Lookup[[#This Row],[Text_FR]]</f>
        <v>TDI0540 GBP</v>
      </c>
      <c r="H759" s="150"/>
    </row>
    <row r="760" spans="1:8" x14ac:dyDescent="0.2">
      <c r="A760" s="145" t="s">
        <v>17</v>
      </c>
      <c r="B760" s="145" t="s">
        <v>1738</v>
      </c>
      <c r="C760" s="145" t="str">
        <f>Lookup[[#This Row],[NR_DE]]&amp;" "&amp;Lookup[[#This Row],[Text_DE]]</f>
        <v>TDI0560 Übrige</v>
      </c>
      <c r="D760" s="145">
        <f>IF(Lookup!A760&lt;&gt;Lookup!E760,1,0)</f>
        <v>0</v>
      </c>
      <c r="E760" s="145" t="s">
        <v>17</v>
      </c>
      <c r="F760" s="145" t="s">
        <v>18</v>
      </c>
      <c r="G760" s="145" t="str">
        <f>Lookup[[#This Row],[NR_FR]]&amp;" "&amp;Lookup[[#This Row],[Text_FR]]</f>
        <v>TDI0560 Autres</v>
      </c>
      <c r="H760" s="149"/>
    </row>
    <row r="761" spans="1:8" x14ac:dyDescent="0.2">
      <c r="A761" s="145" t="s">
        <v>747</v>
      </c>
      <c r="B761" s="145" t="s">
        <v>2235</v>
      </c>
      <c r="C761" s="145" t="str">
        <f>Lookup[[#This Row],[NR_DE]]&amp;" "&amp;Lookup[[#This Row],[Text_DE]]</f>
        <v>ADILD06300 Sonstige Kapitalisationsgeschäfte (A6.3); (CH)</v>
      </c>
      <c r="D761" s="145">
        <f>IF(Lookup!A761&lt;&gt;Lookup!E761,1,0)</f>
        <v>0</v>
      </c>
      <c r="E761" s="145" t="s">
        <v>747</v>
      </c>
      <c r="F761" s="145" t="s">
        <v>748</v>
      </c>
      <c r="G761" s="145" t="str">
        <f>Lookup[[#This Row],[NR_FR]]&amp;" "&amp;Lookup[[#This Row],[Text_FR]]</f>
        <v>ADILD06300 Autres opérations de capitalisation (A6.3); (CH)</v>
      </c>
      <c r="H761" s="150"/>
    </row>
    <row r="762" spans="1:8" x14ac:dyDescent="0.2">
      <c r="A762" s="145" t="s">
        <v>7</v>
      </c>
      <c r="B762" s="145" t="s">
        <v>8</v>
      </c>
      <c r="C762" s="145" t="str">
        <f>Lookup[[#This Row],[NR_DE]]&amp;" "&amp;Lookup[[#This Row],[Text_DE]]</f>
        <v>TDI0510 CHF</v>
      </c>
      <c r="D762" s="145">
        <f>IF(Lookup!A762&lt;&gt;Lookup!E762,1,0)</f>
        <v>0</v>
      </c>
      <c r="E762" s="145" t="s">
        <v>7</v>
      </c>
      <c r="F762" s="145" t="s">
        <v>802</v>
      </c>
      <c r="G762" s="145" t="str">
        <f>Lookup[[#This Row],[NR_FR]]&amp;" "&amp;Lookup[[#This Row],[Text_FR]]</f>
        <v xml:space="preserve">TDI0510 CHF </v>
      </c>
      <c r="H762" s="149"/>
    </row>
    <row r="763" spans="1:8" x14ac:dyDescent="0.2">
      <c r="A763" s="145" t="s">
        <v>9</v>
      </c>
      <c r="B763" s="145" t="s">
        <v>10</v>
      </c>
      <c r="C763" s="145" t="str">
        <f>Lookup[[#This Row],[NR_DE]]&amp;" "&amp;Lookup[[#This Row],[Text_DE]]</f>
        <v>TDI0520 EUR</v>
      </c>
      <c r="D763" s="145">
        <f>IF(Lookup!A763&lt;&gt;Lookup!E763,1,0)</f>
        <v>0</v>
      </c>
      <c r="E763" s="145" t="s">
        <v>9</v>
      </c>
      <c r="F763" s="145" t="s">
        <v>10</v>
      </c>
      <c r="G763" s="145" t="str">
        <f>Lookup[[#This Row],[NR_FR]]&amp;" "&amp;Lookup[[#This Row],[Text_FR]]</f>
        <v>TDI0520 EUR</v>
      </c>
      <c r="H763" s="150"/>
    </row>
    <row r="764" spans="1:8" x14ac:dyDescent="0.2">
      <c r="A764" s="145" t="s">
        <v>11</v>
      </c>
      <c r="B764" s="145" t="s">
        <v>12</v>
      </c>
      <c r="C764" s="145" t="str">
        <f>Lookup[[#This Row],[NR_DE]]&amp;" "&amp;Lookup[[#This Row],[Text_DE]]</f>
        <v>TDI0530 USD</v>
      </c>
      <c r="D764" s="145">
        <f>IF(Lookup!A764&lt;&gt;Lookup!E764,1,0)</f>
        <v>0</v>
      </c>
      <c r="E764" s="145" t="s">
        <v>11</v>
      </c>
      <c r="F764" s="145" t="s">
        <v>12</v>
      </c>
      <c r="G764" s="145" t="str">
        <f>Lookup[[#This Row],[NR_FR]]&amp;" "&amp;Lookup[[#This Row],[Text_FR]]</f>
        <v>TDI0530 USD</v>
      </c>
      <c r="H764" s="149"/>
    </row>
    <row r="765" spans="1:8" x14ac:dyDescent="0.2">
      <c r="A765" s="145" t="s">
        <v>13</v>
      </c>
      <c r="B765" s="145" t="s">
        <v>14</v>
      </c>
      <c r="C765" s="145" t="str">
        <f>Lookup[[#This Row],[NR_DE]]&amp;" "&amp;Lookup[[#This Row],[Text_DE]]</f>
        <v>TDI0540 GBP</v>
      </c>
      <c r="D765" s="145">
        <f>IF(Lookup!A765&lt;&gt;Lookup!E765,1,0)</f>
        <v>0</v>
      </c>
      <c r="E765" s="145" t="s">
        <v>13</v>
      </c>
      <c r="F765" s="145" t="s">
        <v>14</v>
      </c>
      <c r="G765" s="145" t="str">
        <f>Lookup[[#This Row],[NR_FR]]&amp;" "&amp;Lookup[[#This Row],[Text_FR]]</f>
        <v>TDI0540 GBP</v>
      </c>
      <c r="H765" s="150"/>
    </row>
    <row r="766" spans="1:8" x14ac:dyDescent="0.2">
      <c r="A766" s="145" t="s">
        <v>17</v>
      </c>
      <c r="B766" s="145" t="s">
        <v>1738</v>
      </c>
      <c r="C766" s="145" t="str">
        <f>Lookup[[#This Row],[NR_DE]]&amp;" "&amp;Lookup[[#This Row],[Text_DE]]</f>
        <v>TDI0560 Übrige</v>
      </c>
      <c r="D766" s="145">
        <f>IF(Lookup!A766&lt;&gt;Lookup!E766,1,0)</f>
        <v>0</v>
      </c>
      <c r="E766" s="145" t="s">
        <v>17</v>
      </c>
      <c r="F766" s="145" t="s">
        <v>18</v>
      </c>
      <c r="G766" s="145" t="str">
        <f>Lookup[[#This Row],[NR_FR]]&amp;" "&amp;Lookup[[#This Row],[Text_FR]]</f>
        <v>TDI0560 Autres</v>
      </c>
      <c r="H766" s="149"/>
    </row>
    <row r="767" spans="1:8" x14ac:dyDescent="0.2">
      <c r="A767" s="145" t="s">
        <v>749</v>
      </c>
      <c r="B767" s="145" t="s">
        <v>2236</v>
      </c>
      <c r="C767" s="145" t="str">
        <f>Lookup[[#This Row],[NR_DE]]&amp;" "&amp;Lookup[[#This Row],[Text_DE]]</f>
        <v>ADILD07000 Tontinengeschäfte (A7); (CH)</v>
      </c>
      <c r="D767" s="145">
        <f>IF(Lookup!A767&lt;&gt;Lookup!E767,1,0)</f>
        <v>0</v>
      </c>
      <c r="E767" s="145" t="s">
        <v>749</v>
      </c>
      <c r="F767" s="145" t="s">
        <v>750</v>
      </c>
      <c r="G767" s="145" t="str">
        <f>Lookup[[#This Row],[NR_FR]]&amp;" "&amp;Lookup[[#This Row],[Text_FR]]</f>
        <v>ADILD07000 Opérations tontinières (A7); (CH)</v>
      </c>
      <c r="H767" s="150"/>
    </row>
    <row r="768" spans="1:8" x14ac:dyDescent="0.2">
      <c r="A768" s="145" t="s">
        <v>7</v>
      </c>
      <c r="B768" s="145" t="s">
        <v>8</v>
      </c>
      <c r="C768" s="145" t="str">
        <f>Lookup[[#This Row],[NR_DE]]&amp;" "&amp;Lookup[[#This Row],[Text_DE]]</f>
        <v>TDI0510 CHF</v>
      </c>
      <c r="D768" s="145">
        <f>IF(Lookup!A768&lt;&gt;Lookup!E768,1,0)</f>
        <v>0</v>
      </c>
      <c r="E768" s="145" t="s">
        <v>7</v>
      </c>
      <c r="F768" s="145" t="s">
        <v>802</v>
      </c>
      <c r="G768" s="145" t="str">
        <f>Lookup[[#This Row],[NR_FR]]&amp;" "&amp;Lookup[[#This Row],[Text_FR]]</f>
        <v xml:space="preserve">TDI0510 CHF </v>
      </c>
      <c r="H768" s="151"/>
    </row>
    <row r="769" spans="1:8" x14ac:dyDescent="0.2">
      <c r="A769" s="145" t="s">
        <v>9</v>
      </c>
      <c r="B769" s="145" t="s">
        <v>10</v>
      </c>
      <c r="C769" s="145" t="str">
        <f>Lookup[[#This Row],[NR_DE]]&amp;" "&amp;Lookup[[#This Row],[Text_DE]]</f>
        <v>TDI0520 EUR</v>
      </c>
      <c r="D769" s="145">
        <f>IF(Lookup!A769&lt;&gt;Lookup!E769,1,0)</f>
        <v>0</v>
      </c>
      <c r="E769" s="145" t="s">
        <v>9</v>
      </c>
      <c r="F769" s="145" t="s">
        <v>10</v>
      </c>
      <c r="G769" s="145" t="str">
        <f>Lookup[[#This Row],[NR_FR]]&amp;" "&amp;Lookup[[#This Row],[Text_FR]]</f>
        <v>TDI0520 EUR</v>
      </c>
      <c r="H769" s="151"/>
    </row>
    <row r="770" spans="1:8" x14ac:dyDescent="0.2">
      <c r="A770" s="145" t="s">
        <v>11</v>
      </c>
      <c r="B770" s="145" t="s">
        <v>12</v>
      </c>
      <c r="C770" s="145" t="str">
        <f>Lookup[[#This Row],[NR_DE]]&amp;" "&amp;Lookup[[#This Row],[Text_DE]]</f>
        <v>TDI0530 USD</v>
      </c>
      <c r="D770" s="145">
        <f>IF(Lookup!A770&lt;&gt;Lookup!E770,1,0)</f>
        <v>0</v>
      </c>
      <c r="E770" s="145" t="s">
        <v>11</v>
      </c>
      <c r="F770" s="145" t="s">
        <v>12</v>
      </c>
      <c r="G770" s="145" t="str">
        <f>Lookup[[#This Row],[NR_FR]]&amp;" "&amp;Lookup[[#This Row],[Text_FR]]</f>
        <v>TDI0530 USD</v>
      </c>
      <c r="H770" s="152"/>
    </row>
    <row r="771" spans="1:8" x14ac:dyDescent="0.2">
      <c r="A771" s="145" t="s">
        <v>13</v>
      </c>
      <c r="B771" s="145" t="s">
        <v>14</v>
      </c>
      <c r="C771" s="145" t="str">
        <f>Lookup[[#This Row],[NR_DE]]&amp;" "&amp;Lookup[[#This Row],[Text_DE]]</f>
        <v>TDI0540 GBP</v>
      </c>
      <c r="D771" s="145">
        <f>IF(Lookup!A771&lt;&gt;Lookup!E771,1,0)</f>
        <v>0</v>
      </c>
      <c r="E771" s="145" t="s">
        <v>13</v>
      </c>
      <c r="F771" s="145" t="s">
        <v>14</v>
      </c>
      <c r="G771" s="145" t="str">
        <f>Lookup[[#This Row],[NR_FR]]&amp;" "&amp;Lookup[[#This Row],[Text_FR]]</f>
        <v>TDI0540 GBP</v>
      </c>
      <c r="H771" s="152"/>
    </row>
    <row r="772" spans="1:8" x14ac:dyDescent="0.2">
      <c r="A772" s="145" t="s">
        <v>17</v>
      </c>
      <c r="B772" s="145" t="s">
        <v>1738</v>
      </c>
      <c r="C772" s="145" t="str">
        <f>Lookup[[#This Row],[NR_DE]]&amp;" "&amp;Lookup[[#This Row],[Text_DE]]</f>
        <v>TDI0560 Übrige</v>
      </c>
      <c r="D772" s="145">
        <f>IF(Lookup!A772&lt;&gt;Lookup!E772,1,0)</f>
        <v>0</v>
      </c>
      <c r="E772" s="145" t="s">
        <v>17</v>
      </c>
      <c r="F772" s="145" t="s">
        <v>18</v>
      </c>
      <c r="G772" s="145" t="str">
        <f>Lookup[[#This Row],[NR_FR]]&amp;" "&amp;Lookup[[#This Row],[Text_FR]]</f>
        <v>TDI0560 Autres</v>
      </c>
      <c r="H772" s="152"/>
    </row>
    <row r="773" spans="1:8" x14ac:dyDescent="0.2">
      <c r="A773" s="145" t="s">
        <v>803</v>
      </c>
      <c r="B773" s="145" t="s">
        <v>2264</v>
      </c>
      <c r="C773" s="145" t="str">
        <f>Lookup[[#This Row],[NR_DE]]&amp;" "&amp;Lookup[[#This Row],[Text_DE]]</f>
        <v>ADD005 Versicherte Summen und Renten</v>
      </c>
      <c r="D773" s="145">
        <f>IF(Lookup!A773&lt;&gt;Lookup!E773,1,0)</f>
        <v>0</v>
      </c>
      <c r="E773" s="145" t="s">
        <v>803</v>
      </c>
      <c r="F773" s="145" t="s">
        <v>804</v>
      </c>
      <c r="G773" s="145" t="str">
        <f>Lookup[[#This Row],[NR_FR]]&amp;" "&amp;Lookup[[#This Row],[Text_FR]]</f>
        <v>ADD005 Sommes et rentes assurées</v>
      </c>
      <c r="H773" s="152"/>
    </row>
    <row r="774" spans="1:8" x14ac:dyDescent="0.2">
      <c r="A774" s="145" t="s">
        <v>743</v>
      </c>
      <c r="B774" s="145" t="s">
        <v>2233</v>
      </c>
      <c r="C774" s="145" t="str">
        <f>Lookup[[#This Row],[NR_DE]]&amp;" "&amp;Lookup[[#This Row],[Text_DE]]</f>
        <v>ADILD01000 Kollektivlebensversicherung im Rahmen der beruflichen Vorsorge (A1); (CH)</v>
      </c>
      <c r="D774" s="145">
        <f>IF(Lookup!A774&lt;&gt;Lookup!E774,1,0)</f>
        <v>0</v>
      </c>
      <c r="E774" s="145" t="s">
        <v>743</v>
      </c>
      <c r="F774" s="145" t="s">
        <v>744</v>
      </c>
      <c r="G774" s="145" t="str">
        <f>Lookup[[#This Row],[NR_FR]]&amp;" "&amp;Lookup[[#This Row],[Text_FR]]</f>
        <v>ADILD01000 Assurance collective sur la vie dans le cadre de la prévoyance professionnelle (A1); (CH)</v>
      </c>
      <c r="H774" s="152"/>
    </row>
    <row r="775" spans="1:8" x14ac:dyDescent="0.2">
      <c r="A775" s="145" t="s">
        <v>797</v>
      </c>
      <c r="B775" s="145" t="s">
        <v>2262</v>
      </c>
      <c r="C775" s="145" t="str">
        <f>Lookup[[#This Row],[NR_DE]]&amp;" "&amp;Lookup[[#This Row],[Text_DE]]</f>
        <v>ADI1530 Vorsorge 3a und Kollektivversicherung</v>
      </c>
      <c r="D775" s="145">
        <f>IF(Lookup!A775&lt;&gt;Lookup!E775,1,0)</f>
        <v>0</v>
      </c>
      <c r="E775" s="145" t="s">
        <v>797</v>
      </c>
      <c r="F775" s="145" t="s">
        <v>798</v>
      </c>
      <c r="G775" s="145" t="str">
        <f>Lookup[[#This Row],[NR_FR]]&amp;" "&amp;Lookup[[#This Row],[Text_FR]]</f>
        <v>ADI1530 Prévoyance du pilier 3a et assurance collective</v>
      </c>
      <c r="H775" s="152"/>
    </row>
    <row r="776" spans="1:8" x14ac:dyDescent="0.2">
      <c r="A776" s="145" t="s">
        <v>799</v>
      </c>
      <c r="B776" s="145" t="s">
        <v>2263</v>
      </c>
      <c r="C776" s="145" t="str">
        <f>Lookup[[#This Row],[NR_DE]]&amp;" "&amp;Lookup[[#This Row],[Text_DE]]</f>
        <v>ADI1540 Vorsorge 3b</v>
      </c>
      <c r="D776" s="145">
        <f>IF(Lookup!A776&lt;&gt;Lookup!E776,1,0)</f>
        <v>0</v>
      </c>
      <c r="E776" s="145" t="s">
        <v>799</v>
      </c>
      <c r="F776" s="145" t="s">
        <v>800</v>
      </c>
      <c r="G776" s="145" t="str">
        <f>Lookup[[#This Row],[NR_FR]]&amp;" "&amp;Lookup[[#This Row],[Text_FR]]</f>
        <v>ADI1540 Prévoyance du pilier 3b</v>
      </c>
      <c r="H776" s="152"/>
    </row>
    <row r="777" spans="1:8" x14ac:dyDescent="0.2">
      <c r="A777" s="145" t="s">
        <v>547</v>
      </c>
      <c r="B777" s="145" t="s">
        <v>2095</v>
      </c>
      <c r="C777" s="145" t="str">
        <f>Lookup[[#This Row],[NR_DE]]&amp;" "&amp;Lookup[[#This Row],[Text_DE]]</f>
        <v>ADILD03100 Einzelkapitalversicherung auf den Todes- und Erlebensfall (A3.1); (CH + FB)</v>
      </c>
      <c r="D777" s="145">
        <f>IF(Lookup!A777&lt;&gt;Lookup!E777,1,0)</f>
        <v>0</v>
      </c>
      <c r="E777" s="145" t="s">
        <v>547</v>
      </c>
      <c r="F777" s="145" t="s">
        <v>548</v>
      </c>
      <c r="G777" s="145" t="str">
        <f>Lookup[[#This Row],[NR_FR]]&amp;" "&amp;Lookup[[#This Row],[Text_FR]]</f>
        <v>ADILD03100 Assurance individuelle de capital en cas de vie et en cas de décès (A3.1); (CH + FB)</v>
      </c>
      <c r="H777" s="152"/>
    </row>
    <row r="778" spans="1:8" x14ac:dyDescent="0.2">
      <c r="A778" s="145" t="s">
        <v>797</v>
      </c>
      <c r="B778" s="145" t="s">
        <v>2262</v>
      </c>
      <c r="C778" s="145" t="str">
        <f>Lookup[[#This Row],[NR_DE]]&amp;" "&amp;Lookup[[#This Row],[Text_DE]]</f>
        <v>ADI1530 Vorsorge 3a und Kollektivversicherung</v>
      </c>
      <c r="D778" s="145">
        <f>IF(Lookup!A778&lt;&gt;Lookup!E778,1,0)</f>
        <v>0</v>
      </c>
      <c r="E778" s="145" t="s">
        <v>797</v>
      </c>
      <c r="F778" s="145" t="s">
        <v>798</v>
      </c>
      <c r="G778" s="145" t="str">
        <f>Lookup[[#This Row],[NR_FR]]&amp;" "&amp;Lookup[[#This Row],[Text_FR]]</f>
        <v>ADI1530 Prévoyance du pilier 3a et assurance collective</v>
      </c>
      <c r="H778" s="151"/>
    </row>
    <row r="779" spans="1:8" x14ac:dyDescent="0.2">
      <c r="A779" s="145" t="s">
        <v>799</v>
      </c>
      <c r="B779" s="145" t="s">
        <v>2263</v>
      </c>
      <c r="C779" s="145" t="str">
        <f>Lookup[[#This Row],[NR_DE]]&amp;" "&amp;Lookup[[#This Row],[Text_DE]]</f>
        <v>ADI1540 Vorsorge 3b</v>
      </c>
      <c r="D779" s="145">
        <f>IF(Lookup!A779&lt;&gt;Lookup!E779,1,0)</f>
        <v>0</v>
      </c>
      <c r="E779" s="145" t="s">
        <v>799</v>
      </c>
      <c r="F779" s="145" t="s">
        <v>800</v>
      </c>
      <c r="G779" s="145" t="str">
        <f>Lookup[[#This Row],[NR_FR]]&amp;" "&amp;Lookup[[#This Row],[Text_FR]]</f>
        <v>ADI1540 Prévoyance du pilier 3b</v>
      </c>
      <c r="H779" s="152"/>
    </row>
    <row r="780" spans="1:8" x14ac:dyDescent="0.2">
      <c r="A780" s="145" t="s">
        <v>549</v>
      </c>
      <c r="B780" s="145" t="s">
        <v>2096</v>
      </c>
      <c r="C780" s="145" t="str">
        <f>Lookup[[#This Row],[NR_DE]]&amp;" "&amp;Lookup[[#This Row],[Text_DE]]</f>
        <v>ADILD03200 Einzelrentenversicherung (A3.2); (CH + FB)</v>
      </c>
      <c r="D780" s="145">
        <f>IF(Lookup!A780&lt;&gt;Lookup!E780,1,0)</f>
        <v>0</v>
      </c>
      <c r="E780" s="145" t="s">
        <v>549</v>
      </c>
      <c r="F780" s="145" t="s">
        <v>550</v>
      </c>
      <c r="G780" s="145" t="str">
        <f>Lookup[[#This Row],[NR_FR]]&amp;" "&amp;Lookup[[#This Row],[Text_FR]]</f>
        <v>ADILD03200 Assurance individuelle de rente (A3.2); (CH + FB)</v>
      </c>
      <c r="H780" s="152"/>
    </row>
    <row r="781" spans="1:8" x14ac:dyDescent="0.2">
      <c r="A781" s="145" t="s">
        <v>797</v>
      </c>
      <c r="B781" s="145" t="s">
        <v>2262</v>
      </c>
      <c r="C781" s="145" t="str">
        <f>Lookup[[#This Row],[NR_DE]]&amp;" "&amp;Lookup[[#This Row],[Text_DE]]</f>
        <v>ADI1530 Vorsorge 3a und Kollektivversicherung</v>
      </c>
      <c r="D781" s="145">
        <f>IF(Lookup!A781&lt;&gt;Lookup!E781,1,0)</f>
        <v>0</v>
      </c>
      <c r="E781" s="145" t="s">
        <v>797</v>
      </c>
      <c r="F781" s="145" t="s">
        <v>798</v>
      </c>
      <c r="G781" s="145" t="str">
        <f>Lookup[[#This Row],[NR_FR]]&amp;" "&amp;Lookup[[#This Row],[Text_FR]]</f>
        <v>ADI1530 Prévoyance du pilier 3a et assurance collective</v>
      </c>
      <c r="H781" s="152"/>
    </row>
    <row r="782" spans="1:8" x14ac:dyDescent="0.2">
      <c r="A782" s="145" t="s">
        <v>799</v>
      </c>
      <c r="B782" s="145" t="s">
        <v>2263</v>
      </c>
      <c r="C782" s="145" t="str">
        <f>Lookup[[#This Row],[NR_DE]]&amp;" "&amp;Lookup[[#This Row],[Text_DE]]</f>
        <v>ADI1540 Vorsorge 3b</v>
      </c>
      <c r="D782" s="145">
        <f>IF(Lookup!A782&lt;&gt;Lookup!E782,1,0)</f>
        <v>0</v>
      </c>
      <c r="E782" s="145" t="s">
        <v>799</v>
      </c>
      <c r="F782" s="145" t="s">
        <v>800</v>
      </c>
      <c r="G782" s="145" t="str">
        <f>Lookup[[#This Row],[NR_FR]]&amp;" "&amp;Lookup[[#This Row],[Text_FR]]</f>
        <v>ADI1540 Prévoyance du pilier 3b</v>
      </c>
      <c r="H782" s="152"/>
    </row>
    <row r="783" spans="1:8" x14ac:dyDescent="0.2">
      <c r="A783" s="145" t="s">
        <v>551</v>
      </c>
      <c r="B783" s="145" t="s">
        <v>2097</v>
      </c>
      <c r="C783" s="145" t="str">
        <f>Lookup[[#This Row],[NR_DE]]&amp;" "&amp;Lookup[[#This Row],[Text_DE]]</f>
        <v>ADILD03300 Sonstige Einzellebensversicherung (A3.3); (CH + FB)</v>
      </c>
      <c r="D783" s="145">
        <f>IF(Lookup!A783&lt;&gt;Lookup!E783,1,0)</f>
        <v>0</v>
      </c>
      <c r="E783" s="145" t="s">
        <v>551</v>
      </c>
      <c r="F783" s="145" t="s">
        <v>552</v>
      </c>
      <c r="G783" s="145" t="str">
        <f>Lookup[[#This Row],[NR_FR]]&amp;" "&amp;Lookup[[#This Row],[Text_FR]]</f>
        <v>ADILD03300 Autres assurance individuelles sur la vie (A3.3); (CH + FB)</v>
      </c>
      <c r="H783" s="152"/>
    </row>
    <row r="784" spans="1:8" x14ac:dyDescent="0.2">
      <c r="A784" s="145" t="s">
        <v>797</v>
      </c>
      <c r="B784" s="145" t="s">
        <v>2262</v>
      </c>
      <c r="C784" s="145" t="str">
        <f>Lookup[[#This Row],[NR_DE]]&amp;" "&amp;Lookup[[#This Row],[Text_DE]]</f>
        <v>ADI1530 Vorsorge 3a und Kollektivversicherung</v>
      </c>
      <c r="D784" s="145">
        <f>IF(Lookup!A784&lt;&gt;Lookup!E784,1,0)</f>
        <v>0</v>
      </c>
      <c r="E784" s="145" t="s">
        <v>797</v>
      </c>
      <c r="F784" s="145" t="s">
        <v>798</v>
      </c>
      <c r="G784" s="145" t="str">
        <f>Lookup[[#This Row],[NR_FR]]&amp;" "&amp;Lookup[[#This Row],[Text_FR]]</f>
        <v>ADI1530 Prévoyance du pilier 3a et assurance collective</v>
      </c>
      <c r="H784" s="152"/>
    </row>
    <row r="785" spans="1:8" x14ac:dyDescent="0.2">
      <c r="A785" s="145" t="s">
        <v>799</v>
      </c>
      <c r="B785" s="145" t="s">
        <v>2263</v>
      </c>
      <c r="C785" s="145" t="str">
        <f>Lookup[[#This Row],[NR_DE]]&amp;" "&amp;Lookup[[#This Row],[Text_DE]]</f>
        <v>ADI1540 Vorsorge 3b</v>
      </c>
      <c r="D785" s="145">
        <f>IF(Lookup!A785&lt;&gt;Lookup!E785,1,0)</f>
        <v>0</v>
      </c>
      <c r="E785" s="145" t="s">
        <v>799</v>
      </c>
      <c r="F785" s="145" t="s">
        <v>800</v>
      </c>
      <c r="G785" s="145" t="str">
        <f>Lookup[[#This Row],[NR_FR]]&amp;" "&amp;Lookup[[#This Row],[Text_FR]]</f>
        <v>ADI1540 Prévoyance du pilier 3b</v>
      </c>
      <c r="H785" s="150"/>
    </row>
    <row r="786" spans="1:8" x14ac:dyDescent="0.2">
      <c r="A786" s="145" t="s">
        <v>745</v>
      </c>
      <c r="B786" s="145" t="s">
        <v>2234</v>
      </c>
      <c r="C786" s="145" t="str">
        <f>Lookup[[#This Row],[NR_DE]]&amp;" "&amp;Lookup[[#This Row],[Text_DE]]</f>
        <v>ADILD03400 Kollektivlebensversicherung  ausserhalb der BV (A3.4); (CH)</v>
      </c>
      <c r="D786" s="145">
        <f>IF(Lookup!A786&lt;&gt;Lookup!E786,1,0)</f>
        <v>0</v>
      </c>
      <c r="E786" s="145" t="s">
        <v>745</v>
      </c>
      <c r="F786" s="145" t="s">
        <v>746</v>
      </c>
      <c r="G786" s="145" t="str">
        <f>Lookup[[#This Row],[NR_FR]]&amp;" "&amp;Lookup[[#This Row],[Text_FR]]</f>
        <v>ADILD03400 Assurance collective sur la vie hors de la prévoyance professionnelle (A3.4); (CH)</v>
      </c>
      <c r="H786" s="151"/>
    </row>
    <row r="787" spans="1:8" x14ac:dyDescent="0.2">
      <c r="A787" s="145" t="s">
        <v>797</v>
      </c>
      <c r="B787" s="145" t="s">
        <v>2262</v>
      </c>
      <c r="C787" s="145" t="str">
        <f>Lookup[[#This Row],[NR_DE]]&amp;" "&amp;Lookup[[#This Row],[Text_DE]]</f>
        <v>ADI1530 Vorsorge 3a und Kollektivversicherung</v>
      </c>
      <c r="D787" s="145">
        <f>IF(Lookup!A787&lt;&gt;Lookup!E787,1,0)</f>
        <v>0</v>
      </c>
      <c r="E787" s="145" t="s">
        <v>797</v>
      </c>
      <c r="F787" s="145" t="s">
        <v>798</v>
      </c>
      <c r="G787" s="145" t="str">
        <f>Lookup[[#This Row],[NR_FR]]&amp;" "&amp;Lookup[[#This Row],[Text_FR]]</f>
        <v>ADI1530 Prévoyance du pilier 3a et assurance collective</v>
      </c>
      <c r="H787" s="151"/>
    </row>
    <row r="788" spans="1:8" x14ac:dyDescent="0.2">
      <c r="A788" s="145" t="s">
        <v>799</v>
      </c>
      <c r="B788" s="145" t="s">
        <v>2263</v>
      </c>
      <c r="C788" s="145" t="str">
        <f>Lookup[[#This Row],[NR_DE]]&amp;" "&amp;Lookup[[#This Row],[Text_DE]]</f>
        <v>ADI1540 Vorsorge 3b</v>
      </c>
      <c r="D788" s="145">
        <f>IF(Lookup!A788&lt;&gt;Lookup!E788,1,0)</f>
        <v>0</v>
      </c>
      <c r="E788" s="145" t="s">
        <v>799</v>
      </c>
      <c r="F788" s="145" t="s">
        <v>800</v>
      </c>
      <c r="G788" s="145" t="str">
        <f>Lookup[[#This Row],[NR_FR]]&amp;" "&amp;Lookup[[#This Row],[Text_FR]]</f>
        <v>ADI1540 Prévoyance du pilier 3b</v>
      </c>
      <c r="H788" s="151"/>
    </row>
    <row r="789" spans="1:8" x14ac:dyDescent="0.2">
      <c r="A789" s="145" t="s">
        <v>747</v>
      </c>
      <c r="B789" s="145" t="s">
        <v>2235</v>
      </c>
      <c r="C789" s="145" t="str">
        <f>Lookup[[#This Row],[NR_DE]]&amp;" "&amp;Lookup[[#This Row],[Text_DE]]</f>
        <v>ADILD06300 Sonstige Kapitalisationsgeschäfte (A6.3); (CH)</v>
      </c>
      <c r="D789" s="145">
        <f>IF(Lookup!A789&lt;&gt;Lookup!E789,1,0)</f>
        <v>0</v>
      </c>
      <c r="E789" s="145" t="s">
        <v>747</v>
      </c>
      <c r="F789" s="145" t="s">
        <v>748</v>
      </c>
      <c r="G789" s="145" t="str">
        <f>Lookup[[#This Row],[NR_FR]]&amp;" "&amp;Lookup[[#This Row],[Text_FR]]</f>
        <v>ADILD06300 Autres opérations de capitalisation (A6.3); (CH)</v>
      </c>
      <c r="H789" s="151"/>
    </row>
    <row r="790" spans="1:8" x14ac:dyDescent="0.2">
      <c r="A790" s="145" t="s">
        <v>797</v>
      </c>
      <c r="B790" s="145" t="s">
        <v>2262</v>
      </c>
      <c r="C790" s="145" t="str">
        <f>Lookup[[#This Row],[NR_DE]]&amp;" "&amp;Lookup[[#This Row],[Text_DE]]</f>
        <v>ADI1530 Vorsorge 3a und Kollektivversicherung</v>
      </c>
      <c r="D790" s="145">
        <f>IF(Lookup!A790&lt;&gt;Lookup!E790,1,0)</f>
        <v>0</v>
      </c>
      <c r="E790" s="145" t="s">
        <v>797</v>
      </c>
      <c r="F790" s="145" t="s">
        <v>798</v>
      </c>
      <c r="G790" s="145" t="str">
        <f>Lookup[[#This Row],[NR_FR]]&amp;" "&amp;Lookup[[#This Row],[Text_FR]]</f>
        <v>ADI1530 Prévoyance du pilier 3a et assurance collective</v>
      </c>
      <c r="H790" s="151"/>
    </row>
    <row r="791" spans="1:8" x14ac:dyDescent="0.2">
      <c r="A791" s="145" t="s">
        <v>799</v>
      </c>
      <c r="B791" s="145" t="s">
        <v>2263</v>
      </c>
      <c r="C791" s="145" t="str">
        <f>Lookup[[#This Row],[NR_DE]]&amp;" "&amp;Lookup[[#This Row],[Text_DE]]</f>
        <v>ADI1540 Vorsorge 3b</v>
      </c>
      <c r="D791" s="145">
        <f>IF(Lookup!A791&lt;&gt;Lookup!E791,1,0)</f>
        <v>0</v>
      </c>
      <c r="E791" s="145" t="s">
        <v>799</v>
      </c>
      <c r="F791" s="145" t="s">
        <v>800</v>
      </c>
      <c r="G791" s="145" t="str">
        <f>Lookup[[#This Row],[NR_FR]]&amp;" "&amp;Lookup[[#This Row],[Text_FR]]</f>
        <v>ADI1540 Prévoyance du pilier 3b</v>
      </c>
      <c r="H791" s="149"/>
    </row>
    <row r="792" spans="1:8" x14ac:dyDescent="0.2">
      <c r="A792" s="145" t="s">
        <v>749</v>
      </c>
      <c r="B792" s="145" t="s">
        <v>2236</v>
      </c>
      <c r="C792" s="145" t="str">
        <f>Lookup[[#This Row],[NR_DE]]&amp;" "&amp;Lookup[[#This Row],[Text_DE]]</f>
        <v>ADILD07000 Tontinengeschäfte (A7); (CH)</v>
      </c>
      <c r="D792" s="145">
        <f>IF(Lookup!A792&lt;&gt;Lookup!E792,1,0)</f>
        <v>0</v>
      </c>
      <c r="E792" s="145" t="s">
        <v>749</v>
      </c>
      <c r="F792" s="145" t="s">
        <v>750</v>
      </c>
      <c r="G792" s="145" t="str">
        <f>Lookup[[#This Row],[NR_FR]]&amp;" "&amp;Lookup[[#This Row],[Text_FR]]</f>
        <v>ADILD07000 Opérations tontinières (A7); (CH)</v>
      </c>
      <c r="H792" s="150"/>
    </row>
    <row r="793" spans="1:8" x14ac:dyDescent="0.2">
      <c r="A793" s="145" t="s">
        <v>797</v>
      </c>
      <c r="B793" s="145" t="s">
        <v>2262</v>
      </c>
      <c r="C793" s="145" t="str">
        <f>Lookup[[#This Row],[NR_DE]]&amp;" "&amp;Lookup[[#This Row],[Text_DE]]</f>
        <v>ADI1530 Vorsorge 3a und Kollektivversicherung</v>
      </c>
      <c r="D793" s="145">
        <f>IF(Lookup!A793&lt;&gt;Lookup!E793,1,0)</f>
        <v>0</v>
      </c>
      <c r="E793" s="145" t="s">
        <v>797</v>
      </c>
      <c r="F793" s="145" t="s">
        <v>798</v>
      </c>
      <c r="G793" s="145" t="str">
        <f>Lookup[[#This Row],[NR_FR]]&amp;" "&amp;Lookup[[#This Row],[Text_FR]]</f>
        <v>ADI1530 Prévoyance du pilier 3a et assurance collective</v>
      </c>
      <c r="H793" s="151"/>
    </row>
    <row r="794" spans="1:8" x14ac:dyDescent="0.2">
      <c r="A794" s="145" t="s">
        <v>799</v>
      </c>
      <c r="B794" s="145" t="s">
        <v>2263</v>
      </c>
      <c r="C794" s="145" t="str">
        <f>Lookup[[#This Row],[NR_DE]]&amp;" "&amp;Lookup[[#This Row],[Text_DE]]</f>
        <v>ADI1540 Vorsorge 3b</v>
      </c>
      <c r="D794" s="145">
        <f>IF(Lookup!A794&lt;&gt;Lookup!E794,1,0)</f>
        <v>0</v>
      </c>
      <c r="E794" s="145" t="s">
        <v>799</v>
      </c>
      <c r="F794" s="145" t="s">
        <v>800</v>
      </c>
      <c r="G794" s="145" t="str">
        <f>Lookup[[#This Row],[NR_FR]]&amp;" "&amp;Lookup[[#This Row],[Text_FR]]</f>
        <v>ADI1540 Prévoyance du pilier 3b</v>
      </c>
      <c r="H794" s="151"/>
    </row>
    <row r="795" spans="1:8" x14ac:dyDescent="0.2">
      <c r="A795" s="145" t="s">
        <v>805</v>
      </c>
      <c r="B795" s="145" t="s">
        <v>2265</v>
      </c>
      <c r="C795" s="145" t="str">
        <f>Lookup[[#This Row],[NR_DE]]&amp;" "&amp;Lookup[[#This Row],[Text_DE]]</f>
        <v>ADD006 Anzahl Versicherte</v>
      </c>
      <c r="D795" s="145">
        <f>IF(Lookup!A795&lt;&gt;Lookup!E795,1,0)</f>
        <v>0</v>
      </c>
      <c r="E795" s="145" t="s">
        <v>805</v>
      </c>
      <c r="F795" s="145" t="s">
        <v>806</v>
      </c>
      <c r="G795" s="145" t="str">
        <f>Lookup[[#This Row],[NR_FR]]&amp;" "&amp;Lookup[[#This Row],[Text_FR]]</f>
        <v>ADD006 Nombre d'assurés</v>
      </c>
      <c r="H795" s="152"/>
    </row>
    <row r="796" spans="1:8" x14ac:dyDescent="0.2">
      <c r="A796" s="145" t="s">
        <v>743</v>
      </c>
      <c r="B796" s="145" t="s">
        <v>2233</v>
      </c>
      <c r="C796" s="145" t="str">
        <f>Lookup[[#This Row],[NR_DE]]&amp;" "&amp;Lookup[[#This Row],[Text_DE]]</f>
        <v>ADILD01000 Kollektivlebensversicherung im Rahmen der beruflichen Vorsorge (A1); (CH)</v>
      </c>
      <c r="D796" s="145">
        <f>IF(Lookup!A796&lt;&gt;Lookup!E796,1,0)</f>
        <v>0</v>
      </c>
      <c r="E796" s="145" t="s">
        <v>743</v>
      </c>
      <c r="F796" s="145" t="s">
        <v>744</v>
      </c>
      <c r="G796" s="145" t="str">
        <f>Lookup[[#This Row],[NR_FR]]&amp;" "&amp;Lookup[[#This Row],[Text_FR]]</f>
        <v>ADILD01000 Assurance collective sur la vie dans le cadre de la prévoyance professionnelle (A1); (CH)</v>
      </c>
      <c r="H796" s="152"/>
    </row>
    <row r="797" spans="1:8" x14ac:dyDescent="0.2">
      <c r="A797" s="145" t="s">
        <v>797</v>
      </c>
      <c r="B797" s="145" t="s">
        <v>2262</v>
      </c>
      <c r="C797" s="145" t="str">
        <f>Lookup[[#This Row],[NR_DE]]&amp;" "&amp;Lookup[[#This Row],[Text_DE]]</f>
        <v>ADI1530 Vorsorge 3a und Kollektivversicherung</v>
      </c>
      <c r="D797" s="145">
        <f>IF(Lookup!A797&lt;&gt;Lookup!E797,1,0)</f>
        <v>0</v>
      </c>
      <c r="E797" s="145" t="s">
        <v>797</v>
      </c>
      <c r="F797" s="145" t="s">
        <v>798</v>
      </c>
      <c r="G797" s="145" t="str">
        <f>Lookup[[#This Row],[NR_FR]]&amp;" "&amp;Lookup[[#This Row],[Text_FR]]</f>
        <v>ADI1530 Prévoyance du pilier 3a et assurance collective</v>
      </c>
      <c r="H797" s="152"/>
    </row>
    <row r="798" spans="1:8" x14ac:dyDescent="0.2">
      <c r="A798" s="145" t="s">
        <v>799</v>
      </c>
      <c r="B798" s="145" t="s">
        <v>2263</v>
      </c>
      <c r="C798" s="145" t="str">
        <f>Lookup[[#This Row],[NR_DE]]&amp;" "&amp;Lookup[[#This Row],[Text_DE]]</f>
        <v>ADI1540 Vorsorge 3b</v>
      </c>
      <c r="D798" s="145">
        <f>IF(Lookup!A798&lt;&gt;Lookup!E798,1,0)</f>
        <v>0</v>
      </c>
      <c r="E798" s="145" t="s">
        <v>799</v>
      </c>
      <c r="F798" s="145" t="s">
        <v>800</v>
      </c>
      <c r="G798" s="145" t="str">
        <f>Lookup[[#This Row],[NR_FR]]&amp;" "&amp;Lookup[[#This Row],[Text_FR]]</f>
        <v>ADI1540 Prévoyance du pilier 3b</v>
      </c>
      <c r="H798" s="152"/>
    </row>
    <row r="799" spans="1:8" x14ac:dyDescent="0.2">
      <c r="A799" s="145" t="s">
        <v>547</v>
      </c>
      <c r="B799" s="145" t="s">
        <v>2095</v>
      </c>
      <c r="C799" s="145" t="str">
        <f>Lookup[[#This Row],[NR_DE]]&amp;" "&amp;Lookup[[#This Row],[Text_DE]]</f>
        <v>ADILD03100 Einzelkapitalversicherung auf den Todes- und Erlebensfall (A3.1); (CH + FB)</v>
      </c>
      <c r="D799" s="145">
        <f>IF(Lookup!A799&lt;&gt;Lookup!E799,1,0)</f>
        <v>0</v>
      </c>
      <c r="E799" s="145" t="s">
        <v>547</v>
      </c>
      <c r="F799" s="145" t="s">
        <v>548</v>
      </c>
      <c r="G799" s="145" t="str">
        <f>Lookup[[#This Row],[NR_FR]]&amp;" "&amp;Lookup[[#This Row],[Text_FR]]</f>
        <v>ADILD03100 Assurance individuelle de capital en cas de vie et en cas de décès (A3.1); (CH + FB)</v>
      </c>
      <c r="H799" s="152"/>
    </row>
    <row r="800" spans="1:8" x14ac:dyDescent="0.2">
      <c r="A800" s="145" t="s">
        <v>797</v>
      </c>
      <c r="B800" s="145" t="s">
        <v>2262</v>
      </c>
      <c r="C800" s="145" t="str">
        <f>Lookup[[#This Row],[NR_DE]]&amp;" "&amp;Lookup[[#This Row],[Text_DE]]</f>
        <v>ADI1530 Vorsorge 3a und Kollektivversicherung</v>
      </c>
      <c r="D800" s="145">
        <f>IF(Lookup!A800&lt;&gt;Lookup!E800,1,0)</f>
        <v>0</v>
      </c>
      <c r="E800" s="145" t="s">
        <v>797</v>
      </c>
      <c r="F800" s="145" t="s">
        <v>798</v>
      </c>
      <c r="G800" s="145" t="str">
        <f>Lookup[[#This Row],[NR_FR]]&amp;" "&amp;Lookup[[#This Row],[Text_FR]]</f>
        <v>ADI1530 Prévoyance du pilier 3a et assurance collective</v>
      </c>
      <c r="H800" s="152"/>
    </row>
    <row r="801" spans="1:8" x14ac:dyDescent="0.2">
      <c r="A801" s="145" t="s">
        <v>799</v>
      </c>
      <c r="B801" s="145" t="s">
        <v>2263</v>
      </c>
      <c r="C801" s="145" t="str">
        <f>Lookup[[#This Row],[NR_DE]]&amp;" "&amp;Lookup[[#This Row],[Text_DE]]</f>
        <v>ADI1540 Vorsorge 3b</v>
      </c>
      <c r="D801" s="145">
        <f>IF(Lookup!A801&lt;&gt;Lookup!E801,1,0)</f>
        <v>0</v>
      </c>
      <c r="E801" s="145" t="s">
        <v>799</v>
      </c>
      <c r="F801" s="145" t="s">
        <v>800</v>
      </c>
      <c r="G801" s="145" t="str">
        <f>Lookup[[#This Row],[NR_FR]]&amp;" "&amp;Lookup[[#This Row],[Text_FR]]</f>
        <v>ADI1540 Prévoyance du pilier 3b</v>
      </c>
      <c r="H801" s="152"/>
    </row>
    <row r="802" spans="1:8" x14ac:dyDescent="0.2">
      <c r="A802" s="145" t="s">
        <v>549</v>
      </c>
      <c r="B802" s="145" t="s">
        <v>2096</v>
      </c>
      <c r="C802" s="145" t="str">
        <f>Lookup[[#This Row],[NR_DE]]&amp;" "&amp;Lookup[[#This Row],[Text_DE]]</f>
        <v>ADILD03200 Einzelrentenversicherung (A3.2); (CH + FB)</v>
      </c>
      <c r="D802" s="145">
        <f>IF(Lookup!A802&lt;&gt;Lookup!E802,1,0)</f>
        <v>0</v>
      </c>
      <c r="E802" s="145" t="s">
        <v>549</v>
      </c>
      <c r="F802" s="145" t="s">
        <v>550</v>
      </c>
      <c r="G802" s="145" t="str">
        <f>Lookup[[#This Row],[NR_FR]]&amp;" "&amp;Lookup[[#This Row],[Text_FR]]</f>
        <v>ADILD03200 Assurance individuelle de rente (A3.2); (CH + FB)</v>
      </c>
      <c r="H802" s="152"/>
    </row>
    <row r="803" spans="1:8" x14ac:dyDescent="0.2">
      <c r="A803" s="145" t="s">
        <v>797</v>
      </c>
      <c r="B803" s="145" t="s">
        <v>2262</v>
      </c>
      <c r="C803" s="145" t="str">
        <f>Lookup[[#This Row],[NR_DE]]&amp;" "&amp;Lookup[[#This Row],[Text_DE]]</f>
        <v>ADI1530 Vorsorge 3a und Kollektivversicherung</v>
      </c>
      <c r="D803" s="145">
        <f>IF(Lookup!A803&lt;&gt;Lookup!E803,1,0)</f>
        <v>0</v>
      </c>
      <c r="E803" s="145" t="s">
        <v>797</v>
      </c>
      <c r="F803" s="145" t="s">
        <v>798</v>
      </c>
      <c r="G803" s="145" t="str">
        <f>Lookup[[#This Row],[NR_FR]]&amp;" "&amp;Lookup[[#This Row],[Text_FR]]</f>
        <v>ADI1530 Prévoyance du pilier 3a et assurance collective</v>
      </c>
      <c r="H803" s="151"/>
    </row>
    <row r="804" spans="1:8" x14ac:dyDescent="0.2">
      <c r="A804" s="145" t="s">
        <v>799</v>
      </c>
      <c r="B804" s="145" t="s">
        <v>2263</v>
      </c>
      <c r="C804" s="145" t="str">
        <f>Lookup[[#This Row],[NR_DE]]&amp;" "&amp;Lookup[[#This Row],[Text_DE]]</f>
        <v>ADI1540 Vorsorge 3b</v>
      </c>
      <c r="D804" s="145">
        <f>IF(Lookup!A804&lt;&gt;Lookup!E804,1,0)</f>
        <v>0</v>
      </c>
      <c r="E804" s="145" t="s">
        <v>799</v>
      </c>
      <c r="F804" s="145" t="s">
        <v>800</v>
      </c>
      <c r="G804" s="145" t="str">
        <f>Lookup[[#This Row],[NR_FR]]&amp;" "&amp;Lookup[[#This Row],[Text_FR]]</f>
        <v>ADI1540 Prévoyance du pilier 3b</v>
      </c>
      <c r="H804" s="152"/>
    </row>
    <row r="805" spans="1:8" x14ac:dyDescent="0.2">
      <c r="A805" s="145" t="s">
        <v>551</v>
      </c>
      <c r="B805" s="145" t="s">
        <v>2097</v>
      </c>
      <c r="C805" s="145" t="str">
        <f>Lookup[[#This Row],[NR_DE]]&amp;" "&amp;Lookup[[#This Row],[Text_DE]]</f>
        <v>ADILD03300 Sonstige Einzellebensversicherung (A3.3); (CH + FB)</v>
      </c>
      <c r="D805" s="145">
        <f>IF(Lookup!A805&lt;&gt;Lookup!E805,1,0)</f>
        <v>0</v>
      </c>
      <c r="E805" s="145" t="s">
        <v>551</v>
      </c>
      <c r="F805" s="145" t="s">
        <v>552</v>
      </c>
      <c r="G805" s="145" t="str">
        <f>Lookup[[#This Row],[NR_FR]]&amp;" "&amp;Lookup[[#This Row],[Text_FR]]</f>
        <v>ADILD03300 Autres assurance individuelles sur la vie (A3.3); (CH + FB)</v>
      </c>
      <c r="H805" s="152"/>
    </row>
    <row r="806" spans="1:8" x14ac:dyDescent="0.2">
      <c r="A806" s="145" t="s">
        <v>797</v>
      </c>
      <c r="B806" s="145" t="s">
        <v>2262</v>
      </c>
      <c r="C806" s="145" t="str">
        <f>Lookup[[#This Row],[NR_DE]]&amp;" "&amp;Lookup[[#This Row],[Text_DE]]</f>
        <v>ADI1530 Vorsorge 3a und Kollektivversicherung</v>
      </c>
      <c r="D806" s="145">
        <f>IF(Lookup!A806&lt;&gt;Lookup!E806,1,0)</f>
        <v>0</v>
      </c>
      <c r="E806" s="145" t="s">
        <v>797</v>
      </c>
      <c r="F806" s="145" t="s">
        <v>798</v>
      </c>
      <c r="G806" s="145" t="str">
        <f>Lookup[[#This Row],[NR_FR]]&amp;" "&amp;Lookup[[#This Row],[Text_FR]]</f>
        <v>ADI1530 Prévoyance du pilier 3a et assurance collective</v>
      </c>
      <c r="H806" s="152"/>
    </row>
    <row r="807" spans="1:8" x14ac:dyDescent="0.2">
      <c r="A807" s="145" t="s">
        <v>799</v>
      </c>
      <c r="B807" s="145" t="s">
        <v>2263</v>
      </c>
      <c r="C807" s="145" t="str">
        <f>Lookup[[#This Row],[NR_DE]]&amp;" "&amp;Lookup[[#This Row],[Text_DE]]</f>
        <v>ADI1540 Vorsorge 3b</v>
      </c>
      <c r="D807" s="145">
        <f>IF(Lookup!A807&lt;&gt;Lookup!E807,1,0)</f>
        <v>0</v>
      </c>
      <c r="E807" s="145" t="s">
        <v>799</v>
      </c>
      <c r="F807" s="145" t="s">
        <v>800</v>
      </c>
      <c r="G807" s="145" t="str">
        <f>Lookup[[#This Row],[NR_FR]]&amp;" "&amp;Lookup[[#This Row],[Text_FR]]</f>
        <v>ADI1540 Prévoyance du pilier 3b</v>
      </c>
      <c r="H807" s="152"/>
    </row>
    <row r="808" spans="1:8" x14ac:dyDescent="0.2">
      <c r="A808" s="145" t="s">
        <v>745</v>
      </c>
      <c r="B808" s="145" t="s">
        <v>2234</v>
      </c>
      <c r="C808" s="145" t="str">
        <f>Lookup[[#This Row],[NR_DE]]&amp;" "&amp;Lookup[[#This Row],[Text_DE]]</f>
        <v>ADILD03400 Kollektivlebensversicherung  ausserhalb der BV (A3.4); (CH)</v>
      </c>
      <c r="D808" s="145">
        <f>IF(Lookup!A808&lt;&gt;Lookup!E808,1,0)</f>
        <v>0</v>
      </c>
      <c r="E808" s="145" t="s">
        <v>745</v>
      </c>
      <c r="F808" s="145" t="s">
        <v>746</v>
      </c>
      <c r="G808" s="145" t="str">
        <f>Lookup[[#This Row],[NR_FR]]&amp;" "&amp;Lookup[[#This Row],[Text_FR]]</f>
        <v>ADILD03400 Assurance collective sur la vie hors de la prévoyance professionnelle (A3.4); (CH)</v>
      </c>
      <c r="H808" s="152"/>
    </row>
    <row r="809" spans="1:8" x14ac:dyDescent="0.2">
      <c r="A809" s="145" t="s">
        <v>797</v>
      </c>
      <c r="B809" s="145" t="s">
        <v>2262</v>
      </c>
      <c r="C809" s="145" t="str">
        <f>Lookup[[#This Row],[NR_DE]]&amp;" "&amp;Lookup[[#This Row],[Text_DE]]</f>
        <v>ADI1530 Vorsorge 3a und Kollektivversicherung</v>
      </c>
      <c r="D809" s="145">
        <f>IF(Lookup!A809&lt;&gt;Lookup!E809,1,0)</f>
        <v>0</v>
      </c>
      <c r="E809" s="145" t="s">
        <v>797</v>
      </c>
      <c r="F809" s="145" t="s">
        <v>798</v>
      </c>
      <c r="G809" s="145" t="str">
        <f>Lookup[[#This Row],[NR_FR]]&amp;" "&amp;Lookup[[#This Row],[Text_FR]]</f>
        <v>ADI1530 Prévoyance du pilier 3a et assurance collective</v>
      </c>
      <c r="H809" s="152"/>
    </row>
    <row r="810" spans="1:8" x14ac:dyDescent="0.2">
      <c r="A810" s="145" t="s">
        <v>799</v>
      </c>
      <c r="B810" s="145" t="s">
        <v>2263</v>
      </c>
      <c r="C810" s="145" t="str">
        <f>Lookup[[#This Row],[NR_DE]]&amp;" "&amp;Lookup[[#This Row],[Text_DE]]</f>
        <v>ADI1540 Vorsorge 3b</v>
      </c>
      <c r="D810" s="145">
        <f>IF(Lookup!A810&lt;&gt;Lookup!E810,1,0)</f>
        <v>0</v>
      </c>
      <c r="E810" s="145" t="s">
        <v>799</v>
      </c>
      <c r="F810" s="145" t="s">
        <v>800</v>
      </c>
      <c r="G810" s="145" t="str">
        <f>Lookup[[#This Row],[NR_FR]]&amp;" "&amp;Lookup[[#This Row],[Text_FR]]</f>
        <v>ADI1540 Prévoyance du pilier 3b</v>
      </c>
      <c r="H810" s="150"/>
    </row>
    <row r="811" spans="1:8" x14ac:dyDescent="0.2">
      <c r="A811" s="145" t="s">
        <v>747</v>
      </c>
      <c r="B811" s="145" t="s">
        <v>2235</v>
      </c>
      <c r="C811" s="145" t="str">
        <f>Lookup[[#This Row],[NR_DE]]&amp;" "&amp;Lookup[[#This Row],[Text_DE]]</f>
        <v>ADILD06300 Sonstige Kapitalisationsgeschäfte (A6.3); (CH)</v>
      </c>
      <c r="D811" s="145">
        <f>IF(Lookup!A811&lt;&gt;Lookup!E811,1,0)</f>
        <v>0</v>
      </c>
      <c r="E811" s="145" t="s">
        <v>747</v>
      </c>
      <c r="F811" s="145" t="s">
        <v>748</v>
      </c>
      <c r="G811" s="145" t="str">
        <f>Lookup[[#This Row],[NR_FR]]&amp;" "&amp;Lookup[[#This Row],[Text_FR]]</f>
        <v>ADILD06300 Autres opérations de capitalisation (A6.3); (CH)</v>
      </c>
      <c r="H811" s="151"/>
    </row>
    <row r="812" spans="1:8" x14ac:dyDescent="0.2">
      <c r="A812" s="145" t="s">
        <v>797</v>
      </c>
      <c r="B812" s="145" t="s">
        <v>2262</v>
      </c>
      <c r="C812" s="145" t="str">
        <f>Lookup[[#This Row],[NR_DE]]&amp;" "&amp;Lookup[[#This Row],[Text_DE]]</f>
        <v>ADI1530 Vorsorge 3a und Kollektivversicherung</v>
      </c>
      <c r="D812" s="145">
        <f>IF(Lookup!A812&lt;&gt;Lookup!E812,1,0)</f>
        <v>0</v>
      </c>
      <c r="E812" s="145" t="s">
        <v>797</v>
      </c>
      <c r="F812" s="145" t="s">
        <v>798</v>
      </c>
      <c r="G812" s="145" t="str">
        <f>Lookup[[#This Row],[NR_FR]]&amp;" "&amp;Lookup[[#This Row],[Text_FR]]</f>
        <v>ADI1530 Prévoyance du pilier 3a et assurance collective</v>
      </c>
      <c r="H812" s="151"/>
    </row>
    <row r="813" spans="1:8" x14ac:dyDescent="0.2">
      <c r="A813" s="145" t="s">
        <v>799</v>
      </c>
      <c r="B813" s="145" t="s">
        <v>2263</v>
      </c>
      <c r="C813" s="145" t="str">
        <f>Lookup[[#This Row],[NR_DE]]&amp;" "&amp;Lookup[[#This Row],[Text_DE]]</f>
        <v>ADI1540 Vorsorge 3b</v>
      </c>
      <c r="D813" s="145">
        <f>IF(Lookup!A813&lt;&gt;Lookup!E813,1,0)</f>
        <v>0</v>
      </c>
      <c r="E813" s="145" t="s">
        <v>799</v>
      </c>
      <c r="F813" s="145" t="s">
        <v>800</v>
      </c>
      <c r="G813" s="145" t="str">
        <f>Lookup[[#This Row],[NR_FR]]&amp;" "&amp;Lookup[[#This Row],[Text_FR]]</f>
        <v>ADI1540 Prévoyance du pilier 3b</v>
      </c>
      <c r="H813" s="151"/>
    </row>
    <row r="814" spans="1:8" x14ac:dyDescent="0.2">
      <c r="A814" s="145" t="s">
        <v>749</v>
      </c>
      <c r="B814" s="145" t="s">
        <v>2236</v>
      </c>
      <c r="C814" s="145" t="str">
        <f>Lookup[[#This Row],[NR_DE]]&amp;" "&amp;Lookup[[#This Row],[Text_DE]]</f>
        <v>ADILD07000 Tontinengeschäfte (A7); (CH)</v>
      </c>
      <c r="D814" s="145">
        <f>IF(Lookup!A814&lt;&gt;Lookup!E814,1,0)</f>
        <v>0</v>
      </c>
      <c r="E814" s="145" t="s">
        <v>749</v>
      </c>
      <c r="F814" s="145" t="s">
        <v>750</v>
      </c>
      <c r="G814" s="145" t="str">
        <f>Lookup[[#This Row],[NR_FR]]&amp;" "&amp;Lookup[[#This Row],[Text_FR]]</f>
        <v>ADILD07000 Opérations tontinières (A7); (CH)</v>
      </c>
      <c r="H814" s="151"/>
    </row>
    <row r="815" spans="1:8" x14ac:dyDescent="0.2">
      <c r="A815" s="145" t="s">
        <v>797</v>
      </c>
      <c r="B815" s="145" t="s">
        <v>2262</v>
      </c>
      <c r="C815" s="145" t="str">
        <f>Lookup[[#This Row],[NR_DE]]&amp;" "&amp;Lookup[[#This Row],[Text_DE]]</f>
        <v>ADI1530 Vorsorge 3a und Kollektivversicherung</v>
      </c>
      <c r="D815" s="145">
        <f>IF(Lookup!A815&lt;&gt;Lookup!E815,1,0)</f>
        <v>0</v>
      </c>
      <c r="E815" s="145" t="s">
        <v>797</v>
      </c>
      <c r="F815" s="145" t="s">
        <v>798</v>
      </c>
      <c r="G815" s="145" t="str">
        <f>Lookup[[#This Row],[NR_FR]]&amp;" "&amp;Lookup[[#This Row],[Text_FR]]</f>
        <v>ADI1530 Prévoyance du pilier 3a et assurance collective</v>
      </c>
      <c r="H815" s="151"/>
    </row>
    <row r="816" spans="1:8" x14ac:dyDescent="0.2">
      <c r="A816" s="145" t="s">
        <v>799</v>
      </c>
      <c r="B816" s="145" t="s">
        <v>2263</v>
      </c>
      <c r="C816" s="145" t="str">
        <f>Lookup[[#This Row],[NR_DE]]&amp;" "&amp;Lookup[[#This Row],[Text_DE]]</f>
        <v>ADI1540 Vorsorge 3b</v>
      </c>
      <c r="D816" s="145">
        <f>IF(Lookup!A816&lt;&gt;Lookup!E816,1,0)</f>
        <v>0</v>
      </c>
      <c r="E816" s="145" t="s">
        <v>799</v>
      </c>
      <c r="F816" s="145" t="s">
        <v>800</v>
      </c>
      <c r="G816" s="145" t="str">
        <f>Lookup[[#This Row],[NR_FR]]&amp;" "&amp;Lookup[[#This Row],[Text_FR]]</f>
        <v>ADI1540 Prévoyance du pilier 3b</v>
      </c>
      <c r="H816" s="149"/>
    </row>
    <row r="817" spans="1:8" x14ac:dyDescent="0.2">
      <c r="A817" s="145">
        <v>201120200</v>
      </c>
      <c r="B817" s="145" t="s">
        <v>2266</v>
      </c>
      <c r="C817" s="145" t="str">
        <f>Lookup[[#This Row],[NR_DE]]&amp;" "&amp;Lookup[[#This Row],[Text_DE]]</f>
        <v>201120200 Deckungskapital (Leben); indirektes Geschäft: Brutto</v>
      </c>
      <c r="D817" s="145">
        <f>IF(Lookup!A817&lt;&gt;Lookup!E817,1,0)</f>
        <v>0</v>
      </c>
      <c r="E817" s="145">
        <v>201120200</v>
      </c>
      <c r="F817" s="145" t="s">
        <v>807</v>
      </c>
      <c r="G817" s="145" t="str">
        <f>Lookup[[#This Row],[NR_FR]]&amp;" "&amp;Lookup[[#This Row],[Text_FR]]</f>
        <v>201120200 Réserves mathématiques (vie); affaires indirectes: brutes</v>
      </c>
      <c r="H817" s="150"/>
    </row>
    <row r="818" spans="1:8" x14ac:dyDescent="0.2">
      <c r="A818" s="145" t="s">
        <v>558</v>
      </c>
      <c r="B818" s="145" t="s">
        <v>2101</v>
      </c>
      <c r="C818" s="145" t="str">
        <f>Lookup[[#This Row],[NR_DE]]&amp;" "&amp;Lookup[[#This Row],[Text_DE]]</f>
        <v>ADC1RL Aufteilung nach Branchen: Leben indirekt</v>
      </c>
      <c r="D818" s="145">
        <f>IF(Lookup!A818&lt;&gt;Lookup!E818,1,0)</f>
        <v>0</v>
      </c>
      <c r="E818" s="145" t="s">
        <v>558</v>
      </c>
      <c r="F818" s="145" t="s">
        <v>559</v>
      </c>
      <c r="G818" s="145" t="str">
        <f>Lookup[[#This Row],[NR_FR]]&amp;" "&amp;Lookup[[#This Row],[Text_FR]]</f>
        <v>ADC1RL Répartition par branches: vie indirect</v>
      </c>
      <c r="H818" s="151"/>
    </row>
    <row r="819" spans="1:8" x14ac:dyDescent="0.2">
      <c r="A819" s="145" t="s">
        <v>560</v>
      </c>
      <c r="B819" s="145" t="s">
        <v>2102</v>
      </c>
      <c r="C819" s="145" t="str">
        <f>Lookup[[#This Row],[NR_DE]]&amp;" "&amp;Lookup[[#This Row],[Text_DE]]</f>
        <v>ADILR03100 RE: Einzelkapitalversicherung (A3.1); (CH + FB)</v>
      </c>
      <c r="D819" s="145">
        <f>IF(Lookup!A819&lt;&gt;Lookup!E819,1,0)</f>
        <v>0</v>
      </c>
      <c r="E819" s="145" t="s">
        <v>560</v>
      </c>
      <c r="F819" s="145" t="s">
        <v>561</v>
      </c>
      <c r="G819" s="145" t="str">
        <f>Lookup[[#This Row],[NR_FR]]&amp;" "&amp;Lookup[[#This Row],[Text_FR]]</f>
        <v>ADILR03100 RE: Assurance individuelle de capital (A3.1); (CH + FB)</v>
      </c>
      <c r="H819" s="151"/>
    </row>
    <row r="820" spans="1:8" x14ac:dyDescent="0.2">
      <c r="A820" s="145" t="s">
        <v>562</v>
      </c>
      <c r="B820" s="145" t="s">
        <v>2103</v>
      </c>
      <c r="C820" s="145" t="str">
        <f>Lookup[[#This Row],[NR_DE]]&amp;" "&amp;Lookup[[#This Row],[Text_DE]]</f>
        <v>ADILR03200 RE: Einzelrentenversicherung (A3.2); (CH + FB)</v>
      </c>
      <c r="D820" s="145">
        <f>IF(Lookup!A820&lt;&gt;Lookup!E820,1,0)</f>
        <v>0</v>
      </c>
      <c r="E820" s="145" t="s">
        <v>562</v>
      </c>
      <c r="F820" s="145" t="s">
        <v>563</v>
      </c>
      <c r="G820" s="145" t="str">
        <f>Lookup[[#This Row],[NR_FR]]&amp;" "&amp;Lookup[[#This Row],[Text_FR]]</f>
        <v>ADILR03200 RE: Assurance individuelle de rente (A3.2); (CH + FB)</v>
      </c>
      <c r="H820" s="152"/>
    </row>
    <row r="821" spans="1:8" x14ac:dyDescent="0.2">
      <c r="A821" s="145" t="s">
        <v>564</v>
      </c>
      <c r="B821" s="145" t="s">
        <v>2104</v>
      </c>
      <c r="C821" s="145" t="str">
        <f>Lookup[[#This Row],[NR_DE]]&amp;" "&amp;Lookup[[#This Row],[Text_DE]]</f>
        <v>ADILR03300 RE: Sonstige Einzellebensversicherung (A3.3); (CH + FB)</v>
      </c>
      <c r="D821" s="145">
        <f>IF(Lookup!A821&lt;&gt;Lookup!E821,1,0)</f>
        <v>0</v>
      </c>
      <c r="E821" s="145" t="s">
        <v>564</v>
      </c>
      <c r="F821" s="145" t="s">
        <v>565</v>
      </c>
      <c r="G821" s="145" t="str">
        <f>Lookup[[#This Row],[NR_FR]]&amp;" "&amp;Lookup[[#This Row],[Text_FR]]</f>
        <v>ADILR03300 RE: Autres assurance individuelles sur la vie (A3.3); (CH + FB)</v>
      </c>
      <c r="H821" s="152"/>
    </row>
    <row r="822" spans="1:8" x14ac:dyDescent="0.2">
      <c r="A822" s="145" t="s">
        <v>566</v>
      </c>
      <c r="B822" s="145" t="s">
        <v>2105</v>
      </c>
      <c r="C822" s="145" t="str">
        <f>Lookup[[#This Row],[NR_DE]]&amp;" "&amp;Lookup[[#This Row],[Text_DE]]</f>
        <v>ADILR08000 RE: Kollektivlebensversicherung (A1, A3.4); (CH + FB)</v>
      </c>
      <c r="D822" s="145">
        <f>IF(Lookup!A822&lt;&gt;Lookup!E822,1,0)</f>
        <v>0</v>
      </c>
      <c r="E822" s="145" t="s">
        <v>566</v>
      </c>
      <c r="F822" s="145" t="s">
        <v>567</v>
      </c>
      <c r="G822" s="145" t="str">
        <f>Lookup[[#This Row],[NR_FR]]&amp;" "&amp;Lookup[[#This Row],[Text_FR]]</f>
        <v>ADILR08000 RE: Assurance collective sur la vie (A1, A3.4); (CH + FB)</v>
      </c>
      <c r="H822" s="152"/>
    </row>
    <row r="823" spans="1:8" x14ac:dyDescent="0.2">
      <c r="A823" s="145" t="s">
        <v>568</v>
      </c>
      <c r="B823" s="145" t="s">
        <v>2106</v>
      </c>
      <c r="C823" s="145" t="str">
        <f>Lookup[[#This Row],[NR_DE]]&amp;" "&amp;Lookup[[#This Row],[Text_DE]]</f>
        <v>ADILR09000 RE: Sonstige Lebensversicherung (A6.3, A7); (CH + FB)</v>
      </c>
      <c r="D823" s="145">
        <f>IF(Lookup!A823&lt;&gt;Lookup!E823,1,0)</f>
        <v>0</v>
      </c>
      <c r="E823" s="145" t="s">
        <v>568</v>
      </c>
      <c r="F823" s="145" t="s">
        <v>569</v>
      </c>
      <c r="G823" s="145" t="str">
        <f>Lookup[[#This Row],[NR_FR]]&amp;" "&amp;Lookup[[#This Row],[Text_FR]]</f>
        <v>ADILR09000 RE: Autres assurances sur la vie (A6.3, A7); (CH + FB)</v>
      </c>
      <c r="H823" s="152"/>
    </row>
    <row r="824" spans="1:8" x14ac:dyDescent="0.2">
      <c r="A824" s="145" t="s">
        <v>752</v>
      </c>
      <c r="B824" s="145" t="s">
        <v>2238</v>
      </c>
      <c r="C824" s="145" t="str">
        <f>Lookup[[#This Row],[NR_DE]]&amp;" "&amp;Lookup[[#This Row],[Text_DE]]</f>
        <v>ADC007 Aufteilung nach Zedenten-Regionen</v>
      </c>
      <c r="D824" s="145">
        <f>IF(Lookup!A824&lt;&gt;Lookup!E824,1,0)</f>
        <v>0</v>
      </c>
      <c r="E824" s="145" t="s">
        <v>752</v>
      </c>
      <c r="F824" s="145" t="s">
        <v>753</v>
      </c>
      <c r="G824" s="145" t="str">
        <f>Lookup[[#This Row],[NR_FR]]&amp;" "&amp;Lookup[[#This Row],[Text_FR]]</f>
        <v>ADC007 Répartition par régions des cédantes</v>
      </c>
      <c r="H824" s="152"/>
    </row>
    <row r="825" spans="1:8" x14ac:dyDescent="0.2">
      <c r="A825" s="145" t="s">
        <v>754</v>
      </c>
      <c r="B825" s="145" t="s">
        <v>2239</v>
      </c>
      <c r="C825" s="145" t="str">
        <f>Lookup[[#This Row],[NR_DE]]&amp;" "&amp;Lookup[[#This Row],[Text_DE]]</f>
        <v>ADI1000 Europa</v>
      </c>
      <c r="D825" s="145">
        <f>IF(Lookup!A825&lt;&gt;Lookup!E825,1,0)</f>
        <v>0</v>
      </c>
      <c r="E825" s="145" t="s">
        <v>754</v>
      </c>
      <c r="F825" s="145" t="s">
        <v>755</v>
      </c>
      <c r="G825" s="145" t="str">
        <f>Lookup[[#This Row],[NR_FR]]&amp;" "&amp;Lookup[[#This Row],[Text_FR]]</f>
        <v>ADI1000 Europe</v>
      </c>
      <c r="H825" s="152"/>
    </row>
    <row r="826" spans="1:8" x14ac:dyDescent="0.2">
      <c r="A826" s="145" t="s">
        <v>756</v>
      </c>
      <c r="B826" s="145" t="s">
        <v>2240</v>
      </c>
      <c r="C826" s="145" t="str">
        <f>Lookup[[#This Row],[NR_DE]]&amp;" "&amp;Lookup[[#This Row],[Text_DE]]</f>
        <v>ADI1010 Nordamerika</v>
      </c>
      <c r="D826" s="145">
        <f>IF(Lookup!A826&lt;&gt;Lookup!E826,1,0)</f>
        <v>0</v>
      </c>
      <c r="E826" s="145" t="s">
        <v>756</v>
      </c>
      <c r="F826" s="145" t="s">
        <v>757</v>
      </c>
      <c r="G826" s="145" t="str">
        <f>Lookup[[#This Row],[NR_FR]]&amp;" "&amp;Lookup[[#This Row],[Text_FR]]</f>
        <v>ADI1010 Amérique du Nord</v>
      </c>
      <c r="H826" s="152"/>
    </row>
    <row r="827" spans="1:8" x14ac:dyDescent="0.2">
      <c r="A827" s="145" t="s">
        <v>758</v>
      </c>
      <c r="B827" s="145" t="s">
        <v>2241</v>
      </c>
      <c r="C827" s="145" t="str">
        <f>Lookup[[#This Row],[NR_DE]]&amp;" "&amp;Lookup[[#This Row],[Text_DE]]</f>
        <v>ADI1020 Mittel- und Südamerika</v>
      </c>
      <c r="D827" s="145">
        <f>IF(Lookup!A827&lt;&gt;Lookup!E827,1,0)</f>
        <v>0</v>
      </c>
      <c r="E827" s="145" t="s">
        <v>758</v>
      </c>
      <c r="F827" s="145" t="s">
        <v>759</v>
      </c>
      <c r="G827" s="145" t="str">
        <f>Lookup[[#This Row],[NR_FR]]&amp;" "&amp;Lookup[[#This Row],[Text_FR]]</f>
        <v>ADI1020 Amérique centrale et Amérique du Sud</v>
      </c>
      <c r="H827" s="152"/>
    </row>
    <row r="828" spans="1:8" x14ac:dyDescent="0.2">
      <c r="A828" s="145" t="s">
        <v>760</v>
      </c>
      <c r="B828" s="145" t="s">
        <v>2242</v>
      </c>
      <c r="C828" s="145" t="str">
        <f>Lookup[[#This Row],[NR_DE]]&amp;" "&amp;Lookup[[#This Row],[Text_DE]]</f>
        <v>ADI1030 Asien/Pazifik</v>
      </c>
      <c r="D828" s="145">
        <f>IF(Lookup!A828&lt;&gt;Lookup!E828,1,0)</f>
        <v>0</v>
      </c>
      <c r="E828" s="145" t="s">
        <v>760</v>
      </c>
      <c r="F828" s="145" t="s">
        <v>761</v>
      </c>
      <c r="G828" s="145" t="str">
        <f>Lookup[[#This Row],[NR_FR]]&amp;" "&amp;Lookup[[#This Row],[Text_FR]]</f>
        <v>ADI1030 Asie/Pacifique</v>
      </c>
      <c r="H828" s="152"/>
    </row>
    <row r="829" spans="1:8" x14ac:dyDescent="0.2">
      <c r="A829" s="145" t="s">
        <v>762</v>
      </c>
      <c r="B829" s="145" t="s">
        <v>2243</v>
      </c>
      <c r="C829" s="145" t="str">
        <f>Lookup[[#This Row],[NR_DE]]&amp;" "&amp;Lookup[[#This Row],[Text_DE]]</f>
        <v>ADI1040 Übrige Länder</v>
      </c>
      <c r="D829" s="145">
        <f>IF(Lookup!A829&lt;&gt;Lookup!E829,1,0)</f>
        <v>0</v>
      </c>
      <c r="E829" s="145" t="s">
        <v>762</v>
      </c>
      <c r="F829" s="145" t="s">
        <v>763</v>
      </c>
      <c r="G829" s="145" t="str">
        <f>Lookup[[#This Row],[NR_FR]]&amp;" "&amp;Lookup[[#This Row],[Text_FR]]</f>
        <v>ADI1040 Autres  pays de domicile</v>
      </c>
      <c r="H829" s="151"/>
    </row>
    <row r="830" spans="1:8" x14ac:dyDescent="0.2">
      <c r="A830" s="145" t="s">
        <v>764</v>
      </c>
      <c r="B830" s="145" t="s">
        <v>2244</v>
      </c>
      <c r="C830" s="145" t="str">
        <f>Lookup[[#This Row],[NR_DE]]&amp;" "&amp;Lookup[[#This Row],[Text_DE]]</f>
        <v>ADC006 Aufteilung nach Vertragsart</v>
      </c>
      <c r="D830" s="145">
        <f>IF(Lookup!A830&lt;&gt;Lookup!E830,1,0)</f>
        <v>0</v>
      </c>
      <c r="E830" s="145" t="s">
        <v>764</v>
      </c>
      <c r="F830" s="145" t="s">
        <v>765</v>
      </c>
      <c r="G830" s="145" t="str">
        <f>Lookup[[#This Row],[NR_FR]]&amp;" "&amp;Lookup[[#This Row],[Text_FR]]</f>
        <v>ADC006 Répartition par types de contrat</v>
      </c>
      <c r="H830" s="151"/>
    </row>
    <row r="831" spans="1:8" x14ac:dyDescent="0.2">
      <c r="A831" s="145" t="s">
        <v>766</v>
      </c>
      <c r="B831" s="145" t="s">
        <v>2245</v>
      </c>
      <c r="C831" s="145" t="str">
        <f>Lookup[[#This Row],[NR_DE]]&amp;" "&amp;Lookup[[#This Row],[Text_DE]]</f>
        <v>ADI1100 Proportional</v>
      </c>
      <c r="D831" s="145">
        <f>IF(Lookup!A831&lt;&gt;Lookup!E831,1,0)</f>
        <v>0</v>
      </c>
      <c r="E831" s="145" t="s">
        <v>766</v>
      </c>
      <c r="F831" s="145" t="s">
        <v>767</v>
      </c>
      <c r="G831" s="145" t="str">
        <f>Lookup[[#This Row],[NR_FR]]&amp;" "&amp;Lookup[[#This Row],[Text_FR]]</f>
        <v>ADI1100 Proportionnel</v>
      </c>
      <c r="H831" s="151"/>
    </row>
    <row r="832" spans="1:8" x14ac:dyDescent="0.2">
      <c r="A832" s="145" t="s">
        <v>768</v>
      </c>
      <c r="B832" s="145" t="s">
        <v>2246</v>
      </c>
      <c r="C832" s="145" t="str">
        <f>Lookup[[#This Row],[NR_DE]]&amp;" "&amp;Lookup[[#This Row],[Text_DE]]</f>
        <v>ADI1110 Nicht Proportional</v>
      </c>
      <c r="D832" s="145">
        <f>IF(Lookup!A832&lt;&gt;Lookup!E832,1,0)</f>
        <v>0</v>
      </c>
      <c r="E832" s="145" t="s">
        <v>768</v>
      </c>
      <c r="F832" s="145" t="s">
        <v>769</v>
      </c>
      <c r="G832" s="145" t="str">
        <f>Lookup[[#This Row],[NR_FR]]&amp;" "&amp;Lookup[[#This Row],[Text_FR]]</f>
        <v>ADI1110 Non proportionnel</v>
      </c>
      <c r="H832" s="151"/>
    </row>
    <row r="833" spans="1:8" x14ac:dyDescent="0.2">
      <c r="A833" s="145" t="s">
        <v>770</v>
      </c>
      <c r="B833" s="145" t="s">
        <v>2247</v>
      </c>
      <c r="C833" s="145" t="str">
        <f>Lookup[[#This Row],[NR_DE]]&amp;" "&amp;Lookup[[#This Row],[Text_DE]]</f>
        <v>ADI1120 Übriges</v>
      </c>
      <c r="D833" s="145">
        <f>IF(Lookup!A833&lt;&gt;Lookup!E833,1,0)</f>
        <v>0</v>
      </c>
      <c r="E833" s="145" t="s">
        <v>770</v>
      </c>
      <c r="F833" s="145" t="s">
        <v>18</v>
      </c>
      <c r="G833" s="145" t="str">
        <f>Lookup[[#This Row],[NR_FR]]&amp;" "&amp;Lookup[[#This Row],[Text_FR]]</f>
        <v>ADI1120 Autres</v>
      </c>
      <c r="H833" s="152"/>
    </row>
    <row r="834" spans="1:8" x14ac:dyDescent="0.2">
      <c r="A834" s="145" t="s">
        <v>771</v>
      </c>
      <c r="B834" s="145" t="s">
        <v>2267</v>
      </c>
      <c r="C834" s="145" t="str">
        <f>Lookup[[#This Row],[NR_DE]]&amp;" "&amp;Lookup[[#This Row],[Text_DE]]</f>
        <v xml:space="preserve">ADC009 Aufteilung nach gruppenintern/gruppenextern </v>
      </c>
      <c r="D834" s="145">
        <f>IF(Lookup!A834&lt;&gt;Lookup!E834,1,0)</f>
        <v>0</v>
      </c>
      <c r="E834" s="145" t="s">
        <v>771</v>
      </c>
      <c r="F834" s="145" t="s">
        <v>772</v>
      </c>
      <c r="G834" s="145" t="str">
        <f>Lookup[[#This Row],[NR_FR]]&amp;" "&amp;Lookup[[#This Row],[Text_FR]]</f>
        <v>ADC009 Répartition entre interne/externe au groupe</v>
      </c>
      <c r="H834" s="152"/>
    </row>
    <row r="835" spans="1:8" x14ac:dyDescent="0.2">
      <c r="A835" s="145" t="s">
        <v>773</v>
      </c>
      <c r="B835" s="145" t="s">
        <v>2249</v>
      </c>
      <c r="C835" s="145" t="str">
        <f>Lookup[[#This Row],[NR_DE]]&amp;" "&amp;Lookup[[#This Row],[Text_DE]]</f>
        <v>ADI0610 Gruppenintern</v>
      </c>
      <c r="D835" s="145">
        <f>IF(Lookup!A835&lt;&gt;Lookup!E835,1,0)</f>
        <v>0</v>
      </c>
      <c r="E835" s="145" t="s">
        <v>773</v>
      </c>
      <c r="F835" s="145" t="s">
        <v>774</v>
      </c>
      <c r="G835" s="145" t="str">
        <f>Lookup[[#This Row],[NR_FR]]&amp;" "&amp;Lookup[[#This Row],[Text_FR]]</f>
        <v>ADI0610 Interne au groupe</v>
      </c>
      <c r="H835" s="150"/>
    </row>
    <row r="836" spans="1:8" x14ac:dyDescent="0.2">
      <c r="A836" s="145" t="s">
        <v>775</v>
      </c>
      <c r="B836" s="145" t="s">
        <v>2250</v>
      </c>
      <c r="C836" s="145" t="str">
        <f>Lookup[[#This Row],[NR_DE]]&amp;" "&amp;Lookup[[#This Row],[Text_DE]]</f>
        <v>ADI0620 Gruppenextern</v>
      </c>
      <c r="D836" s="145">
        <f>IF(Lookup!A836&lt;&gt;Lookup!E836,1,0)</f>
        <v>0</v>
      </c>
      <c r="E836" s="145" t="s">
        <v>775</v>
      </c>
      <c r="F836" s="145" t="s">
        <v>776</v>
      </c>
      <c r="G836" s="145" t="str">
        <f>Lookup[[#This Row],[NR_FR]]&amp;" "&amp;Lookup[[#This Row],[Text_FR]]</f>
        <v>ADI0620 Externe au groupe</v>
      </c>
      <c r="H836" s="151"/>
    </row>
    <row r="837" spans="1:8" x14ac:dyDescent="0.2">
      <c r="A837" s="145" t="s">
        <v>808</v>
      </c>
      <c r="B837" s="145" t="s">
        <v>2268</v>
      </c>
      <c r="C837" s="145" t="str">
        <f>Lookup[[#This Row],[NR_DE]]&amp;" "&amp;Lookup[[#This Row],[Text_DE]]</f>
        <v>ADC106 Aufteilung nach den 20 grössten Zedenten</v>
      </c>
      <c r="D837" s="145">
        <f>IF(Lookup!A837&lt;&gt;Lookup!E837,1,0)</f>
        <v>0</v>
      </c>
      <c r="E837" s="145" t="s">
        <v>808</v>
      </c>
      <c r="F837" s="145" t="s">
        <v>809</v>
      </c>
      <c r="G837" s="145" t="str">
        <f>Lookup[[#This Row],[NR_FR]]&amp;" "&amp;Lookup[[#This Row],[Text_FR]]</f>
        <v>ADC106 Répartition selon les 20 cédantes les plus importantes</v>
      </c>
      <c r="H837" s="151"/>
    </row>
    <row r="838" spans="1:8" x14ac:dyDescent="0.2">
      <c r="B838" s="145">
        <v>1</v>
      </c>
      <c r="C838" s="145" t="str">
        <f>Lookup[[#This Row],[NR_DE]]&amp;" "&amp;Lookup[[#This Row],[Text_DE]]</f>
        <v xml:space="preserve"> 1</v>
      </c>
      <c r="D838" s="145">
        <f>IF(Lookup!A838&lt;&gt;Lookup!E838,1,0)</f>
        <v>0</v>
      </c>
      <c r="F838" s="145">
        <v>1</v>
      </c>
      <c r="G838" s="145" t="str">
        <f>Lookup[[#This Row],[NR_FR]]&amp;" "&amp;Lookup[[#This Row],[Text_FR]]</f>
        <v xml:space="preserve"> 1</v>
      </c>
      <c r="H838" s="151"/>
    </row>
    <row r="839" spans="1:8" x14ac:dyDescent="0.2">
      <c r="B839" s="145">
        <v>2</v>
      </c>
      <c r="C839" s="145" t="str">
        <f>Lookup[[#This Row],[NR_DE]]&amp;" "&amp;Lookup[[#This Row],[Text_DE]]</f>
        <v xml:space="preserve"> 2</v>
      </c>
      <c r="D839" s="145">
        <f>IF(Lookup!A839&lt;&gt;Lookup!E839,1,0)</f>
        <v>0</v>
      </c>
      <c r="F839" s="145">
        <v>2</v>
      </c>
      <c r="G839" s="145" t="str">
        <f>Lookup[[#This Row],[NR_FR]]&amp;" "&amp;Lookup[[#This Row],[Text_FR]]</f>
        <v xml:space="preserve"> 2</v>
      </c>
      <c r="H839" s="151"/>
    </row>
    <row r="840" spans="1:8" x14ac:dyDescent="0.2">
      <c r="B840" s="145">
        <v>3</v>
      </c>
      <c r="C840" s="145" t="str">
        <f>Lookup[[#This Row],[NR_DE]]&amp;" "&amp;Lookup[[#This Row],[Text_DE]]</f>
        <v xml:space="preserve"> 3</v>
      </c>
      <c r="D840" s="145">
        <f>IF(Lookup!A840&lt;&gt;Lookup!E840,1,0)</f>
        <v>0</v>
      </c>
      <c r="F840" s="145">
        <v>3</v>
      </c>
      <c r="G840" s="145" t="str">
        <f>Lookup[[#This Row],[NR_FR]]&amp;" "&amp;Lookup[[#This Row],[Text_FR]]</f>
        <v xml:space="preserve"> 3</v>
      </c>
      <c r="H840" s="151"/>
    </row>
    <row r="841" spans="1:8" x14ac:dyDescent="0.2">
      <c r="B841" s="145">
        <v>4</v>
      </c>
      <c r="C841" s="145" t="str">
        <f>Lookup[[#This Row],[NR_DE]]&amp;" "&amp;Lookup[[#This Row],[Text_DE]]</f>
        <v xml:space="preserve"> 4</v>
      </c>
      <c r="D841" s="145">
        <f>IF(Lookup!A841&lt;&gt;Lookup!E841,1,0)</f>
        <v>0</v>
      </c>
      <c r="F841" s="145">
        <v>4</v>
      </c>
      <c r="G841" s="145" t="str">
        <f>Lookup[[#This Row],[NR_FR]]&amp;" "&amp;Lookup[[#This Row],[Text_FR]]</f>
        <v xml:space="preserve"> 4</v>
      </c>
      <c r="H841" s="151"/>
    </row>
    <row r="842" spans="1:8" x14ac:dyDescent="0.2">
      <c r="B842" s="145">
        <v>5</v>
      </c>
      <c r="C842" s="145" t="str">
        <f>Lookup[[#This Row],[NR_DE]]&amp;" "&amp;Lookup[[#This Row],[Text_DE]]</f>
        <v xml:space="preserve"> 5</v>
      </c>
      <c r="D842" s="145">
        <f>IF(Lookup!A842&lt;&gt;Lookup!E842,1,0)</f>
        <v>0</v>
      </c>
      <c r="F842" s="145">
        <v>5</v>
      </c>
      <c r="G842" s="145" t="str">
        <f>Lookup[[#This Row],[NR_FR]]&amp;" "&amp;Lookup[[#This Row],[Text_FR]]</f>
        <v xml:space="preserve"> 5</v>
      </c>
      <c r="H842" s="150"/>
    </row>
    <row r="843" spans="1:8" x14ac:dyDescent="0.2">
      <c r="B843" s="145">
        <v>6</v>
      </c>
      <c r="C843" s="145" t="str">
        <f>Lookup[[#This Row],[NR_DE]]&amp;" "&amp;Lookup[[#This Row],[Text_DE]]</f>
        <v xml:space="preserve"> 6</v>
      </c>
      <c r="D843" s="145">
        <f>IF(Lookup!A843&lt;&gt;Lookup!E843,1,0)</f>
        <v>0</v>
      </c>
      <c r="F843" s="145">
        <v>6</v>
      </c>
      <c r="G843" s="145" t="str">
        <f>Lookup[[#This Row],[NR_FR]]&amp;" "&amp;Lookup[[#This Row],[Text_FR]]</f>
        <v xml:space="preserve"> 6</v>
      </c>
      <c r="H843" s="151"/>
    </row>
    <row r="844" spans="1:8" x14ac:dyDescent="0.2">
      <c r="B844" s="145">
        <v>7</v>
      </c>
      <c r="C844" s="145" t="str">
        <f>Lookup[[#This Row],[NR_DE]]&amp;" "&amp;Lookup[[#This Row],[Text_DE]]</f>
        <v xml:space="preserve"> 7</v>
      </c>
      <c r="D844" s="145">
        <f>IF(Lookup!A844&lt;&gt;Lookup!E844,1,0)</f>
        <v>0</v>
      </c>
      <c r="F844" s="145">
        <v>7</v>
      </c>
      <c r="G844" s="145" t="str">
        <f>Lookup[[#This Row],[NR_FR]]&amp;" "&amp;Lookup[[#This Row],[Text_FR]]</f>
        <v xml:space="preserve"> 7</v>
      </c>
      <c r="H844" s="151"/>
    </row>
    <row r="845" spans="1:8" x14ac:dyDescent="0.2">
      <c r="B845" s="145">
        <v>8</v>
      </c>
      <c r="C845" s="145" t="str">
        <f>Lookup[[#This Row],[NR_DE]]&amp;" "&amp;Lookup[[#This Row],[Text_DE]]</f>
        <v xml:space="preserve"> 8</v>
      </c>
      <c r="D845" s="145">
        <f>IF(Lookup!A845&lt;&gt;Lookup!E845,1,0)</f>
        <v>0</v>
      </c>
      <c r="F845" s="145">
        <v>8</v>
      </c>
      <c r="G845" s="145" t="str">
        <f>Lookup[[#This Row],[NR_FR]]&amp;" "&amp;Lookup[[#This Row],[Text_FR]]</f>
        <v xml:space="preserve"> 8</v>
      </c>
      <c r="H845" s="151"/>
    </row>
    <row r="846" spans="1:8" x14ac:dyDescent="0.2">
      <c r="B846" s="145">
        <v>9</v>
      </c>
      <c r="C846" s="145" t="str">
        <f>Lookup[[#This Row],[NR_DE]]&amp;" "&amp;Lookup[[#This Row],[Text_DE]]</f>
        <v xml:space="preserve"> 9</v>
      </c>
      <c r="D846" s="145">
        <f>IF(Lookup!A846&lt;&gt;Lookup!E846,1,0)</f>
        <v>0</v>
      </c>
      <c r="F846" s="145">
        <v>9</v>
      </c>
      <c r="G846" s="145" t="str">
        <f>Lookup[[#This Row],[NR_FR]]&amp;" "&amp;Lookup[[#This Row],[Text_FR]]</f>
        <v xml:space="preserve"> 9</v>
      </c>
      <c r="H846" s="151"/>
    </row>
    <row r="847" spans="1:8" x14ac:dyDescent="0.2">
      <c r="B847" s="145">
        <v>10</v>
      </c>
      <c r="C847" s="145" t="str">
        <f>Lookup[[#This Row],[NR_DE]]&amp;" "&amp;Lookup[[#This Row],[Text_DE]]</f>
        <v xml:space="preserve"> 10</v>
      </c>
      <c r="D847" s="145">
        <f>IF(Lookup!A847&lt;&gt;Lookup!E847,1,0)</f>
        <v>0</v>
      </c>
      <c r="F847" s="145">
        <v>10</v>
      </c>
      <c r="G847" s="145" t="str">
        <f>Lookup[[#This Row],[NR_FR]]&amp;" "&amp;Lookup[[#This Row],[Text_FR]]</f>
        <v xml:space="preserve"> 10</v>
      </c>
      <c r="H847" s="151"/>
    </row>
    <row r="848" spans="1:8" x14ac:dyDescent="0.2">
      <c r="B848" s="145">
        <v>11</v>
      </c>
      <c r="C848" s="145" t="str">
        <f>Lookup[[#This Row],[NR_DE]]&amp;" "&amp;Lookup[[#This Row],[Text_DE]]</f>
        <v xml:space="preserve"> 11</v>
      </c>
      <c r="D848" s="145">
        <f>IF(Lookup!A848&lt;&gt;Lookup!E848,1,0)</f>
        <v>0</v>
      </c>
      <c r="F848" s="145">
        <v>11</v>
      </c>
      <c r="G848" s="145" t="str">
        <f>Lookup[[#This Row],[NR_FR]]&amp;" "&amp;Lookup[[#This Row],[Text_FR]]</f>
        <v xml:space="preserve"> 11</v>
      </c>
      <c r="H848" s="149"/>
    </row>
    <row r="849" spans="1:8" x14ac:dyDescent="0.2">
      <c r="B849" s="145">
        <v>12</v>
      </c>
      <c r="C849" s="145" t="str">
        <f>Lookup[[#This Row],[NR_DE]]&amp;" "&amp;Lookup[[#This Row],[Text_DE]]</f>
        <v xml:space="preserve"> 12</v>
      </c>
      <c r="D849" s="145">
        <f>IF(Lookup!A849&lt;&gt;Lookup!E849,1,0)</f>
        <v>0</v>
      </c>
      <c r="F849" s="145">
        <v>12</v>
      </c>
      <c r="G849" s="145" t="str">
        <f>Lookup[[#This Row],[NR_FR]]&amp;" "&amp;Lookup[[#This Row],[Text_FR]]</f>
        <v xml:space="preserve"> 12</v>
      </c>
      <c r="H849" s="150"/>
    </row>
    <row r="850" spans="1:8" x14ac:dyDescent="0.2">
      <c r="B850" s="145">
        <v>13</v>
      </c>
      <c r="C850" s="145" t="str">
        <f>Lookup[[#This Row],[NR_DE]]&amp;" "&amp;Lookup[[#This Row],[Text_DE]]</f>
        <v xml:space="preserve"> 13</v>
      </c>
      <c r="D850" s="145">
        <f>IF(Lookup!A850&lt;&gt;Lookup!E850,1,0)</f>
        <v>0</v>
      </c>
      <c r="F850" s="145">
        <v>13</v>
      </c>
      <c r="G850" s="145" t="str">
        <f>Lookup[[#This Row],[NR_FR]]&amp;" "&amp;Lookup[[#This Row],[Text_FR]]</f>
        <v xml:space="preserve"> 13</v>
      </c>
      <c r="H850" s="151"/>
    </row>
    <row r="851" spans="1:8" x14ac:dyDescent="0.2">
      <c r="B851" s="145">
        <v>14</v>
      </c>
      <c r="C851" s="145" t="str">
        <f>Lookup[[#This Row],[NR_DE]]&amp;" "&amp;Lookup[[#This Row],[Text_DE]]</f>
        <v xml:space="preserve"> 14</v>
      </c>
      <c r="D851" s="145">
        <f>IF(Lookup!A851&lt;&gt;Lookup!E851,1,0)</f>
        <v>0</v>
      </c>
      <c r="F851" s="145">
        <v>14</v>
      </c>
      <c r="G851" s="145" t="str">
        <f>Lookup[[#This Row],[NR_FR]]&amp;" "&amp;Lookup[[#This Row],[Text_FR]]</f>
        <v xml:space="preserve"> 14</v>
      </c>
      <c r="H851" s="151"/>
    </row>
    <row r="852" spans="1:8" x14ac:dyDescent="0.2">
      <c r="B852" s="145">
        <v>15</v>
      </c>
      <c r="C852" s="145" t="str">
        <f>Lookup[[#This Row],[NR_DE]]&amp;" "&amp;Lookup[[#This Row],[Text_DE]]</f>
        <v xml:space="preserve"> 15</v>
      </c>
      <c r="D852" s="145">
        <f>IF(Lookup!A852&lt;&gt;Lookup!E852,1,0)</f>
        <v>0</v>
      </c>
      <c r="F852" s="145">
        <v>15</v>
      </c>
      <c r="G852" s="145" t="str">
        <f>Lookup[[#This Row],[NR_FR]]&amp;" "&amp;Lookup[[#This Row],[Text_FR]]</f>
        <v xml:space="preserve"> 15</v>
      </c>
      <c r="H852" s="152"/>
    </row>
    <row r="853" spans="1:8" x14ac:dyDescent="0.2">
      <c r="B853" s="145">
        <v>16</v>
      </c>
      <c r="C853" s="145" t="str">
        <f>Lookup[[#This Row],[NR_DE]]&amp;" "&amp;Lookup[[#This Row],[Text_DE]]</f>
        <v xml:space="preserve"> 16</v>
      </c>
      <c r="D853" s="145">
        <f>IF(Lookup!A853&lt;&gt;Lookup!E853,1,0)</f>
        <v>0</v>
      </c>
      <c r="F853" s="145">
        <v>16</v>
      </c>
      <c r="G853" s="145" t="str">
        <f>Lookup[[#This Row],[NR_FR]]&amp;" "&amp;Lookup[[#This Row],[Text_FR]]</f>
        <v xml:space="preserve"> 16</v>
      </c>
      <c r="H853" s="152"/>
    </row>
    <row r="854" spans="1:8" x14ac:dyDescent="0.2">
      <c r="B854" s="145">
        <v>17</v>
      </c>
      <c r="C854" s="145" t="str">
        <f>Lookup[[#This Row],[NR_DE]]&amp;" "&amp;Lookup[[#This Row],[Text_DE]]</f>
        <v xml:space="preserve"> 17</v>
      </c>
      <c r="D854" s="145">
        <f>IF(Lookup!A854&lt;&gt;Lookup!E854,1,0)</f>
        <v>0</v>
      </c>
      <c r="F854" s="145">
        <v>17</v>
      </c>
      <c r="G854" s="145" t="str">
        <f>Lookup[[#This Row],[NR_FR]]&amp;" "&amp;Lookup[[#This Row],[Text_FR]]</f>
        <v xml:space="preserve"> 17</v>
      </c>
      <c r="H854" s="152"/>
    </row>
    <row r="855" spans="1:8" x14ac:dyDescent="0.2">
      <c r="B855" s="145">
        <v>18</v>
      </c>
      <c r="C855" s="145" t="str">
        <f>Lookup[[#This Row],[NR_DE]]&amp;" "&amp;Lookup[[#This Row],[Text_DE]]</f>
        <v xml:space="preserve"> 18</v>
      </c>
      <c r="D855" s="145">
        <f>IF(Lookup!A855&lt;&gt;Lookup!E855,1,0)</f>
        <v>0</v>
      </c>
      <c r="F855" s="145">
        <v>18</v>
      </c>
      <c r="G855" s="145" t="str">
        <f>Lookup[[#This Row],[NR_FR]]&amp;" "&amp;Lookup[[#This Row],[Text_FR]]</f>
        <v xml:space="preserve"> 18</v>
      </c>
      <c r="H855" s="152"/>
    </row>
    <row r="856" spans="1:8" x14ac:dyDescent="0.2">
      <c r="B856" s="145">
        <v>19</v>
      </c>
      <c r="C856" s="145" t="str">
        <f>Lookup[[#This Row],[NR_DE]]&amp;" "&amp;Lookup[[#This Row],[Text_DE]]</f>
        <v xml:space="preserve"> 19</v>
      </c>
      <c r="D856" s="145">
        <f>IF(Lookup!A856&lt;&gt;Lookup!E856,1,0)</f>
        <v>0</v>
      </c>
      <c r="F856" s="145">
        <v>19</v>
      </c>
      <c r="G856" s="145" t="str">
        <f>Lookup[[#This Row],[NR_FR]]&amp;" "&amp;Lookup[[#This Row],[Text_FR]]</f>
        <v xml:space="preserve"> 19</v>
      </c>
      <c r="H856" s="152"/>
    </row>
    <row r="857" spans="1:8" x14ac:dyDescent="0.2">
      <c r="B857" s="145">
        <v>20</v>
      </c>
      <c r="C857" s="145" t="str">
        <f>Lookup[[#This Row],[NR_DE]]&amp;" "&amp;Lookup[[#This Row],[Text_DE]]</f>
        <v xml:space="preserve"> 20</v>
      </c>
      <c r="D857" s="145">
        <f>IF(Lookup!A857&lt;&gt;Lookup!E857,1,0)</f>
        <v>0</v>
      </c>
      <c r="F857" s="145">
        <v>20</v>
      </c>
      <c r="G857" s="145" t="str">
        <f>Lookup[[#This Row],[NR_FR]]&amp;" "&amp;Lookup[[#This Row],[Text_FR]]</f>
        <v xml:space="preserve"> 20</v>
      </c>
      <c r="H857" s="152"/>
    </row>
    <row r="858" spans="1:8" x14ac:dyDescent="0.2">
      <c r="A858" s="145" t="s">
        <v>830</v>
      </c>
      <c r="B858" s="145" t="s">
        <v>2269</v>
      </c>
      <c r="C858" s="145" t="str">
        <f>Lookup[[#This Row],[NR_DE]]&amp;" "&amp;Lookup[[#This Row],[Text_DE]]</f>
        <v>ADC107 Aufteilung nach Niederlassungen</v>
      </c>
      <c r="D858" s="145">
        <f>IF(Lookup!A858&lt;&gt;Lookup!E858,1,0)</f>
        <v>0</v>
      </c>
      <c r="E858" s="145" t="s">
        <v>830</v>
      </c>
      <c r="F858" s="145" t="s">
        <v>831</v>
      </c>
      <c r="G858" s="145" t="str">
        <f>Lookup[[#This Row],[NR_FR]]&amp;" "&amp;Lookup[[#This Row],[Text_FR]]</f>
        <v xml:space="preserve">ADC107 Répartition par succursales </v>
      </c>
      <c r="H858" s="152"/>
    </row>
    <row r="859" spans="1:8" x14ac:dyDescent="0.2">
      <c r="A859" s="145" t="s">
        <v>832</v>
      </c>
      <c r="B859" s="145" t="s">
        <v>2270</v>
      </c>
      <c r="C859" s="145" t="str">
        <f>Lookup[[#This Row],[NR_DE]]&amp;" "&amp;Lookup[[#This Row],[Text_DE]]</f>
        <v>AFL002 Bewegungen des Deckungskapitals (nach Branchen)</v>
      </c>
      <c r="D859" s="145">
        <f>IF(Lookup!A859&lt;&gt;Lookup!E859,1,0)</f>
        <v>0</v>
      </c>
      <c r="E859" s="145" t="s">
        <v>832</v>
      </c>
      <c r="F859" s="145" t="s">
        <v>833</v>
      </c>
      <c r="G859" s="145" t="str">
        <f>Lookup[[#This Row],[NR_FR]]&amp;" "&amp;Lookup[[#This Row],[Text_FR]]</f>
        <v>AFL002 Mouvements des réserves mathématiques (par segments)</v>
      </c>
      <c r="H859" s="152"/>
    </row>
    <row r="860" spans="1:8" x14ac:dyDescent="0.2">
      <c r="A860" s="145" t="s">
        <v>560</v>
      </c>
      <c r="B860" s="145" t="s">
        <v>2102</v>
      </c>
      <c r="C860" s="145" t="str">
        <f>Lookup[[#This Row],[NR_DE]]&amp;" "&amp;Lookup[[#This Row],[Text_DE]]</f>
        <v>ADILR03100 RE: Einzelkapitalversicherung (A3.1); (CH + FB)</v>
      </c>
      <c r="D860" s="145">
        <f>IF(Lookup!A860&lt;&gt;Lookup!E860,1,0)</f>
        <v>0</v>
      </c>
      <c r="E860" s="145" t="s">
        <v>560</v>
      </c>
      <c r="F860" s="145" t="s">
        <v>561</v>
      </c>
      <c r="G860" s="145" t="str">
        <f>Lookup[[#This Row],[NR_FR]]&amp;" "&amp;Lookup[[#This Row],[Text_FR]]</f>
        <v>ADILR03100 RE: Assurance individuelle de capital (A3.1); (CH + FB)</v>
      </c>
      <c r="H860" s="152"/>
    </row>
    <row r="861" spans="1:8" x14ac:dyDescent="0.2">
      <c r="A861" s="145" t="s">
        <v>834</v>
      </c>
      <c r="B861" s="145" t="s">
        <v>2271</v>
      </c>
      <c r="C861" s="145" t="str">
        <f>Lookup[[#This Row],[NR_DE]]&amp;" "&amp;Lookup[[#This Row],[Text_DE]]</f>
        <v>AFI2000 Zugänge durch Neugeschäft</v>
      </c>
      <c r="D861" s="145">
        <f>IF(Lookup!A861&lt;&gt;Lookup!E861,1,0)</f>
        <v>0</v>
      </c>
      <c r="E861" s="145" t="s">
        <v>834</v>
      </c>
      <c r="F861" s="145" t="s">
        <v>835</v>
      </c>
      <c r="G861" s="145" t="str">
        <f>Lookup[[#This Row],[NR_FR]]&amp;" "&amp;Lookup[[#This Row],[Text_FR]]</f>
        <v>AFI2000 Entrées résultant de nouvelles affaires</v>
      </c>
      <c r="H861" s="152"/>
    </row>
    <row r="862" spans="1:8" x14ac:dyDescent="0.2">
      <c r="A862" s="145" t="s">
        <v>836</v>
      </c>
      <c r="B862" s="145" t="s">
        <v>2272</v>
      </c>
      <c r="C862" s="145" t="str">
        <f>Lookup[[#This Row],[NR_DE]]&amp;" "&amp;Lookup[[#This Row],[Text_DE]]</f>
        <v>AFI2010 Zugänge durch Nachreservierung</v>
      </c>
      <c r="D862" s="145">
        <f>IF(Lookup!A862&lt;&gt;Lookup!E862,1,0)</f>
        <v>0</v>
      </c>
      <c r="E862" s="145" t="s">
        <v>836</v>
      </c>
      <c r="F862" s="145" t="s">
        <v>837</v>
      </c>
      <c r="G862" s="145" t="str">
        <f>Lookup[[#This Row],[NR_FR]]&amp;" "&amp;Lookup[[#This Row],[Text_FR]]</f>
        <v>AFI2010 Entrées résultant de reprovisionnement</v>
      </c>
      <c r="H862" s="152"/>
    </row>
    <row r="863" spans="1:8" x14ac:dyDescent="0.2">
      <c r="A863" s="145" t="s">
        <v>838</v>
      </c>
      <c r="B863" s="145" t="s">
        <v>2273</v>
      </c>
      <c r="C863" s="145" t="str">
        <f>Lookup[[#This Row],[NR_DE]]&amp;" "&amp;Lookup[[#This Row],[Text_DE]]</f>
        <v>AFI2020 Zugänge durch Portefeuille-Transfers</v>
      </c>
      <c r="D863" s="145">
        <f>IF(Lookup!A863&lt;&gt;Lookup!E863,1,0)</f>
        <v>0</v>
      </c>
      <c r="E863" s="145" t="s">
        <v>838</v>
      </c>
      <c r="F863" s="145" t="s">
        <v>839</v>
      </c>
      <c r="G863" s="145" t="str">
        <f>Lookup[[#This Row],[NR_FR]]&amp;" "&amp;Lookup[[#This Row],[Text_FR]]</f>
        <v>AFI2020 Entrées résultant de transferts de portefeuille</v>
      </c>
      <c r="H863" s="152"/>
    </row>
    <row r="864" spans="1:8" x14ac:dyDescent="0.2">
      <c r="A864" s="145" t="s">
        <v>840</v>
      </c>
      <c r="B864" s="145" t="s">
        <v>2274</v>
      </c>
      <c r="C864" s="145" t="str">
        <f>Lookup[[#This Row],[NR_DE]]&amp;" "&amp;Lookup[[#This Row],[Text_DE]]</f>
        <v>AFI2030 Abgänge durch Schadenzahlungen</v>
      </c>
      <c r="D864" s="145">
        <f>IF(Lookup!A864&lt;&gt;Lookup!E864,1,0)</f>
        <v>0</v>
      </c>
      <c r="E864" s="145" t="s">
        <v>840</v>
      </c>
      <c r="F864" s="145" t="s">
        <v>841</v>
      </c>
      <c r="G864" s="145" t="str">
        <f>Lookup[[#This Row],[NR_FR]]&amp;" "&amp;Lookup[[#This Row],[Text_FR]]</f>
        <v>AFI2030 Sorties résultant de paiements de sinistres</v>
      </c>
      <c r="H864" s="152"/>
    </row>
    <row r="865" spans="1:8" x14ac:dyDescent="0.2">
      <c r="A865" s="145" t="s">
        <v>842</v>
      </c>
      <c r="B865" s="145" t="s">
        <v>2275</v>
      </c>
      <c r="C865" s="145" t="str">
        <f>Lookup[[#This Row],[NR_DE]]&amp;" "&amp;Lookup[[#This Row],[Text_DE]]</f>
        <v>AFI2040 Abgänge durch Auflösung der Rückstellungen</v>
      </c>
      <c r="D865" s="145">
        <f>IF(Lookup!A865&lt;&gt;Lookup!E865,1,0)</f>
        <v>0</v>
      </c>
      <c r="E865" s="145" t="s">
        <v>842</v>
      </c>
      <c r="F865" s="145" t="s">
        <v>843</v>
      </c>
      <c r="G865" s="145" t="str">
        <f>Lookup[[#This Row],[NR_FR]]&amp;" "&amp;Lookup[[#This Row],[Text_FR]]</f>
        <v>AFI2040 Sorties résultant de dissolution de provisions</v>
      </c>
      <c r="H865" s="152"/>
    </row>
    <row r="866" spans="1:8" x14ac:dyDescent="0.2">
      <c r="A866" s="145" t="s">
        <v>844</v>
      </c>
      <c r="B866" s="145" t="s">
        <v>2276</v>
      </c>
      <c r="C866" s="145" t="str">
        <f>Lookup[[#This Row],[NR_DE]]&amp;" "&amp;Lookup[[#This Row],[Text_DE]]</f>
        <v>AFI2050 Abgänge durch Portefeuille-Transfers</v>
      </c>
      <c r="D866" s="145">
        <f>IF(Lookup!A866&lt;&gt;Lookup!E866,1,0)</f>
        <v>0</v>
      </c>
      <c r="E866" s="145" t="s">
        <v>844</v>
      </c>
      <c r="F866" s="145" t="s">
        <v>845</v>
      </c>
      <c r="G866" s="145" t="str">
        <f>Lookup[[#This Row],[NR_FR]]&amp;" "&amp;Lookup[[#This Row],[Text_FR]]</f>
        <v>AFI2050 Sorties résultant de transferts de portefeuilles</v>
      </c>
      <c r="H866" s="152"/>
    </row>
    <row r="867" spans="1:8" x14ac:dyDescent="0.2">
      <c r="A867" s="145" t="s">
        <v>846</v>
      </c>
      <c r="B867" s="145" t="s">
        <v>2277</v>
      </c>
      <c r="C867" s="145" t="str">
        <f>Lookup[[#This Row],[NR_DE]]&amp;" "&amp;Lookup[[#This Row],[Text_DE]]</f>
        <v>AFI2060 Effekt Währungsumrechnung</v>
      </c>
      <c r="D867" s="145">
        <f>IF(Lookup!A867&lt;&gt;Lookup!E867,1,0)</f>
        <v>0</v>
      </c>
      <c r="E867" s="145" t="s">
        <v>846</v>
      </c>
      <c r="F867" s="145" t="s">
        <v>847</v>
      </c>
      <c r="G867" s="145" t="str">
        <f>Lookup[[#This Row],[NR_FR]]&amp;" "&amp;Lookup[[#This Row],[Text_FR]]</f>
        <v>AFI2060 Effet de la conversion monétaire</v>
      </c>
      <c r="H867" s="152"/>
    </row>
    <row r="868" spans="1:8" x14ac:dyDescent="0.2">
      <c r="A868" s="145" t="s">
        <v>848</v>
      </c>
      <c r="B868" s="145" t="s">
        <v>2247</v>
      </c>
      <c r="C868" s="145" t="str">
        <f>Lookup[[#This Row],[NR_DE]]&amp;" "&amp;Lookup[[#This Row],[Text_DE]]</f>
        <v>AFI2070 Übriges</v>
      </c>
      <c r="D868" s="145">
        <f>IF(Lookup!A868&lt;&gt;Lookup!E868,1,0)</f>
        <v>0</v>
      </c>
      <c r="E868" s="145" t="s">
        <v>848</v>
      </c>
      <c r="F868" s="145" t="s">
        <v>18</v>
      </c>
      <c r="G868" s="145" t="str">
        <f>Lookup[[#This Row],[NR_FR]]&amp;" "&amp;Lookup[[#This Row],[Text_FR]]</f>
        <v>AFI2070 Autres</v>
      </c>
      <c r="H868" s="151"/>
    </row>
    <row r="869" spans="1:8" x14ac:dyDescent="0.2">
      <c r="A869" s="145" t="s">
        <v>562</v>
      </c>
      <c r="B869" s="145" t="s">
        <v>2103</v>
      </c>
      <c r="C869" s="145" t="str">
        <f>Lookup[[#This Row],[NR_DE]]&amp;" "&amp;Lookup[[#This Row],[Text_DE]]</f>
        <v>ADILR03200 RE: Einzelrentenversicherung (A3.2); (CH + FB)</v>
      </c>
      <c r="D869" s="145">
        <f>IF(Lookup!A869&lt;&gt;Lookup!E869,1,0)</f>
        <v>0</v>
      </c>
      <c r="E869" s="145" t="s">
        <v>562</v>
      </c>
      <c r="F869" s="145" t="s">
        <v>563</v>
      </c>
      <c r="G869" s="145" t="str">
        <f>Lookup[[#This Row],[NR_FR]]&amp;" "&amp;Lookup[[#This Row],[Text_FR]]</f>
        <v>ADILR03200 RE: Assurance individuelle de rente (A3.2); (CH + FB)</v>
      </c>
      <c r="H869" s="151"/>
    </row>
    <row r="870" spans="1:8" x14ac:dyDescent="0.2">
      <c r="A870" s="145" t="s">
        <v>834</v>
      </c>
      <c r="B870" s="145" t="s">
        <v>2271</v>
      </c>
      <c r="C870" s="145" t="str">
        <f>Lookup[[#This Row],[NR_DE]]&amp;" "&amp;Lookup[[#This Row],[Text_DE]]</f>
        <v>AFI2000 Zugänge durch Neugeschäft</v>
      </c>
      <c r="D870" s="145">
        <f>IF(Lookup!A870&lt;&gt;Lookup!E870,1,0)</f>
        <v>0</v>
      </c>
      <c r="E870" s="145" t="s">
        <v>834</v>
      </c>
      <c r="F870" s="145" t="s">
        <v>835</v>
      </c>
      <c r="G870" s="145" t="str">
        <f>Lookup[[#This Row],[NR_FR]]&amp;" "&amp;Lookup[[#This Row],[Text_FR]]</f>
        <v>AFI2000 Entrées résultant de nouvelles affaires</v>
      </c>
      <c r="H870" s="152"/>
    </row>
    <row r="871" spans="1:8" x14ac:dyDescent="0.2">
      <c r="A871" s="145" t="s">
        <v>836</v>
      </c>
      <c r="B871" s="145" t="s">
        <v>2272</v>
      </c>
      <c r="C871" s="145" t="str">
        <f>Lookup[[#This Row],[NR_DE]]&amp;" "&amp;Lookup[[#This Row],[Text_DE]]</f>
        <v>AFI2010 Zugänge durch Nachreservierung</v>
      </c>
      <c r="D871" s="145">
        <f>IF(Lookup!A871&lt;&gt;Lookup!E871,1,0)</f>
        <v>0</v>
      </c>
      <c r="E871" s="145" t="s">
        <v>836</v>
      </c>
      <c r="F871" s="145" t="s">
        <v>837</v>
      </c>
      <c r="G871" s="145" t="str">
        <f>Lookup[[#This Row],[NR_FR]]&amp;" "&amp;Lookup[[#This Row],[Text_FR]]</f>
        <v>AFI2010 Entrées résultant de reprovisionnement</v>
      </c>
      <c r="H871" s="152"/>
    </row>
    <row r="872" spans="1:8" x14ac:dyDescent="0.2">
      <c r="A872" s="145" t="s">
        <v>838</v>
      </c>
      <c r="B872" s="145" t="s">
        <v>2273</v>
      </c>
      <c r="C872" s="145" t="str">
        <f>Lookup[[#This Row],[NR_DE]]&amp;" "&amp;Lookup[[#This Row],[Text_DE]]</f>
        <v>AFI2020 Zugänge durch Portefeuille-Transfers</v>
      </c>
      <c r="D872" s="145">
        <f>IF(Lookup!A872&lt;&gt;Lookup!E872,1,0)</f>
        <v>0</v>
      </c>
      <c r="E872" s="145" t="s">
        <v>838</v>
      </c>
      <c r="F872" s="145" t="s">
        <v>839</v>
      </c>
      <c r="G872" s="145" t="str">
        <f>Lookup[[#This Row],[NR_FR]]&amp;" "&amp;Lookup[[#This Row],[Text_FR]]</f>
        <v>AFI2020 Entrées résultant de transferts de portefeuille</v>
      </c>
      <c r="H872" s="152"/>
    </row>
    <row r="873" spans="1:8" x14ac:dyDescent="0.2">
      <c r="A873" s="145" t="s">
        <v>840</v>
      </c>
      <c r="B873" s="145" t="s">
        <v>2274</v>
      </c>
      <c r="C873" s="145" t="str">
        <f>Lookup[[#This Row],[NR_DE]]&amp;" "&amp;Lookup[[#This Row],[Text_DE]]</f>
        <v>AFI2030 Abgänge durch Schadenzahlungen</v>
      </c>
      <c r="D873" s="145">
        <f>IF(Lookup!A873&lt;&gt;Lookup!E873,1,0)</f>
        <v>0</v>
      </c>
      <c r="E873" s="145" t="s">
        <v>840</v>
      </c>
      <c r="F873" s="145" t="s">
        <v>841</v>
      </c>
      <c r="G873" s="145" t="str">
        <f>Lookup[[#This Row],[NR_FR]]&amp;" "&amp;Lookup[[#This Row],[Text_FR]]</f>
        <v>AFI2030 Sorties résultant de paiements de sinistres</v>
      </c>
      <c r="H873" s="152"/>
    </row>
    <row r="874" spans="1:8" x14ac:dyDescent="0.2">
      <c r="A874" s="145" t="s">
        <v>842</v>
      </c>
      <c r="B874" s="145" t="s">
        <v>2275</v>
      </c>
      <c r="C874" s="145" t="str">
        <f>Lookup[[#This Row],[NR_DE]]&amp;" "&amp;Lookup[[#This Row],[Text_DE]]</f>
        <v>AFI2040 Abgänge durch Auflösung der Rückstellungen</v>
      </c>
      <c r="D874" s="145">
        <f>IF(Lookup!A874&lt;&gt;Lookup!E874,1,0)</f>
        <v>0</v>
      </c>
      <c r="E874" s="145" t="s">
        <v>842</v>
      </c>
      <c r="F874" s="145" t="s">
        <v>843</v>
      </c>
      <c r="G874" s="145" t="str">
        <f>Lookup[[#This Row],[NR_FR]]&amp;" "&amp;Lookup[[#This Row],[Text_FR]]</f>
        <v>AFI2040 Sorties résultant de dissolution de provisions</v>
      </c>
      <c r="H874" s="152"/>
    </row>
    <row r="875" spans="1:8" x14ac:dyDescent="0.2">
      <c r="A875" s="145" t="s">
        <v>844</v>
      </c>
      <c r="B875" s="145" t="s">
        <v>2276</v>
      </c>
      <c r="C875" s="145" t="str">
        <f>Lookup[[#This Row],[NR_DE]]&amp;" "&amp;Lookup[[#This Row],[Text_DE]]</f>
        <v>AFI2050 Abgänge durch Portefeuille-Transfers</v>
      </c>
      <c r="D875" s="145">
        <f>IF(Lookup!A875&lt;&gt;Lookup!E875,1,0)</f>
        <v>0</v>
      </c>
      <c r="E875" s="145" t="s">
        <v>844</v>
      </c>
      <c r="F875" s="145" t="s">
        <v>845</v>
      </c>
      <c r="G875" s="145" t="str">
        <f>Lookup[[#This Row],[NR_FR]]&amp;" "&amp;Lookup[[#This Row],[Text_FR]]</f>
        <v>AFI2050 Sorties résultant de transferts de portefeuilles</v>
      </c>
      <c r="H875" s="152"/>
    </row>
    <row r="876" spans="1:8" x14ac:dyDescent="0.2">
      <c r="A876" s="145" t="s">
        <v>846</v>
      </c>
      <c r="B876" s="145" t="s">
        <v>2277</v>
      </c>
      <c r="C876" s="145" t="str">
        <f>Lookup[[#This Row],[NR_DE]]&amp;" "&amp;Lookup[[#This Row],[Text_DE]]</f>
        <v>AFI2060 Effekt Währungsumrechnung</v>
      </c>
      <c r="D876" s="145">
        <f>IF(Lookup!A876&lt;&gt;Lookup!E876,1,0)</f>
        <v>0</v>
      </c>
      <c r="E876" s="145" t="s">
        <v>846</v>
      </c>
      <c r="F876" s="145" t="s">
        <v>847</v>
      </c>
      <c r="G876" s="145" t="str">
        <f>Lookup[[#This Row],[NR_FR]]&amp;" "&amp;Lookup[[#This Row],[Text_FR]]</f>
        <v>AFI2060 Effet de la conversion monétaire</v>
      </c>
      <c r="H876" s="152"/>
    </row>
    <row r="877" spans="1:8" x14ac:dyDescent="0.2">
      <c r="A877" s="145" t="s">
        <v>848</v>
      </c>
      <c r="B877" s="145" t="s">
        <v>2247</v>
      </c>
      <c r="C877" s="145" t="str">
        <f>Lookup[[#This Row],[NR_DE]]&amp;" "&amp;Lookup[[#This Row],[Text_DE]]</f>
        <v>AFI2070 Übriges</v>
      </c>
      <c r="D877" s="145">
        <f>IF(Lookup!A877&lt;&gt;Lookup!E877,1,0)</f>
        <v>0</v>
      </c>
      <c r="E877" s="145" t="s">
        <v>848</v>
      </c>
      <c r="F877" s="145" t="s">
        <v>18</v>
      </c>
      <c r="G877" s="145" t="str">
        <f>Lookup[[#This Row],[NR_FR]]&amp;" "&amp;Lookup[[#This Row],[Text_FR]]</f>
        <v>AFI2070 Autres</v>
      </c>
      <c r="H877" s="152"/>
    </row>
    <row r="878" spans="1:8" x14ac:dyDescent="0.2">
      <c r="A878" s="145" t="s">
        <v>564</v>
      </c>
      <c r="B878" s="145" t="s">
        <v>2104</v>
      </c>
      <c r="C878" s="145" t="str">
        <f>Lookup[[#This Row],[NR_DE]]&amp;" "&amp;Lookup[[#This Row],[Text_DE]]</f>
        <v>ADILR03300 RE: Sonstige Einzellebensversicherung (A3.3); (CH + FB)</v>
      </c>
      <c r="D878" s="145">
        <f>IF(Lookup!A878&lt;&gt;Lookup!E878,1,0)</f>
        <v>0</v>
      </c>
      <c r="E878" s="145" t="s">
        <v>564</v>
      </c>
      <c r="F878" s="145" t="s">
        <v>565</v>
      </c>
      <c r="G878" s="145" t="str">
        <f>Lookup[[#This Row],[NR_FR]]&amp;" "&amp;Lookup[[#This Row],[Text_FR]]</f>
        <v>ADILR03300 RE: Autres assurance individuelles sur la vie (A3.3); (CH + FB)</v>
      </c>
      <c r="H878" s="152"/>
    </row>
    <row r="879" spans="1:8" x14ac:dyDescent="0.2">
      <c r="A879" s="145" t="s">
        <v>834</v>
      </c>
      <c r="B879" s="145" t="s">
        <v>2271</v>
      </c>
      <c r="C879" s="145" t="str">
        <f>Lookup[[#This Row],[NR_DE]]&amp;" "&amp;Lookup[[#This Row],[Text_DE]]</f>
        <v>AFI2000 Zugänge durch Neugeschäft</v>
      </c>
      <c r="D879" s="145">
        <f>IF(Lookup!A879&lt;&gt;Lookup!E879,1,0)</f>
        <v>0</v>
      </c>
      <c r="E879" s="145" t="s">
        <v>834</v>
      </c>
      <c r="F879" s="145" t="s">
        <v>835</v>
      </c>
      <c r="G879" s="145" t="str">
        <f>Lookup[[#This Row],[NR_FR]]&amp;" "&amp;Lookup[[#This Row],[Text_FR]]</f>
        <v>AFI2000 Entrées résultant de nouvelles affaires</v>
      </c>
      <c r="H879" s="152"/>
    </row>
    <row r="880" spans="1:8" x14ac:dyDescent="0.2">
      <c r="A880" s="145" t="s">
        <v>836</v>
      </c>
      <c r="B880" s="145" t="s">
        <v>2272</v>
      </c>
      <c r="C880" s="145" t="str">
        <f>Lookup[[#This Row],[NR_DE]]&amp;" "&amp;Lookup[[#This Row],[Text_DE]]</f>
        <v>AFI2010 Zugänge durch Nachreservierung</v>
      </c>
      <c r="D880" s="145">
        <f>IF(Lookup!A880&lt;&gt;Lookup!E880,1,0)</f>
        <v>0</v>
      </c>
      <c r="E880" s="145" t="s">
        <v>836</v>
      </c>
      <c r="F880" s="145" t="s">
        <v>837</v>
      </c>
      <c r="G880" s="145" t="str">
        <f>Lookup[[#This Row],[NR_FR]]&amp;" "&amp;Lookup[[#This Row],[Text_FR]]</f>
        <v>AFI2010 Entrées résultant de reprovisionnement</v>
      </c>
      <c r="H880" s="152"/>
    </row>
    <row r="881" spans="1:8" x14ac:dyDescent="0.2">
      <c r="A881" s="145" t="s">
        <v>838</v>
      </c>
      <c r="B881" s="145" t="s">
        <v>2273</v>
      </c>
      <c r="C881" s="145" t="str">
        <f>Lookup[[#This Row],[NR_DE]]&amp;" "&amp;Lookup[[#This Row],[Text_DE]]</f>
        <v>AFI2020 Zugänge durch Portefeuille-Transfers</v>
      </c>
      <c r="D881" s="145">
        <f>IF(Lookup!A881&lt;&gt;Lookup!E881,1,0)</f>
        <v>0</v>
      </c>
      <c r="E881" s="145" t="s">
        <v>838</v>
      </c>
      <c r="F881" s="145" t="s">
        <v>839</v>
      </c>
      <c r="G881" s="145" t="str">
        <f>Lookup[[#This Row],[NR_FR]]&amp;" "&amp;Lookup[[#This Row],[Text_FR]]</f>
        <v>AFI2020 Entrées résultant de transferts de portefeuille</v>
      </c>
      <c r="H881" s="152"/>
    </row>
    <row r="882" spans="1:8" x14ac:dyDescent="0.2">
      <c r="A882" s="145" t="s">
        <v>840</v>
      </c>
      <c r="B882" s="145" t="s">
        <v>2274</v>
      </c>
      <c r="C882" s="145" t="str">
        <f>Lookup[[#This Row],[NR_DE]]&amp;" "&amp;Lookup[[#This Row],[Text_DE]]</f>
        <v>AFI2030 Abgänge durch Schadenzahlungen</v>
      </c>
      <c r="D882" s="145">
        <f>IF(Lookup!A882&lt;&gt;Lookup!E882,1,0)</f>
        <v>0</v>
      </c>
      <c r="E882" s="145" t="s">
        <v>840</v>
      </c>
      <c r="F882" s="145" t="s">
        <v>841</v>
      </c>
      <c r="G882" s="145" t="str">
        <f>Lookup[[#This Row],[NR_FR]]&amp;" "&amp;Lookup[[#This Row],[Text_FR]]</f>
        <v>AFI2030 Sorties résultant de paiements de sinistres</v>
      </c>
      <c r="H882" s="152"/>
    </row>
    <row r="883" spans="1:8" x14ac:dyDescent="0.2">
      <c r="A883" s="145" t="s">
        <v>842</v>
      </c>
      <c r="B883" s="145" t="s">
        <v>2275</v>
      </c>
      <c r="C883" s="145" t="str">
        <f>Lookup[[#This Row],[NR_DE]]&amp;" "&amp;Lookup[[#This Row],[Text_DE]]</f>
        <v>AFI2040 Abgänge durch Auflösung der Rückstellungen</v>
      </c>
      <c r="D883" s="145">
        <f>IF(Lookup!A883&lt;&gt;Lookup!E883,1,0)</f>
        <v>0</v>
      </c>
      <c r="E883" s="145" t="s">
        <v>842</v>
      </c>
      <c r="F883" s="145" t="s">
        <v>843</v>
      </c>
      <c r="G883" s="145" t="str">
        <f>Lookup[[#This Row],[NR_FR]]&amp;" "&amp;Lookup[[#This Row],[Text_FR]]</f>
        <v>AFI2040 Sorties résultant de dissolution de provisions</v>
      </c>
      <c r="H883" s="152"/>
    </row>
    <row r="884" spans="1:8" x14ac:dyDescent="0.2">
      <c r="A884" s="145" t="s">
        <v>844</v>
      </c>
      <c r="B884" s="145" t="s">
        <v>2276</v>
      </c>
      <c r="C884" s="145" t="str">
        <f>Lookup[[#This Row],[NR_DE]]&amp;" "&amp;Lookup[[#This Row],[Text_DE]]</f>
        <v>AFI2050 Abgänge durch Portefeuille-Transfers</v>
      </c>
      <c r="D884" s="145">
        <f>IF(Lookup!A884&lt;&gt;Lookup!E884,1,0)</f>
        <v>0</v>
      </c>
      <c r="E884" s="145" t="s">
        <v>844</v>
      </c>
      <c r="F884" s="145" t="s">
        <v>845</v>
      </c>
      <c r="G884" s="145" t="str">
        <f>Lookup[[#This Row],[NR_FR]]&amp;" "&amp;Lookup[[#This Row],[Text_FR]]</f>
        <v>AFI2050 Sorties résultant de transferts de portefeuilles</v>
      </c>
      <c r="H884" s="152"/>
    </row>
    <row r="885" spans="1:8" x14ac:dyDescent="0.2">
      <c r="A885" s="145" t="s">
        <v>846</v>
      </c>
      <c r="B885" s="145" t="s">
        <v>2277</v>
      </c>
      <c r="C885" s="145" t="str">
        <f>Lookup[[#This Row],[NR_DE]]&amp;" "&amp;Lookup[[#This Row],[Text_DE]]</f>
        <v>AFI2060 Effekt Währungsumrechnung</v>
      </c>
      <c r="D885" s="145">
        <f>IF(Lookup!A885&lt;&gt;Lookup!E885,1,0)</f>
        <v>0</v>
      </c>
      <c r="E885" s="145" t="s">
        <v>846</v>
      </c>
      <c r="F885" s="145" t="s">
        <v>847</v>
      </c>
      <c r="G885" s="145" t="str">
        <f>Lookup[[#This Row],[NR_FR]]&amp;" "&amp;Lookup[[#This Row],[Text_FR]]</f>
        <v>AFI2060 Effet de la conversion monétaire</v>
      </c>
      <c r="H885" s="152"/>
    </row>
    <row r="886" spans="1:8" x14ac:dyDescent="0.2">
      <c r="A886" s="145" t="s">
        <v>848</v>
      </c>
      <c r="B886" s="145" t="s">
        <v>2247</v>
      </c>
      <c r="C886" s="145" t="str">
        <f>Lookup[[#This Row],[NR_DE]]&amp;" "&amp;Lookup[[#This Row],[Text_DE]]</f>
        <v>AFI2070 Übriges</v>
      </c>
      <c r="D886" s="145">
        <f>IF(Lookup!A886&lt;&gt;Lookup!E886,1,0)</f>
        <v>0</v>
      </c>
      <c r="E886" s="145" t="s">
        <v>848</v>
      </c>
      <c r="F886" s="145" t="s">
        <v>18</v>
      </c>
      <c r="G886" s="145" t="str">
        <f>Lookup[[#This Row],[NR_FR]]&amp;" "&amp;Lookup[[#This Row],[Text_FR]]</f>
        <v>AFI2070 Autres</v>
      </c>
      <c r="H886" s="151"/>
    </row>
    <row r="887" spans="1:8" x14ac:dyDescent="0.2">
      <c r="A887" s="145" t="s">
        <v>566</v>
      </c>
      <c r="B887" s="145" t="s">
        <v>2105</v>
      </c>
      <c r="C887" s="145" t="str">
        <f>Lookup[[#This Row],[NR_DE]]&amp;" "&amp;Lookup[[#This Row],[Text_DE]]</f>
        <v>ADILR08000 RE: Kollektivlebensversicherung (A1, A3.4); (CH + FB)</v>
      </c>
      <c r="D887" s="145">
        <f>IF(Lookup!A887&lt;&gt;Lookup!E887,1,0)</f>
        <v>0</v>
      </c>
      <c r="E887" s="145" t="s">
        <v>566</v>
      </c>
      <c r="F887" s="145" t="s">
        <v>567</v>
      </c>
      <c r="G887" s="145" t="str">
        <f>Lookup[[#This Row],[NR_FR]]&amp;" "&amp;Lookup[[#This Row],[Text_FR]]</f>
        <v>ADILR08000 RE: Assurance collective sur la vie (A1, A3.4); (CH + FB)</v>
      </c>
      <c r="H887" s="152"/>
    </row>
    <row r="888" spans="1:8" x14ac:dyDescent="0.2">
      <c r="A888" s="145" t="s">
        <v>834</v>
      </c>
      <c r="B888" s="145" t="s">
        <v>2271</v>
      </c>
      <c r="C888" s="145" t="str">
        <f>Lookup[[#This Row],[NR_DE]]&amp;" "&amp;Lookup[[#This Row],[Text_DE]]</f>
        <v>AFI2000 Zugänge durch Neugeschäft</v>
      </c>
      <c r="D888" s="145">
        <f>IF(Lookup!A888&lt;&gt;Lookup!E888,1,0)</f>
        <v>0</v>
      </c>
      <c r="E888" s="145" t="s">
        <v>834</v>
      </c>
      <c r="F888" s="145" t="s">
        <v>835</v>
      </c>
      <c r="G888" s="145" t="str">
        <f>Lookup[[#This Row],[NR_FR]]&amp;" "&amp;Lookup[[#This Row],[Text_FR]]</f>
        <v>AFI2000 Entrées résultant de nouvelles affaires</v>
      </c>
      <c r="H888" s="151"/>
    </row>
    <row r="889" spans="1:8" x14ac:dyDescent="0.2">
      <c r="A889" s="145" t="s">
        <v>836</v>
      </c>
      <c r="B889" s="145" t="s">
        <v>2272</v>
      </c>
      <c r="C889" s="145" t="str">
        <f>Lookup[[#This Row],[NR_DE]]&amp;" "&amp;Lookup[[#This Row],[Text_DE]]</f>
        <v>AFI2010 Zugänge durch Nachreservierung</v>
      </c>
      <c r="D889" s="145">
        <f>IF(Lookup!A889&lt;&gt;Lookup!E889,1,0)</f>
        <v>0</v>
      </c>
      <c r="E889" s="145" t="s">
        <v>836</v>
      </c>
      <c r="F889" s="145" t="s">
        <v>837</v>
      </c>
      <c r="G889" s="145" t="str">
        <f>Lookup[[#This Row],[NR_FR]]&amp;" "&amp;Lookup[[#This Row],[Text_FR]]</f>
        <v>AFI2010 Entrées résultant de reprovisionnement</v>
      </c>
      <c r="H889" s="151"/>
    </row>
    <row r="890" spans="1:8" x14ac:dyDescent="0.2">
      <c r="A890" s="145" t="s">
        <v>838</v>
      </c>
      <c r="B890" s="145" t="s">
        <v>2273</v>
      </c>
      <c r="C890" s="145" t="str">
        <f>Lookup[[#This Row],[NR_DE]]&amp;" "&amp;Lookup[[#This Row],[Text_DE]]</f>
        <v>AFI2020 Zugänge durch Portefeuille-Transfers</v>
      </c>
      <c r="D890" s="145">
        <f>IF(Lookup!A890&lt;&gt;Lookup!E890,1,0)</f>
        <v>0</v>
      </c>
      <c r="E890" s="145" t="s">
        <v>838</v>
      </c>
      <c r="F890" s="145" t="s">
        <v>839</v>
      </c>
      <c r="G890" s="145" t="str">
        <f>Lookup[[#This Row],[NR_FR]]&amp;" "&amp;Lookup[[#This Row],[Text_FR]]</f>
        <v>AFI2020 Entrées résultant de transferts de portefeuille</v>
      </c>
      <c r="H890" s="152"/>
    </row>
    <row r="891" spans="1:8" x14ac:dyDescent="0.2">
      <c r="A891" s="145" t="s">
        <v>840</v>
      </c>
      <c r="B891" s="145" t="s">
        <v>2274</v>
      </c>
      <c r="C891" s="145" t="str">
        <f>Lookup[[#This Row],[NR_DE]]&amp;" "&amp;Lookup[[#This Row],[Text_DE]]</f>
        <v>AFI2030 Abgänge durch Schadenzahlungen</v>
      </c>
      <c r="D891" s="145">
        <f>IF(Lookup!A891&lt;&gt;Lookup!E891,1,0)</f>
        <v>0</v>
      </c>
      <c r="E891" s="145" t="s">
        <v>840</v>
      </c>
      <c r="F891" s="145" t="s">
        <v>841</v>
      </c>
      <c r="G891" s="145" t="str">
        <f>Lookup[[#This Row],[NR_FR]]&amp;" "&amp;Lookup[[#This Row],[Text_FR]]</f>
        <v>AFI2030 Sorties résultant de paiements de sinistres</v>
      </c>
      <c r="H891" s="152"/>
    </row>
    <row r="892" spans="1:8" x14ac:dyDescent="0.2">
      <c r="A892" s="145" t="s">
        <v>842</v>
      </c>
      <c r="B892" s="145" t="s">
        <v>2275</v>
      </c>
      <c r="C892" s="145" t="str">
        <f>Lookup[[#This Row],[NR_DE]]&amp;" "&amp;Lookup[[#This Row],[Text_DE]]</f>
        <v>AFI2040 Abgänge durch Auflösung der Rückstellungen</v>
      </c>
      <c r="D892" s="145">
        <f>IF(Lookup!A892&lt;&gt;Lookup!E892,1,0)</f>
        <v>0</v>
      </c>
      <c r="E892" s="145" t="s">
        <v>842</v>
      </c>
      <c r="F892" s="145" t="s">
        <v>843</v>
      </c>
      <c r="G892" s="145" t="str">
        <f>Lookup[[#This Row],[NR_FR]]&amp;" "&amp;Lookup[[#This Row],[Text_FR]]</f>
        <v>AFI2040 Sorties résultant de dissolution de provisions</v>
      </c>
      <c r="H892" s="152"/>
    </row>
    <row r="893" spans="1:8" x14ac:dyDescent="0.2">
      <c r="A893" s="145" t="s">
        <v>844</v>
      </c>
      <c r="B893" s="145" t="s">
        <v>2276</v>
      </c>
      <c r="C893" s="145" t="str">
        <f>Lookup[[#This Row],[NR_DE]]&amp;" "&amp;Lookup[[#This Row],[Text_DE]]</f>
        <v>AFI2050 Abgänge durch Portefeuille-Transfers</v>
      </c>
      <c r="D893" s="145">
        <f>IF(Lookup!A893&lt;&gt;Lookup!E893,1,0)</f>
        <v>0</v>
      </c>
      <c r="E893" s="145" t="s">
        <v>844</v>
      </c>
      <c r="F893" s="145" t="s">
        <v>845</v>
      </c>
      <c r="G893" s="145" t="str">
        <f>Lookup[[#This Row],[NR_FR]]&amp;" "&amp;Lookup[[#This Row],[Text_FR]]</f>
        <v>AFI2050 Sorties résultant de transferts de portefeuilles</v>
      </c>
      <c r="H893" s="152"/>
    </row>
    <row r="894" spans="1:8" x14ac:dyDescent="0.2">
      <c r="A894" s="145" t="s">
        <v>846</v>
      </c>
      <c r="B894" s="145" t="s">
        <v>2277</v>
      </c>
      <c r="C894" s="145" t="str">
        <f>Lookup[[#This Row],[NR_DE]]&amp;" "&amp;Lookup[[#This Row],[Text_DE]]</f>
        <v>AFI2060 Effekt Währungsumrechnung</v>
      </c>
      <c r="D894" s="145">
        <f>IF(Lookup!A894&lt;&gt;Lookup!E894,1,0)</f>
        <v>0</v>
      </c>
      <c r="E894" s="145" t="s">
        <v>846</v>
      </c>
      <c r="F894" s="145" t="s">
        <v>847</v>
      </c>
      <c r="G894" s="145" t="str">
        <f>Lookup[[#This Row],[NR_FR]]&amp;" "&amp;Lookup[[#This Row],[Text_FR]]</f>
        <v>AFI2060 Effet de la conversion monétaire</v>
      </c>
      <c r="H894" s="152"/>
    </row>
    <row r="895" spans="1:8" x14ac:dyDescent="0.2">
      <c r="A895" s="145" t="s">
        <v>848</v>
      </c>
      <c r="B895" s="145" t="s">
        <v>2247</v>
      </c>
      <c r="C895" s="145" t="str">
        <f>Lookup[[#This Row],[NR_DE]]&amp;" "&amp;Lookup[[#This Row],[Text_DE]]</f>
        <v>AFI2070 Übriges</v>
      </c>
      <c r="D895" s="145">
        <f>IF(Lookup!A895&lt;&gt;Lookup!E895,1,0)</f>
        <v>0</v>
      </c>
      <c r="E895" s="145" t="s">
        <v>848</v>
      </c>
      <c r="F895" s="145" t="s">
        <v>18</v>
      </c>
      <c r="G895" s="145" t="str">
        <f>Lookup[[#This Row],[NR_FR]]&amp;" "&amp;Lookup[[#This Row],[Text_FR]]</f>
        <v>AFI2070 Autres</v>
      </c>
      <c r="H895" s="152"/>
    </row>
    <row r="896" spans="1:8" x14ac:dyDescent="0.2">
      <c r="A896" s="145" t="s">
        <v>568</v>
      </c>
      <c r="B896" s="145" t="s">
        <v>2106</v>
      </c>
      <c r="C896" s="145" t="str">
        <f>Lookup[[#This Row],[NR_DE]]&amp;" "&amp;Lookup[[#This Row],[Text_DE]]</f>
        <v>ADILR09000 RE: Sonstige Lebensversicherung (A6.3, A7); (CH + FB)</v>
      </c>
      <c r="D896" s="145">
        <f>IF(Lookup!A896&lt;&gt;Lookup!E896,1,0)</f>
        <v>0</v>
      </c>
      <c r="E896" s="145" t="s">
        <v>568</v>
      </c>
      <c r="F896" s="145" t="s">
        <v>569</v>
      </c>
      <c r="G896" s="145" t="str">
        <f>Lookup[[#This Row],[NR_FR]]&amp;" "&amp;Lookup[[#This Row],[Text_FR]]</f>
        <v>ADILR09000 RE: Autres assurances sur la vie (A6.3, A7); (CH + FB)</v>
      </c>
      <c r="H896" s="152"/>
    </row>
    <row r="897" spans="1:8" x14ac:dyDescent="0.2">
      <c r="A897" s="145" t="s">
        <v>834</v>
      </c>
      <c r="B897" s="145" t="s">
        <v>2271</v>
      </c>
      <c r="C897" s="145" t="str">
        <f>Lookup[[#This Row],[NR_DE]]&amp;" "&amp;Lookup[[#This Row],[Text_DE]]</f>
        <v>AFI2000 Zugänge durch Neugeschäft</v>
      </c>
      <c r="D897" s="145">
        <f>IF(Lookup!A897&lt;&gt;Lookup!E897,1,0)</f>
        <v>0</v>
      </c>
      <c r="E897" s="145" t="s">
        <v>834</v>
      </c>
      <c r="F897" s="145" t="s">
        <v>835</v>
      </c>
      <c r="G897" s="145" t="str">
        <f>Lookup[[#This Row],[NR_FR]]&amp;" "&amp;Lookup[[#This Row],[Text_FR]]</f>
        <v>AFI2000 Entrées résultant de nouvelles affaires</v>
      </c>
      <c r="H897" s="152"/>
    </row>
    <row r="898" spans="1:8" x14ac:dyDescent="0.2">
      <c r="A898" s="145" t="s">
        <v>836</v>
      </c>
      <c r="B898" s="145" t="s">
        <v>2272</v>
      </c>
      <c r="C898" s="145" t="str">
        <f>Lookup[[#This Row],[NR_DE]]&amp;" "&amp;Lookup[[#This Row],[Text_DE]]</f>
        <v>AFI2010 Zugänge durch Nachreservierung</v>
      </c>
      <c r="D898" s="145">
        <f>IF(Lookup!A898&lt;&gt;Lookup!E898,1,0)</f>
        <v>0</v>
      </c>
      <c r="E898" s="145" t="s">
        <v>836</v>
      </c>
      <c r="F898" s="145" t="s">
        <v>837</v>
      </c>
      <c r="G898" s="145" t="str">
        <f>Lookup[[#This Row],[NR_FR]]&amp;" "&amp;Lookup[[#This Row],[Text_FR]]</f>
        <v>AFI2010 Entrées résultant de reprovisionnement</v>
      </c>
      <c r="H898" s="152"/>
    </row>
    <row r="899" spans="1:8" x14ac:dyDescent="0.2">
      <c r="A899" s="145" t="s">
        <v>838</v>
      </c>
      <c r="B899" s="145" t="s">
        <v>2273</v>
      </c>
      <c r="C899" s="145" t="str">
        <f>Lookup[[#This Row],[NR_DE]]&amp;" "&amp;Lookup[[#This Row],[Text_DE]]</f>
        <v>AFI2020 Zugänge durch Portefeuille-Transfers</v>
      </c>
      <c r="D899" s="145">
        <f>IF(Lookup!A899&lt;&gt;Lookup!E899,1,0)</f>
        <v>0</v>
      </c>
      <c r="E899" s="145" t="s">
        <v>838</v>
      </c>
      <c r="F899" s="145" t="s">
        <v>839</v>
      </c>
      <c r="G899" s="145" t="str">
        <f>Lookup[[#This Row],[NR_FR]]&amp;" "&amp;Lookup[[#This Row],[Text_FR]]</f>
        <v>AFI2020 Entrées résultant de transferts de portefeuille</v>
      </c>
      <c r="H899" s="152"/>
    </row>
    <row r="900" spans="1:8" x14ac:dyDescent="0.2">
      <c r="A900" s="145" t="s">
        <v>840</v>
      </c>
      <c r="B900" s="145" t="s">
        <v>2274</v>
      </c>
      <c r="C900" s="145" t="str">
        <f>Lookup[[#This Row],[NR_DE]]&amp;" "&amp;Lookup[[#This Row],[Text_DE]]</f>
        <v>AFI2030 Abgänge durch Schadenzahlungen</v>
      </c>
      <c r="D900" s="145">
        <f>IF(Lookup!A900&lt;&gt;Lookup!E900,1,0)</f>
        <v>0</v>
      </c>
      <c r="E900" s="145" t="s">
        <v>840</v>
      </c>
      <c r="F900" s="145" t="s">
        <v>841</v>
      </c>
      <c r="G900" s="145" t="str">
        <f>Lookup[[#This Row],[NR_FR]]&amp;" "&amp;Lookup[[#This Row],[Text_FR]]</f>
        <v>AFI2030 Sorties résultant de paiements de sinistres</v>
      </c>
      <c r="H900" s="152"/>
    </row>
    <row r="901" spans="1:8" x14ac:dyDescent="0.2">
      <c r="A901" s="145" t="s">
        <v>842</v>
      </c>
      <c r="B901" s="145" t="s">
        <v>2275</v>
      </c>
      <c r="C901" s="145" t="str">
        <f>Lookup[[#This Row],[NR_DE]]&amp;" "&amp;Lookup[[#This Row],[Text_DE]]</f>
        <v>AFI2040 Abgänge durch Auflösung der Rückstellungen</v>
      </c>
      <c r="D901" s="145">
        <f>IF(Lookup!A901&lt;&gt;Lookup!E901,1,0)</f>
        <v>0</v>
      </c>
      <c r="E901" s="145" t="s">
        <v>842</v>
      </c>
      <c r="F901" s="145" t="s">
        <v>843</v>
      </c>
      <c r="G901" s="145" t="str">
        <f>Lookup[[#This Row],[NR_FR]]&amp;" "&amp;Lookup[[#This Row],[Text_FR]]</f>
        <v>AFI2040 Sorties résultant de dissolution de provisions</v>
      </c>
      <c r="H901" s="152"/>
    </row>
    <row r="902" spans="1:8" x14ac:dyDescent="0.2">
      <c r="A902" s="145" t="s">
        <v>844</v>
      </c>
      <c r="B902" s="145" t="s">
        <v>2276</v>
      </c>
      <c r="C902" s="145" t="str">
        <f>Lookup[[#This Row],[NR_DE]]&amp;" "&amp;Lookup[[#This Row],[Text_DE]]</f>
        <v>AFI2050 Abgänge durch Portefeuille-Transfers</v>
      </c>
      <c r="D902" s="145">
        <f>IF(Lookup!A902&lt;&gt;Lookup!E902,1,0)</f>
        <v>0</v>
      </c>
      <c r="E902" s="145" t="s">
        <v>844</v>
      </c>
      <c r="F902" s="145" t="s">
        <v>845</v>
      </c>
      <c r="G902" s="145" t="str">
        <f>Lookup[[#This Row],[NR_FR]]&amp;" "&amp;Lookup[[#This Row],[Text_FR]]</f>
        <v>AFI2050 Sorties résultant de transferts de portefeuilles</v>
      </c>
      <c r="H902" s="152"/>
    </row>
    <row r="903" spans="1:8" x14ac:dyDescent="0.2">
      <c r="A903" s="145" t="s">
        <v>846</v>
      </c>
      <c r="B903" s="145" t="s">
        <v>2277</v>
      </c>
      <c r="C903" s="145" t="str">
        <f>Lookup[[#This Row],[NR_DE]]&amp;" "&amp;Lookup[[#This Row],[Text_DE]]</f>
        <v>AFI2060 Effekt Währungsumrechnung</v>
      </c>
      <c r="D903" s="145">
        <f>IF(Lookup!A903&lt;&gt;Lookup!E903,1,0)</f>
        <v>0</v>
      </c>
      <c r="E903" s="145" t="s">
        <v>846</v>
      </c>
      <c r="F903" s="145" t="s">
        <v>847</v>
      </c>
      <c r="G903" s="145" t="str">
        <f>Lookup[[#This Row],[NR_FR]]&amp;" "&amp;Lookup[[#This Row],[Text_FR]]</f>
        <v>AFI2060 Effet de la conversion monétaire</v>
      </c>
      <c r="H903" s="152"/>
    </row>
    <row r="904" spans="1:8" x14ac:dyDescent="0.2">
      <c r="A904" s="145" t="s">
        <v>848</v>
      </c>
      <c r="B904" s="145" t="s">
        <v>2247</v>
      </c>
      <c r="C904" s="145" t="str">
        <f>Lookup[[#This Row],[NR_DE]]&amp;" "&amp;Lookup[[#This Row],[Text_DE]]</f>
        <v>AFI2070 Übriges</v>
      </c>
      <c r="D904" s="145">
        <f>IF(Lookup!A904&lt;&gt;Lookup!E904,1,0)</f>
        <v>0</v>
      </c>
      <c r="E904" s="145" t="s">
        <v>848</v>
      </c>
      <c r="F904" s="145" t="s">
        <v>18</v>
      </c>
      <c r="G904" s="145" t="str">
        <f>Lookup[[#This Row],[NR_FR]]&amp;" "&amp;Lookup[[#This Row],[Text_FR]]</f>
        <v>AFI2070 Autres</v>
      </c>
      <c r="H904" s="152"/>
    </row>
    <row r="905" spans="1:8" x14ac:dyDescent="0.2">
      <c r="A905" s="145">
        <v>201130000</v>
      </c>
      <c r="B905" s="145" t="s">
        <v>2278</v>
      </c>
      <c r="C905" s="145" t="str">
        <f>Lookup[[#This Row],[NR_DE]]&amp;" "&amp;Lookup[[#This Row],[Text_DE]]</f>
        <v xml:space="preserve">201130000 Rückstellungen für eingetretene, noch nicht ausbezahlte Versicherungsleistungen (Leben): Brutto </v>
      </c>
      <c r="D905" s="145">
        <f>IF(Lookup!A905&lt;&gt;Lookup!E905,1,0)</f>
        <v>0</v>
      </c>
      <c r="E905" s="145">
        <v>201130000</v>
      </c>
      <c r="F905" s="145" t="s">
        <v>849</v>
      </c>
      <c r="G905" s="145" t="str">
        <f>Lookup[[#This Row],[NR_FR]]&amp;" "&amp;Lookup[[#This Row],[Text_FR]]</f>
        <v>201130000 Provisions pour sinistres survenus mais non encore liquidés (vie): brutes</v>
      </c>
      <c r="H905" s="152"/>
    </row>
    <row r="906" spans="1:8" x14ac:dyDescent="0.2">
      <c r="A906" s="145">
        <v>201130100</v>
      </c>
      <c r="B906" s="145" t="s">
        <v>2279</v>
      </c>
      <c r="C906" s="145" t="str">
        <f>Lookup[[#This Row],[NR_DE]]&amp;" "&amp;Lookup[[#This Row],[Text_DE]]</f>
        <v xml:space="preserve">201130100 Rückstellungen für eingetretene, noch nicht ausbezahlte Versicherungsleistungen (Leben); direktes Geschäft: Brutto </v>
      </c>
      <c r="D906" s="145">
        <f>IF(Lookup!A906&lt;&gt;Lookup!E906,1,0)</f>
        <v>0</v>
      </c>
      <c r="E906" s="145">
        <v>201130100</v>
      </c>
      <c r="F906" s="145" t="s">
        <v>850</v>
      </c>
      <c r="G906" s="145" t="str">
        <f>Lookup[[#This Row],[NR_FR]]&amp;" "&amp;Lookup[[#This Row],[Text_FR]]</f>
        <v>201130100 Provisions pour sinistres survenus mais non encore liquidés (vie); affaires directes: brutes</v>
      </c>
      <c r="H906" s="150"/>
    </row>
    <row r="907" spans="1:8" x14ac:dyDescent="0.2">
      <c r="A907" s="145" t="s">
        <v>545</v>
      </c>
      <c r="B907" s="145" t="s">
        <v>2094</v>
      </c>
      <c r="C907" s="145" t="str">
        <f>Lookup[[#This Row],[NR_DE]]&amp;" "&amp;Lookup[[#This Row],[Text_DE]]</f>
        <v>ADC1DL Aufteilung nach Branchen: Leben direkt</v>
      </c>
      <c r="D907" s="145">
        <f>IF(Lookup!A907&lt;&gt;Lookup!E907,1,0)</f>
        <v>0</v>
      </c>
      <c r="E907" s="145" t="s">
        <v>545</v>
      </c>
      <c r="F907" s="145" t="s">
        <v>546</v>
      </c>
      <c r="G907" s="145" t="str">
        <f>Lookup[[#This Row],[NR_FR]]&amp;" "&amp;Lookup[[#This Row],[Text_FR]]</f>
        <v>ADC1DL Répartition par branches: vie direct</v>
      </c>
      <c r="H907" s="151"/>
    </row>
    <row r="908" spans="1:8" x14ac:dyDescent="0.2">
      <c r="A908" s="145" t="s">
        <v>743</v>
      </c>
      <c r="B908" s="145" t="s">
        <v>2233</v>
      </c>
      <c r="C908" s="145" t="str">
        <f>Lookup[[#This Row],[NR_DE]]&amp;" "&amp;Lookup[[#This Row],[Text_DE]]</f>
        <v>ADILD01000 Kollektivlebensversicherung im Rahmen der beruflichen Vorsorge (A1); (CH)</v>
      </c>
      <c r="D908" s="145">
        <f>IF(Lookup!A908&lt;&gt;Lookup!E908,1,0)</f>
        <v>0</v>
      </c>
      <c r="E908" s="145" t="s">
        <v>743</v>
      </c>
      <c r="F908" s="145" t="s">
        <v>744</v>
      </c>
      <c r="G908" s="145" t="str">
        <f>Lookup[[#This Row],[NR_FR]]&amp;" "&amp;Lookup[[#This Row],[Text_FR]]</f>
        <v>ADILD01000 Assurance collective sur la vie dans le cadre de la prévoyance professionnelle (A1); (CH)</v>
      </c>
      <c r="H908" s="151"/>
    </row>
    <row r="909" spans="1:8" x14ac:dyDescent="0.2">
      <c r="A909" s="145" t="s">
        <v>547</v>
      </c>
      <c r="B909" s="145" t="s">
        <v>2095</v>
      </c>
      <c r="C909" s="145" t="str">
        <f>Lookup[[#This Row],[NR_DE]]&amp;" "&amp;Lookup[[#This Row],[Text_DE]]</f>
        <v>ADILD03100 Einzelkapitalversicherung auf den Todes- und Erlebensfall (A3.1); (CH + FB)</v>
      </c>
      <c r="D909" s="145">
        <f>IF(Lookup!A909&lt;&gt;Lookup!E909,1,0)</f>
        <v>0</v>
      </c>
      <c r="E909" s="145" t="s">
        <v>547</v>
      </c>
      <c r="F909" s="145" t="s">
        <v>548</v>
      </c>
      <c r="G909" s="145" t="str">
        <f>Lookup[[#This Row],[NR_FR]]&amp;" "&amp;Lookup[[#This Row],[Text_FR]]</f>
        <v>ADILD03100 Assurance individuelle de capital en cas de vie et en cas de décès (A3.1); (CH + FB)</v>
      </c>
      <c r="H909" s="152"/>
    </row>
    <row r="910" spans="1:8" x14ac:dyDescent="0.2">
      <c r="A910" s="145" t="s">
        <v>549</v>
      </c>
      <c r="B910" s="145" t="s">
        <v>2096</v>
      </c>
      <c r="C910" s="145" t="str">
        <f>Lookup[[#This Row],[NR_DE]]&amp;" "&amp;Lookup[[#This Row],[Text_DE]]</f>
        <v>ADILD03200 Einzelrentenversicherung (A3.2); (CH + FB)</v>
      </c>
      <c r="D910" s="145">
        <f>IF(Lookup!A910&lt;&gt;Lookup!E910,1,0)</f>
        <v>0</v>
      </c>
      <c r="E910" s="145" t="s">
        <v>549</v>
      </c>
      <c r="F910" s="145" t="s">
        <v>550</v>
      </c>
      <c r="G910" s="145" t="str">
        <f>Lookup[[#This Row],[NR_FR]]&amp;" "&amp;Lookup[[#This Row],[Text_FR]]</f>
        <v>ADILD03200 Assurance individuelle de rente (A3.2); (CH + FB)</v>
      </c>
      <c r="H910" s="152"/>
    </row>
    <row r="911" spans="1:8" x14ac:dyDescent="0.2">
      <c r="A911" s="145" t="s">
        <v>551</v>
      </c>
      <c r="B911" s="145" t="s">
        <v>2097</v>
      </c>
      <c r="C911" s="145" t="str">
        <f>Lookup[[#This Row],[NR_DE]]&amp;" "&amp;Lookup[[#This Row],[Text_DE]]</f>
        <v>ADILD03300 Sonstige Einzellebensversicherung (A3.3); (CH + FB)</v>
      </c>
      <c r="D911" s="145">
        <f>IF(Lookup!A911&lt;&gt;Lookup!E911,1,0)</f>
        <v>0</v>
      </c>
      <c r="E911" s="145" t="s">
        <v>551</v>
      </c>
      <c r="F911" s="145" t="s">
        <v>552</v>
      </c>
      <c r="G911" s="145" t="str">
        <f>Lookup[[#This Row],[NR_FR]]&amp;" "&amp;Lookup[[#This Row],[Text_FR]]</f>
        <v>ADILD03300 Autres assurance individuelles sur la vie (A3.3); (CH + FB)</v>
      </c>
      <c r="H911" s="152"/>
    </row>
    <row r="912" spans="1:8" x14ac:dyDescent="0.2">
      <c r="A912" s="145" t="s">
        <v>745</v>
      </c>
      <c r="B912" s="145" t="s">
        <v>2234</v>
      </c>
      <c r="C912" s="145" t="str">
        <f>Lookup[[#This Row],[NR_DE]]&amp;" "&amp;Lookup[[#This Row],[Text_DE]]</f>
        <v>ADILD03400 Kollektivlebensversicherung  ausserhalb der BV (A3.4); (CH)</v>
      </c>
      <c r="D912" s="145">
        <f>IF(Lookup!A912&lt;&gt;Lookup!E912,1,0)</f>
        <v>0</v>
      </c>
      <c r="E912" s="145" t="s">
        <v>745</v>
      </c>
      <c r="F912" s="145" t="s">
        <v>746</v>
      </c>
      <c r="G912" s="145" t="str">
        <f>Lookup[[#This Row],[NR_FR]]&amp;" "&amp;Lookup[[#This Row],[Text_FR]]</f>
        <v>ADILD03400 Assurance collective sur la vie hors de la prévoyance professionnelle (A3.4); (CH)</v>
      </c>
      <c r="H912" s="152"/>
    </row>
    <row r="913" spans="1:8" x14ac:dyDescent="0.2">
      <c r="A913" s="145" t="s">
        <v>747</v>
      </c>
      <c r="B913" s="145" t="s">
        <v>2235</v>
      </c>
      <c r="C913" s="145" t="str">
        <f>Lookup[[#This Row],[NR_DE]]&amp;" "&amp;Lookup[[#This Row],[Text_DE]]</f>
        <v>ADILD06300 Sonstige Kapitalisationsgeschäfte (A6.3); (CH)</v>
      </c>
      <c r="D913" s="145">
        <f>IF(Lookup!A913&lt;&gt;Lookup!E913,1,0)</f>
        <v>0</v>
      </c>
      <c r="E913" s="145" t="s">
        <v>747</v>
      </c>
      <c r="F913" s="145" t="s">
        <v>748</v>
      </c>
      <c r="G913" s="145" t="str">
        <f>Lookup[[#This Row],[NR_FR]]&amp;" "&amp;Lookup[[#This Row],[Text_FR]]</f>
        <v>ADILD06300 Autres opérations de capitalisation (A6.3); (CH)</v>
      </c>
      <c r="H913" s="151"/>
    </row>
    <row r="914" spans="1:8" x14ac:dyDescent="0.2">
      <c r="A914" s="145" t="s">
        <v>749</v>
      </c>
      <c r="B914" s="145" t="s">
        <v>2236</v>
      </c>
      <c r="C914" s="145" t="str">
        <f>Lookup[[#This Row],[NR_DE]]&amp;" "&amp;Lookup[[#This Row],[Text_DE]]</f>
        <v>ADILD07000 Tontinengeschäfte (A7); (CH)</v>
      </c>
      <c r="D914" s="145">
        <f>IF(Lookup!A914&lt;&gt;Lookup!E914,1,0)</f>
        <v>0</v>
      </c>
      <c r="E914" s="145" t="s">
        <v>749</v>
      </c>
      <c r="F914" s="145" t="s">
        <v>750</v>
      </c>
      <c r="G914" s="145" t="str">
        <f>Lookup[[#This Row],[NR_FR]]&amp;" "&amp;Lookup[[#This Row],[Text_FR]]</f>
        <v>ADILD07000 Opérations tontinières (A7); (CH)</v>
      </c>
      <c r="H914" s="151"/>
    </row>
    <row r="915" spans="1:8" x14ac:dyDescent="0.2">
      <c r="A915" s="145" t="s">
        <v>553</v>
      </c>
      <c r="B915" s="145" t="s">
        <v>2098</v>
      </c>
      <c r="C915" s="145" t="str">
        <f>Lookup[[#This Row],[NR_DE]]&amp;" "&amp;Lookup[[#This Row],[Text_DE]]</f>
        <v>ADILD08000 Kollektivlebensversicherung (A1, A3.4); (CH + FB)</v>
      </c>
      <c r="D915" s="145">
        <f>IF(Lookup!A915&lt;&gt;Lookup!E915,1,0)</f>
        <v>0</v>
      </c>
      <c r="E915" s="145" t="s">
        <v>553</v>
      </c>
      <c r="F915" s="145" t="s">
        <v>554</v>
      </c>
      <c r="G915" s="145" t="str">
        <f>Lookup[[#This Row],[NR_FR]]&amp;" "&amp;Lookup[[#This Row],[Text_FR]]</f>
        <v>ADILD08000 Assurance collective sur la vie (A1, A3.4); (CH + FB)</v>
      </c>
      <c r="H915" s="152"/>
    </row>
    <row r="916" spans="1:8" x14ac:dyDescent="0.2">
      <c r="A916" s="145" t="s">
        <v>555</v>
      </c>
      <c r="B916" s="145" t="s">
        <v>2099</v>
      </c>
      <c r="C916" s="145" t="str">
        <f>Lookup[[#This Row],[NR_DE]]&amp;" "&amp;Lookup[[#This Row],[Text_DE]]</f>
        <v>ADILD09000 Sonstige Lebensversicherung (A6.3, A7); (CH + FB)</v>
      </c>
      <c r="D916" s="145">
        <f>IF(Lookup!A916&lt;&gt;Lookup!E916,1,0)</f>
        <v>0</v>
      </c>
      <c r="E916" s="145" t="s">
        <v>555</v>
      </c>
      <c r="F916" s="145" t="s">
        <v>556</v>
      </c>
      <c r="G916" s="145" t="str">
        <f>Lookup[[#This Row],[NR_FR]]&amp;" "&amp;Lookup[[#This Row],[Text_FR]]</f>
        <v>ADILD09000 Autres assurances sur la vie (A6.3, A7); (CH + FB)</v>
      </c>
      <c r="H916" s="152"/>
    </row>
    <row r="917" spans="1:8" x14ac:dyDescent="0.2">
      <c r="A917" s="145" t="s">
        <v>851</v>
      </c>
      <c r="B917" s="145" t="s">
        <v>2280</v>
      </c>
      <c r="C917" s="145" t="str">
        <f>Lookup[[#This Row],[NR_DE]]&amp;" "&amp;Lookup[[#This Row],[Text_DE]]</f>
        <v>ADC046 Aufteilung der Lebensrückstellungen</v>
      </c>
      <c r="D917" s="145">
        <f>IF(Lookup!A917&lt;&gt;Lookup!E917,1,0)</f>
        <v>0</v>
      </c>
      <c r="E917" s="145" t="s">
        <v>851</v>
      </c>
      <c r="F917" s="145" t="s">
        <v>852</v>
      </c>
      <c r="G917" s="145" t="str">
        <f>Lookup[[#This Row],[NR_FR]]&amp;" "&amp;Lookup[[#This Row],[Text_FR]]</f>
        <v>ADC046 Répartition des provisions pour sinistres</v>
      </c>
      <c r="H917" s="152"/>
    </row>
    <row r="918" spans="1:8" x14ac:dyDescent="0.2">
      <c r="A918" s="145" t="s">
        <v>853</v>
      </c>
      <c r="B918" s="145" t="s">
        <v>854</v>
      </c>
      <c r="C918" s="145" t="str">
        <f>Lookup[[#This Row],[NR_DE]]&amp;" "&amp;Lookup[[#This Row],[Text_DE]]</f>
        <v>ADI2000 IBNR</v>
      </c>
      <c r="D918" s="145">
        <f>IF(Lookup!A918&lt;&gt;Lookup!E918,1,0)</f>
        <v>0</v>
      </c>
      <c r="E918" s="145" t="s">
        <v>853</v>
      </c>
      <c r="F918" s="145" t="s">
        <v>854</v>
      </c>
      <c r="G918" s="145" t="str">
        <f>Lookup[[#This Row],[NR_FR]]&amp;" "&amp;Lookup[[#This Row],[Text_FR]]</f>
        <v>ADI2000 IBNR</v>
      </c>
      <c r="H918" s="152"/>
    </row>
    <row r="919" spans="1:8" x14ac:dyDescent="0.2">
      <c r="A919" s="145" t="s">
        <v>855</v>
      </c>
      <c r="B919" s="145" t="s">
        <v>2247</v>
      </c>
      <c r="C919" s="145" t="str">
        <f>Lookup[[#This Row],[NR_DE]]&amp;" "&amp;Lookup[[#This Row],[Text_DE]]</f>
        <v>ADI2010 Übriges</v>
      </c>
      <c r="D919" s="145">
        <f>IF(Lookup!A919&lt;&gt;Lookup!E919,1,0)</f>
        <v>0</v>
      </c>
      <c r="E919" s="145" t="s">
        <v>855</v>
      </c>
      <c r="F919" s="145" t="s">
        <v>18</v>
      </c>
      <c r="G919" s="145" t="str">
        <f>Lookup[[#This Row],[NR_FR]]&amp;" "&amp;Lookup[[#This Row],[Text_FR]]</f>
        <v>ADI2010 Autres</v>
      </c>
      <c r="H919" s="149"/>
    </row>
    <row r="920" spans="1:8" x14ac:dyDescent="0.2">
      <c r="A920" s="145">
        <v>201130200</v>
      </c>
      <c r="B920" s="145" t="s">
        <v>2281</v>
      </c>
      <c r="C920" s="145" t="str">
        <f>Lookup[[#This Row],[NR_DE]]&amp;" "&amp;Lookup[[#This Row],[Text_DE]]</f>
        <v xml:space="preserve">201130200 Rückstellungen für eingetretene, noch nicht ausbezahlte Versicherungsleistungen (Leben); indirektes Geschäft: Brutto </v>
      </c>
      <c r="D920" s="145">
        <f>IF(Lookup!A920&lt;&gt;Lookup!E920,1,0)</f>
        <v>0</v>
      </c>
      <c r="E920" s="145">
        <v>201130200</v>
      </c>
      <c r="F920" s="145" t="s">
        <v>856</v>
      </c>
      <c r="G920" s="145" t="str">
        <f>Lookup[[#This Row],[NR_FR]]&amp;" "&amp;Lookup[[#This Row],[Text_FR]]</f>
        <v>201130200 Provisions pour sinistres survenus mais non encore liquidés (vie); affaires indirectes: brutes</v>
      </c>
      <c r="H920" s="150"/>
    </row>
    <row r="921" spans="1:8" x14ac:dyDescent="0.2">
      <c r="A921" s="145" t="s">
        <v>558</v>
      </c>
      <c r="B921" s="145" t="s">
        <v>2101</v>
      </c>
      <c r="C921" s="145" t="str">
        <f>Lookup[[#This Row],[NR_DE]]&amp;" "&amp;Lookup[[#This Row],[Text_DE]]</f>
        <v>ADC1RL Aufteilung nach Branchen: Leben indirekt</v>
      </c>
      <c r="D921" s="145">
        <f>IF(Lookup!A921&lt;&gt;Lookup!E921,1,0)</f>
        <v>0</v>
      </c>
      <c r="E921" s="145" t="s">
        <v>558</v>
      </c>
      <c r="F921" s="145" t="s">
        <v>559</v>
      </c>
      <c r="G921" s="145" t="str">
        <f>Lookup[[#This Row],[NR_FR]]&amp;" "&amp;Lookup[[#This Row],[Text_FR]]</f>
        <v>ADC1RL Répartition par branches: vie indirect</v>
      </c>
      <c r="H921" s="151"/>
    </row>
    <row r="922" spans="1:8" x14ac:dyDescent="0.2">
      <c r="A922" s="145" t="s">
        <v>560</v>
      </c>
      <c r="B922" s="145" t="s">
        <v>2102</v>
      </c>
      <c r="C922" s="145" t="str">
        <f>Lookup[[#This Row],[NR_DE]]&amp;" "&amp;Lookup[[#This Row],[Text_DE]]</f>
        <v>ADILR03100 RE: Einzelkapitalversicherung (A3.1); (CH + FB)</v>
      </c>
      <c r="D922" s="145">
        <f>IF(Lookup!A922&lt;&gt;Lookup!E922,1,0)</f>
        <v>0</v>
      </c>
      <c r="E922" s="145" t="s">
        <v>560</v>
      </c>
      <c r="F922" s="145" t="s">
        <v>561</v>
      </c>
      <c r="G922" s="145" t="str">
        <f>Lookup[[#This Row],[NR_FR]]&amp;" "&amp;Lookup[[#This Row],[Text_FR]]</f>
        <v>ADILR03100 RE: Assurance individuelle de capital (A3.1); (CH + FB)</v>
      </c>
      <c r="H922" s="151"/>
    </row>
    <row r="923" spans="1:8" x14ac:dyDescent="0.2">
      <c r="A923" s="145" t="s">
        <v>562</v>
      </c>
      <c r="B923" s="145" t="s">
        <v>2103</v>
      </c>
      <c r="C923" s="145" t="str">
        <f>Lookup[[#This Row],[NR_DE]]&amp;" "&amp;Lookup[[#This Row],[Text_DE]]</f>
        <v>ADILR03200 RE: Einzelrentenversicherung (A3.2); (CH + FB)</v>
      </c>
      <c r="D923" s="145">
        <f>IF(Lookup!A923&lt;&gt;Lookup!E923,1,0)</f>
        <v>0</v>
      </c>
      <c r="E923" s="145" t="s">
        <v>562</v>
      </c>
      <c r="F923" s="145" t="s">
        <v>563</v>
      </c>
      <c r="G923" s="145" t="str">
        <f>Lookup[[#This Row],[NR_FR]]&amp;" "&amp;Lookup[[#This Row],[Text_FR]]</f>
        <v>ADILR03200 RE: Assurance individuelle de rente (A3.2); (CH + FB)</v>
      </c>
      <c r="H923" s="151"/>
    </row>
    <row r="924" spans="1:8" x14ac:dyDescent="0.2">
      <c r="A924" s="145" t="s">
        <v>564</v>
      </c>
      <c r="B924" s="145" t="s">
        <v>2104</v>
      </c>
      <c r="C924" s="145" t="str">
        <f>Lookup[[#This Row],[NR_DE]]&amp;" "&amp;Lookup[[#This Row],[Text_DE]]</f>
        <v>ADILR03300 RE: Sonstige Einzellebensversicherung (A3.3); (CH + FB)</v>
      </c>
      <c r="D924" s="145">
        <f>IF(Lookup!A924&lt;&gt;Lookup!E924,1,0)</f>
        <v>0</v>
      </c>
      <c r="E924" s="145" t="s">
        <v>564</v>
      </c>
      <c r="F924" s="145" t="s">
        <v>565</v>
      </c>
      <c r="G924" s="145" t="str">
        <f>Lookup[[#This Row],[NR_FR]]&amp;" "&amp;Lookup[[#This Row],[Text_FR]]</f>
        <v>ADILR03300 RE: Autres assurance individuelles sur la vie (A3.3); (CH + FB)</v>
      </c>
      <c r="H924" s="151"/>
    </row>
    <row r="925" spans="1:8" x14ac:dyDescent="0.2">
      <c r="A925" s="145" t="s">
        <v>566</v>
      </c>
      <c r="B925" s="145" t="s">
        <v>2105</v>
      </c>
      <c r="C925" s="145" t="str">
        <f>Lookup[[#This Row],[NR_DE]]&amp;" "&amp;Lookup[[#This Row],[Text_DE]]</f>
        <v>ADILR08000 RE: Kollektivlebensversicherung (A1, A3.4); (CH + FB)</v>
      </c>
      <c r="D925" s="145">
        <f>IF(Lookup!A925&lt;&gt;Lookup!E925,1,0)</f>
        <v>0</v>
      </c>
      <c r="E925" s="145" t="s">
        <v>566</v>
      </c>
      <c r="F925" s="145" t="s">
        <v>567</v>
      </c>
      <c r="G925" s="145" t="str">
        <f>Lookup[[#This Row],[NR_FR]]&amp;" "&amp;Lookup[[#This Row],[Text_FR]]</f>
        <v>ADILR08000 RE: Assurance collective sur la vie (A1, A3.4); (CH + FB)</v>
      </c>
      <c r="H925" s="151"/>
    </row>
    <row r="926" spans="1:8" x14ac:dyDescent="0.2">
      <c r="A926" s="145" t="s">
        <v>568</v>
      </c>
      <c r="B926" s="145" t="s">
        <v>2106</v>
      </c>
      <c r="C926" s="145" t="str">
        <f>Lookup[[#This Row],[NR_DE]]&amp;" "&amp;Lookup[[#This Row],[Text_DE]]</f>
        <v>ADILR09000 RE: Sonstige Lebensversicherung (A6.3, A7); (CH + FB)</v>
      </c>
      <c r="D926" s="145">
        <f>IF(Lookup!A926&lt;&gt;Lookup!E926,1,0)</f>
        <v>0</v>
      </c>
      <c r="E926" s="145" t="s">
        <v>568</v>
      </c>
      <c r="F926" s="145" t="s">
        <v>569</v>
      </c>
      <c r="G926" s="145" t="str">
        <f>Lookup[[#This Row],[NR_FR]]&amp;" "&amp;Lookup[[#This Row],[Text_FR]]</f>
        <v>ADILR09000 RE: Autres assurances sur la vie (A6.3, A7); (CH + FB)</v>
      </c>
      <c r="H926" s="151"/>
    </row>
    <row r="927" spans="1:8" x14ac:dyDescent="0.2">
      <c r="A927" s="145" t="s">
        <v>752</v>
      </c>
      <c r="B927" s="145" t="s">
        <v>2238</v>
      </c>
      <c r="C927" s="145" t="str">
        <f>Lookup[[#This Row],[NR_DE]]&amp;" "&amp;Lookup[[#This Row],[Text_DE]]</f>
        <v>ADC007 Aufteilung nach Zedenten-Regionen</v>
      </c>
      <c r="D927" s="145">
        <f>IF(Lookup!A927&lt;&gt;Lookup!E927,1,0)</f>
        <v>0</v>
      </c>
      <c r="E927" s="145" t="s">
        <v>752</v>
      </c>
      <c r="F927" s="145" t="s">
        <v>753</v>
      </c>
      <c r="G927" s="145" t="str">
        <f>Lookup[[#This Row],[NR_FR]]&amp;" "&amp;Lookup[[#This Row],[Text_FR]]</f>
        <v>ADC007 Répartition par régions des cédantes</v>
      </c>
      <c r="H927" s="151"/>
    </row>
    <row r="928" spans="1:8" x14ac:dyDescent="0.2">
      <c r="A928" s="145" t="s">
        <v>754</v>
      </c>
      <c r="B928" s="145" t="s">
        <v>2239</v>
      </c>
      <c r="C928" s="145" t="str">
        <f>Lookup[[#This Row],[NR_DE]]&amp;" "&amp;Lookup[[#This Row],[Text_DE]]</f>
        <v>ADI1000 Europa</v>
      </c>
      <c r="D928" s="145">
        <f>IF(Lookup!A928&lt;&gt;Lookup!E928,1,0)</f>
        <v>0</v>
      </c>
      <c r="E928" s="145" t="s">
        <v>754</v>
      </c>
      <c r="F928" s="145" t="s">
        <v>755</v>
      </c>
      <c r="G928" s="145" t="str">
        <f>Lookup[[#This Row],[NR_FR]]&amp;" "&amp;Lookup[[#This Row],[Text_FR]]</f>
        <v>ADI1000 Europe</v>
      </c>
      <c r="H928" s="151"/>
    </row>
    <row r="929" spans="1:8" x14ac:dyDescent="0.2">
      <c r="A929" s="145" t="s">
        <v>756</v>
      </c>
      <c r="B929" s="145" t="s">
        <v>2240</v>
      </c>
      <c r="C929" s="145" t="str">
        <f>Lookup[[#This Row],[NR_DE]]&amp;" "&amp;Lookup[[#This Row],[Text_DE]]</f>
        <v>ADI1010 Nordamerika</v>
      </c>
      <c r="D929" s="145">
        <f>IF(Lookup!A929&lt;&gt;Lookup!E929,1,0)</f>
        <v>0</v>
      </c>
      <c r="E929" s="145" t="s">
        <v>756</v>
      </c>
      <c r="F929" s="145" t="s">
        <v>757</v>
      </c>
      <c r="G929" s="145" t="str">
        <f>Lookup[[#This Row],[NR_FR]]&amp;" "&amp;Lookup[[#This Row],[Text_FR]]</f>
        <v>ADI1010 Amérique du Nord</v>
      </c>
      <c r="H929" s="151"/>
    </row>
    <row r="930" spans="1:8" x14ac:dyDescent="0.2">
      <c r="A930" s="145" t="s">
        <v>758</v>
      </c>
      <c r="B930" s="145" t="s">
        <v>2241</v>
      </c>
      <c r="C930" s="145" t="str">
        <f>Lookup[[#This Row],[NR_DE]]&amp;" "&amp;Lookup[[#This Row],[Text_DE]]</f>
        <v>ADI1020 Mittel- und Südamerika</v>
      </c>
      <c r="D930" s="145">
        <f>IF(Lookup!A930&lt;&gt;Lookup!E930,1,0)</f>
        <v>0</v>
      </c>
      <c r="E930" s="145" t="s">
        <v>758</v>
      </c>
      <c r="F930" s="145" t="s">
        <v>759</v>
      </c>
      <c r="G930" s="145" t="str">
        <f>Lookup[[#This Row],[NR_FR]]&amp;" "&amp;Lookup[[#This Row],[Text_FR]]</f>
        <v>ADI1020 Amérique centrale et Amérique du Sud</v>
      </c>
      <c r="H930" s="151"/>
    </row>
    <row r="931" spans="1:8" x14ac:dyDescent="0.2">
      <c r="A931" s="145" t="s">
        <v>760</v>
      </c>
      <c r="B931" s="145" t="s">
        <v>2242</v>
      </c>
      <c r="C931" s="145" t="str">
        <f>Lookup[[#This Row],[NR_DE]]&amp;" "&amp;Lookup[[#This Row],[Text_DE]]</f>
        <v>ADI1030 Asien/Pazifik</v>
      </c>
      <c r="D931" s="145">
        <f>IF(Lookup!A931&lt;&gt;Lookup!E931,1,0)</f>
        <v>0</v>
      </c>
      <c r="E931" s="145" t="s">
        <v>760</v>
      </c>
      <c r="F931" s="145" t="s">
        <v>761</v>
      </c>
      <c r="G931" s="145" t="str">
        <f>Lookup[[#This Row],[NR_FR]]&amp;" "&amp;Lookup[[#This Row],[Text_FR]]</f>
        <v>ADI1030 Asie/Pacifique</v>
      </c>
      <c r="H931" s="151"/>
    </row>
    <row r="932" spans="1:8" x14ac:dyDescent="0.2">
      <c r="A932" s="145" t="s">
        <v>762</v>
      </c>
      <c r="B932" s="145" t="s">
        <v>2243</v>
      </c>
      <c r="C932" s="145" t="str">
        <f>Lookup[[#This Row],[NR_DE]]&amp;" "&amp;Lookup[[#This Row],[Text_DE]]</f>
        <v>ADI1040 Übrige Länder</v>
      </c>
      <c r="D932" s="145">
        <f>IF(Lookup!A932&lt;&gt;Lookup!E932,1,0)</f>
        <v>0</v>
      </c>
      <c r="E932" s="145" t="s">
        <v>762</v>
      </c>
      <c r="F932" s="145" t="s">
        <v>763</v>
      </c>
      <c r="G932" s="145" t="str">
        <f>Lookup[[#This Row],[NR_FR]]&amp;" "&amp;Lookup[[#This Row],[Text_FR]]</f>
        <v>ADI1040 Autres  pays de domicile</v>
      </c>
      <c r="H932" s="151"/>
    </row>
    <row r="933" spans="1:8" x14ac:dyDescent="0.2">
      <c r="A933" s="145" t="s">
        <v>764</v>
      </c>
      <c r="B933" s="145" t="s">
        <v>2244</v>
      </c>
      <c r="C933" s="145" t="str">
        <f>Lookup[[#This Row],[NR_DE]]&amp;" "&amp;Lookup[[#This Row],[Text_DE]]</f>
        <v>ADC006 Aufteilung nach Vertragsart</v>
      </c>
      <c r="D933" s="145">
        <f>IF(Lookup!A933&lt;&gt;Lookup!E933,1,0)</f>
        <v>0</v>
      </c>
      <c r="E933" s="145" t="s">
        <v>764</v>
      </c>
      <c r="F933" s="145" t="s">
        <v>765</v>
      </c>
      <c r="G933" s="145" t="str">
        <f>Lookup[[#This Row],[NR_FR]]&amp;" "&amp;Lookup[[#This Row],[Text_FR]]</f>
        <v>ADC006 Répartition par types de contrat</v>
      </c>
      <c r="H933" s="151"/>
    </row>
    <row r="934" spans="1:8" x14ac:dyDescent="0.2">
      <c r="A934" s="145" t="s">
        <v>766</v>
      </c>
      <c r="B934" s="145" t="s">
        <v>2245</v>
      </c>
      <c r="C934" s="145" t="str">
        <f>Lookup[[#This Row],[NR_DE]]&amp;" "&amp;Lookup[[#This Row],[Text_DE]]</f>
        <v>ADI1100 Proportional</v>
      </c>
      <c r="D934" s="145">
        <f>IF(Lookup!A934&lt;&gt;Lookup!E934,1,0)</f>
        <v>0</v>
      </c>
      <c r="E934" s="145" t="s">
        <v>766</v>
      </c>
      <c r="F934" s="145" t="s">
        <v>767</v>
      </c>
      <c r="G934" s="145" t="str">
        <f>Lookup[[#This Row],[NR_FR]]&amp;" "&amp;Lookup[[#This Row],[Text_FR]]</f>
        <v>ADI1100 Proportionnel</v>
      </c>
      <c r="H934" s="151"/>
    </row>
    <row r="935" spans="1:8" x14ac:dyDescent="0.2">
      <c r="A935" s="145" t="s">
        <v>768</v>
      </c>
      <c r="B935" s="145" t="s">
        <v>2246</v>
      </c>
      <c r="C935" s="145" t="str">
        <f>Lookup[[#This Row],[NR_DE]]&amp;" "&amp;Lookup[[#This Row],[Text_DE]]</f>
        <v>ADI1110 Nicht Proportional</v>
      </c>
      <c r="D935" s="145">
        <f>IF(Lookup!A935&lt;&gt;Lookup!E935,1,0)</f>
        <v>0</v>
      </c>
      <c r="E935" s="145" t="s">
        <v>768</v>
      </c>
      <c r="F935" s="145" t="s">
        <v>769</v>
      </c>
      <c r="G935" s="145" t="str">
        <f>Lookup[[#This Row],[NR_FR]]&amp;" "&amp;Lookup[[#This Row],[Text_FR]]</f>
        <v>ADI1110 Non proportionnel</v>
      </c>
      <c r="H935" s="151"/>
    </row>
    <row r="936" spans="1:8" x14ac:dyDescent="0.2">
      <c r="A936" s="145" t="s">
        <v>770</v>
      </c>
      <c r="B936" s="145" t="s">
        <v>2247</v>
      </c>
      <c r="C936" s="145" t="str">
        <f>Lookup[[#This Row],[NR_DE]]&amp;" "&amp;Lookup[[#This Row],[Text_DE]]</f>
        <v>ADI1120 Übriges</v>
      </c>
      <c r="D936" s="145">
        <f>IF(Lookup!A936&lt;&gt;Lookup!E936,1,0)</f>
        <v>0</v>
      </c>
      <c r="E936" s="145" t="s">
        <v>770</v>
      </c>
      <c r="F936" s="145" t="s">
        <v>18</v>
      </c>
      <c r="G936" s="145" t="str">
        <f>Lookup[[#This Row],[NR_FR]]&amp;" "&amp;Lookup[[#This Row],[Text_FR]]</f>
        <v>ADI1120 Autres</v>
      </c>
      <c r="H936" s="151"/>
    </row>
    <row r="937" spans="1:8" x14ac:dyDescent="0.2">
      <c r="A937" s="145" t="s">
        <v>771</v>
      </c>
      <c r="B937" s="145" t="s">
        <v>2248</v>
      </c>
      <c r="C937" s="145" t="str">
        <f>Lookup[[#This Row],[NR_DE]]&amp;" "&amp;Lookup[[#This Row],[Text_DE]]</f>
        <v>ADC009 Aufteilung nach gruppenintern/gruppenextern</v>
      </c>
      <c r="D937" s="145">
        <f>IF(Lookup!A937&lt;&gt;Lookup!E937,1,0)</f>
        <v>0</v>
      </c>
      <c r="E937" s="145" t="s">
        <v>771</v>
      </c>
      <c r="F937" s="145" t="s">
        <v>772</v>
      </c>
      <c r="G937" s="145" t="str">
        <f>Lookup[[#This Row],[NR_FR]]&amp;" "&amp;Lookup[[#This Row],[Text_FR]]</f>
        <v>ADC009 Répartition entre interne/externe au groupe</v>
      </c>
      <c r="H937" s="149"/>
    </row>
    <row r="938" spans="1:8" x14ac:dyDescent="0.2">
      <c r="A938" s="145" t="s">
        <v>773</v>
      </c>
      <c r="B938" s="145" t="s">
        <v>2249</v>
      </c>
      <c r="C938" s="145" t="str">
        <f>Lookup[[#This Row],[NR_DE]]&amp;" "&amp;Lookup[[#This Row],[Text_DE]]</f>
        <v>ADI0610 Gruppenintern</v>
      </c>
      <c r="D938" s="145">
        <f>IF(Lookup!A938&lt;&gt;Lookup!E938,1,0)</f>
        <v>0</v>
      </c>
      <c r="E938" s="145" t="s">
        <v>773</v>
      </c>
      <c r="F938" s="145" t="s">
        <v>774</v>
      </c>
      <c r="G938" s="145" t="str">
        <f>Lookup[[#This Row],[NR_FR]]&amp;" "&amp;Lookup[[#This Row],[Text_FR]]</f>
        <v>ADI0610 Interne au groupe</v>
      </c>
      <c r="H938" s="148"/>
    </row>
    <row r="939" spans="1:8" x14ac:dyDescent="0.2">
      <c r="A939" s="145" t="s">
        <v>775</v>
      </c>
      <c r="B939" s="145" t="s">
        <v>2250</v>
      </c>
      <c r="C939" s="145" t="str">
        <f>Lookup[[#This Row],[NR_DE]]&amp;" "&amp;Lookup[[#This Row],[Text_DE]]</f>
        <v>ADI0620 Gruppenextern</v>
      </c>
      <c r="D939" s="145">
        <f>IF(Lookup!A939&lt;&gt;Lookup!E939,1,0)</f>
        <v>0</v>
      </c>
      <c r="E939" s="145" t="s">
        <v>775</v>
      </c>
      <c r="F939" s="145" t="s">
        <v>776</v>
      </c>
      <c r="G939" s="145" t="str">
        <f>Lookup[[#This Row],[NR_FR]]&amp;" "&amp;Lookup[[#This Row],[Text_FR]]</f>
        <v>ADI0620 Externe au groupe</v>
      </c>
      <c r="H939" s="149"/>
    </row>
    <row r="940" spans="1:8" x14ac:dyDescent="0.2">
      <c r="A940" s="145">
        <v>201140000</v>
      </c>
      <c r="B940" s="145" t="s">
        <v>2282</v>
      </c>
      <c r="C940" s="145" t="str">
        <f>Lookup[[#This Row],[NR_DE]]&amp;" "&amp;Lookup[[#This Row],[Text_DE]]</f>
        <v>201140000 Schwankungsrückstellungen (Leben): Brutto</v>
      </c>
      <c r="D940" s="145">
        <f>IF(Lookup!A940&lt;&gt;Lookup!E940,1,0)</f>
        <v>0</v>
      </c>
      <c r="E940" s="145">
        <v>201140000</v>
      </c>
      <c r="F940" s="145" t="s">
        <v>857</v>
      </c>
      <c r="G940" s="145" t="str">
        <f>Lookup[[#This Row],[NR_FR]]&amp;" "&amp;Lookup[[#This Row],[Text_FR]]</f>
        <v>201140000 Provisions de fluctuation (vie): brutes</v>
      </c>
      <c r="H940" s="149"/>
    </row>
    <row r="941" spans="1:8" x14ac:dyDescent="0.2">
      <c r="A941" s="145">
        <v>201140100</v>
      </c>
      <c r="B941" s="145" t="s">
        <v>2283</v>
      </c>
      <c r="C941" s="145" t="str">
        <f>Lookup[[#This Row],[NR_DE]]&amp;" "&amp;Lookup[[#This Row],[Text_DE]]</f>
        <v>201140100 Schwankungsrückstellungen (Leben); direktes Geschäft: Brutto</v>
      </c>
      <c r="D941" s="145">
        <f>IF(Lookup!A941&lt;&gt;Lookup!E941,1,0)</f>
        <v>0</v>
      </c>
      <c r="E941" s="145">
        <v>201140100</v>
      </c>
      <c r="F941" s="145" t="s">
        <v>858</v>
      </c>
      <c r="G941" s="145" t="str">
        <f>Lookup[[#This Row],[NR_FR]]&amp;" "&amp;Lookup[[#This Row],[Text_FR]]</f>
        <v>201140100 Provisions de fluctuation (vie); affaires directes: brutes</v>
      </c>
      <c r="H941" s="149"/>
    </row>
    <row r="942" spans="1:8" x14ac:dyDescent="0.2">
      <c r="A942" s="145" t="s">
        <v>545</v>
      </c>
      <c r="B942" s="145" t="s">
        <v>2094</v>
      </c>
      <c r="C942" s="145" t="str">
        <f>Lookup[[#This Row],[NR_DE]]&amp;" "&amp;Lookup[[#This Row],[Text_DE]]</f>
        <v>ADC1DL Aufteilung nach Branchen: Leben direkt</v>
      </c>
      <c r="D942" s="145">
        <f>IF(Lookup!A942&lt;&gt;Lookup!E942,1,0)</f>
        <v>0</v>
      </c>
      <c r="E942" s="145" t="s">
        <v>545</v>
      </c>
      <c r="F942" s="145" t="s">
        <v>546</v>
      </c>
      <c r="G942" s="145" t="str">
        <f>Lookup[[#This Row],[NR_FR]]&amp;" "&amp;Lookup[[#This Row],[Text_FR]]</f>
        <v>ADC1DL Répartition par branches: vie direct</v>
      </c>
      <c r="H942" s="149"/>
    </row>
    <row r="943" spans="1:8" x14ac:dyDescent="0.2">
      <c r="A943" s="145" t="s">
        <v>743</v>
      </c>
      <c r="B943" s="145" t="s">
        <v>2233</v>
      </c>
      <c r="C943" s="145" t="str">
        <f>Lookup[[#This Row],[NR_DE]]&amp;" "&amp;Lookup[[#This Row],[Text_DE]]</f>
        <v>ADILD01000 Kollektivlebensversicherung im Rahmen der beruflichen Vorsorge (A1); (CH)</v>
      </c>
      <c r="D943" s="145">
        <f>IF(Lookup!A943&lt;&gt;Lookup!E943,1,0)</f>
        <v>0</v>
      </c>
      <c r="E943" s="145" t="s">
        <v>743</v>
      </c>
      <c r="F943" s="145" t="s">
        <v>744</v>
      </c>
      <c r="G943" s="145" t="str">
        <f>Lookup[[#This Row],[NR_FR]]&amp;" "&amp;Lookup[[#This Row],[Text_FR]]</f>
        <v>ADILD01000 Assurance collective sur la vie dans le cadre de la prévoyance professionnelle (A1); (CH)</v>
      </c>
      <c r="H943" s="149"/>
    </row>
    <row r="944" spans="1:8" x14ac:dyDescent="0.2">
      <c r="A944" s="145" t="s">
        <v>547</v>
      </c>
      <c r="B944" s="145" t="s">
        <v>2095</v>
      </c>
      <c r="C944" s="145" t="str">
        <f>Lookup[[#This Row],[NR_DE]]&amp;" "&amp;Lookup[[#This Row],[Text_DE]]</f>
        <v>ADILD03100 Einzelkapitalversicherung auf den Todes- und Erlebensfall (A3.1); (CH + FB)</v>
      </c>
      <c r="D944" s="145">
        <f>IF(Lookup!A944&lt;&gt;Lookup!E944,1,0)</f>
        <v>0</v>
      </c>
      <c r="E944" s="145" t="s">
        <v>547</v>
      </c>
      <c r="F944" s="145" t="s">
        <v>548</v>
      </c>
      <c r="G944" s="145" t="str">
        <f>Lookup[[#This Row],[NR_FR]]&amp;" "&amp;Lookup[[#This Row],[Text_FR]]</f>
        <v>ADILD03100 Assurance individuelle de capital en cas de vie et en cas de décès (A3.1); (CH + FB)</v>
      </c>
      <c r="H944" s="149"/>
    </row>
    <row r="945" spans="1:8" x14ac:dyDescent="0.2">
      <c r="A945" s="145" t="s">
        <v>549</v>
      </c>
      <c r="B945" s="145" t="s">
        <v>2096</v>
      </c>
      <c r="C945" s="145" t="str">
        <f>Lookup[[#This Row],[NR_DE]]&amp;" "&amp;Lookup[[#This Row],[Text_DE]]</f>
        <v>ADILD03200 Einzelrentenversicherung (A3.2); (CH + FB)</v>
      </c>
      <c r="D945" s="145">
        <f>IF(Lookup!A945&lt;&gt;Lookup!E945,1,0)</f>
        <v>0</v>
      </c>
      <c r="E945" s="145" t="s">
        <v>549</v>
      </c>
      <c r="F945" s="145" t="s">
        <v>550</v>
      </c>
      <c r="G945" s="145" t="str">
        <f>Lookup[[#This Row],[NR_FR]]&amp;" "&amp;Lookup[[#This Row],[Text_FR]]</f>
        <v>ADILD03200 Assurance individuelle de rente (A3.2); (CH + FB)</v>
      </c>
      <c r="H945" s="150"/>
    </row>
    <row r="946" spans="1:8" x14ac:dyDescent="0.2">
      <c r="A946" s="145" t="s">
        <v>551</v>
      </c>
      <c r="B946" s="145" t="s">
        <v>2097</v>
      </c>
      <c r="C946" s="145" t="str">
        <f>Lookup[[#This Row],[NR_DE]]&amp;" "&amp;Lookup[[#This Row],[Text_DE]]</f>
        <v>ADILD03300 Sonstige Einzellebensversicherung (A3.3); (CH + FB)</v>
      </c>
      <c r="D946" s="145">
        <f>IF(Lookup!A946&lt;&gt;Lookup!E946,1,0)</f>
        <v>0</v>
      </c>
      <c r="E946" s="145" t="s">
        <v>551</v>
      </c>
      <c r="F946" s="145" t="s">
        <v>552</v>
      </c>
      <c r="G946" s="145" t="str">
        <f>Lookup[[#This Row],[NR_FR]]&amp;" "&amp;Lookup[[#This Row],[Text_FR]]</f>
        <v>ADILD03300 Autres assurance individuelles sur la vie (A3.3); (CH + FB)</v>
      </c>
      <c r="H946" s="151"/>
    </row>
    <row r="947" spans="1:8" x14ac:dyDescent="0.2">
      <c r="A947" s="145" t="s">
        <v>745</v>
      </c>
      <c r="B947" s="145" t="s">
        <v>2234</v>
      </c>
      <c r="C947" s="145" t="str">
        <f>Lookup[[#This Row],[NR_DE]]&amp;" "&amp;Lookup[[#This Row],[Text_DE]]</f>
        <v>ADILD03400 Kollektivlebensversicherung  ausserhalb der BV (A3.4); (CH)</v>
      </c>
      <c r="D947" s="145">
        <f>IF(Lookup!A947&lt;&gt;Lookup!E947,1,0)</f>
        <v>0</v>
      </c>
      <c r="E947" s="145" t="s">
        <v>745</v>
      </c>
      <c r="F947" s="145" t="s">
        <v>746</v>
      </c>
      <c r="G947" s="145" t="str">
        <f>Lookup[[#This Row],[NR_FR]]&amp;" "&amp;Lookup[[#This Row],[Text_FR]]</f>
        <v>ADILD03400 Assurance collective sur la vie hors de la prévoyance professionnelle (A3.4); (CH)</v>
      </c>
      <c r="H947" s="151"/>
    </row>
    <row r="948" spans="1:8" x14ac:dyDescent="0.2">
      <c r="A948" s="145" t="s">
        <v>747</v>
      </c>
      <c r="B948" s="145" t="s">
        <v>2235</v>
      </c>
      <c r="C948" s="145" t="str">
        <f>Lookup[[#This Row],[NR_DE]]&amp;" "&amp;Lookup[[#This Row],[Text_DE]]</f>
        <v>ADILD06300 Sonstige Kapitalisationsgeschäfte (A6.3); (CH)</v>
      </c>
      <c r="D948" s="145">
        <f>IF(Lookup!A948&lt;&gt;Lookup!E948,1,0)</f>
        <v>0</v>
      </c>
      <c r="E948" s="145" t="s">
        <v>747</v>
      </c>
      <c r="F948" s="145" t="s">
        <v>748</v>
      </c>
      <c r="G948" s="145" t="str">
        <f>Lookup[[#This Row],[NR_FR]]&amp;" "&amp;Lookup[[#This Row],[Text_FR]]</f>
        <v>ADILD06300 Autres opérations de capitalisation (A6.3); (CH)</v>
      </c>
      <c r="H948" s="151"/>
    </row>
    <row r="949" spans="1:8" x14ac:dyDescent="0.2">
      <c r="A949" s="145" t="s">
        <v>749</v>
      </c>
      <c r="B949" s="145" t="s">
        <v>2236</v>
      </c>
      <c r="C949" s="145" t="str">
        <f>Lookup[[#This Row],[NR_DE]]&amp;" "&amp;Lookup[[#This Row],[Text_DE]]</f>
        <v>ADILD07000 Tontinengeschäfte (A7); (CH)</v>
      </c>
      <c r="D949" s="145">
        <f>IF(Lookup!A949&lt;&gt;Lookup!E949,1,0)</f>
        <v>0</v>
      </c>
      <c r="E949" s="145" t="s">
        <v>749</v>
      </c>
      <c r="F949" s="145" t="s">
        <v>750</v>
      </c>
      <c r="G949" s="145" t="str">
        <f>Lookup[[#This Row],[NR_FR]]&amp;" "&amp;Lookup[[#This Row],[Text_FR]]</f>
        <v>ADILD07000 Opérations tontinières (A7); (CH)</v>
      </c>
      <c r="H949" s="151"/>
    </row>
    <row r="950" spans="1:8" x14ac:dyDescent="0.2">
      <c r="A950" s="145" t="s">
        <v>553</v>
      </c>
      <c r="B950" s="145" t="s">
        <v>2098</v>
      </c>
      <c r="C950" s="145" t="str">
        <f>Lookup[[#This Row],[NR_DE]]&amp;" "&amp;Lookup[[#This Row],[Text_DE]]</f>
        <v>ADILD08000 Kollektivlebensversicherung (A1, A3.4); (CH + FB)</v>
      </c>
      <c r="D950" s="145">
        <f>IF(Lookup!A950&lt;&gt;Lookup!E950,1,0)</f>
        <v>0</v>
      </c>
      <c r="E950" s="145" t="s">
        <v>553</v>
      </c>
      <c r="F950" s="145" t="s">
        <v>554</v>
      </c>
      <c r="G950" s="145" t="str">
        <f>Lookup[[#This Row],[NR_FR]]&amp;" "&amp;Lookup[[#This Row],[Text_FR]]</f>
        <v>ADILD08000 Assurance collective sur la vie (A1, A3.4); (CH + FB)</v>
      </c>
      <c r="H950" s="151"/>
    </row>
    <row r="951" spans="1:8" x14ac:dyDescent="0.2">
      <c r="A951" s="145" t="s">
        <v>555</v>
      </c>
      <c r="B951" s="145" t="s">
        <v>2099</v>
      </c>
      <c r="C951" s="145" t="str">
        <f>Lookup[[#This Row],[NR_DE]]&amp;" "&amp;Lookup[[#This Row],[Text_DE]]</f>
        <v>ADILD09000 Sonstige Lebensversicherung (A6.3, A7); (CH + FB)</v>
      </c>
      <c r="D951" s="145">
        <f>IF(Lookup!A951&lt;&gt;Lookup!E951,1,0)</f>
        <v>0</v>
      </c>
      <c r="E951" s="145" t="s">
        <v>555</v>
      </c>
      <c r="F951" s="145" t="s">
        <v>556</v>
      </c>
      <c r="G951" s="145" t="str">
        <f>Lookup[[#This Row],[NR_FR]]&amp;" "&amp;Lookup[[#This Row],[Text_FR]]</f>
        <v>ADILD09000 Autres assurances sur la vie (A6.3, A7); (CH + FB)</v>
      </c>
      <c r="H951" s="151"/>
    </row>
    <row r="952" spans="1:8" x14ac:dyDescent="0.2">
      <c r="A952" s="145">
        <v>201140200</v>
      </c>
      <c r="B952" s="145" t="s">
        <v>2284</v>
      </c>
      <c r="C952" s="145" t="str">
        <f>Lookup[[#This Row],[NR_DE]]&amp;" "&amp;Lookup[[#This Row],[Text_DE]]</f>
        <v>201140200 Schwankungsrückstellungen (Leben); indirektes Geschäft: Brutto</v>
      </c>
      <c r="D952" s="145">
        <f>IF(Lookup!A952&lt;&gt;Lookup!E952,1,0)</f>
        <v>0</v>
      </c>
      <c r="E952" s="145">
        <v>201140200</v>
      </c>
      <c r="F952" s="145" t="s">
        <v>859</v>
      </c>
      <c r="G952" s="145" t="str">
        <f>Lookup[[#This Row],[NR_FR]]&amp;" "&amp;Lookup[[#This Row],[Text_FR]]</f>
        <v>201140200 Provisions de fluctuation (vie); affaires indirectes: brutes</v>
      </c>
      <c r="H952" s="151"/>
    </row>
    <row r="953" spans="1:8" x14ac:dyDescent="0.2">
      <c r="A953" s="145" t="s">
        <v>558</v>
      </c>
      <c r="B953" s="145" t="s">
        <v>2101</v>
      </c>
      <c r="C953" s="145" t="str">
        <f>Lookup[[#This Row],[NR_DE]]&amp;" "&amp;Lookup[[#This Row],[Text_DE]]</f>
        <v>ADC1RL Aufteilung nach Branchen: Leben indirekt</v>
      </c>
      <c r="D953" s="145">
        <f>IF(Lookup!A953&lt;&gt;Lookup!E953,1,0)</f>
        <v>0</v>
      </c>
      <c r="E953" s="145" t="s">
        <v>558</v>
      </c>
      <c r="F953" s="145" t="s">
        <v>559</v>
      </c>
      <c r="G953" s="145" t="str">
        <f>Lookup[[#This Row],[NR_FR]]&amp;" "&amp;Lookup[[#This Row],[Text_FR]]</f>
        <v>ADC1RL Répartition par branches: vie indirect</v>
      </c>
      <c r="H953" s="149"/>
    </row>
    <row r="954" spans="1:8" x14ac:dyDescent="0.2">
      <c r="A954" s="145" t="s">
        <v>560</v>
      </c>
      <c r="B954" s="145" t="s">
        <v>2102</v>
      </c>
      <c r="C954" s="145" t="str">
        <f>Lookup[[#This Row],[NR_DE]]&amp;" "&amp;Lookup[[#This Row],[Text_DE]]</f>
        <v>ADILR03100 RE: Einzelkapitalversicherung (A3.1); (CH + FB)</v>
      </c>
      <c r="D954" s="145">
        <f>IF(Lookup!A954&lt;&gt;Lookup!E954,1,0)</f>
        <v>0</v>
      </c>
      <c r="E954" s="145" t="s">
        <v>560</v>
      </c>
      <c r="F954" s="145" t="s">
        <v>561</v>
      </c>
      <c r="G954" s="145" t="str">
        <f>Lookup[[#This Row],[NR_FR]]&amp;" "&amp;Lookup[[#This Row],[Text_FR]]</f>
        <v>ADILR03100 RE: Assurance individuelle de capital (A3.1); (CH + FB)</v>
      </c>
      <c r="H954" s="150"/>
    </row>
    <row r="955" spans="1:8" x14ac:dyDescent="0.2">
      <c r="A955" s="145" t="s">
        <v>562</v>
      </c>
      <c r="B955" s="145" t="s">
        <v>2103</v>
      </c>
      <c r="C955" s="145" t="str">
        <f>Lookup[[#This Row],[NR_DE]]&amp;" "&amp;Lookup[[#This Row],[Text_DE]]</f>
        <v>ADILR03200 RE: Einzelrentenversicherung (A3.2); (CH + FB)</v>
      </c>
      <c r="D955" s="145">
        <f>IF(Lookup!A955&lt;&gt;Lookup!E955,1,0)</f>
        <v>0</v>
      </c>
      <c r="E955" s="145" t="s">
        <v>562</v>
      </c>
      <c r="F955" s="145" t="s">
        <v>563</v>
      </c>
      <c r="G955" s="145" t="str">
        <f>Lookup[[#This Row],[NR_FR]]&amp;" "&amp;Lookup[[#This Row],[Text_FR]]</f>
        <v>ADILR03200 RE: Assurance individuelle de rente (A3.2); (CH + FB)</v>
      </c>
      <c r="H955" s="151"/>
    </row>
    <row r="956" spans="1:8" x14ac:dyDescent="0.2">
      <c r="A956" s="145" t="s">
        <v>564</v>
      </c>
      <c r="B956" s="145" t="s">
        <v>2104</v>
      </c>
      <c r="C956" s="145" t="str">
        <f>Lookup[[#This Row],[NR_DE]]&amp;" "&amp;Lookup[[#This Row],[Text_DE]]</f>
        <v>ADILR03300 RE: Sonstige Einzellebensversicherung (A3.3); (CH + FB)</v>
      </c>
      <c r="D956" s="145">
        <f>IF(Lookup!A956&lt;&gt;Lookup!E956,1,0)</f>
        <v>0</v>
      </c>
      <c r="E956" s="145" t="s">
        <v>564</v>
      </c>
      <c r="F956" s="145" t="s">
        <v>565</v>
      </c>
      <c r="G956" s="145" t="str">
        <f>Lookup[[#This Row],[NR_FR]]&amp;" "&amp;Lookup[[#This Row],[Text_FR]]</f>
        <v>ADILR03300 RE: Autres assurance individuelles sur la vie (A3.3); (CH + FB)</v>
      </c>
      <c r="H956" s="151"/>
    </row>
    <row r="957" spans="1:8" x14ac:dyDescent="0.2">
      <c r="A957" s="145" t="s">
        <v>566</v>
      </c>
      <c r="B957" s="145" t="s">
        <v>2105</v>
      </c>
      <c r="C957" s="145" t="str">
        <f>Lookup[[#This Row],[NR_DE]]&amp;" "&amp;Lookup[[#This Row],[Text_DE]]</f>
        <v>ADILR08000 RE: Kollektivlebensversicherung (A1, A3.4); (CH + FB)</v>
      </c>
      <c r="D957" s="145">
        <f>IF(Lookup!A957&lt;&gt;Lookup!E957,1,0)</f>
        <v>0</v>
      </c>
      <c r="E957" s="145" t="s">
        <v>566</v>
      </c>
      <c r="F957" s="145" t="s">
        <v>567</v>
      </c>
      <c r="G957" s="145" t="str">
        <f>Lookup[[#This Row],[NR_FR]]&amp;" "&amp;Lookup[[#This Row],[Text_FR]]</f>
        <v>ADILR08000 RE: Assurance collective sur la vie (A1, A3.4); (CH + FB)</v>
      </c>
      <c r="H957" s="151"/>
    </row>
    <row r="958" spans="1:8" x14ac:dyDescent="0.2">
      <c r="A958" s="145" t="s">
        <v>568</v>
      </c>
      <c r="B958" s="145" t="s">
        <v>2106</v>
      </c>
      <c r="C958" s="145" t="str">
        <f>Lookup[[#This Row],[NR_DE]]&amp;" "&amp;Lookup[[#This Row],[Text_DE]]</f>
        <v>ADILR09000 RE: Sonstige Lebensversicherung (A6.3, A7); (CH + FB)</v>
      </c>
      <c r="D958" s="145">
        <f>IF(Lookup!A958&lt;&gt;Lookup!E958,1,0)</f>
        <v>0</v>
      </c>
      <c r="E958" s="145" t="s">
        <v>568</v>
      </c>
      <c r="F958" s="145" t="s">
        <v>569</v>
      </c>
      <c r="G958" s="145" t="str">
        <f>Lookup[[#This Row],[NR_FR]]&amp;" "&amp;Lookup[[#This Row],[Text_FR]]</f>
        <v>ADILR09000 RE: Autres assurances sur la vie (A6.3, A7); (CH + FB)</v>
      </c>
      <c r="H958" s="149"/>
    </row>
    <row r="959" spans="1:8" x14ac:dyDescent="0.2">
      <c r="A959" s="145">
        <v>201150000</v>
      </c>
      <c r="B959" s="145" t="s">
        <v>2285</v>
      </c>
      <c r="C959" s="145" t="str">
        <f>Lookup[[#This Row],[NR_DE]]&amp;" "&amp;Lookup[[#This Row],[Text_DE]]</f>
        <v>201150000 Übrige versicherungstechnische Rückstellungen (Leben): Brutto</v>
      </c>
      <c r="D959" s="145">
        <f>IF(Lookup!A959&lt;&gt;Lookup!E959,1,0)</f>
        <v>0</v>
      </c>
      <c r="E959" s="145">
        <v>201150000</v>
      </c>
      <c r="F959" s="145" t="s">
        <v>860</v>
      </c>
      <c r="G959" s="145" t="str">
        <f>Lookup[[#This Row],[NR_FR]]&amp;" "&amp;Lookup[[#This Row],[Text_FR]]</f>
        <v>201150000 Autres provisions techniques (vie): brutes</v>
      </c>
      <c r="H959" s="149"/>
    </row>
    <row r="960" spans="1:8" x14ac:dyDescent="0.2">
      <c r="A960" s="145">
        <v>201150100</v>
      </c>
      <c r="B960" s="145" t="s">
        <v>2286</v>
      </c>
      <c r="C960" s="145" t="str">
        <f>Lookup[[#This Row],[NR_DE]]&amp;" "&amp;Lookup[[#This Row],[Text_DE]]</f>
        <v>201150100 Zillmerabschlag (Leben): Brutto</v>
      </c>
      <c r="D960" s="145">
        <f>IF(Lookup!A960&lt;&gt;Lookup!E960,1,0)</f>
        <v>0</v>
      </c>
      <c r="E960" s="145">
        <v>201150100</v>
      </c>
      <c r="F960" s="145" t="s">
        <v>861</v>
      </c>
      <c r="G960" s="145" t="str">
        <f>Lookup[[#This Row],[NR_FR]]&amp;" "&amp;Lookup[[#This Row],[Text_FR]]</f>
        <v>201150100 Déduction de Zillmer (vie): brute</v>
      </c>
      <c r="H960" s="150"/>
    </row>
    <row r="961" spans="1:8" x14ac:dyDescent="0.2">
      <c r="A961" s="145">
        <v>201150200</v>
      </c>
      <c r="B961" s="145" t="s">
        <v>2287</v>
      </c>
      <c r="C961" s="145" t="str">
        <f>Lookup[[#This Row],[NR_DE]]&amp;" "&amp;Lookup[[#This Row],[Text_DE]]</f>
        <v>201150200 Teuerungsfonds (Leben): Brutto</v>
      </c>
      <c r="D961" s="145">
        <f>IF(Lookup!A961&lt;&gt;Lookup!E961,1,0)</f>
        <v>0</v>
      </c>
      <c r="E961" s="145">
        <v>201150200</v>
      </c>
      <c r="F961" s="145" t="s">
        <v>862</v>
      </c>
      <c r="G961" s="145" t="str">
        <f>Lookup[[#This Row],[NR_FR]]&amp;" "&amp;Lookup[[#This Row],[Text_FR]]</f>
        <v>201150200 Fonds de renchérissement (vie): brut</v>
      </c>
      <c r="H961" s="151"/>
    </row>
    <row r="962" spans="1:8" x14ac:dyDescent="0.2">
      <c r="A962" s="145">
        <v>201150300</v>
      </c>
      <c r="B962" s="145" t="s">
        <v>2288</v>
      </c>
      <c r="C962" s="145" t="str">
        <f>Lookup[[#This Row],[NR_DE]]&amp;" "&amp;Lookup[[#This Row],[Text_DE]]</f>
        <v>201150300 Sonstige versicherungstechnische Rückstellungen (Leben); direktes Geschäft: Brutto</v>
      </c>
      <c r="D962" s="145">
        <f>IF(Lookup!A962&lt;&gt;Lookup!E962,1,0)</f>
        <v>0</v>
      </c>
      <c r="E962" s="145">
        <v>201150300</v>
      </c>
      <c r="F962" s="145" t="s">
        <v>863</v>
      </c>
      <c r="G962" s="145" t="str">
        <f>Lookup[[#This Row],[NR_FR]]&amp;" "&amp;Lookup[[#This Row],[Text_FR]]</f>
        <v>201150300 Diverses provisions techniques (vie); affaires directes: brutes</v>
      </c>
      <c r="H962" s="151"/>
    </row>
    <row r="963" spans="1:8" x14ac:dyDescent="0.2">
      <c r="A963" s="145" t="s">
        <v>545</v>
      </c>
      <c r="B963" s="145" t="s">
        <v>2094</v>
      </c>
      <c r="C963" s="145" t="str">
        <f>Lookup[[#This Row],[NR_DE]]&amp;" "&amp;Lookup[[#This Row],[Text_DE]]</f>
        <v>ADC1DL Aufteilung nach Branchen: Leben direkt</v>
      </c>
      <c r="D963" s="145">
        <f>IF(Lookup!A963&lt;&gt;Lookup!E963,1,0)</f>
        <v>0</v>
      </c>
      <c r="E963" s="145" t="s">
        <v>545</v>
      </c>
      <c r="F963" s="145" t="s">
        <v>546</v>
      </c>
      <c r="G963" s="145" t="str">
        <f>Lookup[[#This Row],[NR_FR]]&amp;" "&amp;Lookup[[#This Row],[Text_FR]]</f>
        <v>ADC1DL Répartition par branches: vie direct</v>
      </c>
      <c r="H963" s="151"/>
    </row>
    <row r="964" spans="1:8" x14ac:dyDescent="0.2">
      <c r="A964" s="145" t="s">
        <v>743</v>
      </c>
      <c r="B964" s="145" t="s">
        <v>2233</v>
      </c>
      <c r="C964" s="145" t="str">
        <f>Lookup[[#This Row],[NR_DE]]&amp;" "&amp;Lookup[[#This Row],[Text_DE]]</f>
        <v>ADILD01000 Kollektivlebensversicherung im Rahmen der beruflichen Vorsorge (A1); (CH)</v>
      </c>
      <c r="D964" s="145">
        <f>IF(Lookup!A964&lt;&gt;Lookup!E964,1,0)</f>
        <v>0</v>
      </c>
      <c r="E964" s="145" t="s">
        <v>743</v>
      </c>
      <c r="F964" s="145" t="s">
        <v>744</v>
      </c>
      <c r="G964" s="145" t="str">
        <f>Lookup[[#This Row],[NR_FR]]&amp;" "&amp;Lookup[[#This Row],[Text_FR]]</f>
        <v>ADILD01000 Assurance collective sur la vie dans le cadre de la prévoyance professionnelle (A1); (CH)</v>
      </c>
      <c r="H964" s="151"/>
    </row>
    <row r="965" spans="1:8" x14ac:dyDescent="0.2">
      <c r="A965" s="145" t="s">
        <v>547</v>
      </c>
      <c r="B965" s="145" t="s">
        <v>2095</v>
      </c>
      <c r="C965" s="145" t="str">
        <f>Lookup[[#This Row],[NR_DE]]&amp;" "&amp;Lookup[[#This Row],[Text_DE]]</f>
        <v>ADILD03100 Einzelkapitalversicherung auf den Todes- und Erlebensfall (A3.1); (CH + FB)</v>
      </c>
      <c r="D965" s="145">
        <f>IF(Lookup!A965&lt;&gt;Lookup!E965,1,0)</f>
        <v>0</v>
      </c>
      <c r="E965" s="145" t="s">
        <v>547</v>
      </c>
      <c r="F965" s="145" t="s">
        <v>548</v>
      </c>
      <c r="G965" s="145" t="str">
        <f>Lookup[[#This Row],[NR_FR]]&amp;" "&amp;Lookup[[#This Row],[Text_FR]]</f>
        <v>ADILD03100 Assurance individuelle de capital en cas de vie et en cas de décès (A3.1); (CH + FB)</v>
      </c>
      <c r="H965" s="151"/>
    </row>
    <row r="966" spans="1:8" x14ac:dyDescent="0.2">
      <c r="A966" s="145" t="s">
        <v>549</v>
      </c>
      <c r="B966" s="145" t="s">
        <v>2096</v>
      </c>
      <c r="C966" s="145" t="str">
        <f>Lookup[[#This Row],[NR_DE]]&amp;" "&amp;Lookup[[#This Row],[Text_DE]]</f>
        <v>ADILD03200 Einzelrentenversicherung (A3.2); (CH + FB)</v>
      </c>
      <c r="D966" s="145">
        <f>IF(Lookup!A966&lt;&gt;Lookup!E966,1,0)</f>
        <v>0</v>
      </c>
      <c r="E966" s="145" t="s">
        <v>549</v>
      </c>
      <c r="F966" s="145" t="s">
        <v>550</v>
      </c>
      <c r="G966" s="145" t="str">
        <f>Lookup[[#This Row],[NR_FR]]&amp;" "&amp;Lookup[[#This Row],[Text_FR]]</f>
        <v>ADILD03200 Assurance individuelle de rente (A3.2); (CH + FB)</v>
      </c>
      <c r="H966" s="151"/>
    </row>
    <row r="967" spans="1:8" x14ac:dyDescent="0.2">
      <c r="A967" s="145" t="s">
        <v>551</v>
      </c>
      <c r="B967" s="145" t="s">
        <v>2097</v>
      </c>
      <c r="C967" s="145" t="str">
        <f>Lookup[[#This Row],[NR_DE]]&amp;" "&amp;Lookup[[#This Row],[Text_DE]]</f>
        <v>ADILD03300 Sonstige Einzellebensversicherung (A3.3); (CH + FB)</v>
      </c>
      <c r="D967" s="145">
        <f>IF(Lookup!A967&lt;&gt;Lookup!E967,1,0)</f>
        <v>0</v>
      </c>
      <c r="E967" s="145" t="s">
        <v>551</v>
      </c>
      <c r="F967" s="145" t="s">
        <v>552</v>
      </c>
      <c r="G967" s="145" t="str">
        <f>Lookup[[#This Row],[NR_FR]]&amp;" "&amp;Lookup[[#This Row],[Text_FR]]</f>
        <v>ADILD03300 Autres assurance individuelles sur la vie (A3.3); (CH + FB)</v>
      </c>
      <c r="H967" s="151"/>
    </row>
    <row r="968" spans="1:8" x14ac:dyDescent="0.2">
      <c r="A968" s="145" t="s">
        <v>745</v>
      </c>
      <c r="B968" s="145" t="s">
        <v>2234</v>
      </c>
      <c r="C968" s="145" t="str">
        <f>Lookup[[#This Row],[NR_DE]]&amp;" "&amp;Lookup[[#This Row],[Text_DE]]</f>
        <v>ADILD03400 Kollektivlebensversicherung  ausserhalb der BV (A3.4); (CH)</v>
      </c>
      <c r="D968" s="145">
        <f>IF(Lookup!A968&lt;&gt;Lookup!E968,1,0)</f>
        <v>0</v>
      </c>
      <c r="E968" s="145" t="s">
        <v>745</v>
      </c>
      <c r="F968" s="145" t="s">
        <v>746</v>
      </c>
      <c r="G968" s="145" t="str">
        <f>Lookup[[#This Row],[NR_FR]]&amp;" "&amp;Lookup[[#This Row],[Text_FR]]</f>
        <v>ADILD03400 Assurance collective sur la vie hors de la prévoyance professionnelle (A3.4); (CH)</v>
      </c>
      <c r="H968" s="150"/>
    </row>
    <row r="969" spans="1:8" x14ac:dyDescent="0.2">
      <c r="A969" s="145" t="s">
        <v>747</v>
      </c>
      <c r="B969" s="145" t="s">
        <v>2235</v>
      </c>
      <c r="C969" s="145" t="str">
        <f>Lookup[[#This Row],[NR_DE]]&amp;" "&amp;Lookup[[#This Row],[Text_DE]]</f>
        <v>ADILD06300 Sonstige Kapitalisationsgeschäfte (A6.3); (CH)</v>
      </c>
      <c r="D969" s="145">
        <f>IF(Lookup!A969&lt;&gt;Lookup!E969,1,0)</f>
        <v>0</v>
      </c>
      <c r="E969" s="145" t="s">
        <v>747</v>
      </c>
      <c r="F969" s="145" t="s">
        <v>748</v>
      </c>
      <c r="G969" s="145" t="str">
        <f>Lookup[[#This Row],[NR_FR]]&amp;" "&amp;Lookup[[#This Row],[Text_FR]]</f>
        <v>ADILD06300 Autres opérations de capitalisation (A6.3); (CH)</v>
      </c>
      <c r="H969" s="151"/>
    </row>
    <row r="970" spans="1:8" x14ac:dyDescent="0.2">
      <c r="A970" s="145" t="s">
        <v>749</v>
      </c>
      <c r="B970" s="145" t="s">
        <v>2236</v>
      </c>
      <c r="C970" s="145" t="str">
        <f>Lookup[[#This Row],[NR_DE]]&amp;" "&amp;Lookup[[#This Row],[Text_DE]]</f>
        <v>ADILD07000 Tontinengeschäfte (A7); (CH)</v>
      </c>
      <c r="D970" s="145">
        <f>IF(Lookup!A970&lt;&gt;Lookup!E970,1,0)</f>
        <v>0</v>
      </c>
      <c r="E970" s="145" t="s">
        <v>749</v>
      </c>
      <c r="F970" s="145" t="s">
        <v>750</v>
      </c>
      <c r="G970" s="145" t="str">
        <f>Lookup[[#This Row],[NR_FR]]&amp;" "&amp;Lookup[[#This Row],[Text_FR]]</f>
        <v>ADILD07000 Opérations tontinières (A7); (CH)</v>
      </c>
      <c r="H970" s="151"/>
    </row>
    <row r="971" spans="1:8" x14ac:dyDescent="0.2">
      <c r="A971" s="145" t="s">
        <v>553</v>
      </c>
      <c r="B971" s="145" t="s">
        <v>2098</v>
      </c>
      <c r="C971" s="145" t="str">
        <f>Lookup[[#This Row],[NR_DE]]&amp;" "&amp;Lookup[[#This Row],[Text_DE]]</f>
        <v>ADILD08000 Kollektivlebensversicherung (A1, A3.4); (CH + FB)</v>
      </c>
      <c r="D971" s="145">
        <f>IF(Lookup!A971&lt;&gt;Lookup!E971,1,0)</f>
        <v>0</v>
      </c>
      <c r="E971" s="145" t="s">
        <v>553</v>
      </c>
      <c r="F971" s="145" t="s">
        <v>554</v>
      </c>
      <c r="G971" s="145" t="str">
        <f>Lookup[[#This Row],[NR_FR]]&amp;" "&amp;Lookup[[#This Row],[Text_FR]]</f>
        <v>ADILD08000 Assurance collective sur la vie (A1, A3.4); (CH + FB)</v>
      </c>
      <c r="H971" s="151"/>
    </row>
    <row r="972" spans="1:8" x14ac:dyDescent="0.2">
      <c r="A972" s="145" t="s">
        <v>555</v>
      </c>
      <c r="B972" s="145" t="s">
        <v>2099</v>
      </c>
      <c r="C972" s="145" t="str">
        <f>Lookup[[#This Row],[NR_DE]]&amp;" "&amp;Lookup[[#This Row],[Text_DE]]</f>
        <v>ADILD09000 Sonstige Lebensversicherung (A6.3, A7); (CH + FB)</v>
      </c>
      <c r="D972" s="145">
        <f>IF(Lookup!A972&lt;&gt;Lookup!E972,1,0)</f>
        <v>0</v>
      </c>
      <c r="E972" s="145" t="s">
        <v>555</v>
      </c>
      <c r="F972" s="145" t="s">
        <v>556</v>
      </c>
      <c r="G972" s="145" t="str">
        <f>Lookup[[#This Row],[NR_FR]]&amp;" "&amp;Lookup[[#This Row],[Text_FR]]</f>
        <v>ADILD09000 Autres assurances sur la vie (A6.3, A7); (CH + FB)</v>
      </c>
      <c r="H972" s="151"/>
    </row>
    <row r="973" spans="1:8" x14ac:dyDescent="0.2">
      <c r="A973" s="145">
        <v>201150400</v>
      </c>
      <c r="B973" s="145" t="s">
        <v>2289</v>
      </c>
      <c r="C973" s="145" t="str">
        <f>Lookup[[#This Row],[NR_DE]]&amp;" "&amp;Lookup[[#This Row],[Text_DE]]</f>
        <v>201150400 Sonstige versicherungstechnische Rückstellungen (Leben); indirektes Geschäft: Brutto</v>
      </c>
      <c r="D973" s="145">
        <f>IF(Lookup!A973&lt;&gt;Lookup!E973,1,0)</f>
        <v>0</v>
      </c>
      <c r="E973" s="145">
        <v>201150400</v>
      </c>
      <c r="F973" s="145" t="s">
        <v>864</v>
      </c>
      <c r="G973" s="145" t="str">
        <f>Lookup[[#This Row],[NR_FR]]&amp;" "&amp;Lookup[[#This Row],[Text_FR]]</f>
        <v>201150400 Diverses provisions techniques (vie); affaires indirectes: brutes</v>
      </c>
      <c r="H973" s="151"/>
    </row>
    <row r="974" spans="1:8" x14ac:dyDescent="0.2">
      <c r="A974" s="145" t="s">
        <v>558</v>
      </c>
      <c r="B974" s="145" t="s">
        <v>2101</v>
      </c>
      <c r="C974" s="145" t="str">
        <f>Lookup[[#This Row],[NR_DE]]&amp;" "&amp;Lookup[[#This Row],[Text_DE]]</f>
        <v>ADC1RL Aufteilung nach Branchen: Leben indirekt</v>
      </c>
      <c r="D974" s="145">
        <f>IF(Lookup!A974&lt;&gt;Lookup!E974,1,0)</f>
        <v>0</v>
      </c>
      <c r="E974" s="145" t="s">
        <v>558</v>
      </c>
      <c r="F974" s="145" t="s">
        <v>559</v>
      </c>
      <c r="G974" s="145" t="str">
        <f>Lookup[[#This Row],[NR_FR]]&amp;" "&amp;Lookup[[#This Row],[Text_FR]]</f>
        <v>ADC1RL Répartition par branches: vie indirect</v>
      </c>
      <c r="H974" s="151"/>
    </row>
    <row r="975" spans="1:8" x14ac:dyDescent="0.2">
      <c r="A975" s="145" t="s">
        <v>560</v>
      </c>
      <c r="B975" s="145" t="s">
        <v>2102</v>
      </c>
      <c r="C975" s="145" t="str">
        <f>Lookup[[#This Row],[NR_DE]]&amp;" "&amp;Lookup[[#This Row],[Text_DE]]</f>
        <v>ADILR03100 RE: Einzelkapitalversicherung (A3.1); (CH + FB)</v>
      </c>
      <c r="D975" s="145">
        <f>IF(Lookup!A975&lt;&gt;Lookup!E975,1,0)</f>
        <v>0</v>
      </c>
      <c r="E975" s="145" t="s">
        <v>560</v>
      </c>
      <c r="F975" s="145" t="s">
        <v>561</v>
      </c>
      <c r="G975" s="145" t="str">
        <f>Lookup[[#This Row],[NR_FR]]&amp;" "&amp;Lookup[[#This Row],[Text_FR]]</f>
        <v>ADILR03100 RE: Assurance individuelle de capital (A3.1); (CH + FB)</v>
      </c>
      <c r="H975" s="151"/>
    </row>
    <row r="976" spans="1:8" x14ac:dyDescent="0.2">
      <c r="A976" s="145" t="s">
        <v>562</v>
      </c>
      <c r="B976" s="145" t="s">
        <v>2103</v>
      </c>
      <c r="C976" s="145" t="str">
        <f>Lookup[[#This Row],[NR_DE]]&amp;" "&amp;Lookup[[#This Row],[Text_DE]]</f>
        <v>ADILR03200 RE: Einzelrentenversicherung (A3.2); (CH + FB)</v>
      </c>
      <c r="D976" s="145">
        <f>IF(Lookup!A976&lt;&gt;Lookup!E976,1,0)</f>
        <v>0</v>
      </c>
      <c r="E976" s="145" t="s">
        <v>562</v>
      </c>
      <c r="F976" s="145" t="s">
        <v>563</v>
      </c>
      <c r="G976" s="145" t="str">
        <f>Lookup[[#This Row],[NR_FR]]&amp;" "&amp;Lookup[[#This Row],[Text_FR]]</f>
        <v>ADILR03200 RE: Assurance individuelle de rente (A3.2); (CH + FB)</v>
      </c>
      <c r="H976" s="151"/>
    </row>
    <row r="977" spans="1:8" x14ac:dyDescent="0.2">
      <c r="A977" s="145" t="s">
        <v>564</v>
      </c>
      <c r="B977" s="145" t="s">
        <v>2104</v>
      </c>
      <c r="C977" s="145" t="str">
        <f>Lookup[[#This Row],[NR_DE]]&amp;" "&amp;Lookup[[#This Row],[Text_DE]]</f>
        <v>ADILR03300 RE: Sonstige Einzellebensversicherung (A3.3); (CH + FB)</v>
      </c>
      <c r="D977" s="145">
        <f>IF(Lookup!A977&lt;&gt;Lookup!E977,1,0)</f>
        <v>0</v>
      </c>
      <c r="E977" s="145" t="s">
        <v>564</v>
      </c>
      <c r="F977" s="145" t="s">
        <v>565</v>
      </c>
      <c r="G977" s="145" t="str">
        <f>Lookup[[#This Row],[NR_FR]]&amp;" "&amp;Lookup[[#This Row],[Text_FR]]</f>
        <v>ADILR03300 RE: Autres assurance individuelles sur la vie (A3.3); (CH + FB)</v>
      </c>
      <c r="H977" s="151"/>
    </row>
    <row r="978" spans="1:8" x14ac:dyDescent="0.2">
      <c r="A978" s="145" t="s">
        <v>566</v>
      </c>
      <c r="B978" s="145" t="s">
        <v>2105</v>
      </c>
      <c r="C978" s="145" t="str">
        <f>Lookup[[#This Row],[NR_DE]]&amp;" "&amp;Lookup[[#This Row],[Text_DE]]</f>
        <v>ADILR08000 RE: Kollektivlebensversicherung (A1, A3.4); (CH + FB)</v>
      </c>
      <c r="D978" s="145">
        <f>IF(Lookup!A978&lt;&gt;Lookup!E978,1,0)</f>
        <v>0</v>
      </c>
      <c r="E978" s="145" t="s">
        <v>566</v>
      </c>
      <c r="F978" s="145" t="s">
        <v>567</v>
      </c>
      <c r="G978" s="145" t="str">
        <f>Lookup[[#This Row],[NR_FR]]&amp;" "&amp;Lookup[[#This Row],[Text_FR]]</f>
        <v>ADILR08000 RE: Assurance collective sur la vie (A1, A3.4); (CH + FB)</v>
      </c>
      <c r="H978" s="151"/>
    </row>
    <row r="979" spans="1:8" x14ac:dyDescent="0.2">
      <c r="A979" s="145" t="s">
        <v>568</v>
      </c>
      <c r="B979" s="145" t="s">
        <v>2106</v>
      </c>
      <c r="C979" s="145" t="str">
        <f>Lookup[[#This Row],[NR_DE]]&amp;" "&amp;Lookup[[#This Row],[Text_DE]]</f>
        <v>ADILR09000 RE: Sonstige Lebensversicherung (A6.3, A7); (CH + FB)</v>
      </c>
      <c r="D979" s="145">
        <f>IF(Lookup!A979&lt;&gt;Lookup!E979,1,0)</f>
        <v>0</v>
      </c>
      <c r="E979" s="145" t="s">
        <v>568</v>
      </c>
      <c r="F979" s="145" t="s">
        <v>569</v>
      </c>
      <c r="G979" s="145" t="str">
        <f>Lookup[[#This Row],[NR_FR]]&amp;" "&amp;Lookup[[#This Row],[Text_FR]]</f>
        <v>ADILR09000 RE: Autres assurances sur la vie (A6.3, A7); (CH + FB)</v>
      </c>
      <c r="H979" s="151"/>
    </row>
    <row r="980" spans="1:8" x14ac:dyDescent="0.2">
      <c r="A980" s="145" t="s">
        <v>752</v>
      </c>
      <c r="B980" s="145" t="s">
        <v>2238</v>
      </c>
      <c r="C980" s="145" t="str">
        <f>Lookup[[#This Row],[NR_DE]]&amp;" "&amp;Lookup[[#This Row],[Text_DE]]</f>
        <v>ADC007 Aufteilung nach Zedenten-Regionen</v>
      </c>
      <c r="D980" s="145">
        <f>IF(Lookup!A980&lt;&gt;Lookup!E980,1,0)</f>
        <v>0</v>
      </c>
      <c r="E980" s="145" t="s">
        <v>752</v>
      </c>
      <c r="F980" s="145" t="s">
        <v>753</v>
      </c>
      <c r="G980" s="145" t="str">
        <f>Lookup[[#This Row],[NR_FR]]&amp;" "&amp;Lookup[[#This Row],[Text_FR]]</f>
        <v>ADC007 Répartition par régions des cédantes</v>
      </c>
      <c r="H980" s="151"/>
    </row>
    <row r="981" spans="1:8" x14ac:dyDescent="0.2">
      <c r="A981" s="145" t="s">
        <v>754</v>
      </c>
      <c r="B981" s="145" t="s">
        <v>2239</v>
      </c>
      <c r="C981" s="145" t="str">
        <f>Lookup[[#This Row],[NR_DE]]&amp;" "&amp;Lookup[[#This Row],[Text_DE]]</f>
        <v>ADI1000 Europa</v>
      </c>
      <c r="D981" s="145">
        <f>IF(Lookup!A981&lt;&gt;Lookup!E981,1,0)</f>
        <v>0</v>
      </c>
      <c r="E981" s="145" t="s">
        <v>754</v>
      </c>
      <c r="F981" s="145" t="s">
        <v>755</v>
      </c>
      <c r="G981" s="145" t="str">
        <f>Lookup[[#This Row],[NR_FR]]&amp;" "&amp;Lookup[[#This Row],[Text_FR]]</f>
        <v>ADI1000 Europe</v>
      </c>
      <c r="H981" s="151"/>
    </row>
    <row r="982" spans="1:8" x14ac:dyDescent="0.2">
      <c r="A982" s="145" t="s">
        <v>756</v>
      </c>
      <c r="B982" s="145" t="s">
        <v>2240</v>
      </c>
      <c r="C982" s="145" t="str">
        <f>Lookup[[#This Row],[NR_DE]]&amp;" "&amp;Lookup[[#This Row],[Text_DE]]</f>
        <v>ADI1010 Nordamerika</v>
      </c>
      <c r="D982" s="145">
        <f>IF(Lookup!A982&lt;&gt;Lookup!E982,1,0)</f>
        <v>0</v>
      </c>
      <c r="E982" s="145" t="s">
        <v>756</v>
      </c>
      <c r="F982" s="145" t="s">
        <v>757</v>
      </c>
      <c r="G982" s="145" t="str">
        <f>Lookup[[#This Row],[NR_FR]]&amp;" "&amp;Lookup[[#This Row],[Text_FR]]</f>
        <v>ADI1010 Amérique du Nord</v>
      </c>
      <c r="H982" s="151"/>
    </row>
    <row r="983" spans="1:8" x14ac:dyDescent="0.2">
      <c r="A983" s="145" t="s">
        <v>758</v>
      </c>
      <c r="B983" s="145" t="s">
        <v>2241</v>
      </c>
      <c r="C983" s="145" t="str">
        <f>Lookup[[#This Row],[NR_DE]]&amp;" "&amp;Lookup[[#This Row],[Text_DE]]</f>
        <v>ADI1020 Mittel- und Südamerika</v>
      </c>
      <c r="D983" s="145">
        <f>IF(Lookup!A983&lt;&gt;Lookup!E983,1,0)</f>
        <v>0</v>
      </c>
      <c r="E983" s="145" t="s">
        <v>758</v>
      </c>
      <c r="F983" s="145" t="s">
        <v>759</v>
      </c>
      <c r="G983" s="145" t="str">
        <f>Lookup[[#This Row],[NR_FR]]&amp;" "&amp;Lookup[[#This Row],[Text_FR]]</f>
        <v>ADI1020 Amérique centrale et Amérique du Sud</v>
      </c>
      <c r="H983" s="151"/>
    </row>
    <row r="984" spans="1:8" x14ac:dyDescent="0.2">
      <c r="A984" s="145" t="s">
        <v>760</v>
      </c>
      <c r="B984" s="145" t="s">
        <v>2242</v>
      </c>
      <c r="C984" s="145" t="str">
        <f>Lookup[[#This Row],[NR_DE]]&amp;" "&amp;Lookup[[#This Row],[Text_DE]]</f>
        <v>ADI1030 Asien/Pazifik</v>
      </c>
      <c r="D984" s="145">
        <f>IF(Lookup!A984&lt;&gt;Lookup!E984,1,0)</f>
        <v>0</v>
      </c>
      <c r="E984" s="145" t="s">
        <v>760</v>
      </c>
      <c r="F984" s="145" t="s">
        <v>761</v>
      </c>
      <c r="G984" s="145" t="str">
        <f>Lookup[[#This Row],[NR_FR]]&amp;" "&amp;Lookup[[#This Row],[Text_FR]]</f>
        <v>ADI1030 Asie/Pacifique</v>
      </c>
      <c r="H984" s="151"/>
    </row>
    <row r="985" spans="1:8" x14ac:dyDescent="0.2">
      <c r="A985" s="145" t="s">
        <v>762</v>
      </c>
      <c r="B985" s="145" t="s">
        <v>2243</v>
      </c>
      <c r="C985" s="145" t="str">
        <f>Lookup[[#This Row],[NR_DE]]&amp;" "&amp;Lookup[[#This Row],[Text_DE]]</f>
        <v>ADI1040 Übrige Länder</v>
      </c>
      <c r="D985" s="145">
        <f>IF(Lookup!A985&lt;&gt;Lookup!E985,1,0)</f>
        <v>0</v>
      </c>
      <c r="E985" s="145" t="s">
        <v>762</v>
      </c>
      <c r="F985" s="145" t="s">
        <v>763</v>
      </c>
      <c r="G985" s="145" t="str">
        <f>Lookup[[#This Row],[NR_FR]]&amp;" "&amp;Lookup[[#This Row],[Text_FR]]</f>
        <v>ADI1040 Autres  pays de domicile</v>
      </c>
      <c r="H985" s="151"/>
    </row>
    <row r="986" spans="1:8" x14ac:dyDescent="0.2">
      <c r="A986" s="145" t="s">
        <v>764</v>
      </c>
      <c r="B986" s="145" t="s">
        <v>2244</v>
      </c>
      <c r="C986" s="145" t="str">
        <f>Lookup[[#This Row],[NR_DE]]&amp;" "&amp;Lookup[[#This Row],[Text_DE]]</f>
        <v>ADC006 Aufteilung nach Vertragsart</v>
      </c>
      <c r="D986" s="145">
        <f>IF(Lookup!A986&lt;&gt;Lookup!E986,1,0)</f>
        <v>0</v>
      </c>
      <c r="E986" s="145" t="s">
        <v>764</v>
      </c>
      <c r="F986" s="145" t="s">
        <v>765</v>
      </c>
      <c r="G986" s="145" t="str">
        <f>Lookup[[#This Row],[NR_FR]]&amp;" "&amp;Lookup[[#This Row],[Text_FR]]</f>
        <v>ADC006 Répartition par types de contrat</v>
      </c>
      <c r="H986" s="151"/>
    </row>
    <row r="987" spans="1:8" x14ac:dyDescent="0.2">
      <c r="A987" s="145" t="s">
        <v>766</v>
      </c>
      <c r="B987" s="145" t="s">
        <v>2245</v>
      </c>
      <c r="C987" s="145" t="str">
        <f>Lookup[[#This Row],[NR_DE]]&amp;" "&amp;Lookup[[#This Row],[Text_DE]]</f>
        <v>ADI1100 Proportional</v>
      </c>
      <c r="D987" s="145">
        <f>IF(Lookup!A987&lt;&gt;Lookup!E987,1,0)</f>
        <v>0</v>
      </c>
      <c r="E987" s="145" t="s">
        <v>766</v>
      </c>
      <c r="F987" s="145" t="s">
        <v>767</v>
      </c>
      <c r="G987" s="145" t="str">
        <f>Lookup[[#This Row],[NR_FR]]&amp;" "&amp;Lookup[[#This Row],[Text_FR]]</f>
        <v>ADI1100 Proportionnel</v>
      </c>
      <c r="H987" s="150"/>
    </row>
    <row r="988" spans="1:8" x14ac:dyDescent="0.2">
      <c r="A988" s="145" t="s">
        <v>768</v>
      </c>
      <c r="B988" s="145" t="s">
        <v>2246</v>
      </c>
      <c r="C988" s="145" t="str">
        <f>Lookup[[#This Row],[NR_DE]]&amp;" "&amp;Lookup[[#This Row],[Text_DE]]</f>
        <v>ADI1110 Nicht Proportional</v>
      </c>
      <c r="D988" s="145">
        <f>IF(Lookup!A988&lt;&gt;Lookup!E988,1,0)</f>
        <v>0</v>
      </c>
      <c r="E988" s="145" t="s">
        <v>768</v>
      </c>
      <c r="F988" s="145" t="s">
        <v>769</v>
      </c>
      <c r="G988" s="145" t="str">
        <f>Lookup[[#This Row],[NR_FR]]&amp;" "&amp;Lookup[[#This Row],[Text_FR]]</f>
        <v>ADI1110 Non proportionnel</v>
      </c>
      <c r="H988" s="151"/>
    </row>
    <row r="989" spans="1:8" x14ac:dyDescent="0.2">
      <c r="A989" s="145" t="s">
        <v>770</v>
      </c>
      <c r="B989" s="145" t="s">
        <v>2247</v>
      </c>
      <c r="C989" s="145" t="str">
        <f>Lookup[[#This Row],[NR_DE]]&amp;" "&amp;Lookup[[#This Row],[Text_DE]]</f>
        <v>ADI1120 Übriges</v>
      </c>
      <c r="D989" s="145">
        <f>IF(Lookup!A989&lt;&gt;Lookup!E989,1,0)</f>
        <v>0</v>
      </c>
      <c r="E989" s="145" t="s">
        <v>770</v>
      </c>
      <c r="F989" s="145" t="s">
        <v>18</v>
      </c>
      <c r="G989" s="145" t="str">
        <f>Lookup[[#This Row],[NR_FR]]&amp;" "&amp;Lookup[[#This Row],[Text_FR]]</f>
        <v>ADI1120 Autres</v>
      </c>
      <c r="H989" s="151"/>
    </row>
    <row r="990" spans="1:8" x14ac:dyDescent="0.2">
      <c r="A990" s="145" t="s">
        <v>771</v>
      </c>
      <c r="B990" s="145" t="s">
        <v>2248</v>
      </c>
      <c r="C990" s="145" t="str">
        <f>Lookup[[#This Row],[NR_DE]]&amp;" "&amp;Lookup[[#This Row],[Text_DE]]</f>
        <v>ADC009 Aufteilung nach gruppenintern/gruppenextern</v>
      </c>
      <c r="D990" s="145">
        <f>IF(Lookup!A990&lt;&gt;Lookup!E990,1,0)</f>
        <v>0</v>
      </c>
      <c r="E990" s="145" t="s">
        <v>771</v>
      </c>
      <c r="F990" s="145" t="s">
        <v>772</v>
      </c>
      <c r="G990" s="145" t="str">
        <f>Lookup[[#This Row],[NR_FR]]&amp;" "&amp;Lookup[[#This Row],[Text_FR]]</f>
        <v>ADC009 Répartition entre interne/externe au groupe</v>
      </c>
      <c r="H990" s="151"/>
    </row>
    <row r="991" spans="1:8" x14ac:dyDescent="0.2">
      <c r="A991" s="145" t="s">
        <v>773</v>
      </c>
      <c r="B991" s="145" t="s">
        <v>2249</v>
      </c>
      <c r="C991" s="145" t="str">
        <f>Lookup[[#This Row],[NR_DE]]&amp;" "&amp;Lookup[[#This Row],[Text_DE]]</f>
        <v>ADI0610 Gruppenintern</v>
      </c>
      <c r="D991" s="145">
        <f>IF(Lookup!A991&lt;&gt;Lookup!E991,1,0)</f>
        <v>0</v>
      </c>
      <c r="E991" s="145" t="s">
        <v>773</v>
      </c>
      <c r="F991" s="145" t="s">
        <v>774</v>
      </c>
      <c r="G991" s="145" t="str">
        <f>Lookup[[#This Row],[NR_FR]]&amp;" "&amp;Lookup[[#This Row],[Text_FR]]</f>
        <v>ADI0610 Interne au groupe</v>
      </c>
      <c r="H991" s="151"/>
    </row>
    <row r="992" spans="1:8" x14ac:dyDescent="0.2">
      <c r="A992" s="145" t="s">
        <v>775</v>
      </c>
      <c r="B992" s="145" t="s">
        <v>2250</v>
      </c>
      <c r="C992" s="145" t="str">
        <f>Lookup[[#This Row],[NR_DE]]&amp;" "&amp;Lookup[[#This Row],[Text_DE]]</f>
        <v>ADI0620 Gruppenextern</v>
      </c>
      <c r="D992" s="145">
        <f>IF(Lookup!A992&lt;&gt;Lookup!E992,1,0)</f>
        <v>0</v>
      </c>
      <c r="E992" s="145" t="s">
        <v>775</v>
      </c>
      <c r="F992" s="145" t="s">
        <v>776</v>
      </c>
      <c r="G992" s="145" t="str">
        <f>Lookup[[#This Row],[NR_FR]]&amp;" "&amp;Lookup[[#This Row],[Text_FR]]</f>
        <v>ADI0620 Externe au groupe</v>
      </c>
      <c r="H992" s="151"/>
    </row>
    <row r="993" spans="1:8" x14ac:dyDescent="0.2">
      <c r="A993" s="145">
        <v>201160100</v>
      </c>
      <c r="B993" s="145" t="s">
        <v>2290</v>
      </c>
      <c r="C993" s="145" t="str">
        <f>Lookup[[#This Row],[NR_DE]]&amp;" "&amp;Lookup[[#This Row],[Text_DE]]</f>
        <v>201160100 Rückstellungen für vertragliche Überschussbeteiligungen (Leben): Brutto</v>
      </c>
      <c r="D993" s="145">
        <f>IF(Lookup!A993&lt;&gt;Lookup!E993,1,0)</f>
        <v>0</v>
      </c>
      <c r="E993" s="145">
        <v>201160100</v>
      </c>
      <c r="F993" s="145" t="s">
        <v>865</v>
      </c>
      <c r="G993" s="145" t="str">
        <f>Lookup[[#This Row],[NR_FR]]&amp;" "&amp;Lookup[[#This Row],[Text_FR]]</f>
        <v>201160100 Provisions pour parts d'excédents contractuels (vie): brutes</v>
      </c>
      <c r="H993" s="151"/>
    </row>
    <row r="994" spans="1:8" x14ac:dyDescent="0.2">
      <c r="A994" s="145" t="s">
        <v>545</v>
      </c>
      <c r="B994" s="145" t="s">
        <v>2094</v>
      </c>
      <c r="C994" s="145" t="str">
        <f>Lookup[[#This Row],[NR_DE]]&amp;" "&amp;Lookup[[#This Row],[Text_DE]]</f>
        <v>ADC1DL Aufteilung nach Branchen: Leben direkt</v>
      </c>
      <c r="D994" s="145">
        <f>IF(Lookup!A994&lt;&gt;Lookup!E994,1,0)</f>
        <v>0</v>
      </c>
      <c r="E994" s="145" t="s">
        <v>545</v>
      </c>
      <c r="F994" s="145" t="s">
        <v>546</v>
      </c>
      <c r="G994" s="145" t="str">
        <f>Lookup[[#This Row],[NR_FR]]&amp;" "&amp;Lookup[[#This Row],[Text_FR]]</f>
        <v>ADC1DL Répartition par branches: vie direct</v>
      </c>
      <c r="H994" s="151"/>
    </row>
    <row r="995" spans="1:8" x14ac:dyDescent="0.2">
      <c r="A995" s="145" t="s">
        <v>743</v>
      </c>
      <c r="B995" s="145" t="s">
        <v>2233</v>
      </c>
      <c r="C995" s="145" t="str">
        <f>Lookup[[#This Row],[NR_DE]]&amp;" "&amp;Lookup[[#This Row],[Text_DE]]</f>
        <v>ADILD01000 Kollektivlebensversicherung im Rahmen der beruflichen Vorsorge (A1); (CH)</v>
      </c>
      <c r="D995" s="145">
        <f>IF(Lookup!A995&lt;&gt;Lookup!E995,1,0)</f>
        <v>0</v>
      </c>
      <c r="E995" s="145" t="s">
        <v>743</v>
      </c>
      <c r="F995" s="145" t="s">
        <v>744</v>
      </c>
      <c r="G995" s="145" t="str">
        <f>Lookup[[#This Row],[NR_FR]]&amp;" "&amp;Lookup[[#This Row],[Text_FR]]</f>
        <v>ADILD01000 Assurance collective sur la vie dans le cadre de la prévoyance professionnelle (A1); (CH)</v>
      </c>
      <c r="H995" s="151"/>
    </row>
    <row r="996" spans="1:8" x14ac:dyDescent="0.2">
      <c r="A996" s="145" t="s">
        <v>547</v>
      </c>
      <c r="B996" s="145" t="s">
        <v>2095</v>
      </c>
      <c r="C996" s="145" t="str">
        <f>Lookup[[#This Row],[NR_DE]]&amp;" "&amp;Lookup[[#This Row],[Text_DE]]</f>
        <v>ADILD03100 Einzelkapitalversicherung auf den Todes- und Erlebensfall (A3.1); (CH + FB)</v>
      </c>
      <c r="D996" s="145">
        <f>IF(Lookup!A996&lt;&gt;Lookup!E996,1,0)</f>
        <v>0</v>
      </c>
      <c r="E996" s="145" t="s">
        <v>547</v>
      </c>
      <c r="F996" s="145" t="s">
        <v>548</v>
      </c>
      <c r="G996" s="145" t="str">
        <f>Lookup[[#This Row],[NR_FR]]&amp;" "&amp;Lookup[[#This Row],[Text_FR]]</f>
        <v>ADILD03100 Assurance individuelle de capital en cas de vie et en cas de décès (A3.1); (CH + FB)</v>
      </c>
      <c r="H996" s="151"/>
    </row>
    <row r="997" spans="1:8" x14ac:dyDescent="0.2">
      <c r="A997" s="145" t="s">
        <v>549</v>
      </c>
      <c r="B997" s="145" t="s">
        <v>2096</v>
      </c>
      <c r="C997" s="145" t="str">
        <f>Lookup[[#This Row],[NR_DE]]&amp;" "&amp;Lookup[[#This Row],[Text_DE]]</f>
        <v>ADILD03200 Einzelrentenversicherung (A3.2); (CH + FB)</v>
      </c>
      <c r="D997" s="145">
        <f>IF(Lookup!A997&lt;&gt;Lookup!E997,1,0)</f>
        <v>0</v>
      </c>
      <c r="E997" s="145" t="s">
        <v>549</v>
      </c>
      <c r="F997" s="145" t="s">
        <v>550</v>
      </c>
      <c r="G997" s="145" t="str">
        <f>Lookup[[#This Row],[NR_FR]]&amp;" "&amp;Lookup[[#This Row],[Text_FR]]</f>
        <v>ADILD03200 Assurance individuelle de rente (A3.2); (CH + FB)</v>
      </c>
      <c r="H997" s="151"/>
    </row>
    <row r="998" spans="1:8" x14ac:dyDescent="0.2">
      <c r="A998" s="145" t="s">
        <v>551</v>
      </c>
      <c r="B998" s="145" t="s">
        <v>2097</v>
      </c>
      <c r="C998" s="145" t="str">
        <f>Lookup[[#This Row],[NR_DE]]&amp;" "&amp;Lookup[[#This Row],[Text_DE]]</f>
        <v>ADILD03300 Sonstige Einzellebensversicherung (A3.3); (CH + FB)</v>
      </c>
      <c r="D998" s="145">
        <f>IF(Lookup!A998&lt;&gt;Lookup!E998,1,0)</f>
        <v>0</v>
      </c>
      <c r="E998" s="145" t="s">
        <v>551</v>
      </c>
      <c r="F998" s="145" t="s">
        <v>552</v>
      </c>
      <c r="G998" s="145" t="str">
        <f>Lookup[[#This Row],[NR_FR]]&amp;" "&amp;Lookup[[#This Row],[Text_FR]]</f>
        <v>ADILD03300 Autres assurance individuelles sur la vie (A3.3); (CH + FB)</v>
      </c>
      <c r="H998" s="151"/>
    </row>
    <row r="999" spans="1:8" x14ac:dyDescent="0.2">
      <c r="A999" s="145" t="s">
        <v>745</v>
      </c>
      <c r="B999" s="145" t="s">
        <v>2234</v>
      </c>
      <c r="C999" s="145" t="str">
        <f>Lookup[[#This Row],[NR_DE]]&amp;" "&amp;Lookup[[#This Row],[Text_DE]]</f>
        <v>ADILD03400 Kollektivlebensversicherung  ausserhalb der BV (A3.4); (CH)</v>
      </c>
      <c r="D999" s="145">
        <f>IF(Lookup!A999&lt;&gt;Lookup!E999,1,0)</f>
        <v>0</v>
      </c>
      <c r="E999" s="145" t="s">
        <v>745</v>
      </c>
      <c r="F999" s="145" t="s">
        <v>746</v>
      </c>
      <c r="G999" s="145" t="str">
        <f>Lookup[[#This Row],[NR_FR]]&amp;" "&amp;Lookup[[#This Row],[Text_FR]]</f>
        <v>ADILD03400 Assurance collective sur la vie hors de la prévoyance professionnelle (A3.4); (CH)</v>
      </c>
      <c r="H999" s="151"/>
    </row>
    <row r="1000" spans="1:8" x14ac:dyDescent="0.2">
      <c r="A1000" s="145" t="s">
        <v>747</v>
      </c>
      <c r="B1000" s="145" t="s">
        <v>2235</v>
      </c>
      <c r="C1000" s="145" t="str">
        <f>Lookup[[#This Row],[NR_DE]]&amp;" "&amp;Lookup[[#This Row],[Text_DE]]</f>
        <v>ADILD06300 Sonstige Kapitalisationsgeschäfte (A6.3); (CH)</v>
      </c>
      <c r="D1000" s="145">
        <f>IF(Lookup!A1000&lt;&gt;Lookup!E1000,1,0)</f>
        <v>0</v>
      </c>
      <c r="E1000" s="145" t="s">
        <v>747</v>
      </c>
      <c r="F1000" s="145" t="s">
        <v>748</v>
      </c>
      <c r="G1000" s="145" t="str">
        <f>Lookup[[#This Row],[NR_FR]]&amp;" "&amp;Lookup[[#This Row],[Text_FR]]</f>
        <v>ADILD06300 Autres opérations de capitalisation (A6.3); (CH)</v>
      </c>
      <c r="H1000" s="151"/>
    </row>
    <row r="1001" spans="1:8" x14ac:dyDescent="0.2">
      <c r="A1001" s="145" t="s">
        <v>749</v>
      </c>
      <c r="B1001" s="145" t="s">
        <v>2236</v>
      </c>
      <c r="C1001" s="145" t="str">
        <f>Lookup[[#This Row],[NR_DE]]&amp;" "&amp;Lookup[[#This Row],[Text_DE]]</f>
        <v>ADILD07000 Tontinengeschäfte (A7); (CH)</v>
      </c>
      <c r="D1001" s="145">
        <f>IF(Lookup!A1001&lt;&gt;Lookup!E1001,1,0)</f>
        <v>0</v>
      </c>
      <c r="E1001" s="145" t="s">
        <v>749</v>
      </c>
      <c r="F1001" s="145" t="s">
        <v>750</v>
      </c>
      <c r="G1001" s="145" t="str">
        <f>Lookup[[#This Row],[NR_FR]]&amp;" "&amp;Lookup[[#This Row],[Text_FR]]</f>
        <v>ADILD07000 Opérations tontinières (A7); (CH)</v>
      </c>
      <c r="H1001" s="151"/>
    </row>
    <row r="1002" spans="1:8" x14ac:dyDescent="0.2">
      <c r="A1002" s="145" t="s">
        <v>553</v>
      </c>
      <c r="B1002" s="145" t="s">
        <v>2098</v>
      </c>
      <c r="C1002" s="145" t="str">
        <f>Lookup[[#This Row],[NR_DE]]&amp;" "&amp;Lookup[[#This Row],[Text_DE]]</f>
        <v>ADILD08000 Kollektivlebensversicherung (A1, A3.4); (CH + FB)</v>
      </c>
      <c r="D1002" s="145">
        <f>IF(Lookup!A1002&lt;&gt;Lookup!E1002,1,0)</f>
        <v>0</v>
      </c>
      <c r="E1002" s="145" t="s">
        <v>553</v>
      </c>
      <c r="F1002" s="145" t="s">
        <v>554</v>
      </c>
      <c r="G1002" s="145" t="str">
        <f>Lookup[[#This Row],[NR_FR]]&amp;" "&amp;Lookup[[#This Row],[Text_FR]]</f>
        <v>ADILD08000 Assurance collective sur la vie (A1, A3.4); (CH + FB)</v>
      </c>
      <c r="H1002" s="151"/>
    </row>
    <row r="1003" spans="1:8" x14ac:dyDescent="0.2">
      <c r="A1003" s="145" t="s">
        <v>555</v>
      </c>
      <c r="B1003" s="145" t="s">
        <v>2099</v>
      </c>
      <c r="C1003" s="145" t="str">
        <f>Lookup[[#This Row],[NR_DE]]&amp;" "&amp;Lookup[[#This Row],[Text_DE]]</f>
        <v>ADILD09000 Sonstige Lebensversicherung (A6.3, A7); (CH + FB)</v>
      </c>
      <c r="D1003" s="145">
        <f>IF(Lookup!A1003&lt;&gt;Lookup!E1003,1,0)</f>
        <v>0</v>
      </c>
      <c r="E1003" s="145" t="s">
        <v>555</v>
      </c>
      <c r="F1003" s="145" t="s">
        <v>556</v>
      </c>
      <c r="G1003" s="145" t="str">
        <f>Lookup[[#This Row],[NR_FR]]&amp;" "&amp;Lookup[[#This Row],[Text_FR]]</f>
        <v>ADILD09000 Autres assurances sur la vie (A6.3, A7); (CH + FB)</v>
      </c>
      <c r="H1003" s="151"/>
    </row>
    <row r="1004" spans="1:8" x14ac:dyDescent="0.2">
      <c r="A1004" s="145">
        <v>201170100</v>
      </c>
      <c r="B1004" s="145" t="s">
        <v>2291</v>
      </c>
      <c r="C1004" s="145" t="str">
        <f>Lookup[[#This Row],[NR_DE]]&amp;" "&amp;Lookup[[#This Row],[Text_DE]]</f>
        <v>201170100 Rückstellungen für Überschussfonds (Leben): Brutto</v>
      </c>
      <c r="D1004" s="145">
        <f>IF(Lookup!A1004&lt;&gt;Lookup!E1004,1,0)</f>
        <v>0</v>
      </c>
      <c r="E1004" s="145">
        <v>201170100</v>
      </c>
      <c r="F1004" s="145" t="s">
        <v>866</v>
      </c>
      <c r="G1004" s="145" t="str">
        <f>Lookup[[#This Row],[NR_FR]]&amp;" "&amp;Lookup[[#This Row],[Text_FR]]</f>
        <v>201170100 Provisions pour fonds d'excédents (vie): brutes</v>
      </c>
      <c r="H1004" s="151"/>
    </row>
    <row r="1005" spans="1:8" x14ac:dyDescent="0.2">
      <c r="A1005" s="145" t="s">
        <v>867</v>
      </c>
      <c r="B1005" s="145" t="s">
        <v>2292</v>
      </c>
      <c r="C1005" s="145" t="str">
        <f>Lookup[[#This Row],[NR_DE]]&amp;" "&amp;Lookup[[#This Row],[Text_DE]]</f>
        <v>ADC045 Aufteilung nach Art des Überschussfonds</v>
      </c>
      <c r="D1005" s="145">
        <f>IF(Lookup!A1005&lt;&gt;Lookup!E1005,1,0)</f>
        <v>0</v>
      </c>
      <c r="E1005" s="145" t="s">
        <v>867</v>
      </c>
      <c r="F1005" s="145" t="s">
        <v>868</v>
      </c>
      <c r="G1005" s="145" t="str">
        <f>Lookup[[#This Row],[NR_FR]]&amp;" "&amp;Lookup[[#This Row],[Text_FR]]</f>
        <v>ADC045 Répartition par genre de fonds d'excédents</v>
      </c>
      <c r="H1005" s="151"/>
    </row>
    <row r="1006" spans="1:8" x14ac:dyDescent="0.2">
      <c r="A1006" s="145" t="s">
        <v>869</v>
      </c>
      <c r="B1006" s="145" t="s">
        <v>2293</v>
      </c>
      <c r="C1006" s="145" t="str">
        <f>Lookup[[#This Row],[NR_DE]]&amp;" "&amp;Lookup[[#This Row],[Text_DE]]</f>
        <v>ADI2020 Fest zugeteilter Teil</v>
      </c>
      <c r="D1006" s="145">
        <f>IF(Lookup!A1006&lt;&gt;Lookup!E1006,1,0)</f>
        <v>0</v>
      </c>
      <c r="E1006" s="145" t="s">
        <v>869</v>
      </c>
      <c r="F1006" s="145" t="s">
        <v>870</v>
      </c>
      <c r="G1006" s="145" t="str">
        <f>Lookup[[#This Row],[NR_FR]]&amp;" "&amp;Lookup[[#This Row],[Text_FR]]</f>
        <v>ADI2020 Part fixe attribuée</v>
      </c>
      <c r="H1006" s="151"/>
    </row>
    <row r="1007" spans="1:8" x14ac:dyDescent="0.2">
      <c r="A1007" s="145" t="s">
        <v>871</v>
      </c>
      <c r="B1007" s="145" t="s">
        <v>2294</v>
      </c>
      <c r="C1007" s="145" t="str">
        <f>Lookup[[#This Row],[NR_DE]]&amp;" "&amp;Lookup[[#This Row],[Text_DE]]</f>
        <v>ADI2030 Freier Teil</v>
      </c>
      <c r="D1007" s="145">
        <f>IF(Lookup!A1007&lt;&gt;Lookup!E1007,1,0)</f>
        <v>0</v>
      </c>
      <c r="E1007" s="145" t="s">
        <v>871</v>
      </c>
      <c r="F1007" s="145" t="s">
        <v>872</v>
      </c>
      <c r="G1007" s="145" t="str">
        <f>Lookup[[#This Row],[NR_FR]]&amp;" "&amp;Lookup[[#This Row],[Text_FR]]</f>
        <v>ADI2030 Part libre</v>
      </c>
      <c r="H1007" s="151"/>
    </row>
    <row r="1008" spans="1:8" x14ac:dyDescent="0.2">
      <c r="A1008" s="145">
        <v>201200000</v>
      </c>
      <c r="B1008" s="145" t="s">
        <v>2295</v>
      </c>
      <c r="C1008" s="145" t="str">
        <f>Lookup[[#This Row],[NR_DE]]&amp;" "&amp;Lookup[[#This Row],[Text_DE]]</f>
        <v xml:space="preserve">201200000 Versicherungstechnische Rückstellungen (Nicht-Leben): Brutto </v>
      </c>
      <c r="D1008" s="145">
        <f>IF(Lookup!A1008&lt;&gt;Lookup!E1008,1,0)</f>
        <v>0</v>
      </c>
      <c r="E1008" s="145">
        <v>201200000</v>
      </c>
      <c r="F1008" s="145" t="s">
        <v>873</v>
      </c>
      <c r="G1008" s="145" t="str">
        <f>Lookup[[#This Row],[NR_FR]]&amp;" "&amp;Lookup[[#This Row],[Text_FR]]</f>
        <v>201200000 Provisions techniques (non-vie): brutes</v>
      </c>
      <c r="H1008" s="151"/>
    </row>
    <row r="1009" spans="1:8" x14ac:dyDescent="0.2">
      <c r="A1009" s="145">
        <v>201201000</v>
      </c>
      <c r="B1009" s="145" t="s">
        <v>2296</v>
      </c>
      <c r="C1009" s="145" t="str">
        <f>Lookup[[#This Row],[NR_DE]]&amp;" "&amp;Lookup[[#This Row],[Text_DE]]</f>
        <v>201201000 Versicherungstechnische Rückstellungen (Schadenversicherungsgeschäft); direktes Geschäft: Brutto</v>
      </c>
      <c r="D1009" s="145">
        <f>IF(Lookup!A1009&lt;&gt;Lookup!E1009,1,0)</f>
        <v>0</v>
      </c>
      <c r="E1009" s="145">
        <v>201201000</v>
      </c>
      <c r="F1009" s="145" t="s">
        <v>874</v>
      </c>
      <c r="G1009" s="145" t="str">
        <f>Lookup[[#This Row],[NR_FR]]&amp;" "&amp;Lookup[[#This Row],[Text_FR]]</f>
        <v>201201000 Provisions techniques (assurance dommages); affaires directes: brutes</v>
      </c>
      <c r="H1009" s="151"/>
    </row>
    <row r="1010" spans="1:8" x14ac:dyDescent="0.2">
      <c r="A1010" s="145" t="s">
        <v>875</v>
      </c>
      <c r="B1010" s="145" t="s">
        <v>2297</v>
      </c>
      <c r="C1010" s="145" t="str">
        <f>Lookup[[#This Row],[NR_DE]]&amp;" "&amp;Lookup[[#This Row],[Text_DE]]</f>
        <v>201201000BE Versicherungstechnische Rückstellungen (Schadenversicherungsgeschäft); direktes Geschäft: Brutto - Bestmöglicher Schätzwert</v>
      </c>
      <c r="D1010" s="145">
        <f>IF(Lookup!A1010&lt;&gt;Lookup!E1010,1,0)</f>
        <v>0</v>
      </c>
      <c r="E1010" s="145" t="s">
        <v>875</v>
      </c>
      <c r="F1010" s="145" t="s">
        <v>876</v>
      </c>
      <c r="G1010" s="145" t="str">
        <f>Lookup[[#This Row],[NR_FR]]&amp;" "&amp;Lookup[[#This Row],[Text_FR]]</f>
        <v>201201000BE Provisions techniques (assurance dommages): affaires directes: brutes - Meilleure estimation possible</v>
      </c>
      <c r="H1010" s="151"/>
    </row>
    <row r="1011" spans="1:8" x14ac:dyDescent="0.2">
      <c r="A1011" s="145">
        <v>201202000</v>
      </c>
      <c r="B1011" s="145" t="s">
        <v>2298</v>
      </c>
      <c r="C1011" s="145" t="str">
        <f>Lookup[[#This Row],[NR_DE]]&amp;" "&amp;Lookup[[#This Row],[Text_DE]]</f>
        <v>201202000 Versicherungstechnische Rückstellungen (Krankenversicherungsgeschäft); direktes Geschäft: Brutto</v>
      </c>
      <c r="D1011" s="145">
        <f>IF(Lookup!A1011&lt;&gt;Lookup!E1011,1,0)</f>
        <v>0</v>
      </c>
      <c r="E1011" s="145">
        <v>201202000</v>
      </c>
      <c r="F1011" s="145" t="s">
        <v>877</v>
      </c>
      <c r="G1011" s="145" t="str">
        <f>Lookup[[#This Row],[NR_FR]]&amp;" "&amp;Lookup[[#This Row],[Text_FR]]</f>
        <v>201202000 Provisions techniques (assurance maladie); affaires directes: brutes</v>
      </c>
      <c r="H1011" s="151"/>
    </row>
    <row r="1012" spans="1:8" x14ac:dyDescent="0.2">
      <c r="A1012" s="145" t="s">
        <v>878</v>
      </c>
      <c r="B1012" s="145" t="s">
        <v>2299</v>
      </c>
      <c r="C1012" s="145" t="str">
        <f>Lookup[[#This Row],[NR_DE]]&amp;" "&amp;Lookup[[#This Row],[Text_DE]]</f>
        <v>201202000BE Versicherungstechnische Rückstellungen (Krankenversicherungsgeschäft); direktes Geschäft: Brutto - Bestmöglicher Schätzwert</v>
      </c>
      <c r="D1012" s="145">
        <f>IF(Lookup!A1012&lt;&gt;Lookup!E1012,1,0)</f>
        <v>0</v>
      </c>
      <c r="E1012" s="145" t="s">
        <v>878</v>
      </c>
      <c r="F1012" s="145" t="s">
        <v>879</v>
      </c>
      <c r="G1012" s="145" t="str">
        <f>Lookup[[#This Row],[NR_FR]]&amp;" "&amp;Lookup[[#This Row],[Text_FR]]</f>
        <v>201202000BE Provisions techniques (assurance maladie): affaires directes: brutes - Meilleure estimation possible</v>
      </c>
      <c r="H1012" s="151"/>
    </row>
    <row r="1013" spans="1:8" x14ac:dyDescent="0.2">
      <c r="A1013" s="145">
        <v>201203000</v>
      </c>
      <c r="B1013" s="145" t="s">
        <v>2300</v>
      </c>
      <c r="C1013" s="145" t="str">
        <f>Lookup[[#This Row],[NR_DE]]&amp;" "&amp;Lookup[[#This Row],[Text_DE]]</f>
        <v>201203000 Versicherungstechnische Rückstellungen (Schadenversicherungsgeschäft); indirektes Geschäft: Brutto</v>
      </c>
      <c r="D1013" s="145">
        <f>IF(Lookup!A1013&lt;&gt;Lookup!E1013,1,0)</f>
        <v>0</v>
      </c>
      <c r="E1013" s="145">
        <v>201203000</v>
      </c>
      <c r="F1013" s="145" t="s">
        <v>880</v>
      </c>
      <c r="G1013" s="145" t="str">
        <f>Lookup[[#This Row],[NR_FR]]&amp;" "&amp;Lookup[[#This Row],[Text_FR]]</f>
        <v>201203000 Provisions techniques (assurance dommages); affaires indirectes: brutes</v>
      </c>
      <c r="H1013" s="151"/>
    </row>
    <row r="1014" spans="1:8" x14ac:dyDescent="0.2">
      <c r="A1014" s="145" t="s">
        <v>881</v>
      </c>
      <c r="B1014" s="145" t="s">
        <v>2301</v>
      </c>
      <c r="C1014" s="145" t="str">
        <f>Lookup[[#This Row],[NR_DE]]&amp;" "&amp;Lookup[[#This Row],[Text_DE]]</f>
        <v>201203000BE Versicherungstechnische Rückstellungen (Schadenversicherungsgeschäft); indirektes Geschäft: Brutto - Bestmöglicher Schätzwert</v>
      </c>
      <c r="D1014" s="145">
        <f>IF(Lookup!A1014&lt;&gt;Lookup!E1014,1,0)</f>
        <v>0</v>
      </c>
      <c r="E1014" s="145" t="s">
        <v>881</v>
      </c>
      <c r="F1014" s="145" t="s">
        <v>882</v>
      </c>
      <c r="G1014" s="145" t="str">
        <f>Lookup[[#This Row],[NR_FR]]&amp;" "&amp;Lookup[[#This Row],[Text_FR]]</f>
        <v>201203000BE Provisions techniques (assurance dommages): affaires indirectes: brutes - Meilleure estimation possible</v>
      </c>
      <c r="H1014" s="151"/>
    </row>
    <row r="1015" spans="1:8" x14ac:dyDescent="0.2">
      <c r="A1015" s="145">
        <v>201204000</v>
      </c>
      <c r="B1015" s="145" t="s">
        <v>2302</v>
      </c>
      <c r="C1015" s="145" t="str">
        <f>Lookup[[#This Row],[NR_DE]]&amp;" "&amp;Lookup[[#This Row],[Text_DE]]</f>
        <v>201204000 Versicherungstechnische Rückstellungen (Krankenversicherungsgeschäft); indirektes Geschäft: Brutto</v>
      </c>
      <c r="D1015" s="145">
        <f>IF(Lookup!A1015&lt;&gt;Lookup!E1015,1,0)</f>
        <v>0</v>
      </c>
      <c r="E1015" s="145">
        <v>201204000</v>
      </c>
      <c r="F1015" s="145" t="s">
        <v>883</v>
      </c>
      <c r="G1015" s="145" t="str">
        <f>Lookup[[#This Row],[NR_FR]]&amp;" "&amp;Lookup[[#This Row],[Text_FR]]</f>
        <v>201204000 Provisions techniques (assurance maladie); affaires indirectes: brutes</v>
      </c>
      <c r="H1015" s="151"/>
    </row>
    <row r="1016" spans="1:8" x14ac:dyDescent="0.2">
      <c r="A1016" s="145" t="s">
        <v>884</v>
      </c>
      <c r="B1016" s="145" t="s">
        <v>2303</v>
      </c>
      <c r="C1016" s="145" t="str">
        <f>Lookup[[#This Row],[NR_DE]]&amp;" "&amp;Lookup[[#This Row],[Text_DE]]</f>
        <v>201204000BE Versicherungstechnische Rückstellungen (Krankenversicherungsgeschäft); indirektes Geschäft: Brutto - Bestmöglicher Schätzwert</v>
      </c>
      <c r="D1016" s="145">
        <f>IF(Lookup!A1016&lt;&gt;Lookup!E1016,1,0)</f>
        <v>0</v>
      </c>
      <c r="E1016" s="145" t="s">
        <v>884</v>
      </c>
      <c r="F1016" s="145" t="s">
        <v>879</v>
      </c>
      <c r="G1016" s="145" t="str">
        <f>Lookup[[#This Row],[NR_FR]]&amp;" "&amp;Lookup[[#This Row],[Text_FR]]</f>
        <v>201204000BE Provisions techniques (assurance maladie): affaires directes: brutes - Meilleure estimation possible</v>
      </c>
      <c r="H1016" s="151"/>
    </row>
    <row r="1017" spans="1:8" x14ac:dyDescent="0.2">
      <c r="A1017" s="145">
        <v>201210000</v>
      </c>
      <c r="B1017" s="145" t="s">
        <v>2304</v>
      </c>
      <c r="C1017" s="145" t="str">
        <f>Lookup[[#This Row],[NR_DE]]&amp;" "&amp;Lookup[[#This Row],[Text_DE]]</f>
        <v>201210000 Prämienüberträge (Nicht-Leben): Brutto</v>
      </c>
      <c r="D1017" s="145">
        <f>IF(Lookup!A1017&lt;&gt;Lookup!E1017,1,0)</f>
        <v>0</v>
      </c>
      <c r="E1017" s="145">
        <v>201210000</v>
      </c>
      <c r="F1017" s="145" t="s">
        <v>885</v>
      </c>
      <c r="G1017" s="145" t="str">
        <f>Lookup[[#This Row],[NR_FR]]&amp;" "&amp;Lookup[[#This Row],[Text_FR]]</f>
        <v>201210000 Reports de primes (non-vie): bruts</v>
      </c>
      <c r="H1017" s="151"/>
    </row>
    <row r="1018" spans="1:8" x14ac:dyDescent="0.2">
      <c r="A1018" s="145">
        <v>201210100</v>
      </c>
      <c r="B1018" s="145" t="s">
        <v>2305</v>
      </c>
      <c r="C1018" s="145" t="str">
        <f>Lookup[[#This Row],[NR_DE]]&amp;" "&amp;Lookup[[#This Row],[Text_DE]]</f>
        <v>201210100 Prämienüberträge (Nicht-Leben); direktes Geschäft: Brutto</v>
      </c>
      <c r="D1018" s="145">
        <f>IF(Lookup!A1018&lt;&gt;Lookup!E1018,1,0)</f>
        <v>0</v>
      </c>
      <c r="E1018" s="145">
        <v>201210100</v>
      </c>
      <c r="F1018" s="145" t="s">
        <v>886</v>
      </c>
      <c r="G1018" s="145" t="str">
        <f>Lookup[[#This Row],[NR_FR]]&amp;" "&amp;Lookup[[#This Row],[Text_FR]]</f>
        <v>201210100 Reports de primes (non-vie); affaires directes: bruts</v>
      </c>
      <c r="H1018" s="151"/>
    </row>
    <row r="1019" spans="1:8" x14ac:dyDescent="0.2">
      <c r="A1019" s="145" t="s">
        <v>594</v>
      </c>
      <c r="B1019" s="145" t="s">
        <v>2129</v>
      </c>
      <c r="C1019" s="145" t="str">
        <f>Lookup[[#This Row],[NR_DE]]&amp;" "&amp;Lookup[[#This Row],[Text_DE]]</f>
        <v>ADC1DS Aufteilung nach Branchen: Nicht-Leben direkt</v>
      </c>
      <c r="D1019" s="145">
        <f>IF(Lookup!A1019&lt;&gt;Lookup!E1019,1,0)</f>
        <v>0</v>
      </c>
      <c r="E1019" s="145" t="s">
        <v>594</v>
      </c>
      <c r="F1019" s="145" t="s">
        <v>595</v>
      </c>
      <c r="G1019" s="145" t="str">
        <f>Lookup[[#This Row],[NR_FR]]&amp;" "&amp;Lookup[[#This Row],[Text_FR]]</f>
        <v>ADC1DS Répartition par branches: non-vie direct</v>
      </c>
      <c r="H1019" s="151"/>
    </row>
    <row r="1020" spans="1:8" x14ac:dyDescent="0.2">
      <c r="A1020" s="145" t="s">
        <v>596</v>
      </c>
      <c r="B1020" s="145" t="s">
        <v>2130</v>
      </c>
      <c r="C1020" s="145" t="str">
        <f>Lookup[[#This Row],[NR_DE]]&amp;" "&amp;Lookup[[#This Row],[Text_DE]]</f>
        <v>ADISD01000 Unfallversicherung (CH + FB)</v>
      </c>
      <c r="D1020" s="145">
        <f>IF(Lookup!A1020&lt;&gt;Lookup!E1020,1,0)</f>
        <v>0</v>
      </c>
      <c r="E1020" s="145" t="s">
        <v>596</v>
      </c>
      <c r="F1020" s="145" t="s">
        <v>597</v>
      </c>
      <c r="G1020" s="145" t="str">
        <f>Lookup[[#This Row],[NR_FR]]&amp;" "&amp;Lookup[[#This Row],[Text_FR]]</f>
        <v>ADISD01000 Assurance accidents (CH + FB)</v>
      </c>
      <c r="H1020" s="151"/>
    </row>
    <row r="1021" spans="1:8" x14ac:dyDescent="0.2">
      <c r="A1021" s="145" t="s">
        <v>887</v>
      </c>
      <c r="B1021" s="145" t="s">
        <v>2306</v>
      </c>
      <c r="C1021" s="145" t="str">
        <f>Lookup[[#This Row],[NR_DE]]&amp;" "&amp;Lookup[[#This Row],[Text_DE]]</f>
        <v>ADISD01100 Einzelunfallversicherung (CH)</v>
      </c>
      <c r="D1021" s="145">
        <f>IF(Lookup!A1021&lt;&gt;Lookup!E1021,1,0)</f>
        <v>0</v>
      </c>
      <c r="E1021" s="145" t="s">
        <v>887</v>
      </c>
      <c r="F1021" s="145" t="s">
        <v>888</v>
      </c>
      <c r="G1021" s="145" t="str">
        <f>Lookup[[#This Row],[NR_FR]]&amp;" "&amp;Lookup[[#This Row],[Text_FR]]</f>
        <v>ADISD01100 Assurance accidents individuelle (CH)</v>
      </c>
      <c r="H1021" s="151"/>
    </row>
    <row r="1022" spans="1:8" x14ac:dyDescent="0.2">
      <c r="A1022" s="145" t="s">
        <v>889</v>
      </c>
      <c r="B1022" s="145" t="s">
        <v>2307</v>
      </c>
      <c r="C1022" s="145" t="str">
        <f>Lookup[[#This Row],[NR_DE]]&amp;" "&amp;Lookup[[#This Row],[Text_DE]]</f>
        <v>ADISD01200 Obligatorische Berufsunfallversicherung - BU nach UVG (CH)</v>
      </c>
      <c r="D1022" s="145">
        <f>IF(Lookup!A1022&lt;&gt;Lookup!E1022,1,0)</f>
        <v>0</v>
      </c>
      <c r="E1022" s="145" t="s">
        <v>889</v>
      </c>
      <c r="F1022" s="145" t="s">
        <v>890</v>
      </c>
      <c r="G1022" s="145" t="str">
        <f>Lookup[[#This Row],[NR_FR]]&amp;" "&amp;Lookup[[#This Row],[Text_FR]]</f>
        <v>ADISD01200 Assurance accidents professionnels obligatoire - AP selon LAA (CH)</v>
      </c>
      <c r="H1022" s="151"/>
    </row>
    <row r="1023" spans="1:8" x14ac:dyDescent="0.2">
      <c r="A1023" s="145" t="s">
        <v>891</v>
      </c>
      <c r="B1023" s="145" t="s">
        <v>2308</v>
      </c>
      <c r="C1023" s="145" t="str">
        <f>Lookup[[#This Row],[NR_DE]]&amp;" "&amp;Lookup[[#This Row],[Text_DE]]</f>
        <v>ADISD01300 Freiwillige UVG-Versicherung (CH)</v>
      </c>
      <c r="D1023" s="145">
        <f>IF(Lookup!A1023&lt;&gt;Lookup!E1023,1,0)</f>
        <v>0</v>
      </c>
      <c r="E1023" s="145" t="s">
        <v>891</v>
      </c>
      <c r="F1023" s="145" t="s">
        <v>892</v>
      </c>
      <c r="G1023" s="145" t="str">
        <f>Lookup[[#This Row],[NR_FR]]&amp;" "&amp;Lookup[[#This Row],[Text_FR]]</f>
        <v>ADISD01300 Assurance facultative selon la LAA (CH)</v>
      </c>
      <c r="H1023" s="151"/>
    </row>
    <row r="1024" spans="1:8" x14ac:dyDescent="0.2">
      <c r="A1024" s="145" t="s">
        <v>893</v>
      </c>
      <c r="B1024" s="145" t="s">
        <v>2309</v>
      </c>
      <c r="C1024" s="145" t="str">
        <f>Lookup[[#This Row],[NR_DE]]&amp;" "&amp;Lookup[[#This Row],[Text_DE]]</f>
        <v>ADISD01400 UVG-Zusatzversicherung (CH)</v>
      </c>
      <c r="D1024" s="145">
        <f>IF(Lookup!A1024&lt;&gt;Lookup!E1024,1,0)</f>
        <v>0</v>
      </c>
      <c r="E1024" s="145" t="s">
        <v>893</v>
      </c>
      <c r="F1024" s="145" t="s">
        <v>894</v>
      </c>
      <c r="G1024" s="145" t="str">
        <f>Lookup[[#This Row],[NR_FR]]&amp;" "&amp;Lookup[[#This Row],[Text_FR]]</f>
        <v>ADISD01400 Assurance complémentaire selon LAA (CH)</v>
      </c>
      <c r="H1024" s="150"/>
    </row>
    <row r="1025" spans="1:8" x14ac:dyDescent="0.2">
      <c r="A1025" s="145" t="s">
        <v>895</v>
      </c>
      <c r="B1025" s="145" t="s">
        <v>2310</v>
      </c>
      <c r="C1025" s="145" t="str">
        <f>Lookup[[#This Row],[NR_DE]]&amp;" "&amp;Lookup[[#This Row],[Text_DE]]</f>
        <v>ADISD01500 Motorfahrzeuginsassen-Unfallversicherung (CH)</v>
      </c>
      <c r="D1025" s="145">
        <f>IF(Lookup!A1025&lt;&gt;Lookup!E1025,1,0)</f>
        <v>0</v>
      </c>
      <c r="E1025" s="145" t="s">
        <v>895</v>
      </c>
      <c r="F1025" s="145" t="s">
        <v>896</v>
      </c>
      <c r="G1025" s="145" t="str">
        <f>Lookup[[#This Row],[NR_FR]]&amp;" "&amp;Lookup[[#This Row],[Text_FR]]</f>
        <v>ADISD01500 Assurance accidents des passagers de véhicules automobiles (CH)</v>
      </c>
      <c r="H1025" s="151"/>
    </row>
    <row r="1026" spans="1:8" x14ac:dyDescent="0.2">
      <c r="A1026" s="145" t="s">
        <v>897</v>
      </c>
      <c r="B1026" s="145" t="s">
        <v>2311</v>
      </c>
      <c r="C1026" s="145" t="str">
        <f>Lookup[[#This Row],[NR_DE]]&amp;" "&amp;Lookup[[#This Row],[Text_DE]]</f>
        <v>ADISD01600 Übrige Kollektivunfallversicherung (CH)</v>
      </c>
      <c r="D1026" s="145">
        <f>IF(Lookup!A1026&lt;&gt;Lookup!E1026,1,0)</f>
        <v>0</v>
      </c>
      <c r="E1026" s="145" t="s">
        <v>897</v>
      </c>
      <c r="F1026" s="145" t="s">
        <v>898</v>
      </c>
      <c r="G1026" s="145" t="str">
        <f>Lookup[[#This Row],[NR_FR]]&amp;" "&amp;Lookup[[#This Row],[Text_FR]]</f>
        <v>ADISD01600 Autre assurance accidents collective (CH)</v>
      </c>
      <c r="H1026" s="151"/>
    </row>
    <row r="1027" spans="1:8" x14ac:dyDescent="0.2">
      <c r="A1027" s="145" t="s">
        <v>899</v>
      </c>
      <c r="B1027" s="145" t="s">
        <v>2312</v>
      </c>
      <c r="C1027" s="145" t="str">
        <f>Lookup[[#This Row],[NR_DE]]&amp;" "&amp;Lookup[[#This Row],[Text_DE]]</f>
        <v>ADISD01700 Obligatorische Nichtberufsunfallversicherung - NBU nach UVG (CH)</v>
      </c>
      <c r="D1027" s="145">
        <f>IF(Lookup!A1027&lt;&gt;Lookup!E1027,1,0)</f>
        <v>0</v>
      </c>
      <c r="E1027" s="145" t="s">
        <v>899</v>
      </c>
      <c r="F1027" s="145" t="s">
        <v>900</v>
      </c>
      <c r="G1027" s="145" t="str">
        <f>Lookup[[#This Row],[NR_FR]]&amp;" "&amp;Lookup[[#This Row],[Text_FR]]</f>
        <v>ADISD01700 Assurance accidents non professionnels obligatoire - ANP selon LAA (CH)</v>
      </c>
      <c r="H1027" s="151"/>
    </row>
    <row r="1028" spans="1:8" x14ac:dyDescent="0.2">
      <c r="A1028" s="145" t="s">
        <v>598</v>
      </c>
      <c r="B1028" s="145" t="s">
        <v>2131</v>
      </c>
      <c r="C1028" s="145" t="str">
        <f>Lookup[[#This Row],[NR_DE]]&amp;" "&amp;Lookup[[#This Row],[Text_DE]]</f>
        <v>ADISD02000 Krankenversicherung (CH + FB)</v>
      </c>
      <c r="D1028" s="145">
        <f>IF(Lookup!A1028&lt;&gt;Lookup!E1028,1,0)</f>
        <v>0</v>
      </c>
      <c r="E1028" s="145" t="s">
        <v>598</v>
      </c>
      <c r="F1028" s="145" t="s">
        <v>599</v>
      </c>
      <c r="G1028" s="145" t="str">
        <f>Lookup[[#This Row],[NR_FR]]&amp;" "&amp;Lookup[[#This Row],[Text_FR]]</f>
        <v>ADISD02000 Assurance maladie (CH + FB)</v>
      </c>
      <c r="H1028" s="151"/>
    </row>
    <row r="1029" spans="1:8" x14ac:dyDescent="0.2">
      <c r="A1029" s="145" t="s">
        <v>901</v>
      </c>
      <c r="B1029" s="145" t="s">
        <v>2313</v>
      </c>
      <c r="C1029" s="145" t="str">
        <f>Lookup[[#This Row],[NR_DE]]&amp;" "&amp;Lookup[[#This Row],[Text_DE]]</f>
        <v>ADISD02100 VVG Krankenversicherung: Ambulante Heilbehandlungen (CH)</v>
      </c>
      <c r="D1029" s="145">
        <f>IF(Lookup!A1029&lt;&gt;Lookup!E1029,1,0)</f>
        <v>0</v>
      </c>
      <c r="E1029" s="145" t="s">
        <v>901</v>
      </c>
      <c r="F1029" s="145" t="s">
        <v>902</v>
      </c>
      <c r="G1029" s="145" t="str">
        <f>Lookup[[#This Row],[NR_FR]]&amp;" "&amp;Lookup[[#This Row],[Text_FR]]</f>
        <v>ADISD02100 Assurance maladie selon la LCA: traitements ambulatoires (CH)</v>
      </c>
      <c r="H1029" s="151"/>
    </row>
    <row r="1030" spans="1:8" x14ac:dyDescent="0.2">
      <c r="A1030" s="145" t="s">
        <v>903</v>
      </c>
      <c r="B1030" s="145" t="s">
        <v>2314</v>
      </c>
      <c r="C1030" s="145" t="str">
        <f>Lookup[[#This Row],[NR_DE]]&amp;" "&amp;Lookup[[#This Row],[Text_DE]]</f>
        <v>ADISD02200 VVG Krankenversicherung: Stationäre Heilbehandlungen (CH)</v>
      </c>
      <c r="D1030" s="145">
        <f>IF(Lookup!A1030&lt;&gt;Lookup!E1030,1,0)</f>
        <v>0</v>
      </c>
      <c r="E1030" s="145" t="s">
        <v>903</v>
      </c>
      <c r="F1030" s="145" t="s">
        <v>904</v>
      </c>
      <c r="G1030" s="145" t="str">
        <f>Lookup[[#This Row],[NR_FR]]&amp;" "&amp;Lookup[[#This Row],[Text_FR]]</f>
        <v>ADISD02200 Assurance maladie selon la LCA: traitements stationnaires (CH)</v>
      </c>
      <c r="H1030" s="151"/>
    </row>
    <row r="1031" spans="1:8" x14ac:dyDescent="0.2">
      <c r="A1031" s="145" t="s">
        <v>905</v>
      </c>
      <c r="B1031" s="145" t="s">
        <v>2315</v>
      </c>
      <c r="C1031" s="145" t="str">
        <f>Lookup[[#This Row],[NR_DE]]&amp;" "&amp;Lookup[[#This Row],[Text_DE]]</f>
        <v>ADISD02300 VVG Krankenversicherung: Pflege (CH)</v>
      </c>
      <c r="D1031" s="145">
        <f>IF(Lookup!A1031&lt;&gt;Lookup!E1031,1,0)</f>
        <v>0</v>
      </c>
      <c r="E1031" s="145" t="s">
        <v>905</v>
      </c>
      <c r="F1031" s="145" t="s">
        <v>906</v>
      </c>
      <c r="G1031" s="145" t="str">
        <f>Lookup[[#This Row],[NR_FR]]&amp;" "&amp;Lookup[[#This Row],[Text_FR]]</f>
        <v>ADISD02300 Assurance maladie selon la LCA: soins (CH)</v>
      </c>
      <c r="H1031" s="151"/>
    </row>
    <row r="1032" spans="1:8" x14ac:dyDescent="0.2">
      <c r="A1032" s="145" t="s">
        <v>907</v>
      </c>
      <c r="B1032" s="145" t="s">
        <v>2316</v>
      </c>
      <c r="C1032" s="145" t="str">
        <f>Lookup[[#This Row],[NR_DE]]&amp;" "&amp;Lookup[[#This Row],[Text_DE]]</f>
        <v>ADISD02400 VVG Einzelkrankenversicherung: Erwerbsausfall (CH)</v>
      </c>
      <c r="D1032" s="145">
        <f>IF(Lookup!A1032&lt;&gt;Lookup!E1032,1,0)</f>
        <v>0</v>
      </c>
      <c r="E1032" s="145" t="s">
        <v>907</v>
      </c>
      <c r="F1032" s="145" t="s">
        <v>908</v>
      </c>
      <c r="G1032" s="145" t="str">
        <f>Lookup[[#This Row],[NR_FR]]&amp;" "&amp;Lookup[[#This Row],[Text_FR]]</f>
        <v>ADISD02400 Assurance maladie individuelle selon la LCA: perte de gains (CH)</v>
      </c>
      <c r="H1032" s="151"/>
    </row>
    <row r="1033" spans="1:8" x14ac:dyDescent="0.2">
      <c r="A1033" s="145" t="s">
        <v>909</v>
      </c>
      <c r="B1033" s="145" t="s">
        <v>2317</v>
      </c>
      <c r="C1033" s="145" t="str">
        <f>Lookup[[#This Row],[NR_DE]]&amp;" "&amp;Lookup[[#This Row],[Text_DE]]</f>
        <v>ADISD02500 VVG Kollektivkrankenversicherung: Erwerbsausfall (CH)</v>
      </c>
      <c r="D1033" s="145">
        <f>IF(Lookup!A1033&lt;&gt;Lookup!E1033,1,0)</f>
        <v>0</v>
      </c>
      <c r="E1033" s="145" t="s">
        <v>909</v>
      </c>
      <c r="F1033" s="145" t="s">
        <v>910</v>
      </c>
      <c r="G1033" s="145" t="str">
        <f>Lookup[[#This Row],[NR_FR]]&amp;" "&amp;Lookup[[#This Row],[Text_FR]]</f>
        <v>ADISD02500 Assurance maladie collective selon la LCA: perte de gains (CH)</v>
      </c>
      <c r="H1033" s="151"/>
    </row>
    <row r="1034" spans="1:8" x14ac:dyDescent="0.2">
      <c r="A1034" s="145" t="s">
        <v>600</v>
      </c>
      <c r="B1034" s="145" t="s">
        <v>2132</v>
      </c>
      <c r="C1034" s="145" t="str">
        <f>Lookup[[#This Row],[NR_DE]]&amp;" "&amp;Lookup[[#This Row],[Text_DE]]</f>
        <v>ADISD03000 Landfahrzeug-Kasko (ohne Schienenfahrzeuge); (CH + FB)</v>
      </c>
      <c r="D1034" s="145">
        <f>IF(Lookup!A1034&lt;&gt;Lookup!E1034,1,0)</f>
        <v>0</v>
      </c>
      <c r="E1034" s="145" t="s">
        <v>600</v>
      </c>
      <c r="F1034" s="145" t="s">
        <v>601</v>
      </c>
      <c r="G1034" s="145" t="str">
        <f>Lookup[[#This Row],[NR_FR]]&amp;" "&amp;Lookup[[#This Row],[Text_FR]]</f>
        <v>ADISD03000 Corps de véhicules terrestres (autres que ferroviaires); (CH + FB)</v>
      </c>
      <c r="H1034" s="151"/>
    </row>
    <row r="1035" spans="1:8" x14ac:dyDescent="0.2">
      <c r="A1035" s="145" t="s">
        <v>911</v>
      </c>
      <c r="B1035" s="145" t="s">
        <v>2318</v>
      </c>
      <c r="C1035" s="145" t="str">
        <f>Lookup[[#This Row],[NR_DE]]&amp;" "&amp;Lookup[[#This Row],[Text_DE]]</f>
        <v>ADISD04000 Schienenfahrzeug-Kasko (CH)</v>
      </c>
      <c r="D1035" s="145">
        <f>IF(Lookup!A1035&lt;&gt;Lookup!E1035,1,0)</f>
        <v>0</v>
      </c>
      <c r="E1035" s="145" t="s">
        <v>911</v>
      </c>
      <c r="F1035" s="145" t="s">
        <v>912</v>
      </c>
      <c r="G1035" s="145" t="str">
        <f>Lookup[[#This Row],[NR_FR]]&amp;" "&amp;Lookup[[#This Row],[Text_FR]]</f>
        <v>ADISD04000 Corps de véhicules ferroviaires (CH)</v>
      </c>
      <c r="H1035" s="151"/>
    </row>
    <row r="1036" spans="1:8" x14ac:dyDescent="0.2">
      <c r="A1036" s="145" t="s">
        <v>913</v>
      </c>
      <c r="B1036" s="145" t="s">
        <v>2319</v>
      </c>
      <c r="C1036" s="145" t="str">
        <f>Lookup[[#This Row],[NR_DE]]&amp;" "&amp;Lookup[[#This Row],[Text_DE]]</f>
        <v>ADISD05000 Luftfahrzeug-Kasko (CH)</v>
      </c>
      <c r="D1036" s="145">
        <f>IF(Lookup!A1036&lt;&gt;Lookup!E1036,1,0)</f>
        <v>0</v>
      </c>
      <c r="E1036" s="145" t="s">
        <v>913</v>
      </c>
      <c r="F1036" s="145" t="s">
        <v>914</v>
      </c>
      <c r="G1036" s="145" t="str">
        <f>Lookup[[#This Row],[NR_FR]]&amp;" "&amp;Lookup[[#This Row],[Text_FR]]</f>
        <v>ADISD05000 Corps de véhicules aériens (CH)</v>
      </c>
      <c r="H1036" s="151"/>
    </row>
    <row r="1037" spans="1:8" x14ac:dyDescent="0.2">
      <c r="A1037" s="145" t="s">
        <v>915</v>
      </c>
      <c r="B1037" s="145" t="s">
        <v>2320</v>
      </c>
      <c r="C1037" s="145" t="str">
        <f>Lookup[[#This Row],[NR_DE]]&amp;" "&amp;Lookup[[#This Row],[Text_DE]]</f>
        <v>ADISD06000 See-, Binnensee-, und Flussschifffahrts-Kasko (CH)</v>
      </c>
      <c r="D1037" s="145">
        <f>IF(Lookup!A1037&lt;&gt;Lookup!E1037,1,0)</f>
        <v>0</v>
      </c>
      <c r="E1037" s="145" t="s">
        <v>915</v>
      </c>
      <c r="F1037" s="145" t="s">
        <v>916</v>
      </c>
      <c r="G1037" s="145" t="str">
        <f>Lookup[[#This Row],[NR_FR]]&amp;" "&amp;Lookup[[#This Row],[Text_FR]]</f>
        <v>ADISD06000 Corps de véhicules maritimes, lacustres et fluviaux (CH)</v>
      </c>
      <c r="H1037" s="151"/>
    </row>
    <row r="1038" spans="1:8" x14ac:dyDescent="0.2">
      <c r="A1038" s="145" t="s">
        <v>917</v>
      </c>
      <c r="B1038" s="145" t="s">
        <v>2321</v>
      </c>
      <c r="C1038" s="145" t="str">
        <f>Lookup[[#This Row],[NR_DE]]&amp;" "&amp;Lookup[[#This Row],[Text_DE]]</f>
        <v>ADISD07000 Transportgüter (einschliesslich Waren, Gepäckstücke und alle sonstigen Güter); (CH)</v>
      </c>
      <c r="D1038" s="145">
        <f>IF(Lookup!A1038&lt;&gt;Lookup!E1038,1,0)</f>
        <v>0</v>
      </c>
      <c r="E1038" s="145" t="s">
        <v>917</v>
      </c>
      <c r="F1038" s="145" t="s">
        <v>918</v>
      </c>
      <c r="G1038" s="145" t="str">
        <f>Lookup[[#This Row],[NR_FR]]&amp;" "&amp;Lookup[[#This Row],[Text_FR]]</f>
        <v>ADISD07000 Marchandises transportées (y compris les marchandises, bagages et tous autres biens); (CH)</v>
      </c>
      <c r="H1038" s="151"/>
    </row>
    <row r="1039" spans="1:8" x14ac:dyDescent="0.2">
      <c r="A1039" s="145" t="s">
        <v>919</v>
      </c>
      <c r="B1039" s="145" t="s">
        <v>2322</v>
      </c>
      <c r="C1039" s="145" t="str">
        <f>Lookup[[#This Row],[NR_DE]]&amp;" "&amp;Lookup[[#This Row],[Text_DE]]</f>
        <v>ADISD08100 Feuer (CH)</v>
      </c>
      <c r="D1039" s="145">
        <f>IF(Lookup!A1039&lt;&gt;Lookup!E1039,1,0)</f>
        <v>0</v>
      </c>
      <c r="E1039" s="145" t="s">
        <v>919</v>
      </c>
      <c r="F1039" s="145" t="s">
        <v>920</v>
      </c>
      <c r="G1039" s="145" t="str">
        <f>Lookup[[#This Row],[NR_FR]]&amp;" "&amp;Lookup[[#This Row],[Text_FR]]</f>
        <v>ADISD08100 Incendie (CH)</v>
      </c>
      <c r="H1039" s="151"/>
    </row>
    <row r="1040" spans="1:8" x14ac:dyDescent="0.2">
      <c r="A1040" s="145" t="s">
        <v>921</v>
      </c>
      <c r="B1040" s="145" t="s">
        <v>2323</v>
      </c>
      <c r="C1040" s="145" t="str">
        <f>Lookup[[#This Row],[NR_DE]]&amp;" "&amp;Lookup[[#This Row],[Text_DE]]</f>
        <v>ADISD08200 Elementarschäden (CH)</v>
      </c>
      <c r="D1040" s="145">
        <f>IF(Lookup!A1040&lt;&gt;Lookup!E1040,1,0)</f>
        <v>0</v>
      </c>
      <c r="E1040" s="145" t="s">
        <v>921</v>
      </c>
      <c r="F1040" s="145" t="s">
        <v>922</v>
      </c>
      <c r="G1040" s="145" t="str">
        <f>Lookup[[#This Row],[NR_FR]]&amp;" "&amp;Lookup[[#This Row],[Text_FR]]</f>
        <v>ADISD08200 Eléments naturels (CH)</v>
      </c>
      <c r="H1040" s="151"/>
    </row>
    <row r="1041" spans="1:8" x14ac:dyDescent="0.2">
      <c r="A1041" s="145" t="s">
        <v>602</v>
      </c>
      <c r="B1041" s="145" t="s">
        <v>2133</v>
      </c>
      <c r="C1041" s="145" t="str">
        <f>Lookup[[#This Row],[NR_DE]]&amp;" "&amp;Lookup[[#This Row],[Text_DE]]</f>
        <v>ADISD09900 Feuer, Elementarschäden und andere Sachschäden (CH + FB)</v>
      </c>
      <c r="D1041" s="145">
        <f>IF(Lookup!A1041&lt;&gt;Lookup!E1041,1,0)</f>
        <v>0</v>
      </c>
      <c r="E1041" s="145" t="s">
        <v>602</v>
      </c>
      <c r="F1041" s="145" t="s">
        <v>603</v>
      </c>
      <c r="G1041" s="145" t="str">
        <f>Lookup[[#This Row],[NR_FR]]&amp;" "&amp;Lookup[[#This Row],[Text_FR]]</f>
        <v>ADISD09900 Incendie, dommages naturels et autres dommages aux biens (CH + FB)</v>
      </c>
      <c r="H1041" s="151"/>
    </row>
    <row r="1042" spans="1:8" x14ac:dyDescent="0.2">
      <c r="A1042" s="145" t="s">
        <v>923</v>
      </c>
      <c r="B1042" s="145" t="s">
        <v>2324</v>
      </c>
      <c r="C1042" s="145" t="str">
        <f>Lookup[[#This Row],[NR_DE]]&amp;" "&amp;Lookup[[#This Row],[Text_DE]]</f>
        <v>ADISD09000 Sonstige Sachschäden (CH)</v>
      </c>
      <c r="D1042" s="145">
        <f>IF(Lookup!A1042&lt;&gt;Lookup!E1042,1,0)</f>
        <v>0</v>
      </c>
      <c r="E1042" s="145" t="s">
        <v>923</v>
      </c>
      <c r="F1042" s="145" t="s">
        <v>924</v>
      </c>
      <c r="G1042" s="145" t="str">
        <f>Lookup[[#This Row],[NR_FR]]&amp;" "&amp;Lookup[[#This Row],[Text_FR]]</f>
        <v>ADISD09000 Autres dommages aux biens (CH)</v>
      </c>
      <c r="H1042" s="151"/>
    </row>
    <row r="1043" spans="1:8" x14ac:dyDescent="0.2">
      <c r="A1043" s="145" t="s">
        <v>604</v>
      </c>
      <c r="B1043" s="145" t="s">
        <v>2134</v>
      </c>
      <c r="C1043" s="145" t="str">
        <f>Lookup[[#This Row],[NR_DE]]&amp;" "&amp;Lookup[[#This Row],[Text_DE]]</f>
        <v>ADISD10000 Haftpflicht für Landfahrzeuge mit eigenem Antrieb (CH + FB)</v>
      </c>
      <c r="D1043" s="145">
        <f>IF(Lookup!A1043&lt;&gt;Lookup!E1043,1,0)</f>
        <v>0</v>
      </c>
      <c r="E1043" s="145" t="s">
        <v>604</v>
      </c>
      <c r="F1043" s="145" t="s">
        <v>605</v>
      </c>
      <c r="G1043" s="145" t="str">
        <f>Lookup[[#This Row],[NR_FR]]&amp;" "&amp;Lookup[[#This Row],[Text_FR]]</f>
        <v>ADISD10000 Responsabilité civile pour véhicules terrestres automoteurs (CH + FB)</v>
      </c>
      <c r="H1043" s="150"/>
    </row>
    <row r="1044" spans="1:8" x14ac:dyDescent="0.2">
      <c r="A1044" s="145" t="s">
        <v>925</v>
      </c>
      <c r="B1044" s="145" t="s">
        <v>2325</v>
      </c>
      <c r="C1044" s="145" t="str">
        <f>Lookup[[#This Row],[NR_DE]]&amp;" "&amp;Lookup[[#This Row],[Text_DE]]</f>
        <v>ADISD11000 Luftfahrzeughaftpflicht (CH)</v>
      </c>
      <c r="D1044" s="145">
        <f>IF(Lookup!A1044&lt;&gt;Lookup!E1044,1,0)</f>
        <v>0</v>
      </c>
      <c r="E1044" s="145" t="s">
        <v>925</v>
      </c>
      <c r="F1044" s="145" t="s">
        <v>926</v>
      </c>
      <c r="G1044" s="145" t="str">
        <f>Lookup[[#This Row],[NR_FR]]&amp;" "&amp;Lookup[[#This Row],[Text_FR]]</f>
        <v>ADISD11000 Responsabilité civile pour véhicules aériens (CH)</v>
      </c>
      <c r="H1044" s="151"/>
    </row>
    <row r="1045" spans="1:8" x14ac:dyDescent="0.2">
      <c r="A1045" s="145" t="s">
        <v>606</v>
      </c>
      <c r="B1045" s="145" t="s">
        <v>2135</v>
      </c>
      <c r="C1045" s="145" t="str">
        <f>Lookup[[#This Row],[NR_DE]]&amp;" "&amp;Lookup[[#This Row],[Text_DE]]</f>
        <v>ADISD12900 Transportversicherung (CH + FB)</v>
      </c>
      <c r="D1045" s="145">
        <f>IF(Lookup!A1045&lt;&gt;Lookup!E1045,1,0)</f>
        <v>0</v>
      </c>
      <c r="E1045" s="145" t="s">
        <v>606</v>
      </c>
      <c r="F1045" s="145" t="s">
        <v>607</v>
      </c>
      <c r="G1045" s="145" t="str">
        <f>Lookup[[#This Row],[NR_FR]]&amp;" "&amp;Lookup[[#This Row],[Text_FR]]</f>
        <v>ADISD12900 Assurance de transport (CH + FB)</v>
      </c>
      <c r="H1045" s="151"/>
    </row>
    <row r="1046" spans="1:8" x14ac:dyDescent="0.2">
      <c r="A1046" s="145" t="s">
        <v>927</v>
      </c>
      <c r="B1046" s="145" t="s">
        <v>2326</v>
      </c>
      <c r="C1046" s="145" t="str">
        <f>Lookup[[#This Row],[NR_DE]]&amp;" "&amp;Lookup[[#This Row],[Text_DE]]</f>
        <v>ADISD12000 See-, Binnensee- und Flussschifffahrtshaftpflicht (CH)</v>
      </c>
      <c r="D1046" s="145">
        <f>IF(Lookup!A1046&lt;&gt;Lookup!E1046,1,0)</f>
        <v>0</v>
      </c>
      <c r="E1046" s="145" t="s">
        <v>927</v>
      </c>
      <c r="F1046" s="145" t="s">
        <v>928</v>
      </c>
      <c r="G1046" s="145" t="str">
        <f>Lookup[[#This Row],[NR_FR]]&amp;" "&amp;Lookup[[#This Row],[Text_FR]]</f>
        <v>ADISD12000 Responsabilité civile pour véhicules maritimes, lacustres et fluviaux (CH)</v>
      </c>
      <c r="H1046" s="151"/>
    </row>
    <row r="1047" spans="1:8" x14ac:dyDescent="0.2">
      <c r="A1047" s="145" t="s">
        <v>608</v>
      </c>
      <c r="B1047" s="145" t="s">
        <v>2136</v>
      </c>
      <c r="C1047" s="145" t="str">
        <f>Lookup[[#This Row],[NR_DE]]&amp;" "&amp;Lookup[[#This Row],[Text_DE]]</f>
        <v>ADISD13000 Allgemeine Haftpflicht (CH + FB)</v>
      </c>
      <c r="D1047" s="145">
        <f>IF(Lookup!A1047&lt;&gt;Lookup!E1047,1,0)</f>
        <v>0</v>
      </c>
      <c r="E1047" s="145" t="s">
        <v>608</v>
      </c>
      <c r="F1047" s="145" t="s">
        <v>609</v>
      </c>
      <c r="G1047" s="145" t="str">
        <f>Lookup[[#This Row],[NR_FR]]&amp;" "&amp;Lookup[[#This Row],[Text_FR]]</f>
        <v>ADISD13000 Responsabilité civile générale (CH + FB)</v>
      </c>
      <c r="H1047" s="151"/>
    </row>
    <row r="1048" spans="1:8" x14ac:dyDescent="0.2">
      <c r="A1048" s="145" t="s">
        <v>929</v>
      </c>
      <c r="B1048" s="145" t="s">
        <v>2327</v>
      </c>
      <c r="C1048" s="145" t="str">
        <f>Lookup[[#This Row],[NR_DE]]&amp;" "&amp;Lookup[[#This Row],[Text_DE]]</f>
        <v>ADISD13100 Berufshaftpflicht (CH)</v>
      </c>
      <c r="D1048" s="145">
        <f>IF(Lookup!A1048&lt;&gt;Lookup!E1048,1,0)</f>
        <v>0</v>
      </c>
      <c r="E1048" s="145" t="s">
        <v>929</v>
      </c>
      <c r="F1048" s="145" t="s">
        <v>930</v>
      </c>
      <c r="G1048" s="145" t="str">
        <f>Lookup[[#This Row],[NR_FR]]&amp;" "&amp;Lookup[[#This Row],[Text_FR]]</f>
        <v>ADISD13100 Responsabilité civile professionnelle (CH)</v>
      </c>
      <c r="H1048" s="151"/>
    </row>
    <row r="1049" spans="1:8" x14ac:dyDescent="0.2">
      <c r="A1049" s="145" t="s">
        <v>931</v>
      </c>
      <c r="B1049" s="145" t="s">
        <v>2328</v>
      </c>
      <c r="C1049" s="145" t="str">
        <f>Lookup[[#This Row],[NR_DE]]&amp;" "&amp;Lookup[[#This Row],[Text_DE]]</f>
        <v>ADISD14000 Kredit (CH)</v>
      </c>
      <c r="D1049" s="145">
        <f>IF(Lookup!A1049&lt;&gt;Lookup!E1049,1,0)</f>
        <v>0</v>
      </c>
      <c r="E1049" s="145" t="s">
        <v>931</v>
      </c>
      <c r="F1049" s="145" t="s">
        <v>932</v>
      </c>
      <c r="G1049" s="145" t="str">
        <f>Lookup[[#This Row],[NR_FR]]&amp;" "&amp;Lookup[[#This Row],[Text_FR]]</f>
        <v>ADISD14000 Crédit (CH)</v>
      </c>
      <c r="H1049" s="151"/>
    </row>
    <row r="1050" spans="1:8" x14ac:dyDescent="0.2">
      <c r="A1050" s="145" t="s">
        <v>933</v>
      </c>
      <c r="B1050" s="145" t="s">
        <v>2329</v>
      </c>
      <c r="C1050" s="145" t="str">
        <f>Lookup[[#This Row],[NR_DE]]&amp;" "&amp;Lookup[[#This Row],[Text_DE]]</f>
        <v>ADISD15000 Kaution (CH)</v>
      </c>
      <c r="D1050" s="145">
        <f>IF(Lookup!A1050&lt;&gt;Lookup!E1050,1,0)</f>
        <v>0</v>
      </c>
      <c r="E1050" s="145" t="s">
        <v>933</v>
      </c>
      <c r="F1050" s="145" t="s">
        <v>934</v>
      </c>
      <c r="G1050" s="145" t="str">
        <f>Lookup[[#This Row],[NR_FR]]&amp;" "&amp;Lookup[[#This Row],[Text_FR]]</f>
        <v>ADISD15000 Caution (CH)</v>
      </c>
      <c r="H1050" s="151"/>
    </row>
    <row r="1051" spans="1:8" x14ac:dyDescent="0.2">
      <c r="A1051" s="145" t="s">
        <v>935</v>
      </c>
      <c r="B1051" s="145" t="s">
        <v>2330</v>
      </c>
      <c r="C1051" s="145" t="str">
        <f>Lookup[[#This Row],[NR_DE]]&amp;" "&amp;Lookup[[#This Row],[Text_DE]]</f>
        <v>ADISD16000 Verschiedene finanzielle Verluste (CH)</v>
      </c>
      <c r="D1051" s="145">
        <f>IF(Lookup!A1051&lt;&gt;Lookup!E1051,1,0)</f>
        <v>0</v>
      </c>
      <c r="E1051" s="145" t="s">
        <v>935</v>
      </c>
      <c r="F1051" s="145" t="s">
        <v>936</v>
      </c>
      <c r="G1051" s="145" t="str">
        <f>Lookup[[#This Row],[NR_FR]]&amp;" "&amp;Lookup[[#This Row],[Text_FR]]</f>
        <v>ADISD16000 Pertes pécuniaires diverses (CH)</v>
      </c>
      <c r="H1051" s="151"/>
    </row>
    <row r="1052" spans="1:8" x14ac:dyDescent="0.2">
      <c r="A1052" s="145" t="s">
        <v>610</v>
      </c>
      <c r="B1052" s="145" t="s">
        <v>2137</v>
      </c>
      <c r="C1052" s="145" t="str">
        <f>Lookup[[#This Row],[NR_DE]]&amp;" "&amp;Lookup[[#This Row],[Text_DE]]</f>
        <v>ADISD17000 Rechtsschutz (CH + FB)</v>
      </c>
      <c r="D1052" s="145">
        <f>IF(Lookup!A1052&lt;&gt;Lookup!E1052,1,0)</f>
        <v>0</v>
      </c>
      <c r="E1052" s="145" t="s">
        <v>610</v>
      </c>
      <c r="F1052" s="145" t="s">
        <v>611</v>
      </c>
      <c r="G1052" s="145" t="str">
        <f>Lookup[[#This Row],[NR_FR]]&amp;" "&amp;Lookup[[#This Row],[Text_FR]]</f>
        <v>ADISD17000 Protection juridique (CH + FB)</v>
      </c>
      <c r="H1052" s="151"/>
    </row>
    <row r="1053" spans="1:8" x14ac:dyDescent="0.2">
      <c r="A1053" s="145" t="s">
        <v>612</v>
      </c>
      <c r="B1053" s="145" t="s">
        <v>2138</v>
      </c>
      <c r="C1053" s="145" t="str">
        <f>Lookup[[#This Row],[NR_DE]]&amp;" "&amp;Lookup[[#This Row],[Text_DE]]</f>
        <v>ADISD19000 Kredit, Kaution, verschiedene finanzielle Verluste und touristische Beistandsleistung (CH + FB)</v>
      </c>
      <c r="D1053" s="145">
        <f>IF(Lookup!A1053&lt;&gt;Lookup!E1053,1,0)</f>
        <v>0</v>
      </c>
      <c r="E1053" s="145" t="s">
        <v>612</v>
      </c>
      <c r="F1053" s="145" t="s">
        <v>613</v>
      </c>
      <c r="G1053" s="145" t="str">
        <f>Lookup[[#This Row],[NR_FR]]&amp;" "&amp;Lookup[[#This Row],[Text_FR]]</f>
        <v>ADISD19000 Crédit, caution, pertes pécuniaires diverses et assistance (CH + FB)</v>
      </c>
      <c r="H1053" s="151"/>
    </row>
    <row r="1054" spans="1:8" x14ac:dyDescent="0.2">
      <c r="A1054" s="145" t="s">
        <v>937</v>
      </c>
      <c r="B1054" s="145" t="s">
        <v>2331</v>
      </c>
      <c r="C1054" s="145" t="str">
        <f>Lookup[[#This Row],[NR_DE]]&amp;" "&amp;Lookup[[#This Row],[Text_DE]]</f>
        <v>ADISD18000 Touristische Beistandsleistung (CH)</v>
      </c>
      <c r="D1054" s="145">
        <f>IF(Lookup!A1054&lt;&gt;Lookup!E1054,1,0)</f>
        <v>0</v>
      </c>
      <c r="E1054" s="145" t="s">
        <v>937</v>
      </c>
      <c r="F1054" s="145" t="s">
        <v>938</v>
      </c>
      <c r="G1054" s="145" t="str">
        <f>Lookup[[#This Row],[NR_FR]]&amp;" "&amp;Lookup[[#This Row],[Text_FR]]</f>
        <v>ADISD18000 Assistance (CH)</v>
      </c>
      <c r="H1054" s="151"/>
    </row>
    <row r="1055" spans="1:8" x14ac:dyDescent="0.2">
      <c r="A1055" s="145" t="s">
        <v>939</v>
      </c>
      <c r="B1055" s="145" t="s">
        <v>2332</v>
      </c>
      <c r="C1055" s="145" t="str">
        <f>Lookup[[#This Row],[NR_DE]]&amp;" "&amp;Lookup[[#This Row],[Text_DE]]</f>
        <v>ADC055 Aufteilung Elementarschäden</v>
      </c>
      <c r="D1055" s="145">
        <f>IF(Lookup!A1055&lt;&gt;Lookup!E1055,1,0)</f>
        <v>0</v>
      </c>
      <c r="E1055" s="145" t="s">
        <v>939</v>
      </c>
      <c r="F1055" s="145" t="s">
        <v>940</v>
      </c>
      <c r="G1055" s="145" t="str">
        <f>Lookup[[#This Row],[NR_FR]]&amp;" "&amp;Lookup[[#This Row],[Text_FR]]</f>
        <v>ADC055 Répartition éléments naturels</v>
      </c>
      <c r="H1055" s="151"/>
    </row>
    <row r="1056" spans="1:8" x14ac:dyDescent="0.2">
      <c r="A1056" s="145" t="s">
        <v>941</v>
      </c>
      <c r="B1056" s="145" t="s">
        <v>2333</v>
      </c>
      <c r="C1056" s="145" t="str">
        <f>Lookup[[#This Row],[NR_DE]]&amp;" "&amp;Lookup[[#This Row],[Text_DE]]</f>
        <v>ADI0710 Deckung gemäss AVO</v>
      </c>
      <c r="D1056" s="145">
        <f>IF(Lookup!A1056&lt;&gt;Lookup!E1056,1,0)</f>
        <v>0</v>
      </c>
      <c r="E1056" s="145" t="s">
        <v>941</v>
      </c>
      <c r="F1056" s="145" t="s">
        <v>942</v>
      </c>
      <c r="G1056" s="145" t="str">
        <f>Lookup[[#This Row],[NR_FR]]&amp;" "&amp;Lookup[[#This Row],[Text_FR]]</f>
        <v>ADI0710 Couverture selon OS</v>
      </c>
      <c r="H1056" s="151"/>
    </row>
    <row r="1057" spans="1:8" x14ac:dyDescent="0.2">
      <c r="A1057" s="145" t="s">
        <v>943</v>
      </c>
      <c r="B1057" s="145" t="s">
        <v>2334</v>
      </c>
      <c r="C1057" s="145" t="str">
        <f>Lookup[[#This Row],[NR_DE]]&amp;" "&amp;Lookup[[#This Row],[Text_DE]]</f>
        <v>ADI0720 ES-Deckung "Spezial"</v>
      </c>
      <c r="D1057" s="145">
        <f>IF(Lookup!A1057&lt;&gt;Lookup!E1057,1,0)</f>
        <v>0</v>
      </c>
      <c r="E1057" s="145" t="s">
        <v>943</v>
      </c>
      <c r="F1057" s="145" t="s">
        <v>944</v>
      </c>
      <c r="G1057" s="145" t="str">
        <f>Lookup[[#This Row],[NR_FR]]&amp;" "&amp;Lookup[[#This Row],[Text_FR]]</f>
        <v>ADI0720 Couverture éléments naturels "spéciale"</v>
      </c>
      <c r="H1057" s="151"/>
    </row>
    <row r="1058" spans="1:8" x14ac:dyDescent="0.2">
      <c r="A1058" s="145">
        <v>201210200</v>
      </c>
      <c r="B1058" s="145" t="s">
        <v>2335</v>
      </c>
      <c r="C1058" s="145" t="str">
        <f>Lookup[[#This Row],[NR_DE]]&amp;" "&amp;Lookup[[#This Row],[Text_DE]]</f>
        <v>201210200 Prämienüberträge (Nicht-Leben); indirektes Geschäft: Brutto</v>
      </c>
      <c r="D1058" s="145">
        <f>IF(Lookup!A1058&lt;&gt;Lookup!E1058,1,0)</f>
        <v>0</v>
      </c>
      <c r="E1058" s="145">
        <v>201210200</v>
      </c>
      <c r="F1058" s="145" t="s">
        <v>945</v>
      </c>
      <c r="G1058" s="145" t="str">
        <f>Lookup[[#This Row],[NR_FR]]&amp;" "&amp;Lookup[[#This Row],[Text_FR]]</f>
        <v>201210200 Reports de primes (non-vie); affaires indirectes: bruts</v>
      </c>
      <c r="H1058" s="151"/>
    </row>
    <row r="1059" spans="1:8" x14ac:dyDescent="0.2">
      <c r="A1059" s="145" t="s">
        <v>615</v>
      </c>
      <c r="B1059" s="145" t="s">
        <v>2140</v>
      </c>
      <c r="C1059" s="145" t="str">
        <f>Lookup[[#This Row],[NR_DE]]&amp;" "&amp;Lookup[[#This Row],[Text_DE]]</f>
        <v>ADC1RS Aufteilung nach Branchen: Nicht-Leben indirekt</v>
      </c>
      <c r="D1059" s="145">
        <f>IF(Lookup!A1059&lt;&gt;Lookup!E1059,1,0)</f>
        <v>0</v>
      </c>
      <c r="E1059" s="145" t="s">
        <v>615</v>
      </c>
      <c r="F1059" s="145" t="s">
        <v>616</v>
      </c>
      <c r="G1059" s="145" t="str">
        <f>Lookup[[#This Row],[NR_FR]]&amp;" "&amp;Lookup[[#This Row],[Text_FR]]</f>
        <v>ADC1RS Répartition par branches: non-vie indirect</v>
      </c>
      <c r="H1059" s="151"/>
    </row>
    <row r="1060" spans="1:8" x14ac:dyDescent="0.2">
      <c r="A1060" s="145" t="s">
        <v>617</v>
      </c>
      <c r="B1060" s="145" t="s">
        <v>2141</v>
      </c>
      <c r="C1060" s="145" t="str">
        <f>Lookup[[#This Row],[NR_DE]]&amp;" "&amp;Lookup[[#This Row],[Text_DE]]</f>
        <v>ADISR01000 RE: Unfallversicherung (CH + FB)</v>
      </c>
      <c r="D1060" s="145">
        <f>IF(Lookup!A1060&lt;&gt;Lookup!E1060,1,0)</f>
        <v>0</v>
      </c>
      <c r="E1060" s="145" t="s">
        <v>617</v>
      </c>
      <c r="F1060" s="145" t="s">
        <v>618</v>
      </c>
      <c r="G1060" s="145" t="str">
        <f>Lookup[[#This Row],[NR_FR]]&amp;" "&amp;Lookup[[#This Row],[Text_FR]]</f>
        <v>ADISR01000 RE: Assurance accidents (CH + FB)</v>
      </c>
      <c r="H1060" s="151"/>
    </row>
    <row r="1061" spans="1:8" x14ac:dyDescent="0.2">
      <c r="A1061" s="145" t="s">
        <v>946</v>
      </c>
      <c r="B1061" s="145" t="s">
        <v>2336</v>
      </c>
      <c r="C1061" s="145" t="str">
        <f>Lookup[[#This Row],[NR_DE]]&amp;" "&amp;Lookup[[#This Row],[Text_DE]]</f>
        <v>ADISR01800 RE: Arbeitsunfälle und Berufskrankheiten (CH)</v>
      </c>
      <c r="D1061" s="145">
        <f>IF(Lookup!A1061&lt;&gt;Lookup!E1061,1,0)</f>
        <v>0</v>
      </c>
      <c r="E1061" s="145" t="s">
        <v>946</v>
      </c>
      <c r="F1061" s="145" t="s">
        <v>947</v>
      </c>
      <c r="G1061" s="145" t="str">
        <f>Lookup[[#This Row],[NR_FR]]&amp;" "&amp;Lookup[[#This Row],[Text_FR]]</f>
        <v>ADISR01800 RE: Accidents de travail et maladies professionnelles (CH)</v>
      </c>
      <c r="H1061" s="151"/>
    </row>
    <row r="1062" spans="1:8" x14ac:dyDescent="0.2">
      <c r="A1062" s="145" t="s">
        <v>948</v>
      </c>
      <c r="B1062" s="145" t="s">
        <v>2337</v>
      </c>
      <c r="C1062" s="145" t="str">
        <f>Lookup[[#This Row],[NR_DE]]&amp;" "&amp;Lookup[[#This Row],[Text_DE]]</f>
        <v>ADISR01900 RE: Unfall: Übrige (CH)</v>
      </c>
      <c r="D1062" s="145">
        <f>IF(Lookup!A1062&lt;&gt;Lookup!E1062,1,0)</f>
        <v>0</v>
      </c>
      <c r="E1062" s="145" t="s">
        <v>948</v>
      </c>
      <c r="F1062" s="145" t="s">
        <v>949</v>
      </c>
      <c r="G1062" s="145" t="str">
        <f>Lookup[[#This Row],[NR_FR]]&amp;" "&amp;Lookup[[#This Row],[Text_FR]]</f>
        <v>ADISR01900 RE: Assurance accidents: autres (CH)</v>
      </c>
      <c r="H1062" s="149"/>
    </row>
    <row r="1063" spans="1:8" x14ac:dyDescent="0.2">
      <c r="A1063" s="145" t="s">
        <v>619</v>
      </c>
      <c r="B1063" s="145" t="s">
        <v>2142</v>
      </c>
      <c r="C1063" s="145" t="str">
        <f>Lookup[[#This Row],[NR_DE]]&amp;" "&amp;Lookup[[#This Row],[Text_DE]]</f>
        <v>ADISR02000 RE: Krankenversicherung (CH + FB)</v>
      </c>
      <c r="D1063" s="145">
        <f>IF(Lookup!A1063&lt;&gt;Lookup!E1063,1,0)</f>
        <v>0</v>
      </c>
      <c r="E1063" s="145" t="s">
        <v>619</v>
      </c>
      <c r="F1063" s="145" t="s">
        <v>620</v>
      </c>
      <c r="G1063" s="145" t="str">
        <f>Lookup[[#This Row],[NR_FR]]&amp;" "&amp;Lookup[[#This Row],[Text_FR]]</f>
        <v>ADISR02000 RE: Assurance maladie (CH + FB)</v>
      </c>
      <c r="H1063" s="150"/>
    </row>
    <row r="1064" spans="1:8" x14ac:dyDescent="0.2">
      <c r="A1064" s="145" t="s">
        <v>621</v>
      </c>
      <c r="B1064" s="145" t="s">
        <v>2143</v>
      </c>
      <c r="C1064" s="145" t="str">
        <f>Lookup[[#This Row],[NR_DE]]&amp;" "&amp;Lookup[[#This Row],[Text_DE]]</f>
        <v>ADISR03000 RE: Landfahrzeug-Kasko (ohne Schienenfahrzeuge); (CH + FB)</v>
      </c>
      <c r="D1064" s="145">
        <f>IF(Lookup!A1064&lt;&gt;Lookup!E1064,1,0)</f>
        <v>0</v>
      </c>
      <c r="E1064" s="145" t="s">
        <v>621</v>
      </c>
      <c r="F1064" s="145" t="s">
        <v>622</v>
      </c>
      <c r="G1064" s="145" t="str">
        <f>Lookup[[#This Row],[NR_FR]]&amp;" "&amp;Lookup[[#This Row],[Text_FR]]</f>
        <v>ADISR03000 RE: Corps de véhicules terrestres (autres que ferroviaires); (CH + FB)</v>
      </c>
      <c r="H1064" s="151"/>
    </row>
    <row r="1065" spans="1:8" x14ac:dyDescent="0.2">
      <c r="A1065" s="145" t="s">
        <v>950</v>
      </c>
      <c r="B1065" s="145" t="s">
        <v>2338</v>
      </c>
      <c r="C1065" s="145" t="str">
        <f>Lookup[[#This Row],[NR_DE]]&amp;" "&amp;Lookup[[#This Row],[Text_DE]]</f>
        <v>ADISR09100 RE: Sachgeschäft ohne Katastrophen (CH)</v>
      </c>
      <c r="D1065" s="145">
        <f>IF(Lookup!A1065&lt;&gt;Lookup!E1065,1,0)</f>
        <v>0</v>
      </c>
      <c r="E1065" s="145" t="s">
        <v>950</v>
      </c>
      <c r="F1065" s="145" t="s">
        <v>951</v>
      </c>
      <c r="G1065" s="145" t="str">
        <f>Lookup[[#This Row],[NR_FR]]&amp;" "&amp;Lookup[[#This Row],[Text_FR]]</f>
        <v>ADISR09100 RE: Assurance de choses - sans les catastrophes (CH)</v>
      </c>
      <c r="H1065" s="151"/>
    </row>
    <row r="1066" spans="1:8" x14ac:dyDescent="0.2">
      <c r="A1066" s="145" t="s">
        <v>952</v>
      </c>
      <c r="B1066" s="145" t="s">
        <v>2339</v>
      </c>
      <c r="C1066" s="145" t="str">
        <f>Lookup[[#This Row],[NR_DE]]&amp;" "&amp;Lookup[[#This Row],[Text_DE]]</f>
        <v>ADISR09200 RE: Sachgeschäft - Katastrophen (CH)</v>
      </c>
      <c r="D1066" s="145">
        <f>IF(Lookup!A1066&lt;&gt;Lookup!E1066,1,0)</f>
        <v>0</v>
      </c>
      <c r="E1066" s="145" t="s">
        <v>952</v>
      </c>
      <c r="F1066" s="145" t="s">
        <v>953</v>
      </c>
      <c r="G1066" s="145" t="str">
        <f>Lookup[[#This Row],[NR_FR]]&amp;" "&amp;Lookup[[#This Row],[Text_FR]]</f>
        <v>ADISR09200 RE: Assurance de choses - catastrophes (CH)</v>
      </c>
      <c r="H1066" s="151"/>
    </row>
    <row r="1067" spans="1:8" x14ac:dyDescent="0.2">
      <c r="A1067" s="145" t="s">
        <v>623</v>
      </c>
      <c r="B1067" s="145" t="s">
        <v>2144</v>
      </c>
      <c r="C1067" s="145" t="str">
        <f>Lookup[[#This Row],[NR_DE]]&amp;" "&amp;Lookup[[#This Row],[Text_DE]]</f>
        <v>ADISR09900 RE: Feuer, Elementarschäden und andere Sachschäden (CH + FB)</v>
      </c>
      <c r="D1067" s="145">
        <f>IF(Lookup!A1067&lt;&gt;Lookup!E1067,1,0)</f>
        <v>0</v>
      </c>
      <c r="E1067" s="145" t="s">
        <v>623</v>
      </c>
      <c r="F1067" s="145" t="s">
        <v>624</v>
      </c>
      <c r="G1067" s="145" t="str">
        <f>Lookup[[#This Row],[NR_FR]]&amp;" "&amp;Lookup[[#This Row],[Text_FR]]</f>
        <v>ADISR09900 RE: Incendie, dommages naturels et autres dommages aux biens (CH + FB)</v>
      </c>
      <c r="H1067" s="149"/>
    </row>
    <row r="1068" spans="1:8" x14ac:dyDescent="0.2">
      <c r="A1068" s="145" t="s">
        <v>625</v>
      </c>
      <c r="B1068" s="145" t="s">
        <v>2145</v>
      </c>
      <c r="C1068" s="145" t="str">
        <f>Lookup[[#This Row],[NR_DE]]&amp;" "&amp;Lookup[[#This Row],[Text_DE]]</f>
        <v>ADISR10000 RE: Haftpflicht für Landfahrzeuge mit eigenem Antrieb (CH + FB)</v>
      </c>
      <c r="D1068" s="145">
        <f>IF(Lookup!A1068&lt;&gt;Lookup!E1068,1,0)</f>
        <v>0</v>
      </c>
      <c r="E1068" s="145" t="s">
        <v>625</v>
      </c>
      <c r="F1068" s="145" t="s">
        <v>626</v>
      </c>
      <c r="G1068" s="145" t="str">
        <f>Lookup[[#This Row],[NR_FR]]&amp;" "&amp;Lookup[[#This Row],[Text_FR]]</f>
        <v>ADISR10000 RE: Responsabilité civile pour véhicules terrestres automoteurs (CH + FB)</v>
      </c>
      <c r="H1068" s="149"/>
    </row>
    <row r="1069" spans="1:8" x14ac:dyDescent="0.2">
      <c r="A1069" s="145" t="s">
        <v>627</v>
      </c>
      <c r="B1069" s="145" t="s">
        <v>2146</v>
      </c>
      <c r="C1069" s="145" t="str">
        <f>Lookup[[#This Row],[NR_DE]]&amp;" "&amp;Lookup[[#This Row],[Text_DE]]</f>
        <v>ADISR12900 RE: Transportversicherung (CH + FB)</v>
      </c>
      <c r="D1069" s="145">
        <f>IF(Lookup!A1069&lt;&gt;Lookup!E1069,1,0)</f>
        <v>0</v>
      </c>
      <c r="E1069" s="145" t="s">
        <v>627</v>
      </c>
      <c r="F1069" s="145" t="s">
        <v>628</v>
      </c>
      <c r="G1069" s="145" t="str">
        <f>Lookup[[#This Row],[NR_FR]]&amp;" "&amp;Lookup[[#This Row],[Text_FR]]</f>
        <v>ADISR12900 RE: Assurance de transport (CH + FB)</v>
      </c>
      <c r="H1069" s="150"/>
    </row>
    <row r="1070" spans="1:8" x14ac:dyDescent="0.2">
      <c r="A1070" s="145" t="s">
        <v>629</v>
      </c>
      <c r="B1070" s="145" t="s">
        <v>2147</v>
      </c>
      <c r="C1070" s="145" t="str">
        <f>Lookup[[#This Row],[NR_DE]]&amp;" "&amp;Lookup[[#This Row],[Text_DE]]</f>
        <v>ADISR13000 RE: Allgemeine Haftpflicht (CH + FB)</v>
      </c>
      <c r="D1070" s="145">
        <f>IF(Lookup!A1070&lt;&gt;Lookup!E1070,1,0)</f>
        <v>0</v>
      </c>
      <c r="E1070" s="145" t="s">
        <v>629</v>
      </c>
      <c r="F1070" s="145" t="s">
        <v>630</v>
      </c>
      <c r="G1070" s="145" t="str">
        <f>Lookup[[#This Row],[NR_FR]]&amp;" "&amp;Lookup[[#This Row],[Text_FR]]</f>
        <v>ADISR13000 RE: Responsabilité civile générale (CH + FB)</v>
      </c>
      <c r="H1070" s="151"/>
    </row>
    <row r="1071" spans="1:8" x14ac:dyDescent="0.2">
      <c r="A1071" s="145" t="s">
        <v>954</v>
      </c>
      <c r="B1071" s="145" t="s">
        <v>2340</v>
      </c>
      <c r="C1071" s="145" t="str">
        <f>Lookup[[#This Row],[NR_DE]]&amp;" "&amp;Lookup[[#This Row],[Text_DE]]</f>
        <v>ADISR13100 RE: Berufshaftpflicht (CH)</v>
      </c>
      <c r="D1071" s="145">
        <f>IF(Lookup!A1071&lt;&gt;Lookup!E1071,1,0)</f>
        <v>0</v>
      </c>
      <c r="E1071" s="145" t="s">
        <v>954</v>
      </c>
      <c r="F1071" s="145" t="s">
        <v>955</v>
      </c>
      <c r="G1071" s="145" t="str">
        <f>Lookup[[#This Row],[NR_FR]]&amp;" "&amp;Lookup[[#This Row],[Text_FR]]</f>
        <v>ADISR13100 RE: Responsabilité civile professionnelle (CH)</v>
      </c>
      <c r="H1071" s="151"/>
    </row>
    <row r="1072" spans="1:8" x14ac:dyDescent="0.2">
      <c r="A1072" s="145" t="s">
        <v>956</v>
      </c>
      <c r="B1072" s="145" t="s">
        <v>2341</v>
      </c>
      <c r="C1072" s="145" t="str">
        <f>Lookup[[#This Row],[NR_DE]]&amp;" "&amp;Lookup[[#This Row],[Text_DE]]</f>
        <v>ADISR15900 RE: Kredit und Kaution (CH)</v>
      </c>
      <c r="D1072" s="145">
        <f>IF(Lookup!A1072&lt;&gt;Lookup!E1072,1,0)</f>
        <v>0</v>
      </c>
      <c r="E1072" s="145" t="s">
        <v>956</v>
      </c>
      <c r="F1072" s="145" t="s">
        <v>957</v>
      </c>
      <c r="G1072" s="145" t="str">
        <f>Lookup[[#This Row],[NR_FR]]&amp;" "&amp;Lookup[[#This Row],[Text_FR]]</f>
        <v>ADISR15900 RE: Crédit et caution (CH)</v>
      </c>
      <c r="H1072" s="151"/>
    </row>
    <row r="1073" spans="1:8" x14ac:dyDescent="0.2">
      <c r="A1073" s="145" t="s">
        <v>958</v>
      </c>
      <c r="B1073" s="145" t="s">
        <v>2342</v>
      </c>
      <c r="C1073" s="145" t="str">
        <f>Lookup[[#This Row],[NR_DE]]&amp;" "&amp;Lookup[[#This Row],[Text_DE]]</f>
        <v>ADISR16000 RE: Verschiedene finanzielle Verluste (CH)</v>
      </c>
      <c r="D1073" s="145">
        <f>IF(Lookup!A1073&lt;&gt;Lookup!E1073,1,0)</f>
        <v>0</v>
      </c>
      <c r="E1073" s="145" t="s">
        <v>958</v>
      </c>
      <c r="F1073" s="145" t="s">
        <v>959</v>
      </c>
      <c r="G1073" s="145" t="str">
        <f>Lookup[[#This Row],[NR_FR]]&amp;" "&amp;Lookup[[#This Row],[Text_FR]]</f>
        <v>ADISR16000 RE: Pertes pécuniaires diverses (CH)</v>
      </c>
      <c r="H1073" s="151"/>
    </row>
    <row r="1074" spans="1:8" x14ac:dyDescent="0.2">
      <c r="A1074" s="145" t="s">
        <v>631</v>
      </c>
      <c r="B1074" s="145" t="s">
        <v>2148</v>
      </c>
      <c r="C1074" s="145" t="str">
        <f>Lookup[[#This Row],[NR_DE]]&amp;" "&amp;Lookup[[#This Row],[Text_DE]]</f>
        <v>ADISR17000 RE: Rechtsschutz (CH + FB)</v>
      </c>
      <c r="D1074" s="145">
        <f>IF(Lookup!A1074&lt;&gt;Lookup!E1074,1,0)</f>
        <v>0</v>
      </c>
      <c r="E1074" s="145" t="s">
        <v>631</v>
      </c>
      <c r="F1074" s="145" t="s">
        <v>632</v>
      </c>
      <c r="G1074" s="145" t="str">
        <f>Lookup[[#This Row],[NR_FR]]&amp;" "&amp;Lookup[[#This Row],[Text_FR]]</f>
        <v>ADISR17000 RE: Protection juridique (CH + FB)</v>
      </c>
      <c r="H1074" s="151"/>
    </row>
    <row r="1075" spans="1:8" x14ac:dyDescent="0.2">
      <c r="A1075" s="145" t="s">
        <v>960</v>
      </c>
      <c r="B1075" s="145" t="s">
        <v>2343</v>
      </c>
      <c r="C1075" s="145" t="str">
        <f>Lookup[[#This Row],[NR_DE]]&amp;" "&amp;Lookup[[#This Row],[Text_DE]]</f>
        <v>ADISR18000 RE: Touristische Beistandsleistung (CH)</v>
      </c>
      <c r="D1075" s="145">
        <f>IF(Lookup!A1075&lt;&gt;Lookup!E1075,1,0)</f>
        <v>0</v>
      </c>
      <c r="E1075" s="145" t="s">
        <v>960</v>
      </c>
      <c r="F1075" s="145" t="s">
        <v>961</v>
      </c>
      <c r="G1075" s="145" t="str">
        <f>Lookup[[#This Row],[NR_FR]]&amp;" "&amp;Lookup[[#This Row],[Text_FR]]</f>
        <v>ADISR18000 RE: Assurance assistance touristique (CH)</v>
      </c>
      <c r="H1075" s="151"/>
    </row>
    <row r="1076" spans="1:8" x14ac:dyDescent="0.2">
      <c r="A1076" s="145" t="s">
        <v>633</v>
      </c>
      <c r="B1076" s="145" t="s">
        <v>2149</v>
      </c>
      <c r="C1076" s="145" t="str">
        <f>Lookup[[#This Row],[NR_DE]]&amp;" "&amp;Lookup[[#This Row],[Text_DE]]</f>
        <v>ADISR19000 RE: Kredit, Kaution, verschiedene finanzielle Verluste und touristische Beistandsleistung (CH + FB)</v>
      </c>
      <c r="D1076" s="145">
        <f>IF(Lookup!A1076&lt;&gt;Lookup!E1076,1,0)</f>
        <v>0</v>
      </c>
      <c r="E1076" s="145" t="s">
        <v>633</v>
      </c>
      <c r="F1076" s="145" t="s">
        <v>634</v>
      </c>
      <c r="G1076" s="145" t="str">
        <f>Lookup[[#This Row],[NR_FR]]&amp;" "&amp;Lookup[[#This Row],[Text_FR]]</f>
        <v>ADISR19000 RE: Crédit, caution, pertes pécuniaires diverses et assistance (CH + FB)</v>
      </c>
      <c r="H1076" s="151"/>
    </row>
    <row r="1077" spans="1:8" x14ac:dyDescent="0.2">
      <c r="A1077" s="145" t="s">
        <v>752</v>
      </c>
      <c r="B1077" s="145" t="s">
        <v>2238</v>
      </c>
      <c r="C1077" s="145" t="str">
        <f>Lookup[[#This Row],[NR_DE]]&amp;" "&amp;Lookup[[#This Row],[Text_DE]]</f>
        <v>ADC007 Aufteilung nach Zedenten-Regionen</v>
      </c>
      <c r="D1077" s="145">
        <f>IF(Lookup!A1077&lt;&gt;Lookup!E1077,1,0)</f>
        <v>0</v>
      </c>
      <c r="E1077" s="145" t="s">
        <v>752</v>
      </c>
      <c r="F1077" s="145" t="s">
        <v>753</v>
      </c>
      <c r="G1077" s="145" t="str">
        <f>Lookup[[#This Row],[NR_FR]]&amp;" "&amp;Lookup[[#This Row],[Text_FR]]</f>
        <v>ADC007 Répartition par régions des cédantes</v>
      </c>
      <c r="H1077" s="149"/>
    </row>
    <row r="1078" spans="1:8" x14ac:dyDescent="0.2">
      <c r="A1078" s="145" t="s">
        <v>754</v>
      </c>
      <c r="B1078" s="145" t="s">
        <v>2239</v>
      </c>
      <c r="C1078" s="145" t="str">
        <f>Lookup[[#This Row],[NR_DE]]&amp;" "&amp;Lookup[[#This Row],[Text_DE]]</f>
        <v>ADI1000 Europa</v>
      </c>
      <c r="D1078" s="145">
        <f>IF(Lookup!A1078&lt;&gt;Lookup!E1078,1,0)</f>
        <v>0</v>
      </c>
      <c r="E1078" s="145" t="s">
        <v>754</v>
      </c>
      <c r="F1078" s="145" t="s">
        <v>755</v>
      </c>
      <c r="G1078" s="145" t="str">
        <f>Lookup[[#This Row],[NR_FR]]&amp;" "&amp;Lookup[[#This Row],[Text_FR]]</f>
        <v>ADI1000 Europe</v>
      </c>
      <c r="H1078" s="150"/>
    </row>
    <row r="1079" spans="1:8" x14ac:dyDescent="0.2">
      <c r="A1079" s="145" t="s">
        <v>756</v>
      </c>
      <c r="B1079" s="145" t="s">
        <v>2240</v>
      </c>
      <c r="C1079" s="145" t="str">
        <f>Lookup[[#This Row],[NR_DE]]&amp;" "&amp;Lookup[[#This Row],[Text_DE]]</f>
        <v>ADI1010 Nordamerika</v>
      </c>
      <c r="D1079" s="145">
        <f>IF(Lookup!A1079&lt;&gt;Lookup!E1079,1,0)</f>
        <v>0</v>
      </c>
      <c r="E1079" s="145" t="s">
        <v>756</v>
      </c>
      <c r="F1079" s="145" t="s">
        <v>757</v>
      </c>
      <c r="G1079" s="145" t="str">
        <f>Lookup[[#This Row],[NR_FR]]&amp;" "&amp;Lookup[[#This Row],[Text_FR]]</f>
        <v>ADI1010 Amérique du Nord</v>
      </c>
      <c r="H1079" s="151"/>
    </row>
    <row r="1080" spans="1:8" x14ac:dyDescent="0.2">
      <c r="A1080" s="145" t="s">
        <v>758</v>
      </c>
      <c r="B1080" s="145" t="s">
        <v>2241</v>
      </c>
      <c r="C1080" s="145" t="str">
        <f>Lookup[[#This Row],[NR_DE]]&amp;" "&amp;Lookup[[#This Row],[Text_DE]]</f>
        <v>ADI1020 Mittel- und Südamerika</v>
      </c>
      <c r="D1080" s="145">
        <f>IF(Lookup!A1080&lt;&gt;Lookup!E1080,1,0)</f>
        <v>0</v>
      </c>
      <c r="E1080" s="145" t="s">
        <v>758</v>
      </c>
      <c r="F1080" s="145" t="s">
        <v>759</v>
      </c>
      <c r="G1080" s="145" t="str">
        <f>Lookup[[#This Row],[NR_FR]]&amp;" "&amp;Lookup[[#This Row],[Text_FR]]</f>
        <v>ADI1020 Amérique centrale et Amérique du Sud</v>
      </c>
      <c r="H1080" s="151"/>
    </row>
    <row r="1081" spans="1:8" x14ac:dyDescent="0.2">
      <c r="A1081" s="145" t="s">
        <v>760</v>
      </c>
      <c r="B1081" s="145" t="s">
        <v>2242</v>
      </c>
      <c r="C1081" s="145" t="str">
        <f>Lookup[[#This Row],[NR_DE]]&amp;" "&amp;Lookup[[#This Row],[Text_DE]]</f>
        <v>ADI1030 Asien/Pazifik</v>
      </c>
      <c r="D1081" s="145">
        <f>IF(Lookup!A1081&lt;&gt;Lookup!E1081,1,0)</f>
        <v>0</v>
      </c>
      <c r="E1081" s="145" t="s">
        <v>760</v>
      </c>
      <c r="F1081" s="145" t="s">
        <v>761</v>
      </c>
      <c r="G1081" s="145" t="str">
        <f>Lookup[[#This Row],[NR_FR]]&amp;" "&amp;Lookup[[#This Row],[Text_FR]]</f>
        <v>ADI1030 Asie/Pacifique</v>
      </c>
      <c r="H1081" s="151"/>
    </row>
    <row r="1082" spans="1:8" x14ac:dyDescent="0.2">
      <c r="A1082" s="145" t="s">
        <v>762</v>
      </c>
      <c r="B1082" s="145" t="s">
        <v>2243</v>
      </c>
      <c r="C1082" s="145" t="str">
        <f>Lookup[[#This Row],[NR_DE]]&amp;" "&amp;Lookup[[#This Row],[Text_DE]]</f>
        <v>ADI1040 Übrige Länder</v>
      </c>
      <c r="D1082" s="145">
        <f>IF(Lookup!A1082&lt;&gt;Lookup!E1082,1,0)</f>
        <v>0</v>
      </c>
      <c r="E1082" s="145" t="s">
        <v>762</v>
      </c>
      <c r="F1082" s="145" t="s">
        <v>763</v>
      </c>
      <c r="G1082" s="145" t="str">
        <f>Lookup[[#This Row],[NR_FR]]&amp;" "&amp;Lookup[[#This Row],[Text_FR]]</f>
        <v>ADI1040 Autres  pays de domicile</v>
      </c>
      <c r="H1082" s="149"/>
    </row>
    <row r="1083" spans="1:8" x14ac:dyDescent="0.2">
      <c r="A1083" s="145" t="s">
        <v>764</v>
      </c>
      <c r="B1083" s="145" t="s">
        <v>2244</v>
      </c>
      <c r="C1083" s="145" t="str">
        <f>Lookup[[#This Row],[NR_DE]]&amp;" "&amp;Lookup[[#This Row],[Text_DE]]</f>
        <v>ADC006 Aufteilung nach Vertragsart</v>
      </c>
      <c r="D1083" s="145">
        <f>IF(Lookup!A1083&lt;&gt;Lookup!E1083,1,0)</f>
        <v>0</v>
      </c>
      <c r="E1083" s="145" t="s">
        <v>764</v>
      </c>
      <c r="F1083" s="145" t="s">
        <v>765</v>
      </c>
      <c r="G1083" s="145" t="str">
        <f>Lookup[[#This Row],[NR_FR]]&amp;" "&amp;Lookup[[#This Row],[Text_FR]]</f>
        <v>ADC006 Répartition par types de contrat</v>
      </c>
      <c r="H1083" s="149"/>
    </row>
    <row r="1084" spans="1:8" x14ac:dyDescent="0.2">
      <c r="A1084" s="145" t="s">
        <v>766</v>
      </c>
      <c r="B1084" s="145" t="s">
        <v>2245</v>
      </c>
      <c r="C1084" s="145" t="str">
        <f>Lookup[[#This Row],[NR_DE]]&amp;" "&amp;Lookup[[#This Row],[Text_DE]]</f>
        <v>ADI1100 Proportional</v>
      </c>
      <c r="D1084" s="145">
        <f>IF(Lookup!A1084&lt;&gt;Lookup!E1084,1,0)</f>
        <v>0</v>
      </c>
      <c r="E1084" s="145" t="s">
        <v>766</v>
      </c>
      <c r="F1084" s="145" t="s">
        <v>767</v>
      </c>
      <c r="G1084" s="145" t="str">
        <f>Lookup[[#This Row],[NR_FR]]&amp;" "&amp;Lookup[[#This Row],[Text_FR]]</f>
        <v>ADI1100 Proportionnel</v>
      </c>
      <c r="H1084" s="149"/>
    </row>
    <row r="1085" spans="1:8" x14ac:dyDescent="0.2">
      <c r="A1085" s="145" t="s">
        <v>768</v>
      </c>
      <c r="B1085" s="145" t="s">
        <v>2246</v>
      </c>
      <c r="C1085" s="145" t="str">
        <f>Lookup[[#This Row],[NR_DE]]&amp;" "&amp;Lookup[[#This Row],[Text_DE]]</f>
        <v>ADI1110 Nicht Proportional</v>
      </c>
      <c r="D1085" s="145">
        <f>IF(Lookup!A1085&lt;&gt;Lookup!E1085,1,0)</f>
        <v>0</v>
      </c>
      <c r="E1085" s="145" t="s">
        <v>768</v>
      </c>
      <c r="F1085" s="145" t="s">
        <v>769</v>
      </c>
      <c r="G1085" s="145" t="str">
        <f>Lookup[[#This Row],[NR_FR]]&amp;" "&amp;Lookup[[#This Row],[Text_FR]]</f>
        <v>ADI1110 Non proportionnel</v>
      </c>
      <c r="H1085" s="149"/>
    </row>
    <row r="1086" spans="1:8" x14ac:dyDescent="0.2">
      <c r="A1086" s="145" t="s">
        <v>770</v>
      </c>
      <c r="B1086" s="145" t="s">
        <v>2247</v>
      </c>
      <c r="C1086" s="145" t="str">
        <f>Lookup[[#This Row],[NR_DE]]&amp;" "&amp;Lookup[[#This Row],[Text_DE]]</f>
        <v>ADI1120 Übriges</v>
      </c>
      <c r="D1086" s="145">
        <f>IF(Lookup!A1086&lt;&gt;Lookup!E1086,1,0)</f>
        <v>0</v>
      </c>
      <c r="E1086" s="145" t="s">
        <v>770</v>
      </c>
      <c r="F1086" s="145" t="s">
        <v>18</v>
      </c>
      <c r="G1086" s="145" t="str">
        <f>Lookup[[#This Row],[NR_FR]]&amp;" "&amp;Lookup[[#This Row],[Text_FR]]</f>
        <v>ADI1120 Autres</v>
      </c>
      <c r="H1086" s="149"/>
    </row>
    <row r="1087" spans="1:8" x14ac:dyDescent="0.2">
      <c r="A1087" s="145" t="s">
        <v>771</v>
      </c>
      <c r="B1087" s="145" t="s">
        <v>2248</v>
      </c>
      <c r="C1087" s="145" t="str">
        <f>Lookup[[#This Row],[NR_DE]]&amp;" "&amp;Lookup[[#This Row],[Text_DE]]</f>
        <v>ADC009 Aufteilung nach gruppenintern/gruppenextern</v>
      </c>
      <c r="D1087" s="145">
        <f>IF(Lookup!A1087&lt;&gt;Lookup!E1087,1,0)</f>
        <v>0</v>
      </c>
      <c r="E1087" s="145" t="s">
        <v>771</v>
      </c>
      <c r="F1087" s="145" t="s">
        <v>772</v>
      </c>
      <c r="G1087" s="145" t="str">
        <f>Lookup[[#This Row],[NR_FR]]&amp;" "&amp;Lookup[[#This Row],[Text_FR]]</f>
        <v>ADC009 Répartition entre interne/externe au groupe</v>
      </c>
      <c r="H1087" s="149"/>
    </row>
    <row r="1088" spans="1:8" x14ac:dyDescent="0.2">
      <c r="A1088" s="145" t="s">
        <v>773</v>
      </c>
      <c r="B1088" s="145" t="s">
        <v>2249</v>
      </c>
      <c r="C1088" s="145" t="str">
        <f>Lookup[[#This Row],[NR_DE]]&amp;" "&amp;Lookup[[#This Row],[Text_DE]]</f>
        <v>ADI0610 Gruppenintern</v>
      </c>
      <c r="D1088" s="145">
        <f>IF(Lookup!A1088&lt;&gt;Lookup!E1088,1,0)</f>
        <v>0</v>
      </c>
      <c r="E1088" s="145" t="s">
        <v>773</v>
      </c>
      <c r="F1088" s="145" t="s">
        <v>774</v>
      </c>
      <c r="G1088" s="145" t="str">
        <f>Lookup[[#This Row],[NR_FR]]&amp;" "&amp;Lookup[[#This Row],[Text_FR]]</f>
        <v>ADI0610 Interne au groupe</v>
      </c>
      <c r="H1088" s="149"/>
    </row>
    <row r="1089" spans="1:8" x14ac:dyDescent="0.2">
      <c r="A1089" s="145" t="s">
        <v>775</v>
      </c>
      <c r="B1089" s="145" t="s">
        <v>2250</v>
      </c>
      <c r="C1089" s="145" t="str">
        <f>Lookup[[#This Row],[NR_DE]]&amp;" "&amp;Lookup[[#This Row],[Text_DE]]</f>
        <v>ADI0620 Gruppenextern</v>
      </c>
      <c r="D1089" s="145">
        <f>IF(Lookup!A1089&lt;&gt;Lookup!E1089,1,0)</f>
        <v>0</v>
      </c>
      <c r="E1089" s="145" t="s">
        <v>775</v>
      </c>
      <c r="F1089" s="145" t="s">
        <v>776</v>
      </c>
      <c r="G1089" s="145" t="str">
        <f>Lookup[[#This Row],[NR_FR]]&amp;" "&amp;Lookup[[#This Row],[Text_FR]]</f>
        <v>ADI0620 Externe au groupe</v>
      </c>
      <c r="H1089" s="148"/>
    </row>
    <row r="1090" spans="1:8" x14ac:dyDescent="0.2">
      <c r="A1090" s="145">
        <v>201220000</v>
      </c>
      <c r="B1090" s="145" t="s">
        <v>2344</v>
      </c>
      <c r="C1090" s="145" t="str">
        <f>Lookup[[#This Row],[NR_DE]]&amp;" "&amp;Lookup[[#This Row],[Text_DE]]</f>
        <v xml:space="preserve">201220000 Rückstellungen für eingetretene, noch nicht ausbezahlte Versicherungsleistungen (Nicht-Leben): Brutto </v>
      </c>
      <c r="D1090" s="145">
        <f>IF(Lookup!A1090&lt;&gt;Lookup!E1090,1,0)</f>
        <v>0</v>
      </c>
      <c r="E1090" s="145">
        <v>201220000</v>
      </c>
      <c r="F1090" s="145" t="s">
        <v>962</v>
      </c>
      <c r="G1090" s="145" t="str">
        <f>Lookup[[#This Row],[NR_FR]]&amp;" "&amp;Lookup[[#This Row],[Text_FR]]</f>
        <v>201220000 Provisions pour sinistres survenus mais non encore liquidés (non-vie): brutes</v>
      </c>
      <c r="H1090" s="149"/>
    </row>
    <row r="1091" spans="1:8" x14ac:dyDescent="0.2">
      <c r="A1091" s="145">
        <v>201220100</v>
      </c>
      <c r="B1091" s="145" t="s">
        <v>2345</v>
      </c>
      <c r="C1091" s="145" t="str">
        <f>Lookup[[#This Row],[NR_DE]]&amp;" "&amp;Lookup[[#This Row],[Text_DE]]</f>
        <v xml:space="preserve">201220100 Rückstellungen für eingetretene, noch nicht ausbezahlte Versicherungsleistungen (Nicht-Leben); direktes Geschäft: Brutto </v>
      </c>
      <c r="D1091" s="145">
        <f>IF(Lookup!A1091&lt;&gt;Lookup!E1091,1,0)</f>
        <v>0</v>
      </c>
      <c r="E1091" s="145">
        <v>201220100</v>
      </c>
      <c r="F1091" s="145" t="s">
        <v>963</v>
      </c>
      <c r="G1091" s="145" t="str">
        <f>Lookup[[#This Row],[NR_FR]]&amp;" "&amp;Lookup[[#This Row],[Text_FR]]</f>
        <v>201220100 Provisions pour sinistres survenus mais non encore liquidés (non-vie); affaires directe: brutes</v>
      </c>
      <c r="H1091" s="149"/>
    </row>
    <row r="1092" spans="1:8" x14ac:dyDescent="0.2">
      <c r="A1092" s="145" t="s">
        <v>594</v>
      </c>
      <c r="B1092" s="145" t="s">
        <v>2129</v>
      </c>
      <c r="C1092" s="145" t="str">
        <f>Lookup[[#This Row],[NR_DE]]&amp;" "&amp;Lookup[[#This Row],[Text_DE]]</f>
        <v>ADC1DS Aufteilung nach Branchen: Nicht-Leben direkt</v>
      </c>
      <c r="D1092" s="145">
        <f>IF(Lookup!A1092&lt;&gt;Lookup!E1092,1,0)</f>
        <v>0</v>
      </c>
      <c r="E1092" s="145" t="s">
        <v>594</v>
      </c>
      <c r="F1092" s="145" t="s">
        <v>595</v>
      </c>
      <c r="G1092" s="145" t="str">
        <f>Lookup[[#This Row],[NR_FR]]&amp;" "&amp;Lookup[[#This Row],[Text_FR]]</f>
        <v>ADC1DS Répartition par branches: non-vie direct</v>
      </c>
      <c r="H1092" s="149"/>
    </row>
    <row r="1093" spans="1:8" x14ac:dyDescent="0.2">
      <c r="A1093" s="145" t="s">
        <v>596</v>
      </c>
      <c r="B1093" s="145" t="s">
        <v>2130</v>
      </c>
      <c r="C1093" s="145" t="str">
        <f>Lookup[[#This Row],[NR_DE]]&amp;" "&amp;Lookup[[#This Row],[Text_DE]]</f>
        <v>ADISD01000 Unfallversicherung (CH + FB)</v>
      </c>
      <c r="D1093" s="145">
        <f>IF(Lookup!A1093&lt;&gt;Lookup!E1093,1,0)</f>
        <v>0</v>
      </c>
      <c r="E1093" s="145" t="s">
        <v>596</v>
      </c>
      <c r="F1093" s="145" t="s">
        <v>597</v>
      </c>
      <c r="G1093" s="145" t="str">
        <f>Lookup[[#This Row],[NR_FR]]&amp;" "&amp;Lookup[[#This Row],[Text_FR]]</f>
        <v>ADISD01000 Assurance accidents (CH + FB)</v>
      </c>
      <c r="H1093" s="149"/>
    </row>
    <row r="1094" spans="1:8" x14ac:dyDescent="0.2">
      <c r="A1094" s="145" t="s">
        <v>887</v>
      </c>
      <c r="B1094" s="145" t="s">
        <v>2306</v>
      </c>
      <c r="C1094" s="145" t="str">
        <f>Lookup[[#This Row],[NR_DE]]&amp;" "&amp;Lookup[[#This Row],[Text_DE]]</f>
        <v>ADISD01100 Einzelunfallversicherung (CH)</v>
      </c>
      <c r="D1094" s="145">
        <f>IF(Lookup!A1094&lt;&gt;Lookup!E1094,1,0)</f>
        <v>0</v>
      </c>
      <c r="E1094" s="145" t="s">
        <v>887</v>
      </c>
      <c r="F1094" s="145" t="s">
        <v>888</v>
      </c>
      <c r="G1094" s="145" t="str">
        <f>Lookup[[#This Row],[NR_FR]]&amp;" "&amp;Lookup[[#This Row],[Text_FR]]</f>
        <v>ADISD01100 Assurance accidents individuelle (CH)</v>
      </c>
      <c r="H1094" s="149"/>
    </row>
    <row r="1095" spans="1:8" x14ac:dyDescent="0.2">
      <c r="A1095" s="145" t="s">
        <v>889</v>
      </c>
      <c r="B1095" s="145" t="s">
        <v>2307</v>
      </c>
      <c r="C1095" s="145" t="str">
        <f>Lookup[[#This Row],[NR_DE]]&amp;" "&amp;Lookup[[#This Row],[Text_DE]]</f>
        <v>ADISD01200 Obligatorische Berufsunfallversicherung - BU nach UVG (CH)</v>
      </c>
      <c r="D1095" s="145">
        <f>IF(Lookup!A1095&lt;&gt;Lookup!E1095,1,0)</f>
        <v>0</v>
      </c>
      <c r="E1095" s="145" t="s">
        <v>889</v>
      </c>
      <c r="F1095" s="145" t="s">
        <v>890</v>
      </c>
      <c r="G1095" s="145" t="str">
        <f>Lookup[[#This Row],[NR_FR]]&amp;" "&amp;Lookup[[#This Row],[Text_FR]]</f>
        <v>ADISD01200 Assurance accidents professionnels obligatoire - AP selon LAA (CH)</v>
      </c>
      <c r="H1095" s="149"/>
    </row>
    <row r="1096" spans="1:8" x14ac:dyDescent="0.2">
      <c r="A1096" s="145" t="s">
        <v>891</v>
      </c>
      <c r="B1096" s="145" t="s">
        <v>2308</v>
      </c>
      <c r="C1096" s="145" t="str">
        <f>Lookup[[#This Row],[NR_DE]]&amp;" "&amp;Lookup[[#This Row],[Text_DE]]</f>
        <v>ADISD01300 Freiwillige UVG-Versicherung (CH)</v>
      </c>
      <c r="D1096" s="145">
        <f>IF(Lookup!A1096&lt;&gt;Lookup!E1096,1,0)</f>
        <v>0</v>
      </c>
      <c r="E1096" s="145" t="s">
        <v>891</v>
      </c>
      <c r="F1096" s="145" t="s">
        <v>892</v>
      </c>
      <c r="G1096" s="145" t="str">
        <f>Lookup[[#This Row],[NR_FR]]&amp;" "&amp;Lookup[[#This Row],[Text_FR]]</f>
        <v>ADISD01300 Assurance facultative selon la LAA (CH)</v>
      </c>
      <c r="H1096" s="149"/>
    </row>
    <row r="1097" spans="1:8" x14ac:dyDescent="0.2">
      <c r="A1097" s="145" t="s">
        <v>893</v>
      </c>
      <c r="B1097" s="145" t="s">
        <v>2309</v>
      </c>
      <c r="C1097" s="145" t="str">
        <f>Lookup[[#This Row],[NR_DE]]&amp;" "&amp;Lookup[[#This Row],[Text_DE]]</f>
        <v>ADISD01400 UVG-Zusatzversicherung (CH)</v>
      </c>
      <c r="D1097" s="145">
        <f>IF(Lookup!A1097&lt;&gt;Lookup!E1097,1,0)</f>
        <v>0</v>
      </c>
      <c r="E1097" s="145" t="s">
        <v>893</v>
      </c>
      <c r="F1097" s="145" t="s">
        <v>894</v>
      </c>
      <c r="G1097" s="145" t="str">
        <f>Lookup[[#This Row],[NR_FR]]&amp;" "&amp;Lookup[[#This Row],[Text_FR]]</f>
        <v>ADISD01400 Assurance complémentaire selon LAA (CH)</v>
      </c>
      <c r="H1097" s="149"/>
    </row>
    <row r="1098" spans="1:8" x14ac:dyDescent="0.2">
      <c r="A1098" s="145" t="s">
        <v>895</v>
      </c>
      <c r="B1098" s="145" t="s">
        <v>2310</v>
      </c>
      <c r="C1098" s="145" t="str">
        <f>Lookup[[#This Row],[NR_DE]]&amp;" "&amp;Lookup[[#This Row],[Text_DE]]</f>
        <v>ADISD01500 Motorfahrzeuginsassen-Unfallversicherung (CH)</v>
      </c>
      <c r="D1098" s="145">
        <f>IF(Lookup!A1098&lt;&gt;Lookup!E1098,1,0)</f>
        <v>0</v>
      </c>
      <c r="E1098" s="145" t="s">
        <v>895</v>
      </c>
      <c r="F1098" s="145" t="s">
        <v>896</v>
      </c>
      <c r="G1098" s="145" t="str">
        <f>Lookup[[#This Row],[NR_FR]]&amp;" "&amp;Lookup[[#This Row],[Text_FR]]</f>
        <v>ADISD01500 Assurance accidents des passagers de véhicules automobiles (CH)</v>
      </c>
      <c r="H1098" s="148"/>
    </row>
    <row r="1099" spans="1:8" x14ac:dyDescent="0.2">
      <c r="A1099" s="145" t="s">
        <v>897</v>
      </c>
      <c r="B1099" s="145" t="s">
        <v>2311</v>
      </c>
      <c r="C1099" s="145" t="str">
        <f>Lookup[[#This Row],[NR_DE]]&amp;" "&amp;Lookup[[#This Row],[Text_DE]]</f>
        <v>ADISD01600 Übrige Kollektivunfallversicherung (CH)</v>
      </c>
      <c r="D1099" s="145">
        <f>IF(Lookup!A1099&lt;&gt;Lookup!E1099,1,0)</f>
        <v>0</v>
      </c>
      <c r="E1099" s="145" t="s">
        <v>897</v>
      </c>
      <c r="F1099" s="145" t="s">
        <v>898</v>
      </c>
      <c r="G1099" s="145" t="str">
        <f>Lookup[[#This Row],[NR_FR]]&amp;" "&amp;Lookup[[#This Row],[Text_FR]]</f>
        <v>ADISD01600 Autre assurance accidents collective (CH)</v>
      </c>
      <c r="H1099" s="149"/>
    </row>
    <row r="1100" spans="1:8" x14ac:dyDescent="0.2">
      <c r="A1100" s="145" t="s">
        <v>899</v>
      </c>
      <c r="B1100" s="145" t="s">
        <v>2312</v>
      </c>
      <c r="C1100" s="145" t="str">
        <f>Lookup[[#This Row],[NR_DE]]&amp;" "&amp;Lookup[[#This Row],[Text_DE]]</f>
        <v>ADISD01700 Obligatorische Nichtberufsunfallversicherung - NBU nach UVG (CH)</v>
      </c>
      <c r="D1100" s="145">
        <f>IF(Lookup!A1100&lt;&gt;Lookup!E1100,1,0)</f>
        <v>0</v>
      </c>
      <c r="E1100" s="145" t="s">
        <v>899</v>
      </c>
      <c r="F1100" s="145" t="s">
        <v>900</v>
      </c>
      <c r="G1100" s="145" t="str">
        <f>Lookup[[#This Row],[NR_FR]]&amp;" "&amp;Lookup[[#This Row],[Text_FR]]</f>
        <v>ADISD01700 Assurance accidents non professionnels obligatoire - ANP selon LAA (CH)</v>
      </c>
      <c r="H1100" s="149"/>
    </row>
    <row r="1101" spans="1:8" x14ac:dyDescent="0.2">
      <c r="A1101" s="145" t="s">
        <v>598</v>
      </c>
      <c r="B1101" s="145" t="s">
        <v>2131</v>
      </c>
      <c r="C1101" s="145" t="str">
        <f>Lookup[[#This Row],[NR_DE]]&amp;" "&amp;Lookup[[#This Row],[Text_DE]]</f>
        <v>ADISD02000 Krankenversicherung (CH + FB)</v>
      </c>
      <c r="D1101" s="145">
        <f>IF(Lookup!A1101&lt;&gt;Lookup!E1101,1,0)</f>
        <v>0</v>
      </c>
      <c r="E1101" s="145" t="s">
        <v>598</v>
      </c>
      <c r="F1101" s="145" t="s">
        <v>599</v>
      </c>
      <c r="G1101" s="145" t="str">
        <f>Lookup[[#This Row],[NR_FR]]&amp;" "&amp;Lookup[[#This Row],[Text_FR]]</f>
        <v>ADISD02000 Assurance maladie (CH + FB)</v>
      </c>
      <c r="H1101" s="149"/>
    </row>
    <row r="1102" spans="1:8" x14ac:dyDescent="0.2">
      <c r="A1102" s="145" t="s">
        <v>901</v>
      </c>
      <c r="B1102" s="145" t="s">
        <v>2313</v>
      </c>
      <c r="C1102" s="145" t="str">
        <f>Lookup[[#This Row],[NR_DE]]&amp;" "&amp;Lookup[[#This Row],[Text_DE]]</f>
        <v>ADISD02100 VVG Krankenversicherung: Ambulante Heilbehandlungen (CH)</v>
      </c>
      <c r="D1102" s="145">
        <f>IF(Lookup!A1102&lt;&gt;Lookup!E1102,1,0)</f>
        <v>0</v>
      </c>
      <c r="E1102" s="145" t="s">
        <v>901</v>
      </c>
      <c r="F1102" s="145" t="s">
        <v>902</v>
      </c>
      <c r="G1102" s="145" t="str">
        <f>Lookup[[#This Row],[NR_FR]]&amp;" "&amp;Lookup[[#This Row],[Text_FR]]</f>
        <v>ADISD02100 Assurance maladie selon la LCA: traitements ambulatoires (CH)</v>
      </c>
      <c r="H1102" s="149"/>
    </row>
    <row r="1103" spans="1:8" x14ac:dyDescent="0.2">
      <c r="A1103" s="145" t="s">
        <v>903</v>
      </c>
      <c r="B1103" s="145" t="s">
        <v>2314</v>
      </c>
      <c r="C1103" s="145" t="str">
        <f>Lookup[[#This Row],[NR_DE]]&amp;" "&amp;Lookup[[#This Row],[Text_DE]]</f>
        <v>ADISD02200 VVG Krankenversicherung: Stationäre Heilbehandlungen (CH)</v>
      </c>
      <c r="D1103" s="145">
        <f>IF(Lookup!A1103&lt;&gt;Lookup!E1103,1,0)</f>
        <v>0</v>
      </c>
      <c r="E1103" s="145" t="s">
        <v>903</v>
      </c>
      <c r="F1103" s="145" t="s">
        <v>904</v>
      </c>
      <c r="G1103" s="145" t="str">
        <f>Lookup[[#This Row],[NR_FR]]&amp;" "&amp;Lookup[[#This Row],[Text_FR]]</f>
        <v>ADISD02200 Assurance maladie selon la LCA: traitements stationnaires (CH)</v>
      </c>
      <c r="H1103" s="149"/>
    </row>
    <row r="1104" spans="1:8" x14ac:dyDescent="0.2">
      <c r="A1104" s="145" t="s">
        <v>905</v>
      </c>
      <c r="B1104" s="145" t="s">
        <v>2315</v>
      </c>
      <c r="C1104" s="145" t="str">
        <f>Lookup[[#This Row],[NR_DE]]&amp;" "&amp;Lookup[[#This Row],[Text_DE]]</f>
        <v>ADISD02300 VVG Krankenversicherung: Pflege (CH)</v>
      </c>
      <c r="D1104" s="145">
        <f>IF(Lookup!A1104&lt;&gt;Lookup!E1104,1,0)</f>
        <v>0</v>
      </c>
      <c r="E1104" s="145" t="s">
        <v>905</v>
      </c>
      <c r="F1104" s="145" t="s">
        <v>906</v>
      </c>
      <c r="G1104" s="145" t="str">
        <f>Lookup[[#This Row],[NR_FR]]&amp;" "&amp;Lookup[[#This Row],[Text_FR]]</f>
        <v>ADISD02300 Assurance maladie selon la LCA: soins (CH)</v>
      </c>
      <c r="H1104" s="149"/>
    </row>
    <row r="1105" spans="1:8" x14ac:dyDescent="0.2">
      <c r="A1105" s="145" t="s">
        <v>907</v>
      </c>
      <c r="B1105" s="145" t="s">
        <v>2316</v>
      </c>
      <c r="C1105" s="145" t="str">
        <f>Lookup[[#This Row],[NR_DE]]&amp;" "&amp;Lookup[[#This Row],[Text_DE]]</f>
        <v>ADISD02400 VVG Einzelkrankenversicherung: Erwerbsausfall (CH)</v>
      </c>
      <c r="D1105" s="145">
        <f>IF(Lookup!A1105&lt;&gt;Lookup!E1105,1,0)</f>
        <v>0</v>
      </c>
      <c r="E1105" s="145" t="s">
        <v>907</v>
      </c>
      <c r="F1105" s="145" t="s">
        <v>908</v>
      </c>
      <c r="G1105" s="145" t="str">
        <f>Lookup[[#This Row],[NR_FR]]&amp;" "&amp;Lookup[[#This Row],[Text_FR]]</f>
        <v>ADISD02400 Assurance maladie individuelle selon la LCA: perte de gains (CH)</v>
      </c>
      <c r="H1105" s="149"/>
    </row>
    <row r="1106" spans="1:8" x14ac:dyDescent="0.2">
      <c r="A1106" s="145" t="s">
        <v>909</v>
      </c>
      <c r="B1106" s="145" t="s">
        <v>2317</v>
      </c>
      <c r="C1106" s="145" t="str">
        <f>Lookup[[#This Row],[NR_DE]]&amp;" "&amp;Lookup[[#This Row],[Text_DE]]</f>
        <v>ADISD02500 VVG Kollektivkrankenversicherung: Erwerbsausfall (CH)</v>
      </c>
      <c r="D1106" s="145">
        <f>IF(Lookup!A1106&lt;&gt;Lookup!E1106,1,0)</f>
        <v>0</v>
      </c>
      <c r="E1106" s="145" t="s">
        <v>909</v>
      </c>
      <c r="F1106" s="145" t="s">
        <v>910</v>
      </c>
      <c r="G1106" s="145" t="str">
        <f>Lookup[[#This Row],[NR_FR]]&amp;" "&amp;Lookup[[#This Row],[Text_FR]]</f>
        <v>ADISD02500 Assurance maladie collective selon la LCA: perte de gains (CH)</v>
      </c>
      <c r="H1106" s="149"/>
    </row>
    <row r="1107" spans="1:8" x14ac:dyDescent="0.2">
      <c r="A1107" s="145" t="s">
        <v>600</v>
      </c>
      <c r="B1107" s="145" t="s">
        <v>2132</v>
      </c>
      <c r="C1107" s="145" t="str">
        <f>Lookup[[#This Row],[NR_DE]]&amp;" "&amp;Lookup[[#This Row],[Text_DE]]</f>
        <v>ADISD03000 Landfahrzeug-Kasko (ohne Schienenfahrzeuge); (CH + FB)</v>
      </c>
      <c r="D1107" s="145">
        <f>IF(Lookup!A1107&lt;&gt;Lookup!E1107,1,0)</f>
        <v>0</v>
      </c>
      <c r="E1107" s="145" t="s">
        <v>600</v>
      </c>
      <c r="F1107" s="145" t="s">
        <v>601</v>
      </c>
      <c r="G1107" s="145" t="str">
        <f>Lookup[[#This Row],[NR_FR]]&amp;" "&amp;Lookup[[#This Row],[Text_FR]]</f>
        <v>ADISD03000 Corps de véhicules terrestres (autres que ferroviaires); (CH + FB)</v>
      </c>
      <c r="H1107" s="149"/>
    </row>
    <row r="1108" spans="1:8" x14ac:dyDescent="0.2">
      <c r="A1108" s="145" t="s">
        <v>911</v>
      </c>
      <c r="B1108" s="145" t="s">
        <v>2318</v>
      </c>
      <c r="C1108" s="145" t="str">
        <f>Lookup[[#This Row],[NR_DE]]&amp;" "&amp;Lookup[[#This Row],[Text_DE]]</f>
        <v>ADISD04000 Schienenfahrzeug-Kasko (CH)</v>
      </c>
      <c r="D1108" s="145">
        <f>IF(Lookup!A1108&lt;&gt;Lookup!E1108,1,0)</f>
        <v>0</v>
      </c>
      <c r="E1108" s="145" t="s">
        <v>911</v>
      </c>
      <c r="F1108" s="145" t="s">
        <v>912</v>
      </c>
      <c r="G1108" s="145" t="str">
        <f>Lookup[[#This Row],[NR_FR]]&amp;" "&amp;Lookup[[#This Row],[Text_FR]]</f>
        <v>ADISD04000 Corps de véhicules ferroviaires (CH)</v>
      </c>
      <c r="H1108" s="149"/>
    </row>
    <row r="1109" spans="1:8" x14ac:dyDescent="0.2">
      <c r="A1109" s="145" t="s">
        <v>913</v>
      </c>
      <c r="B1109" s="145" t="s">
        <v>2319</v>
      </c>
      <c r="C1109" s="145" t="str">
        <f>Lookup[[#This Row],[NR_DE]]&amp;" "&amp;Lookup[[#This Row],[Text_DE]]</f>
        <v>ADISD05000 Luftfahrzeug-Kasko (CH)</v>
      </c>
      <c r="D1109" s="145">
        <f>IF(Lookup!A1109&lt;&gt;Lookup!E1109,1,0)</f>
        <v>0</v>
      </c>
      <c r="E1109" s="145" t="s">
        <v>913</v>
      </c>
      <c r="F1109" s="145" t="s">
        <v>914</v>
      </c>
      <c r="G1109" s="145" t="str">
        <f>Lookup[[#This Row],[NR_FR]]&amp;" "&amp;Lookup[[#This Row],[Text_FR]]</f>
        <v>ADISD05000 Corps de véhicules aériens (CH)</v>
      </c>
      <c r="H1109" s="149"/>
    </row>
    <row r="1110" spans="1:8" x14ac:dyDescent="0.2">
      <c r="A1110" s="145" t="s">
        <v>915</v>
      </c>
      <c r="B1110" s="145" t="s">
        <v>2320</v>
      </c>
      <c r="C1110" s="145" t="str">
        <f>Lookup[[#This Row],[NR_DE]]&amp;" "&amp;Lookup[[#This Row],[Text_DE]]</f>
        <v>ADISD06000 See-, Binnensee-, und Flussschifffahrts-Kasko (CH)</v>
      </c>
      <c r="D1110" s="145">
        <f>IF(Lookup!A1110&lt;&gt;Lookup!E1110,1,0)</f>
        <v>0</v>
      </c>
      <c r="E1110" s="145" t="s">
        <v>915</v>
      </c>
      <c r="F1110" s="145" t="s">
        <v>916</v>
      </c>
      <c r="G1110" s="145" t="str">
        <f>Lookup[[#This Row],[NR_FR]]&amp;" "&amp;Lookup[[#This Row],[Text_FR]]</f>
        <v>ADISD06000 Corps de véhicules maritimes, lacustres et fluviaux (CH)</v>
      </c>
      <c r="H1110" s="149"/>
    </row>
    <row r="1111" spans="1:8" x14ac:dyDescent="0.2">
      <c r="A1111" s="145" t="s">
        <v>917</v>
      </c>
      <c r="B1111" s="145" t="s">
        <v>2321</v>
      </c>
      <c r="C1111" s="145" t="str">
        <f>Lookup[[#This Row],[NR_DE]]&amp;" "&amp;Lookup[[#This Row],[Text_DE]]</f>
        <v>ADISD07000 Transportgüter (einschliesslich Waren, Gepäckstücke und alle sonstigen Güter); (CH)</v>
      </c>
      <c r="D1111" s="145">
        <f>IF(Lookup!A1111&lt;&gt;Lookup!E1111,1,0)</f>
        <v>0</v>
      </c>
      <c r="E1111" s="145" t="s">
        <v>917</v>
      </c>
      <c r="F1111" s="145" t="s">
        <v>918</v>
      </c>
      <c r="G1111" s="145" t="str">
        <f>Lookup[[#This Row],[NR_FR]]&amp;" "&amp;Lookup[[#This Row],[Text_FR]]</f>
        <v>ADISD07000 Marchandises transportées (y compris les marchandises, bagages et tous autres biens); (CH)</v>
      </c>
      <c r="H1111" s="149"/>
    </row>
    <row r="1112" spans="1:8" x14ac:dyDescent="0.2">
      <c r="A1112" s="145" t="s">
        <v>919</v>
      </c>
      <c r="B1112" s="145" t="s">
        <v>2322</v>
      </c>
      <c r="C1112" s="145" t="str">
        <f>Lookup[[#This Row],[NR_DE]]&amp;" "&amp;Lookup[[#This Row],[Text_DE]]</f>
        <v>ADISD08100 Feuer (CH)</v>
      </c>
      <c r="D1112" s="145">
        <f>IF(Lookup!A1112&lt;&gt;Lookup!E1112,1,0)</f>
        <v>0</v>
      </c>
      <c r="E1112" s="145" t="s">
        <v>919</v>
      </c>
      <c r="F1112" s="145" t="s">
        <v>920</v>
      </c>
      <c r="G1112" s="145" t="str">
        <f>Lookup[[#This Row],[NR_FR]]&amp;" "&amp;Lookup[[#This Row],[Text_FR]]</f>
        <v>ADISD08100 Incendie (CH)</v>
      </c>
      <c r="H1112" s="149"/>
    </row>
    <row r="1113" spans="1:8" x14ac:dyDescent="0.2">
      <c r="A1113" s="145" t="s">
        <v>921</v>
      </c>
      <c r="B1113" s="145" t="s">
        <v>2323</v>
      </c>
      <c r="C1113" s="145" t="str">
        <f>Lookup[[#This Row],[NR_DE]]&amp;" "&amp;Lookup[[#This Row],[Text_DE]]</f>
        <v>ADISD08200 Elementarschäden (CH)</v>
      </c>
      <c r="D1113" s="145">
        <f>IF(Lookup!A1113&lt;&gt;Lookup!E1113,1,0)</f>
        <v>0</v>
      </c>
      <c r="E1113" s="145" t="s">
        <v>921</v>
      </c>
      <c r="F1113" s="145" t="s">
        <v>922</v>
      </c>
      <c r="G1113" s="145" t="str">
        <f>Lookup[[#This Row],[NR_FR]]&amp;" "&amp;Lookup[[#This Row],[Text_FR]]</f>
        <v>ADISD08200 Eléments naturels (CH)</v>
      </c>
      <c r="H1113" s="149"/>
    </row>
    <row r="1114" spans="1:8" x14ac:dyDescent="0.2">
      <c r="A1114" s="145" t="s">
        <v>923</v>
      </c>
      <c r="B1114" s="145" t="s">
        <v>2324</v>
      </c>
      <c r="C1114" s="145" t="str">
        <f>Lookup[[#This Row],[NR_DE]]&amp;" "&amp;Lookup[[#This Row],[Text_DE]]</f>
        <v>ADISD09000 Sonstige Sachschäden (CH)</v>
      </c>
      <c r="D1114" s="145">
        <f>IF(Lookup!A1114&lt;&gt;Lookup!E1114,1,0)</f>
        <v>0</v>
      </c>
      <c r="E1114" s="145" t="s">
        <v>923</v>
      </c>
      <c r="F1114" s="145" t="s">
        <v>924</v>
      </c>
      <c r="G1114" s="145" t="str">
        <f>Lookup[[#This Row],[NR_FR]]&amp;" "&amp;Lookup[[#This Row],[Text_FR]]</f>
        <v>ADISD09000 Autres dommages aux biens (CH)</v>
      </c>
      <c r="H1114" s="149"/>
    </row>
    <row r="1115" spans="1:8" x14ac:dyDescent="0.2">
      <c r="A1115" s="145" t="s">
        <v>602</v>
      </c>
      <c r="B1115" s="145" t="s">
        <v>2133</v>
      </c>
      <c r="C1115" s="145" t="str">
        <f>Lookup[[#This Row],[NR_DE]]&amp;" "&amp;Lookup[[#This Row],[Text_DE]]</f>
        <v>ADISD09900 Feuer, Elementarschäden und andere Sachschäden (CH + FB)</v>
      </c>
      <c r="D1115" s="145">
        <f>IF(Lookup!A1115&lt;&gt;Lookup!E1115,1,0)</f>
        <v>0</v>
      </c>
      <c r="E1115" s="145" t="s">
        <v>602</v>
      </c>
      <c r="F1115" s="145" t="s">
        <v>603</v>
      </c>
      <c r="G1115" s="145" t="str">
        <f>Lookup[[#This Row],[NR_FR]]&amp;" "&amp;Lookup[[#This Row],[Text_FR]]</f>
        <v>ADISD09900 Incendie, dommages naturels et autres dommages aux biens (CH + FB)</v>
      </c>
      <c r="H1115" s="149"/>
    </row>
    <row r="1116" spans="1:8" x14ac:dyDescent="0.2">
      <c r="A1116" s="145" t="s">
        <v>604</v>
      </c>
      <c r="B1116" s="145" t="s">
        <v>2134</v>
      </c>
      <c r="C1116" s="145" t="str">
        <f>Lookup[[#This Row],[NR_DE]]&amp;" "&amp;Lookup[[#This Row],[Text_DE]]</f>
        <v>ADISD10000 Haftpflicht für Landfahrzeuge mit eigenem Antrieb (CH + FB)</v>
      </c>
      <c r="D1116" s="145">
        <f>IF(Lookup!A1116&lt;&gt;Lookup!E1116,1,0)</f>
        <v>0</v>
      </c>
      <c r="E1116" s="145" t="s">
        <v>604</v>
      </c>
      <c r="F1116" s="145" t="s">
        <v>605</v>
      </c>
      <c r="G1116" s="145" t="str">
        <f>Lookup[[#This Row],[NR_FR]]&amp;" "&amp;Lookup[[#This Row],[Text_FR]]</f>
        <v>ADISD10000 Responsabilité civile pour véhicules terrestres automoteurs (CH + FB)</v>
      </c>
      <c r="H1116" s="149"/>
    </row>
    <row r="1117" spans="1:8" x14ac:dyDescent="0.2">
      <c r="A1117" s="145" t="s">
        <v>925</v>
      </c>
      <c r="B1117" s="145" t="s">
        <v>2325</v>
      </c>
      <c r="C1117" s="145" t="str">
        <f>Lookup[[#This Row],[NR_DE]]&amp;" "&amp;Lookup[[#This Row],[Text_DE]]</f>
        <v>ADISD11000 Luftfahrzeughaftpflicht (CH)</v>
      </c>
      <c r="D1117" s="145">
        <f>IF(Lookup!A1117&lt;&gt;Lookup!E1117,1,0)</f>
        <v>0</v>
      </c>
      <c r="E1117" s="145" t="s">
        <v>925</v>
      </c>
      <c r="F1117" s="145" t="s">
        <v>926</v>
      </c>
      <c r="G1117" s="145" t="str">
        <f>Lookup[[#This Row],[NR_FR]]&amp;" "&amp;Lookup[[#This Row],[Text_FR]]</f>
        <v>ADISD11000 Responsabilité civile pour véhicules aériens (CH)</v>
      </c>
      <c r="H1117" s="149"/>
    </row>
    <row r="1118" spans="1:8" x14ac:dyDescent="0.2">
      <c r="A1118" s="145" t="s">
        <v>927</v>
      </c>
      <c r="B1118" s="145" t="s">
        <v>2326</v>
      </c>
      <c r="C1118" s="145" t="str">
        <f>Lookup[[#This Row],[NR_DE]]&amp;" "&amp;Lookup[[#This Row],[Text_DE]]</f>
        <v>ADISD12000 See-, Binnensee- und Flussschifffahrtshaftpflicht (CH)</v>
      </c>
      <c r="D1118" s="145">
        <f>IF(Lookup!A1118&lt;&gt;Lookup!E1118,1,0)</f>
        <v>0</v>
      </c>
      <c r="E1118" s="145" t="s">
        <v>927</v>
      </c>
      <c r="F1118" s="145" t="s">
        <v>928</v>
      </c>
      <c r="G1118" s="145" t="str">
        <f>Lookup[[#This Row],[NR_FR]]&amp;" "&amp;Lookup[[#This Row],[Text_FR]]</f>
        <v>ADISD12000 Responsabilité civile pour véhicules maritimes, lacustres et fluviaux (CH)</v>
      </c>
      <c r="H1118" s="149"/>
    </row>
    <row r="1119" spans="1:8" x14ac:dyDescent="0.2">
      <c r="A1119" s="145" t="s">
        <v>606</v>
      </c>
      <c r="B1119" s="145" t="s">
        <v>2135</v>
      </c>
      <c r="C1119" s="145" t="str">
        <f>Lookup[[#This Row],[NR_DE]]&amp;" "&amp;Lookup[[#This Row],[Text_DE]]</f>
        <v>ADISD12900 Transportversicherung (CH + FB)</v>
      </c>
      <c r="D1119" s="145">
        <f>IF(Lookup!A1119&lt;&gt;Lookup!E1119,1,0)</f>
        <v>0</v>
      </c>
      <c r="E1119" s="145" t="s">
        <v>606</v>
      </c>
      <c r="F1119" s="145" t="s">
        <v>607</v>
      </c>
      <c r="G1119" s="145" t="str">
        <f>Lookup[[#This Row],[NR_FR]]&amp;" "&amp;Lookup[[#This Row],[Text_FR]]</f>
        <v>ADISD12900 Assurance de transport (CH + FB)</v>
      </c>
      <c r="H1119" s="149"/>
    </row>
    <row r="1120" spans="1:8" x14ac:dyDescent="0.2">
      <c r="A1120" s="145" t="s">
        <v>608</v>
      </c>
      <c r="B1120" s="145" t="s">
        <v>2136</v>
      </c>
      <c r="C1120" s="145" t="str">
        <f>Lookup[[#This Row],[NR_DE]]&amp;" "&amp;Lookup[[#This Row],[Text_DE]]</f>
        <v>ADISD13000 Allgemeine Haftpflicht (CH + FB)</v>
      </c>
      <c r="D1120" s="145">
        <f>IF(Lookup!A1120&lt;&gt;Lookup!E1120,1,0)</f>
        <v>0</v>
      </c>
      <c r="E1120" s="145" t="s">
        <v>608</v>
      </c>
      <c r="F1120" s="145" t="s">
        <v>609</v>
      </c>
      <c r="G1120" s="145" t="str">
        <f>Lookup[[#This Row],[NR_FR]]&amp;" "&amp;Lookup[[#This Row],[Text_FR]]</f>
        <v>ADISD13000 Responsabilité civile générale (CH + FB)</v>
      </c>
      <c r="H1120" s="149"/>
    </row>
    <row r="1121" spans="1:8" x14ac:dyDescent="0.2">
      <c r="A1121" s="145" t="s">
        <v>929</v>
      </c>
      <c r="B1121" s="145" t="s">
        <v>2327</v>
      </c>
      <c r="C1121" s="145" t="str">
        <f>Lookup[[#This Row],[NR_DE]]&amp;" "&amp;Lookup[[#This Row],[Text_DE]]</f>
        <v>ADISD13100 Berufshaftpflicht (CH)</v>
      </c>
      <c r="D1121" s="145">
        <f>IF(Lookup!A1121&lt;&gt;Lookup!E1121,1,0)</f>
        <v>0</v>
      </c>
      <c r="E1121" s="145" t="s">
        <v>929</v>
      </c>
      <c r="F1121" s="145" t="s">
        <v>930</v>
      </c>
      <c r="G1121" s="145" t="str">
        <f>Lookup[[#This Row],[NR_FR]]&amp;" "&amp;Lookup[[#This Row],[Text_FR]]</f>
        <v>ADISD13100 Responsabilité civile professionnelle (CH)</v>
      </c>
      <c r="H1121" s="149"/>
    </row>
    <row r="1122" spans="1:8" x14ac:dyDescent="0.2">
      <c r="A1122" s="145" t="s">
        <v>931</v>
      </c>
      <c r="B1122" s="145" t="s">
        <v>2328</v>
      </c>
      <c r="C1122" s="145" t="str">
        <f>Lookup[[#This Row],[NR_DE]]&amp;" "&amp;Lookup[[#This Row],[Text_DE]]</f>
        <v>ADISD14000 Kredit (CH)</v>
      </c>
      <c r="D1122" s="145">
        <f>IF(Lookup!A1122&lt;&gt;Lookup!E1122,1,0)</f>
        <v>0</v>
      </c>
      <c r="E1122" s="145" t="s">
        <v>931</v>
      </c>
      <c r="F1122" s="145" t="s">
        <v>932</v>
      </c>
      <c r="G1122" s="145" t="str">
        <f>Lookup[[#This Row],[NR_FR]]&amp;" "&amp;Lookup[[#This Row],[Text_FR]]</f>
        <v>ADISD14000 Crédit (CH)</v>
      </c>
      <c r="H1122" s="149"/>
    </row>
    <row r="1123" spans="1:8" x14ac:dyDescent="0.2">
      <c r="A1123" s="145" t="s">
        <v>933</v>
      </c>
      <c r="B1123" s="145" t="s">
        <v>2329</v>
      </c>
      <c r="C1123" s="145" t="str">
        <f>Lookup[[#This Row],[NR_DE]]&amp;" "&amp;Lookup[[#This Row],[Text_DE]]</f>
        <v>ADISD15000 Kaution (CH)</v>
      </c>
      <c r="D1123" s="145">
        <f>IF(Lookup!A1123&lt;&gt;Lookup!E1123,1,0)</f>
        <v>0</v>
      </c>
      <c r="E1123" s="145" t="s">
        <v>933</v>
      </c>
      <c r="F1123" s="145" t="s">
        <v>934</v>
      </c>
      <c r="G1123" s="145" t="str">
        <f>Lookup[[#This Row],[NR_FR]]&amp;" "&amp;Lookup[[#This Row],[Text_FR]]</f>
        <v>ADISD15000 Caution (CH)</v>
      </c>
      <c r="H1123" s="149"/>
    </row>
    <row r="1124" spans="1:8" x14ac:dyDescent="0.2">
      <c r="A1124" s="145" t="s">
        <v>935</v>
      </c>
      <c r="B1124" s="145" t="s">
        <v>2330</v>
      </c>
      <c r="C1124" s="145" t="str">
        <f>Lookup[[#This Row],[NR_DE]]&amp;" "&amp;Lookup[[#This Row],[Text_DE]]</f>
        <v>ADISD16000 Verschiedene finanzielle Verluste (CH)</v>
      </c>
      <c r="D1124" s="145">
        <f>IF(Lookup!A1124&lt;&gt;Lookup!E1124,1,0)</f>
        <v>0</v>
      </c>
      <c r="E1124" s="145" t="s">
        <v>935</v>
      </c>
      <c r="F1124" s="145" t="s">
        <v>936</v>
      </c>
      <c r="G1124" s="145" t="str">
        <f>Lookup[[#This Row],[NR_FR]]&amp;" "&amp;Lookup[[#This Row],[Text_FR]]</f>
        <v>ADISD16000 Pertes pécuniaires diverses (CH)</v>
      </c>
      <c r="H1124" s="149"/>
    </row>
    <row r="1125" spans="1:8" x14ac:dyDescent="0.2">
      <c r="A1125" s="145" t="s">
        <v>610</v>
      </c>
      <c r="B1125" s="145" t="s">
        <v>2137</v>
      </c>
      <c r="C1125" s="145" t="str">
        <f>Lookup[[#This Row],[NR_DE]]&amp;" "&amp;Lookup[[#This Row],[Text_DE]]</f>
        <v>ADISD17000 Rechtsschutz (CH + FB)</v>
      </c>
      <c r="D1125" s="145">
        <f>IF(Lookup!A1125&lt;&gt;Lookup!E1125,1,0)</f>
        <v>0</v>
      </c>
      <c r="E1125" s="145" t="s">
        <v>610</v>
      </c>
      <c r="F1125" s="145" t="s">
        <v>611</v>
      </c>
      <c r="G1125" s="145" t="str">
        <f>Lookup[[#This Row],[NR_FR]]&amp;" "&amp;Lookup[[#This Row],[Text_FR]]</f>
        <v>ADISD17000 Protection juridique (CH + FB)</v>
      </c>
      <c r="H1125" s="148"/>
    </row>
    <row r="1126" spans="1:8" x14ac:dyDescent="0.2">
      <c r="A1126" s="145" t="s">
        <v>937</v>
      </c>
      <c r="B1126" s="145" t="s">
        <v>2331</v>
      </c>
      <c r="C1126" s="145" t="str">
        <f>Lookup[[#This Row],[NR_DE]]&amp;" "&amp;Lookup[[#This Row],[Text_DE]]</f>
        <v>ADISD18000 Touristische Beistandsleistung (CH)</v>
      </c>
      <c r="D1126" s="145">
        <f>IF(Lookup!A1126&lt;&gt;Lookup!E1126,1,0)</f>
        <v>0</v>
      </c>
      <c r="E1126" s="145" t="s">
        <v>937</v>
      </c>
      <c r="F1126" s="145" t="s">
        <v>938</v>
      </c>
      <c r="G1126" s="145" t="str">
        <f>Lookup[[#This Row],[NR_FR]]&amp;" "&amp;Lookup[[#This Row],[Text_FR]]</f>
        <v>ADISD18000 Assistance (CH)</v>
      </c>
      <c r="H1126" s="149"/>
    </row>
    <row r="1127" spans="1:8" x14ac:dyDescent="0.2">
      <c r="A1127" s="145" t="s">
        <v>612</v>
      </c>
      <c r="B1127" s="145" t="s">
        <v>2138</v>
      </c>
      <c r="C1127" s="145" t="str">
        <f>Lookup[[#This Row],[NR_DE]]&amp;" "&amp;Lookup[[#This Row],[Text_DE]]</f>
        <v>ADISD19000 Kredit, Kaution, verschiedene finanzielle Verluste und touristische Beistandsleistung (CH + FB)</v>
      </c>
      <c r="D1127" s="145">
        <f>IF(Lookup!A1127&lt;&gt;Lookup!E1127,1,0)</f>
        <v>0</v>
      </c>
      <c r="E1127" s="145" t="s">
        <v>612</v>
      </c>
      <c r="F1127" s="145" t="s">
        <v>613</v>
      </c>
      <c r="G1127" s="145" t="str">
        <f>Lookup[[#This Row],[NR_FR]]&amp;" "&amp;Lookup[[#This Row],[Text_FR]]</f>
        <v>ADISD19000 Crédit, caution, pertes pécuniaires diverses et assistance (CH + FB)</v>
      </c>
      <c r="H1127" s="149"/>
    </row>
    <row r="1128" spans="1:8" x14ac:dyDescent="0.2">
      <c r="A1128" s="145" t="s">
        <v>939</v>
      </c>
      <c r="B1128" s="145" t="s">
        <v>2332</v>
      </c>
      <c r="C1128" s="145" t="str">
        <f>Lookup[[#This Row],[NR_DE]]&amp;" "&amp;Lookup[[#This Row],[Text_DE]]</f>
        <v>ADC055 Aufteilung Elementarschäden</v>
      </c>
      <c r="D1128" s="145">
        <f>IF(Lookup!A1128&lt;&gt;Lookup!E1128,1,0)</f>
        <v>0</v>
      </c>
      <c r="E1128" s="145" t="s">
        <v>939</v>
      </c>
      <c r="F1128" s="145" t="s">
        <v>940</v>
      </c>
      <c r="G1128" s="145" t="str">
        <f>Lookup[[#This Row],[NR_FR]]&amp;" "&amp;Lookup[[#This Row],[Text_FR]]</f>
        <v>ADC055 Répartition éléments naturels</v>
      </c>
      <c r="H1128" s="149"/>
    </row>
    <row r="1129" spans="1:8" x14ac:dyDescent="0.2">
      <c r="A1129" s="145" t="s">
        <v>941</v>
      </c>
      <c r="B1129" s="145" t="s">
        <v>2333</v>
      </c>
      <c r="C1129" s="145" t="str">
        <f>Lookup[[#This Row],[NR_DE]]&amp;" "&amp;Lookup[[#This Row],[Text_DE]]</f>
        <v>ADI0710 Deckung gemäss AVO</v>
      </c>
      <c r="D1129" s="145">
        <f>IF(Lookup!A1129&lt;&gt;Lookup!E1129,1,0)</f>
        <v>0</v>
      </c>
      <c r="E1129" s="145" t="s">
        <v>941</v>
      </c>
      <c r="F1129" s="145" t="s">
        <v>942</v>
      </c>
      <c r="G1129" s="145" t="str">
        <f>Lookup[[#This Row],[NR_FR]]&amp;" "&amp;Lookup[[#This Row],[Text_FR]]</f>
        <v>ADI0710 Couverture selon OS</v>
      </c>
      <c r="H1129" s="149"/>
    </row>
    <row r="1130" spans="1:8" x14ac:dyDescent="0.2">
      <c r="A1130" s="145" t="s">
        <v>943</v>
      </c>
      <c r="B1130" s="145" t="s">
        <v>2334</v>
      </c>
      <c r="C1130" s="145" t="str">
        <f>Lookup[[#This Row],[NR_DE]]&amp;" "&amp;Lookup[[#This Row],[Text_DE]]</f>
        <v>ADI0720 ES-Deckung "Spezial"</v>
      </c>
      <c r="D1130" s="145">
        <f>IF(Lookup!A1130&lt;&gt;Lookup!E1130,1,0)</f>
        <v>0</v>
      </c>
      <c r="E1130" s="145" t="s">
        <v>943</v>
      </c>
      <c r="F1130" s="145" t="s">
        <v>944</v>
      </c>
      <c r="G1130" s="145" t="str">
        <f>Lookup[[#This Row],[NR_FR]]&amp;" "&amp;Lookup[[#This Row],[Text_FR]]</f>
        <v>ADI0720 Couverture éléments naturels "spéciale"</v>
      </c>
      <c r="H1130" s="149"/>
    </row>
    <row r="1131" spans="1:8" x14ac:dyDescent="0.2">
      <c r="A1131" s="145" t="s">
        <v>964</v>
      </c>
      <c r="B1131" s="145" t="s">
        <v>2346</v>
      </c>
      <c r="C1131" s="145" t="str">
        <f>Lookup[[#This Row],[NR_DE]]&amp;" "&amp;Lookup[[#This Row],[Text_DE]]</f>
        <v>ADC047 Aufteilung der Schadenrückstellungen</v>
      </c>
      <c r="D1131" s="145">
        <f>IF(Lookup!A1131&lt;&gt;Lookup!E1131,1,0)</f>
        <v>0</v>
      </c>
      <c r="E1131" s="145" t="s">
        <v>964</v>
      </c>
      <c r="F1131" s="145" t="s">
        <v>852</v>
      </c>
      <c r="G1131" s="145" t="str">
        <f>Lookup[[#This Row],[NR_FR]]&amp;" "&amp;Lookup[[#This Row],[Text_FR]]</f>
        <v>ADC047 Répartition des provisions pour sinistres</v>
      </c>
      <c r="H1131" s="149"/>
    </row>
    <row r="1132" spans="1:8" x14ac:dyDescent="0.2">
      <c r="A1132" s="145" t="s">
        <v>853</v>
      </c>
      <c r="B1132" s="145" t="s">
        <v>854</v>
      </c>
      <c r="C1132" s="145" t="str">
        <f>Lookup[[#This Row],[NR_DE]]&amp;" "&amp;Lookup[[#This Row],[Text_DE]]</f>
        <v>ADI2000 IBNR</v>
      </c>
      <c r="D1132" s="145">
        <f>IF(Lookup!A1132&lt;&gt;Lookup!E1132,1,0)</f>
        <v>0</v>
      </c>
      <c r="E1132" s="145" t="s">
        <v>853</v>
      </c>
      <c r="F1132" s="145" t="s">
        <v>854</v>
      </c>
      <c r="G1132" s="145" t="str">
        <f>Lookup[[#This Row],[NR_FR]]&amp;" "&amp;Lookup[[#This Row],[Text_FR]]</f>
        <v>ADI2000 IBNR</v>
      </c>
      <c r="H1132" s="149"/>
    </row>
    <row r="1133" spans="1:8" x14ac:dyDescent="0.2">
      <c r="A1133" s="145" t="s">
        <v>965</v>
      </c>
      <c r="B1133" s="145" t="s">
        <v>966</v>
      </c>
      <c r="C1133" s="145" t="str">
        <f>Lookup[[#This Row],[NR_DE]]&amp;" "&amp;Lookup[[#This Row],[Text_DE]]</f>
        <v>ADI2040 Case Reserves</v>
      </c>
      <c r="D1133" s="145">
        <f>IF(Lookup!A1133&lt;&gt;Lookup!E1133,1,0)</f>
        <v>0</v>
      </c>
      <c r="E1133" s="145" t="s">
        <v>965</v>
      </c>
      <c r="F1133" s="145" t="s">
        <v>966</v>
      </c>
      <c r="G1133" s="145" t="str">
        <f>Lookup[[#This Row],[NR_FR]]&amp;" "&amp;Lookup[[#This Row],[Text_FR]]</f>
        <v>ADI2040 Case Reserves</v>
      </c>
      <c r="H1133" s="149"/>
    </row>
    <row r="1134" spans="1:8" x14ac:dyDescent="0.2">
      <c r="A1134" s="145" t="s">
        <v>967</v>
      </c>
      <c r="B1134" s="145" t="s">
        <v>968</v>
      </c>
      <c r="C1134" s="145" t="str">
        <f>Lookup[[#This Row],[NR_DE]]&amp;" "&amp;Lookup[[#This Row],[Text_DE]]</f>
        <v>ADI2050 ULAE</v>
      </c>
      <c r="D1134" s="145">
        <f>IF(Lookup!A1134&lt;&gt;Lookup!E1134,1,0)</f>
        <v>0</v>
      </c>
      <c r="E1134" s="145" t="s">
        <v>967</v>
      </c>
      <c r="F1134" s="145" t="s">
        <v>968</v>
      </c>
      <c r="G1134" s="145" t="str">
        <f>Lookup[[#This Row],[NR_FR]]&amp;" "&amp;Lookup[[#This Row],[Text_FR]]</f>
        <v>ADI2050 ULAE</v>
      </c>
      <c r="H1134" s="149"/>
    </row>
    <row r="1135" spans="1:8" x14ac:dyDescent="0.2">
      <c r="A1135" s="145">
        <v>201220200</v>
      </c>
      <c r="B1135" s="145" t="s">
        <v>2347</v>
      </c>
      <c r="C1135" s="145" t="str">
        <f>Lookup[[#This Row],[NR_DE]]&amp;" "&amp;Lookup[[#This Row],[Text_DE]]</f>
        <v xml:space="preserve">201220200 Rückstellungen für eingetretene, noch nicht ausbezahlte Versicherungsleistungen (Nicht-Leben); indirektes Geschäft: Brutto </v>
      </c>
      <c r="D1135" s="145">
        <f>IF(Lookup!A1135&lt;&gt;Lookup!E1135,1,0)</f>
        <v>0</v>
      </c>
      <c r="E1135" s="145">
        <v>201220200</v>
      </c>
      <c r="F1135" s="145" t="s">
        <v>969</v>
      </c>
      <c r="G1135" s="145" t="str">
        <f>Lookup[[#This Row],[NR_FR]]&amp;" "&amp;Lookup[[#This Row],[Text_FR]]</f>
        <v>201220200 Provisions pour sinistres survenus mais non encore liquidés (non-vie); affaires indirectes: brutes</v>
      </c>
      <c r="H1135" s="149"/>
    </row>
    <row r="1136" spans="1:8" x14ac:dyDescent="0.2">
      <c r="A1136" s="145" t="s">
        <v>615</v>
      </c>
      <c r="B1136" s="145" t="s">
        <v>2140</v>
      </c>
      <c r="C1136" s="145" t="str">
        <f>Lookup[[#This Row],[NR_DE]]&amp;" "&amp;Lookup[[#This Row],[Text_DE]]</f>
        <v>ADC1RS Aufteilung nach Branchen: Nicht-Leben indirekt</v>
      </c>
      <c r="D1136" s="145">
        <f>IF(Lookup!A1136&lt;&gt;Lookup!E1136,1,0)</f>
        <v>0</v>
      </c>
      <c r="E1136" s="145" t="s">
        <v>615</v>
      </c>
      <c r="F1136" s="145" t="s">
        <v>616</v>
      </c>
      <c r="G1136" s="145" t="str">
        <f>Lookup[[#This Row],[NR_FR]]&amp;" "&amp;Lookup[[#This Row],[Text_FR]]</f>
        <v>ADC1RS Répartition par branches: non-vie indirect</v>
      </c>
      <c r="H1136" s="149"/>
    </row>
    <row r="1137" spans="1:8" x14ac:dyDescent="0.2">
      <c r="A1137" s="145" t="s">
        <v>617</v>
      </c>
      <c r="B1137" s="145" t="s">
        <v>2141</v>
      </c>
      <c r="C1137" s="145" t="str">
        <f>Lookup[[#This Row],[NR_DE]]&amp;" "&amp;Lookup[[#This Row],[Text_DE]]</f>
        <v>ADISR01000 RE: Unfallversicherung (CH + FB)</v>
      </c>
      <c r="D1137" s="145">
        <f>IF(Lookup!A1137&lt;&gt;Lookup!E1137,1,0)</f>
        <v>0</v>
      </c>
      <c r="E1137" s="145" t="s">
        <v>617</v>
      </c>
      <c r="F1137" s="145" t="s">
        <v>618</v>
      </c>
      <c r="G1137" s="145" t="str">
        <f>Lookup[[#This Row],[NR_FR]]&amp;" "&amp;Lookup[[#This Row],[Text_FR]]</f>
        <v>ADISR01000 RE: Assurance accidents (CH + FB)</v>
      </c>
      <c r="H1137" s="149"/>
    </row>
    <row r="1138" spans="1:8" x14ac:dyDescent="0.2">
      <c r="A1138" s="145" t="s">
        <v>946</v>
      </c>
      <c r="B1138" s="145" t="s">
        <v>2336</v>
      </c>
      <c r="C1138" s="145" t="str">
        <f>Lookup[[#This Row],[NR_DE]]&amp;" "&amp;Lookup[[#This Row],[Text_DE]]</f>
        <v>ADISR01800 RE: Arbeitsunfälle und Berufskrankheiten (CH)</v>
      </c>
      <c r="D1138" s="145">
        <f>IF(Lookup!A1138&lt;&gt;Lookup!E1138,1,0)</f>
        <v>0</v>
      </c>
      <c r="E1138" s="145" t="s">
        <v>946</v>
      </c>
      <c r="F1138" s="145" t="s">
        <v>947</v>
      </c>
      <c r="G1138" s="145" t="str">
        <f>Lookup[[#This Row],[NR_FR]]&amp;" "&amp;Lookup[[#This Row],[Text_FR]]</f>
        <v>ADISR01800 RE: Accidents de travail et maladies professionnelles (CH)</v>
      </c>
      <c r="H1138" s="149"/>
    </row>
    <row r="1139" spans="1:8" x14ac:dyDescent="0.2">
      <c r="A1139" s="145" t="s">
        <v>948</v>
      </c>
      <c r="B1139" s="145" t="s">
        <v>2337</v>
      </c>
      <c r="C1139" s="145" t="str">
        <f>Lookup[[#This Row],[NR_DE]]&amp;" "&amp;Lookup[[#This Row],[Text_DE]]</f>
        <v>ADISR01900 RE: Unfall: Übrige (CH)</v>
      </c>
      <c r="D1139" s="145">
        <f>IF(Lookup!A1139&lt;&gt;Lookup!E1139,1,0)</f>
        <v>0</v>
      </c>
      <c r="E1139" s="145" t="s">
        <v>948</v>
      </c>
      <c r="F1139" s="145" t="s">
        <v>949</v>
      </c>
      <c r="G1139" s="145" t="str">
        <f>Lookup[[#This Row],[NR_FR]]&amp;" "&amp;Lookup[[#This Row],[Text_FR]]</f>
        <v>ADISR01900 RE: Assurance accidents: autres (CH)</v>
      </c>
      <c r="H1139" s="148"/>
    </row>
    <row r="1140" spans="1:8" x14ac:dyDescent="0.2">
      <c r="A1140" s="145" t="s">
        <v>619</v>
      </c>
      <c r="B1140" s="145" t="s">
        <v>2142</v>
      </c>
      <c r="C1140" s="145" t="str">
        <f>Lookup[[#This Row],[NR_DE]]&amp;" "&amp;Lookup[[#This Row],[Text_DE]]</f>
        <v>ADISR02000 RE: Krankenversicherung (CH + FB)</v>
      </c>
      <c r="D1140" s="145">
        <f>IF(Lookup!A1140&lt;&gt;Lookup!E1140,1,0)</f>
        <v>0</v>
      </c>
      <c r="E1140" s="145" t="s">
        <v>619</v>
      </c>
      <c r="F1140" s="145" t="s">
        <v>620</v>
      </c>
      <c r="G1140" s="145" t="str">
        <f>Lookup[[#This Row],[NR_FR]]&amp;" "&amp;Lookup[[#This Row],[Text_FR]]</f>
        <v>ADISR02000 RE: Assurance maladie (CH + FB)</v>
      </c>
      <c r="H1140" s="149"/>
    </row>
    <row r="1141" spans="1:8" x14ac:dyDescent="0.2">
      <c r="A1141" s="145" t="s">
        <v>621</v>
      </c>
      <c r="B1141" s="145" t="s">
        <v>2143</v>
      </c>
      <c r="C1141" s="145" t="str">
        <f>Lookup[[#This Row],[NR_DE]]&amp;" "&amp;Lookup[[#This Row],[Text_DE]]</f>
        <v>ADISR03000 RE: Landfahrzeug-Kasko (ohne Schienenfahrzeuge); (CH + FB)</v>
      </c>
      <c r="D1141" s="145">
        <f>IF(Lookup!A1141&lt;&gt;Lookup!E1141,1,0)</f>
        <v>0</v>
      </c>
      <c r="E1141" s="145" t="s">
        <v>621</v>
      </c>
      <c r="F1141" s="145" t="s">
        <v>622</v>
      </c>
      <c r="G1141" s="145" t="str">
        <f>Lookup[[#This Row],[NR_FR]]&amp;" "&amp;Lookup[[#This Row],[Text_FR]]</f>
        <v>ADISR03000 RE: Corps de véhicules terrestres (autres que ferroviaires); (CH + FB)</v>
      </c>
      <c r="H1141" s="148"/>
    </row>
    <row r="1142" spans="1:8" x14ac:dyDescent="0.2">
      <c r="A1142" s="145" t="s">
        <v>950</v>
      </c>
      <c r="B1142" s="145" t="s">
        <v>2338</v>
      </c>
      <c r="C1142" s="145" t="str">
        <f>Lookup[[#This Row],[NR_DE]]&amp;" "&amp;Lookup[[#This Row],[Text_DE]]</f>
        <v>ADISR09100 RE: Sachgeschäft ohne Katastrophen (CH)</v>
      </c>
      <c r="D1142" s="145">
        <f>IF(Lookup!A1142&lt;&gt;Lookup!E1142,1,0)</f>
        <v>0</v>
      </c>
      <c r="E1142" s="145" t="s">
        <v>950</v>
      </c>
      <c r="F1142" s="145" t="s">
        <v>951</v>
      </c>
      <c r="G1142" s="145" t="str">
        <f>Lookup[[#This Row],[NR_FR]]&amp;" "&amp;Lookup[[#This Row],[Text_FR]]</f>
        <v>ADISR09100 RE: Assurance de choses - sans les catastrophes (CH)</v>
      </c>
      <c r="H1142" s="149"/>
    </row>
    <row r="1143" spans="1:8" x14ac:dyDescent="0.2">
      <c r="A1143" s="145" t="s">
        <v>952</v>
      </c>
      <c r="B1143" s="145" t="s">
        <v>2339</v>
      </c>
      <c r="C1143" s="145" t="str">
        <f>Lookup[[#This Row],[NR_DE]]&amp;" "&amp;Lookup[[#This Row],[Text_DE]]</f>
        <v>ADISR09200 RE: Sachgeschäft - Katastrophen (CH)</v>
      </c>
      <c r="D1143" s="145">
        <f>IF(Lookup!A1143&lt;&gt;Lookup!E1143,1,0)</f>
        <v>0</v>
      </c>
      <c r="E1143" s="145" t="s">
        <v>952</v>
      </c>
      <c r="F1143" s="145" t="s">
        <v>953</v>
      </c>
      <c r="G1143" s="145" t="str">
        <f>Lookup[[#This Row],[NR_FR]]&amp;" "&amp;Lookup[[#This Row],[Text_FR]]</f>
        <v>ADISR09200 RE: Assurance de choses - catastrophes (CH)</v>
      </c>
      <c r="H1143" s="149"/>
    </row>
    <row r="1144" spans="1:8" x14ac:dyDescent="0.2">
      <c r="A1144" s="145" t="s">
        <v>623</v>
      </c>
      <c r="B1144" s="145" t="s">
        <v>2144</v>
      </c>
      <c r="C1144" s="145" t="str">
        <f>Lookup[[#This Row],[NR_DE]]&amp;" "&amp;Lookup[[#This Row],[Text_DE]]</f>
        <v>ADISR09900 RE: Feuer, Elementarschäden und andere Sachschäden (CH + FB)</v>
      </c>
      <c r="D1144" s="145">
        <f>IF(Lookup!A1144&lt;&gt;Lookup!E1144,1,0)</f>
        <v>0</v>
      </c>
      <c r="E1144" s="145" t="s">
        <v>623</v>
      </c>
      <c r="F1144" s="145" t="s">
        <v>624</v>
      </c>
      <c r="G1144" s="145" t="str">
        <f>Lookup[[#This Row],[NR_FR]]&amp;" "&amp;Lookup[[#This Row],[Text_FR]]</f>
        <v>ADISR09900 RE: Incendie, dommages naturels et autres dommages aux biens (CH + FB)</v>
      </c>
      <c r="H1144" s="149"/>
    </row>
    <row r="1145" spans="1:8" x14ac:dyDescent="0.2">
      <c r="A1145" s="145" t="s">
        <v>625</v>
      </c>
      <c r="B1145" s="145" t="s">
        <v>2145</v>
      </c>
      <c r="C1145" s="145" t="str">
        <f>Lookup[[#This Row],[NR_DE]]&amp;" "&amp;Lookup[[#This Row],[Text_DE]]</f>
        <v>ADISR10000 RE: Haftpflicht für Landfahrzeuge mit eigenem Antrieb (CH + FB)</v>
      </c>
      <c r="D1145" s="145">
        <f>IF(Lookup!A1145&lt;&gt;Lookup!E1145,1,0)</f>
        <v>0</v>
      </c>
      <c r="E1145" s="145" t="s">
        <v>625</v>
      </c>
      <c r="F1145" s="145" t="s">
        <v>626</v>
      </c>
      <c r="G1145" s="145" t="str">
        <f>Lookup[[#This Row],[NR_FR]]&amp;" "&amp;Lookup[[#This Row],[Text_FR]]</f>
        <v>ADISR10000 RE: Responsabilité civile pour véhicules terrestres automoteurs (CH + FB)</v>
      </c>
      <c r="H1145" s="149"/>
    </row>
    <row r="1146" spans="1:8" x14ac:dyDescent="0.2">
      <c r="A1146" s="145" t="s">
        <v>627</v>
      </c>
      <c r="B1146" s="145" t="s">
        <v>2146</v>
      </c>
      <c r="C1146" s="145" t="str">
        <f>Lookup[[#This Row],[NR_DE]]&amp;" "&amp;Lookup[[#This Row],[Text_DE]]</f>
        <v>ADISR12900 RE: Transportversicherung (CH + FB)</v>
      </c>
      <c r="D1146" s="145">
        <f>IF(Lookup!A1146&lt;&gt;Lookup!E1146,1,0)</f>
        <v>0</v>
      </c>
      <c r="E1146" s="145" t="s">
        <v>627</v>
      </c>
      <c r="F1146" s="145" t="s">
        <v>628</v>
      </c>
      <c r="G1146" s="145" t="str">
        <f>Lookup[[#This Row],[NR_FR]]&amp;" "&amp;Lookup[[#This Row],[Text_FR]]</f>
        <v>ADISR12900 RE: Assurance de transport (CH + FB)</v>
      </c>
      <c r="H1146" s="149"/>
    </row>
    <row r="1147" spans="1:8" x14ac:dyDescent="0.2">
      <c r="A1147" s="145" t="s">
        <v>629</v>
      </c>
      <c r="B1147" s="145" t="s">
        <v>2147</v>
      </c>
      <c r="C1147" s="145" t="str">
        <f>Lookup[[#This Row],[NR_DE]]&amp;" "&amp;Lookup[[#This Row],[Text_DE]]</f>
        <v>ADISR13000 RE: Allgemeine Haftpflicht (CH + FB)</v>
      </c>
      <c r="D1147" s="145">
        <f>IF(Lookup!A1147&lt;&gt;Lookup!E1147,1,0)</f>
        <v>0</v>
      </c>
      <c r="E1147" s="145" t="s">
        <v>629</v>
      </c>
      <c r="F1147" s="145" t="s">
        <v>630</v>
      </c>
      <c r="G1147" s="145" t="str">
        <f>Lookup[[#This Row],[NR_FR]]&amp;" "&amp;Lookup[[#This Row],[Text_FR]]</f>
        <v>ADISR13000 RE: Responsabilité civile générale (CH + FB)</v>
      </c>
      <c r="H1147" s="149"/>
    </row>
    <row r="1148" spans="1:8" x14ac:dyDescent="0.2">
      <c r="A1148" s="145" t="s">
        <v>954</v>
      </c>
      <c r="B1148" s="145" t="s">
        <v>2340</v>
      </c>
      <c r="C1148" s="145" t="str">
        <f>Lookup[[#This Row],[NR_DE]]&amp;" "&amp;Lookup[[#This Row],[Text_DE]]</f>
        <v>ADISR13100 RE: Berufshaftpflicht (CH)</v>
      </c>
      <c r="D1148" s="145">
        <f>IF(Lookup!A1148&lt;&gt;Lookup!E1148,1,0)</f>
        <v>0</v>
      </c>
      <c r="E1148" s="145" t="s">
        <v>954</v>
      </c>
      <c r="F1148" s="145" t="s">
        <v>955</v>
      </c>
      <c r="G1148" s="145" t="str">
        <f>Lookup[[#This Row],[NR_FR]]&amp;" "&amp;Lookup[[#This Row],[Text_FR]]</f>
        <v>ADISR13100 RE: Responsabilité civile professionnelle (CH)</v>
      </c>
      <c r="H1148" s="149"/>
    </row>
    <row r="1149" spans="1:8" x14ac:dyDescent="0.2">
      <c r="A1149" s="145" t="s">
        <v>956</v>
      </c>
      <c r="B1149" s="145" t="s">
        <v>2341</v>
      </c>
      <c r="C1149" s="145" t="str">
        <f>Lookup[[#This Row],[NR_DE]]&amp;" "&amp;Lookup[[#This Row],[Text_DE]]</f>
        <v>ADISR15900 RE: Kredit und Kaution (CH)</v>
      </c>
      <c r="D1149" s="145">
        <f>IF(Lookup!A1149&lt;&gt;Lookup!E1149,1,0)</f>
        <v>0</v>
      </c>
      <c r="E1149" s="145" t="s">
        <v>956</v>
      </c>
      <c r="F1149" s="145" t="s">
        <v>957</v>
      </c>
      <c r="G1149" s="145" t="str">
        <f>Lookup[[#This Row],[NR_FR]]&amp;" "&amp;Lookup[[#This Row],[Text_FR]]</f>
        <v>ADISR15900 RE: Crédit et caution (CH)</v>
      </c>
      <c r="H1149" s="149"/>
    </row>
    <row r="1150" spans="1:8" x14ac:dyDescent="0.2">
      <c r="A1150" s="145" t="s">
        <v>958</v>
      </c>
      <c r="B1150" s="145" t="s">
        <v>2342</v>
      </c>
      <c r="C1150" s="145" t="str">
        <f>Lookup[[#This Row],[NR_DE]]&amp;" "&amp;Lookup[[#This Row],[Text_DE]]</f>
        <v>ADISR16000 RE: Verschiedene finanzielle Verluste (CH)</v>
      </c>
      <c r="D1150" s="145">
        <f>IF(Lookup!A1150&lt;&gt;Lookup!E1150,1,0)</f>
        <v>0</v>
      </c>
      <c r="E1150" s="145" t="s">
        <v>958</v>
      </c>
      <c r="F1150" s="145" t="s">
        <v>959</v>
      </c>
      <c r="G1150" s="145" t="str">
        <f>Lookup[[#This Row],[NR_FR]]&amp;" "&amp;Lookup[[#This Row],[Text_FR]]</f>
        <v>ADISR16000 RE: Pertes pécuniaires diverses (CH)</v>
      </c>
      <c r="H1150" s="149"/>
    </row>
    <row r="1151" spans="1:8" x14ac:dyDescent="0.2">
      <c r="A1151" s="145" t="s">
        <v>631</v>
      </c>
      <c r="B1151" s="145" t="s">
        <v>2148</v>
      </c>
      <c r="C1151" s="145" t="str">
        <f>Lookup[[#This Row],[NR_DE]]&amp;" "&amp;Lookup[[#This Row],[Text_DE]]</f>
        <v>ADISR17000 RE: Rechtsschutz (CH + FB)</v>
      </c>
      <c r="D1151" s="145">
        <f>IF(Lookup!A1151&lt;&gt;Lookup!E1151,1,0)</f>
        <v>0</v>
      </c>
      <c r="E1151" s="145" t="s">
        <v>631</v>
      </c>
      <c r="F1151" s="145" t="s">
        <v>632</v>
      </c>
      <c r="G1151" s="145" t="str">
        <f>Lookup[[#This Row],[NR_FR]]&amp;" "&amp;Lookup[[#This Row],[Text_FR]]</f>
        <v>ADISR17000 RE: Protection juridique (CH + FB)</v>
      </c>
      <c r="H1151" s="149"/>
    </row>
    <row r="1152" spans="1:8" x14ac:dyDescent="0.2">
      <c r="A1152" s="145" t="s">
        <v>960</v>
      </c>
      <c r="B1152" s="145" t="s">
        <v>2343</v>
      </c>
      <c r="C1152" s="145" t="str">
        <f>Lookup[[#This Row],[NR_DE]]&amp;" "&amp;Lookup[[#This Row],[Text_DE]]</f>
        <v>ADISR18000 RE: Touristische Beistandsleistung (CH)</v>
      </c>
      <c r="D1152" s="145">
        <f>IF(Lookup!A1152&lt;&gt;Lookup!E1152,1,0)</f>
        <v>0</v>
      </c>
      <c r="E1152" s="145" t="s">
        <v>960</v>
      </c>
      <c r="F1152" s="145" t="s">
        <v>961</v>
      </c>
      <c r="G1152" s="145" t="str">
        <f>Lookup[[#This Row],[NR_FR]]&amp;" "&amp;Lookup[[#This Row],[Text_FR]]</f>
        <v>ADISR18000 RE: Assurance assistance touristique (CH)</v>
      </c>
      <c r="H1152" s="149"/>
    </row>
    <row r="1153" spans="1:8" x14ac:dyDescent="0.2">
      <c r="A1153" s="145" t="s">
        <v>633</v>
      </c>
      <c r="B1153" s="145" t="s">
        <v>2149</v>
      </c>
      <c r="C1153" s="145" t="str">
        <f>Lookup[[#This Row],[NR_DE]]&amp;" "&amp;Lookup[[#This Row],[Text_DE]]</f>
        <v>ADISR19000 RE: Kredit, Kaution, verschiedene finanzielle Verluste und touristische Beistandsleistung (CH + FB)</v>
      </c>
      <c r="D1153" s="145">
        <f>IF(Lookup!A1153&lt;&gt;Lookup!E1153,1,0)</f>
        <v>0</v>
      </c>
      <c r="E1153" s="145" t="s">
        <v>633</v>
      </c>
      <c r="F1153" s="145" t="s">
        <v>634</v>
      </c>
      <c r="G1153" s="145" t="str">
        <f>Lookup[[#This Row],[NR_FR]]&amp;" "&amp;Lookup[[#This Row],[Text_FR]]</f>
        <v>ADISR19000 RE: Crédit, caution, pertes pécuniaires diverses et assistance (CH + FB)</v>
      </c>
      <c r="H1153" s="149"/>
    </row>
    <row r="1154" spans="1:8" x14ac:dyDescent="0.2">
      <c r="A1154" s="145" t="s">
        <v>752</v>
      </c>
      <c r="B1154" s="145" t="s">
        <v>2238</v>
      </c>
      <c r="C1154" s="145" t="str">
        <f>Lookup[[#This Row],[NR_DE]]&amp;" "&amp;Lookup[[#This Row],[Text_DE]]</f>
        <v>ADC007 Aufteilung nach Zedenten-Regionen</v>
      </c>
      <c r="D1154" s="145">
        <f>IF(Lookup!A1154&lt;&gt;Lookup!E1154,1,0)</f>
        <v>0</v>
      </c>
      <c r="E1154" s="145" t="s">
        <v>752</v>
      </c>
      <c r="F1154" s="145" t="s">
        <v>753</v>
      </c>
      <c r="G1154" s="145" t="str">
        <f>Lookup[[#This Row],[NR_FR]]&amp;" "&amp;Lookup[[#This Row],[Text_FR]]</f>
        <v>ADC007 Répartition par régions des cédantes</v>
      </c>
      <c r="H1154" s="148"/>
    </row>
    <row r="1155" spans="1:8" x14ac:dyDescent="0.2">
      <c r="A1155" s="145" t="s">
        <v>754</v>
      </c>
      <c r="B1155" s="145" t="s">
        <v>2239</v>
      </c>
      <c r="C1155" s="145" t="str">
        <f>Lookup[[#This Row],[NR_DE]]&amp;" "&amp;Lookup[[#This Row],[Text_DE]]</f>
        <v>ADI1000 Europa</v>
      </c>
      <c r="D1155" s="145">
        <f>IF(Lookup!A1155&lt;&gt;Lookup!E1155,1,0)</f>
        <v>0</v>
      </c>
      <c r="E1155" s="145" t="s">
        <v>754</v>
      </c>
      <c r="F1155" s="145" t="s">
        <v>755</v>
      </c>
      <c r="G1155" s="145" t="str">
        <f>Lookup[[#This Row],[NR_FR]]&amp;" "&amp;Lookup[[#This Row],[Text_FR]]</f>
        <v>ADI1000 Europe</v>
      </c>
      <c r="H1155" s="149"/>
    </row>
    <row r="1156" spans="1:8" x14ac:dyDescent="0.2">
      <c r="A1156" s="145" t="s">
        <v>756</v>
      </c>
      <c r="B1156" s="145" t="s">
        <v>2240</v>
      </c>
      <c r="C1156" s="145" t="str">
        <f>Lookup[[#This Row],[NR_DE]]&amp;" "&amp;Lookup[[#This Row],[Text_DE]]</f>
        <v>ADI1010 Nordamerika</v>
      </c>
      <c r="D1156" s="145">
        <f>IF(Lookup!A1156&lt;&gt;Lookup!E1156,1,0)</f>
        <v>0</v>
      </c>
      <c r="E1156" s="145" t="s">
        <v>756</v>
      </c>
      <c r="F1156" s="145" t="s">
        <v>757</v>
      </c>
      <c r="G1156" s="145" t="str">
        <f>Lookup[[#This Row],[NR_FR]]&amp;" "&amp;Lookup[[#This Row],[Text_FR]]</f>
        <v>ADI1010 Amérique du Nord</v>
      </c>
      <c r="H1156" s="149"/>
    </row>
    <row r="1157" spans="1:8" x14ac:dyDescent="0.2">
      <c r="A1157" s="145" t="s">
        <v>758</v>
      </c>
      <c r="B1157" s="145" t="s">
        <v>2241</v>
      </c>
      <c r="C1157" s="145" t="str">
        <f>Lookup[[#This Row],[NR_DE]]&amp;" "&amp;Lookup[[#This Row],[Text_DE]]</f>
        <v>ADI1020 Mittel- und Südamerika</v>
      </c>
      <c r="D1157" s="145">
        <f>IF(Lookup!A1157&lt;&gt;Lookup!E1157,1,0)</f>
        <v>0</v>
      </c>
      <c r="E1157" s="145" t="s">
        <v>758</v>
      </c>
      <c r="F1157" s="145" t="s">
        <v>759</v>
      </c>
      <c r="G1157" s="145" t="str">
        <f>Lookup[[#This Row],[NR_FR]]&amp;" "&amp;Lookup[[#This Row],[Text_FR]]</f>
        <v>ADI1020 Amérique centrale et Amérique du Sud</v>
      </c>
      <c r="H1157" s="149"/>
    </row>
    <row r="1158" spans="1:8" x14ac:dyDescent="0.2">
      <c r="A1158" s="145" t="s">
        <v>760</v>
      </c>
      <c r="B1158" s="145" t="s">
        <v>2242</v>
      </c>
      <c r="C1158" s="145" t="str">
        <f>Lookup[[#This Row],[NR_DE]]&amp;" "&amp;Lookup[[#This Row],[Text_DE]]</f>
        <v>ADI1030 Asien/Pazifik</v>
      </c>
      <c r="D1158" s="145">
        <f>IF(Lookup!A1158&lt;&gt;Lookup!E1158,1,0)</f>
        <v>0</v>
      </c>
      <c r="E1158" s="145" t="s">
        <v>760</v>
      </c>
      <c r="F1158" s="145" t="s">
        <v>761</v>
      </c>
      <c r="G1158" s="145" t="str">
        <f>Lookup[[#This Row],[NR_FR]]&amp;" "&amp;Lookup[[#This Row],[Text_FR]]</f>
        <v>ADI1030 Asie/Pacifique</v>
      </c>
      <c r="H1158" s="149"/>
    </row>
    <row r="1159" spans="1:8" x14ac:dyDescent="0.2">
      <c r="A1159" s="145" t="s">
        <v>762</v>
      </c>
      <c r="B1159" s="145" t="s">
        <v>2243</v>
      </c>
      <c r="C1159" s="145" t="str">
        <f>Lookup[[#This Row],[NR_DE]]&amp;" "&amp;Lookup[[#This Row],[Text_DE]]</f>
        <v>ADI1040 Übrige Länder</v>
      </c>
      <c r="D1159" s="145">
        <f>IF(Lookup!A1159&lt;&gt;Lookup!E1159,1,0)</f>
        <v>0</v>
      </c>
      <c r="E1159" s="145" t="s">
        <v>762</v>
      </c>
      <c r="F1159" s="145" t="s">
        <v>763</v>
      </c>
      <c r="G1159" s="145" t="str">
        <f>Lookup[[#This Row],[NR_FR]]&amp;" "&amp;Lookup[[#This Row],[Text_FR]]</f>
        <v>ADI1040 Autres  pays de domicile</v>
      </c>
      <c r="H1159" s="149"/>
    </row>
    <row r="1160" spans="1:8" x14ac:dyDescent="0.2">
      <c r="A1160" s="145" t="s">
        <v>764</v>
      </c>
      <c r="B1160" s="145" t="s">
        <v>2244</v>
      </c>
      <c r="C1160" s="145" t="str">
        <f>Lookup[[#This Row],[NR_DE]]&amp;" "&amp;Lookup[[#This Row],[Text_DE]]</f>
        <v>ADC006 Aufteilung nach Vertragsart</v>
      </c>
      <c r="D1160" s="145">
        <f>IF(Lookup!A1160&lt;&gt;Lookup!E1160,1,0)</f>
        <v>0</v>
      </c>
      <c r="E1160" s="145" t="s">
        <v>764</v>
      </c>
      <c r="F1160" s="145" t="s">
        <v>765</v>
      </c>
      <c r="G1160" s="145" t="str">
        <f>Lookup[[#This Row],[NR_FR]]&amp;" "&amp;Lookup[[#This Row],[Text_FR]]</f>
        <v>ADC006 Répartition par types de contrat</v>
      </c>
      <c r="H1160" s="149"/>
    </row>
    <row r="1161" spans="1:8" x14ac:dyDescent="0.2">
      <c r="A1161" s="145" t="s">
        <v>766</v>
      </c>
      <c r="B1161" s="145" t="s">
        <v>2245</v>
      </c>
      <c r="C1161" s="145" t="str">
        <f>Lookup[[#This Row],[NR_DE]]&amp;" "&amp;Lookup[[#This Row],[Text_DE]]</f>
        <v>ADI1100 Proportional</v>
      </c>
      <c r="D1161" s="145">
        <f>IF(Lookup!A1161&lt;&gt;Lookup!E1161,1,0)</f>
        <v>0</v>
      </c>
      <c r="E1161" s="145" t="s">
        <v>766</v>
      </c>
      <c r="F1161" s="145" t="s">
        <v>767</v>
      </c>
      <c r="G1161" s="145" t="str">
        <f>Lookup[[#This Row],[NR_FR]]&amp;" "&amp;Lookup[[#This Row],[Text_FR]]</f>
        <v>ADI1100 Proportionnel</v>
      </c>
      <c r="H1161" s="149"/>
    </row>
    <row r="1162" spans="1:8" x14ac:dyDescent="0.2">
      <c r="A1162" s="145" t="s">
        <v>768</v>
      </c>
      <c r="B1162" s="145" t="s">
        <v>2246</v>
      </c>
      <c r="C1162" s="145" t="str">
        <f>Lookup[[#This Row],[NR_DE]]&amp;" "&amp;Lookup[[#This Row],[Text_DE]]</f>
        <v>ADI1110 Nicht Proportional</v>
      </c>
      <c r="D1162" s="145">
        <f>IF(Lookup!A1162&lt;&gt;Lookup!E1162,1,0)</f>
        <v>0</v>
      </c>
      <c r="E1162" s="145" t="s">
        <v>768</v>
      </c>
      <c r="F1162" s="145" t="s">
        <v>769</v>
      </c>
      <c r="G1162" s="145" t="str">
        <f>Lookup[[#This Row],[NR_FR]]&amp;" "&amp;Lookup[[#This Row],[Text_FR]]</f>
        <v>ADI1110 Non proportionnel</v>
      </c>
      <c r="H1162" s="149"/>
    </row>
    <row r="1163" spans="1:8" x14ac:dyDescent="0.2">
      <c r="A1163" s="145" t="s">
        <v>770</v>
      </c>
      <c r="B1163" s="145" t="s">
        <v>2247</v>
      </c>
      <c r="C1163" s="145" t="str">
        <f>Lookup[[#This Row],[NR_DE]]&amp;" "&amp;Lookup[[#This Row],[Text_DE]]</f>
        <v>ADI1120 Übriges</v>
      </c>
      <c r="D1163" s="145">
        <f>IF(Lookup!A1163&lt;&gt;Lookup!E1163,1,0)</f>
        <v>0</v>
      </c>
      <c r="E1163" s="145" t="s">
        <v>770</v>
      </c>
      <c r="F1163" s="145" t="s">
        <v>18</v>
      </c>
      <c r="G1163" s="145" t="str">
        <f>Lookup[[#This Row],[NR_FR]]&amp;" "&amp;Lookup[[#This Row],[Text_FR]]</f>
        <v>ADI1120 Autres</v>
      </c>
      <c r="H1163" s="149"/>
    </row>
    <row r="1164" spans="1:8" x14ac:dyDescent="0.2">
      <c r="A1164" s="145" t="s">
        <v>771</v>
      </c>
      <c r="B1164" s="145" t="s">
        <v>2267</v>
      </c>
      <c r="C1164" s="145" t="str">
        <f>Lookup[[#This Row],[NR_DE]]&amp;" "&amp;Lookup[[#This Row],[Text_DE]]</f>
        <v xml:space="preserve">ADC009 Aufteilung nach gruppenintern/gruppenextern </v>
      </c>
      <c r="D1164" s="145">
        <f>IF(Lookup!A1164&lt;&gt;Lookup!E1164,1,0)</f>
        <v>0</v>
      </c>
      <c r="E1164" s="145" t="s">
        <v>771</v>
      </c>
      <c r="F1164" s="145" t="s">
        <v>772</v>
      </c>
      <c r="G1164" s="145" t="str">
        <f>Lookup[[#This Row],[NR_FR]]&amp;" "&amp;Lookup[[#This Row],[Text_FR]]</f>
        <v>ADC009 Répartition entre interne/externe au groupe</v>
      </c>
      <c r="H1164" s="149"/>
    </row>
    <row r="1165" spans="1:8" x14ac:dyDescent="0.2">
      <c r="A1165" s="145" t="s">
        <v>773</v>
      </c>
      <c r="B1165" s="145" t="s">
        <v>2249</v>
      </c>
      <c r="C1165" s="145" t="str">
        <f>Lookup[[#This Row],[NR_DE]]&amp;" "&amp;Lookup[[#This Row],[Text_DE]]</f>
        <v>ADI0610 Gruppenintern</v>
      </c>
      <c r="D1165" s="145">
        <f>IF(Lookup!A1165&lt;&gt;Lookup!E1165,1,0)</f>
        <v>0</v>
      </c>
      <c r="E1165" s="145" t="s">
        <v>773</v>
      </c>
      <c r="F1165" s="145" t="s">
        <v>774</v>
      </c>
      <c r="G1165" s="145" t="str">
        <f>Lookup[[#This Row],[NR_FR]]&amp;" "&amp;Lookup[[#This Row],[Text_FR]]</f>
        <v>ADI0610 Interne au groupe</v>
      </c>
      <c r="H1165" s="148"/>
    </row>
    <row r="1166" spans="1:8" x14ac:dyDescent="0.2">
      <c r="A1166" s="145" t="s">
        <v>775</v>
      </c>
      <c r="B1166" s="145" t="s">
        <v>2250</v>
      </c>
      <c r="C1166" s="145" t="str">
        <f>Lookup[[#This Row],[NR_DE]]&amp;" "&amp;Lookup[[#This Row],[Text_DE]]</f>
        <v>ADI0620 Gruppenextern</v>
      </c>
      <c r="D1166" s="145">
        <f>IF(Lookup!A1166&lt;&gt;Lookup!E1166,1,0)</f>
        <v>0</v>
      </c>
      <c r="E1166" s="145" t="s">
        <v>775</v>
      </c>
      <c r="F1166" s="145" t="s">
        <v>776</v>
      </c>
      <c r="G1166" s="145" t="str">
        <f>Lookup[[#This Row],[NR_FR]]&amp;" "&amp;Lookup[[#This Row],[Text_FR]]</f>
        <v>ADI0620 Externe au groupe</v>
      </c>
      <c r="H1166" s="149"/>
    </row>
    <row r="1167" spans="1:8" x14ac:dyDescent="0.2">
      <c r="A1167" s="145" t="s">
        <v>808</v>
      </c>
      <c r="B1167" s="145" t="s">
        <v>2268</v>
      </c>
      <c r="C1167" s="145" t="str">
        <f>Lookup[[#This Row],[NR_DE]]&amp;" "&amp;Lookup[[#This Row],[Text_DE]]</f>
        <v>ADC106 Aufteilung nach den 20 grössten Zedenten</v>
      </c>
      <c r="D1167" s="145">
        <f>IF(Lookup!A1167&lt;&gt;Lookup!E1167,1,0)</f>
        <v>0</v>
      </c>
      <c r="E1167" s="145" t="s">
        <v>808</v>
      </c>
      <c r="F1167" s="145" t="s">
        <v>809</v>
      </c>
      <c r="G1167" s="145" t="str">
        <f>Lookup[[#This Row],[NR_FR]]&amp;" "&amp;Lookup[[#This Row],[Text_FR]]</f>
        <v>ADC106 Répartition selon les 20 cédantes les plus importantes</v>
      </c>
      <c r="H1167" s="149"/>
    </row>
    <row r="1168" spans="1:8" x14ac:dyDescent="0.2">
      <c r="B1168" s="145">
        <v>1</v>
      </c>
      <c r="C1168" s="145" t="str">
        <f>Lookup[[#This Row],[NR_DE]]&amp;" "&amp;Lookup[[#This Row],[Text_DE]]</f>
        <v xml:space="preserve"> 1</v>
      </c>
      <c r="D1168" s="145">
        <f>IF(Lookup!A1168&lt;&gt;Lookup!E1168,1,0)</f>
        <v>0</v>
      </c>
      <c r="F1168" s="145">
        <v>1</v>
      </c>
      <c r="G1168" s="145" t="str">
        <f>Lookup[[#This Row],[NR_FR]]&amp;" "&amp;Lookup[[#This Row],[Text_FR]]</f>
        <v xml:space="preserve"> 1</v>
      </c>
      <c r="H1168" s="149"/>
    </row>
    <row r="1169" spans="2:8" x14ac:dyDescent="0.2">
      <c r="B1169" s="145">
        <v>2</v>
      </c>
      <c r="C1169" s="145" t="str">
        <f>Lookup[[#This Row],[NR_DE]]&amp;" "&amp;Lookup[[#This Row],[Text_DE]]</f>
        <v xml:space="preserve"> 2</v>
      </c>
      <c r="D1169" s="145">
        <f>IF(Lookup!A1169&lt;&gt;Lookup!E1169,1,0)</f>
        <v>0</v>
      </c>
      <c r="F1169" s="145">
        <v>2</v>
      </c>
      <c r="G1169" s="145" t="str">
        <f>Lookup[[#This Row],[NR_FR]]&amp;" "&amp;Lookup[[#This Row],[Text_FR]]</f>
        <v xml:space="preserve"> 2</v>
      </c>
      <c r="H1169" s="149"/>
    </row>
    <row r="1170" spans="2:8" x14ac:dyDescent="0.2">
      <c r="B1170" s="145">
        <v>3</v>
      </c>
      <c r="C1170" s="145" t="str">
        <f>Lookup[[#This Row],[NR_DE]]&amp;" "&amp;Lookup[[#This Row],[Text_DE]]</f>
        <v xml:space="preserve"> 3</v>
      </c>
      <c r="D1170" s="145">
        <f>IF(Lookup!A1170&lt;&gt;Lookup!E1170,1,0)</f>
        <v>0</v>
      </c>
      <c r="F1170" s="145">
        <v>3</v>
      </c>
      <c r="G1170" s="145" t="str">
        <f>Lookup[[#This Row],[NR_FR]]&amp;" "&amp;Lookup[[#This Row],[Text_FR]]</f>
        <v xml:space="preserve"> 3</v>
      </c>
      <c r="H1170" s="149"/>
    </row>
    <row r="1171" spans="2:8" x14ac:dyDescent="0.2">
      <c r="B1171" s="145">
        <v>4</v>
      </c>
      <c r="C1171" s="145" t="str">
        <f>Lookup[[#This Row],[NR_DE]]&amp;" "&amp;Lookup[[#This Row],[Text_DE]]</f>
        <v xml:space="preserve"> 4</v>
      </c>
      <c r="D1171" s="145">
        <f>IF(Lookup!A1171&lt;&gt;Lookup!E1171,1,0)</f>
        <v>0</v>
      </c>
      <c r="F1171" s="145">
        <v>4</v>
      </c>
      <c r="G1171" s="145" t="str">
        <f>Lookup[[#This Row],[NR_FR]]&amp;" "&amp;Lookup[[#This Row],[Text_FR]]</f>
        <v xml:space="preserve"> 4</v>
      </c>
      <c r="H1171" s="148"/>
    </row>
    <row r="1172" spans="2:8" x14ac:dyDescent="0.2">
      <c r="B1172" s="145">
        <v>5</v>
      </c>
      <c r="C1172" s="145" t="str">
        <f>Lookup[[#This Row],[NR_DE]]&amp;" "&amp;Lookup[[#This Row],[Text_DE]]</f>
        <v xml:space="preserve"> 5</v>
      </c>
      <c r="D1172" s="145">
        <f>IF(Lookup!A1172&lt;&gt;Lookup!E1172,1,0)</f>
        <v>0</v>
      </c>
      <c r="F1172" s="145">
        <v>5</v>
      </c>
      <c r="G1172" s="145" t="str">
        <f>Lookup[[#This Row],[NR_FR]]&amp;" "&amp;Lookup[[#This Row],[Text_FR]]</f>
        <v xml:space="preserve"> 5</v>
      </c>
      <c r="H1172" s="149"/>
    </row>
    <row r="1173" spans="2:8" x14ac:dyDescent="0.2">
      <c r="B1173" s="145">
        <v>6</v>
      </c>
      <c r="C1173" s="145" t="str">
        <f>Lookup[[#This Row],[NR_DE]]&amp;" "&amp;Lookup[[#This Row],[Text_DE]]</f>
        <v xml:space="preserve"> 6</v>
      </c>
      <c r="D1173" s="145">
        <f>IF(Lookup!A1173&lt;&gt;Lookup!E1173,1,0)</f>
        <v>0</v>
      </c>
      <c r="F1173" s="145">
        <v>6</v>
      </c>
      <c r="G1173" s="145" t="str">
        <f>Lookup[[#This Row],[NR_FR]]&amp;" "&amp;Lookup[[#This Row],[Text_FR]]</f>
        <v xml:space="preserve"> 6</v>
      </c>
      <c r="H1173" s="149"/>
    </row>
    <row r="1174" spans="2:8" x14ac:dyDescent="0.2">
      <c r="B1174" s="145">
        <v>7</v>
      </c>
      <c r="C1174" s="145" t="str">
        <f>Lookup[[#This Row],[NR_DE]]&amp;" "&amp;Lookup[[#This Row],[Text_DE]]</f>
        <v xml:space="preserve"> 7</v>
      </c>
      <c r="D1174" s="145">
        <f>IF(Lookup!A1174&lt;&gt;Lookup!E1174,1,0)</f>
        <v>0</v>
      </c>
      <c r="F1174" s="145">
        <v>7</v>
      </c>
      <c r="G1174" s="145" t="str">
        <f>Lookup[[#This Row],[NR_FR]]&amp;" "&amp;Lookup[[#This Row],[Text_FR]]</f>
        <v xml:space="preserve"> 7</v>
      </c>
      <c r="H1174" s="149"/>
    </row>
    <row r="1175" spans="2:8" x14ac:dyDescent="0.2">
      <c r="B1175" s="145">
        <v>8</v>
      </c>
      <c r="C1175" s="145" t="str">
        <f>Lookup[[#This Row],[NR_DE]]&amp;" "&amp;Lookup[[#This Row],[Text_DE]]</f>
        <v xml:space="preserve"> 8</v>
      </c>
      <c r="D1175" s="145">
        <f>IF(Lookup!A1175&lt;&gt;Lookup!E1175,1,0)</f>
        <v>0</v>
      </c>
      <c r="F1175" s="145">
        <v>8</v>
      </c>
      <c r="G1175" s="145" t="str">
        <f>Lookup[[#This Row],[NR_FR]]&amp;" "&amp;Lookup[[#This Row],[Text_FR]]</f>
        <v xml:space="preserve"> 8</v>
      </c>
      <c r="H1175" s="149"/>
    </row>
    <row r="1176" spans="2:8" x14ac:dyDescent="0.2">
      <c r="B1176" s="145">
        <v>9</v>
      </c>
      <c r="C1176" s="145" t="str">
        <f>Lookup[[#This Row],[NR_DE]]&amp;" "&amp;Lookup[[#This Row],[Text_DE]]</f>
        <v xml:space="preserve"> 9</v>
      </c>
      <c r="D1176" s="145">
        <f>IF(Lookup!A1176&lt;&gt;Lookup!E1176,1,0)</f>
        <v>0</v>
      </c>
      <c r="F1176" s="145">
        <v>9</v>
      </c>
      <c r="G1176" s="145" t="str">
        <f>Lookup[[#This Row],[NR_FR]]&amp;" "&amp;Lookup[[#This Row],[Text_FR]]</f>
        <v xml:space="preserve"> 9</v>
      </c>
      <c r="H1176" s="149"/>
    </row>
    <row r="1177" spans="2:8" x14ac:dyDescent="0.2">
      <c r="B1177" s="145">
        <v>10</v>
      </c>
      <c r="C1177" s="145" t="str">
        <f>Lookup[[#This Row],[NR_DE]]&amp;" "&amp;Lookup[[#This Row],[Text_DE]]</f>
        <v xml:space="preserve"> 10</v>
      </c>
      <c r="D1177" s="145">
        <f>IF(Lookup!A1177&lt;&gt;Lookup!E1177,1,0)</f>
        <v>0</v>
      </c>
      <c r="F1177" s="145">
        <v>10</v>
      </c>
      <c r="G1177" s="145" t="str">
        <f>Lookup[[#This Row],[NR_FR]]&amp;" "&amp;Lookup[[#This Row],[Text_FR]]</f>
        <v xml:space="preserve"> 10</v>
      </c>
      <c r="H1177" s="149"/>
    </row>
    <row r="1178" spans="2:8" x14ac:dyDescent="0.2">
      <c r="B1178" s="145">
        <v>11</v>
      </c>
      <c r="C1178" s="145" t="str">
        <f>Lookup[[#This Row],[NR_DE]]&amp;" "&amp;Lookup[[#This Row],[Text_DE]]</f>
        <v xml:space="preserve"> 11</v>
      </c>
      <c r="D1178" s="145">
        <f>IF(Lookup!A1178&lt;&gt;Lookup!E1178,1,0)</f>
        <v>0</v>
      </c>
      <c r="F1178" s="145">
        <v>11</v>
      </c>
      <c r="G1178" s="145" t="str">
        <f>Lookup[[#This Row],[NR_FR]]&amp;" "&amp;Lookup[[#This Row],[Text_FR]]</f>
        <v xml:space="preserve"> 11</v>
      </c>
      <c r="H1178" s="149"/>
    </row>
    <row r="1179" spans="2:8" x14ac:dyDescent="0.2">
      <c r="B1179" s="145">
        <v>12</v>
      </c>
      <c r="C1179" s="145" t="str">
        <f>Lookup[[#This Row],[NR_DE]]&amp;" "&amp;Lookup[[#This Row],[Text_DE]]</f>
        <v xml:space="preserve"> 12</v>
      </c>
      <c r="D1179" s="145">
        <f>IF(Lookup!A1179&lt;&gt;Lookup!E1179,1,0)</f>
        <v>0</v>
      </c>
      <c r="F1179" s="145">
        <v>12</v>
      </c>
      <c r="G1179" s="145" t="str">
        <f>Lookup[[#This Row],[NR_FR]]&amp;" "&amp;Lookup[[#This Row],[Text_FR]]</f>
        <v xml:space="preserve"> 12</v>
      </c>
      <c r="H1179" s="149"/>
    </row>
    <row r="1180" spans="2:8" x14ac:dyDescent="0.2">
      <c r="B1180" s="145">
        <v>13</v>
      </c>
      <c r="C1180" s="145" t="str">
        <f>Lookup[[#This Row],[NR_DE]]&amp;" "&amp;Lookup[[#This Row],[Text_DE]]</f>
        <v xml:space="preserve"> 13</v>
      </c>
      <c r="D1180" s="145">
        <f>IF(Lookup!A1180&lt;&gt;Lookup!E1180,1,0)</f>
        <v>0</v>
      </c>
      <c r="F1180" s="145">
        <v>13</v>
      </c>
      <c r="G1180" s="145" t="str">
        <f>Lookup[[#This Row],[NR_FR]]&amp;" "&amp;Lookup[[#This Row],[Text_FR]]</f>
        <v xml:space="preserve"> 13</v>
      </c>
      <c r="H1180" s="149"/>
    </row>
    <row r="1181" spans="2:8" x14ac:dyDescent="0.2">
      <c r="B1181" s="145">
        <v>14</v>
      </c>
      <c r="C1181" s="145" t="str">
        <f>Lookup[[#This Row],[NR_DE]]&amp;" "&amp;Lookup[[#This Row],[Text_DE]]</f>
        <v xml:space="preserve"> 14</v>
      </c>
      <c r="D1181" s="145">
        <f>IF(Lookup!A1181&lt;&gt;Lookup!E1181,1,0)</f>
        <v>0</v>
      </c>
      <c r="F1181" s="145">
        <v>14</v>
      </c>
      <c r="G1181" s="145" t="str">
        <f>Lookup[[#This Row],[NR_FR]]&amp;" "&amp;Lookup[[#This Row],[Text_FR]]</f>
        <v xml:space="preserve"> 14</v>
      </c>
      <c r="H1181" s="149"/>
    </row>
    <row r="1182" spans="2:8" x14ac:dyDescent="0.2">
      <c r="B1182" s="145">
        <v>15</v>
      </c>
      <c r="C1182" s="145" t="str">
        <f>Lookup[[#This Row],[NR_DE]]&amp;" "&amp;Lookup[[#This Row],[Text_DE]]</f>
        <v xml:space="preserve"> 15</v>
      </c>
      <c r="D1182" s="145">
        <f>IF(Lookup!A1182&lt;&gt;Lookup!E1182,1,0)</f>
        <v>0</v>
      </c>
      <c r="F1182" s="145">
        <v>15</v>
      </c>
      <c r="G1182" s="145" t="str">
        <f>Lookup[[#This Row],[NR_FR]]&amp;" "&amp;Lookup[[#This Row],[Text_FR]]</f>
        <v xml:space="preserve"> 15</v>
      </c>
      <c r="H1182" s="149"/>
    </row>
    <row r="1183" spans="2:8" x14ac:dyDescent="0.2">
      <c r="B1183" s="145">
        <v>16</v>
      </c>
      <c r="C1183" s="145" t="str">
        <f>Lookup[[#This Row],[NR_DE]]&amp;" "&amp;Lookup[[#This Row],[Text_DE]]</f>
        <v xml:space="preserve"> 16</v>
      </c>
      <c r="D1183" s="145">
        <f>IF(Lookup!A1183&lt;&gt;Lookup!E1183,1,0)</f>
        <v>0</v>
      </c>
      <c r="F1183" s="145">
        <v>16</v>
      </c>
      <c r="G1183" s="145" t="str">
        <f>Lookup[[#This Row],[NR_FR]]&amp;" "&amp;Lookup[[#This Row],[Text_FR]]</f>
        <v xml:space="preserve"> 16</v>
      </c>
      <c r="H1183" s="149"/>
    </row>
    <row r="1184" spans="2:8" x14ac:dyDescent="0.2">
      <c r="B1184" s="145">
        <v>17</v>
      </c>
      <c r="C1184" s="145" t="str">
        <f>Lookup[[#This Row],[NR_DE]]&amp;" "&amp;Lookup[[#This Row],[Text_DE]]</f>
        <v xml:space="preserve"> 17</v>
      </c>
      <c r="D1184" s="145">
        <f>IF(Lookup!A1184&lt;&gt;Lookup!E1184,1,0)</f>
        <v>0</v>
      </c>
      <c r="F1184" s="145">
        <v>17</v>
      </c>
      <c r="G1184" s="145" t="str">
        <f>Lookup[[#This Row],[NR_FR]]&amp;" "&amp;Lookup[[#This Row],[Text_FR]]</f>
        <v xml:space="preserve"> 17</v>
      </c>
      <c r="H1184" s="149"/>
    </row>
    <row r="1185" spans="1:8" x14ac:dyDescent="0.2">
      <c r="B1185" s="145">
        <v>18</v>
      </c>
      <c r="C1185" s="145" t="str">
        <f>Lookup[[#This Row],[NR_DE]]&amp;" "&amp;Lookup[[#This Row],[Text_DE]]</f>
        <v xml:space="preserve"> 18</v>
      </c>
      <c r="D1185" s="145">
        <f>IF(Lookup!A1185&lt;&gt;Lookup!E1185,1,0)</f>
        <v>0</v>
      </c>
      <c r="F1185" s="145">
        <v>18</v>
      </c>
      <c r="G1185" s="145" t="str">
        <f>Lookup[[#This Row],[NR_FR]]&amp;" "&amp;Lookup[[#This Row],[Text_FR]]</f>
        <v xml:space="preserve"> 18</v>
      </c>
      <c r="H1185" s="149"/>
    </row>
    <row r="1186" spans="1:8" x14ac:dyDescent="0.2">
      <c r="B1186" s="145">
        <v>19</v>
      </c>
      <c r="C1186" s="145" t="str">
        <f>Lookup[[#This Row],[NR_DE]]&amp;" "&amp;Lookup[[#This Row],[Text_DE]]</f>
        <v xml:space="preserve"> 19</v>
      </c>
      <c r="D1186" s="145">
        <f>IF(Lookup!A1186&lt;&gt;Lookup!E1186,1,0)</f>
        <v>0</v>
      </c>
      <c r="F1186" s="145">
        <v>19</v>
      </c>
      <c r="G1186" s="145" t="str">
        <f>Lookup[[#This Row],[NR_FR]]&amp;" "&amp;Lookup[[#This Row],[Text_FR]]</f>
        <v xml:space="preserve"> 19</v>
      </c>
      <c r="H1186" s="149"/>
    </row>
    <row r="1187" spans="1:8" x14ac:dyDescent="0.2">
      <c r="B1187" s="145">
        <v>20</v>
      </c>
      <c r="C1187" s="145" t="str">
        <f>Lookup[[#This Row],[NR_DE]]&amp;" "&amp;Lookup[[#This Row],[Text_DE]]</f>
        <v xml:space="preserve"> 20</v>
      </c>
      <c r="D1187" s="145">
        <f>IF(Lookup!A1187&lt;&gt;Lookup!E1187,1,0)</f>
        <v>0</v>
      </c>
      <c r="F1187" s="145">
        <v>20</v>
      </c>
      <c r="G1187" s="145" t="str">
        <f>Lookup[[#This Row],[NR_FR]]&amp;" "&amp;Lookup[[#This Row],[Text_FR]]</f>
        <v xml:space="preserve"> 20</v>
      </c>
      <c r="H1187" s="149"/>
    </row>
    <row r="1188" spans="1:8" x14ac:dyDescent="0.2">
      <c r="A1188" s="145" t="s">
        <v>830</v>
      </c>
      <c r="B1188" s="145" t="s">
        <v>2269</v>
      </c>
      <c r="C1188" s="145" t="str">
        <f>Lookup[[#This Row],[NR_DE]]&amp;" "&amp;Lookup[[#This Row],[Text_DE]]</f>
        <v>ADC107 Aufteilung nach Niederlassungen</v>
      </c>
      <c r="D1188" s="145">
        <f>IF(Lookup!A1188&lt;&gt;Lookup!E1188,1,0)</f>
        <v>0</v>
      </c>
      <c r="E1188" s="145" t="s">
        <v>830</v>
      </c>
      <c r="F1188" s="145" t="s">
        <v>831</v>
      </c>
      <c r="G1188" s="145" t="str">
        <f>Lookup[[#This Row],[NR_FR]]&amp;" "&amp;Lookup[[#This Row],[Text_FR]]</f>
        <v xml:space="preserve">ADC107 Répartition par succursales </v>
      </c>
      <c r="H1188" s="149"/>
    </row>
    <row r="1189" spans="1:8" x14ac:dyDescent="0.2">
      <c r="A1189" s="145">
        <v>201230000</v>
      </c>
      <c r="B1189" s="145" t="s">
        <v>2348</v>
      </c>
      <c r="C1189" s="145" t="str">
        <f>Lookup[[#This Row],[NR_DE]]&amp;" "&amp;Lookup[[#This Row],[Text_DE]]</f>
        <v>201230000 Sicherheits- und Schwankungsrückstellungen (Nicht-Leben): Brutto</v>
      </c>
      <c r="D1189" s="145">
        <f>IF(Lookup!A1189&lt;&gt;Lookup!E1189,1,0)</f>
        <v>0</v>
      </c>
      <c r="E1189" s="145">
        <v>201230000</v>
      </c>
      <c r="F1189" s="145" t="s">
        <v>970</v>
      </c>
      <c r="G1189" s="145" t="str">
        <f>Lookup[[#This Row],[NR_FR]]&amp;" "&amp;Lookup[[#This Row],[Text_FR]]</f>
        <v>201230000 Provisions de sécurité et pour fluctuations (non-vie): brutes</v>
      </c>
      <c r="H1189" s="149"/>
    </row>
    <row r="1190" spans="1:8" x14ac:dyDescent="0.2">
      <c r="A1190" s="145">
        <v>201230100</v>
      </c>
      <c r="B1190" s="145" t="s">
        <v>2349</v>
      </c>
      <c r="C1190" s="145" t="str">
        <f>Lookup[[#This Row],[NR_DE]]&amp;" "&amp;Lookup[[#This Row],[Text_DE]]</f>
        <v>201230100 Sicherheits- und Schwankungsrückstellungen (Nicht-Leben); direktes Geschäft: Brutto</v>
      </c>
      <c r="D1190" s="145">
        <f>IF(Lookup!A1190&lt;&gt;Lookup!E1190,1,0)</f>
        <v>0</v>
      </c>
      <c r="E1190" s="145">
        <v>201230100</v>
      </c>
      <c r="F1190" s="145" t="s">
        <v>971</v>
      </c>
      <c r="G1190" s="145" t="str">
        <f>Lookup[[#This Row],[NR_FR]]&amp;" "&amp;Lookup[[#This Row],[Text_FR]]</f>
        <v>201230100 Provisions de sécurité et pour fluctuations (non-vie); affaires directes: brutes</v>
      </c>
      <c r="H1190" s="148"/>
    </row>
    <row r="1191" spans="1:8" x14ac:dyDescent="0.2">
      <c r="A1191" s="145" t="s">
        <v>594</v>
      </c>
      <c r="B1191" s="145" t="s">
        <v>2129</v>
      </c>
      <c r="C1191" s="145" t="str">
        <f>Lookup[[#This Row],[NR_DE]]&amp;" "&amp;Lookup[[#This Row],[Text_DE]]</f>
        <v>ADC1DS Aufteilung nach Branchen: Nicht-Leben direkt</v>
      </c>
      <c r="D1191" s="145">
        <f>IF(Lookup!A1191&lt;&gt;Lookup!E1191,1,0)</f>
        <v>0</v>
      </c>
      <c r="E1191" s="145" t="s">
        <v>594</v>
      </c>
      <c r="F1191" s="145" t="s">
        <v>595</v>
      </c>
      <c r="G1191" s="145" t="str">
        <f>Lookup[[#This Row],[NR_FR]]&amp;" "&amp;Lookup[[#This Row],[Text_FR]]</f>
        <v>ADC1DS Répartition par branches: non-vie direct</v>
      </c>
      <c r="H1191" s="148"/>
    </row>
    <row r="1192" spans="1:8" x14ac:dyDescent="0.2">
      <c r="A1192" s="145" t="s">
        <v>596</v>
      </c>
      <c r="B1192" s="145" t="s">
        <v>2130</v>
      </c>
      <c r="C1192" s="145" t="str">
        <f>Lookup[[#This Row],[NR_DE]]&amp;" "&amp;Lookup[[#This Row],[Text_DE]]</f>
        <v>ADISD01000 Unfallversicherung (CH + FB)</v>
      </c>
      <c r="D1192" s="145">
        <f>IF(Lookup!A1192&lt;&gt;Lookup!E1192,1,0)</f>
        <v>0</v>
      </c>
      <c r="E1192" s="145" t="s">
        <v>596</v>
      </c>
      <c r="F1192" s="145" t="s">
        <v>597</v>
      </c>
      <c r="G1192" s="145" t="str">
        <f>Lookup[[#This Row],[NR_FR]]&amp;" "&amp;Lookup[[#This Row],[Text_FR]]</f>
        <v>ADISD01000 Assurance accidents (CH + FB)</v>
      </c>
      <c r="H1192" s="149"/>
    </row>
    <row r="1193" spans="1:8" x14ac:dyDescent="0.2">
      <c r="A1193" s="145" t="s">
        <v>887</v>
      </c>
      <c r="B1193" s="145" t="s">
        <v>2306</v>
      </c>
      <c r="C1193" s="145" t="str">
        <f>Lookup[[#This Row],[NR_DE]]&amp;" "&amp;Lookup[[#This Row],[Text_DE]]</f>
        <v>ADISD01100 Einzelunfallversicherung (CH)</v>
      </c>
      <c r="D1193" s="145">
        <f>IF(Lookup!A1193&lt;&gt;Lookup!E1193,1,0)</f>
        <v>0</v>
      </c>
      <c r="E1193" s="145" t="s">
        <v>887</v>
      </c>
      <c r="F1193" s="145" t="s">
        <v>888</v>
      </c>
      <c r="G1193" s="145" t="str">
        <f>Lookup[[#This Row],[NR_FR]]&amp;" "&amp;Lookup[[#This Row],[Text_FR]]</f>
        <v>ADISD01100 Assurance accidents individuelle (CH)</v>
      </c>
      <c r="H1193" s="149"/>
    </row>
    <row r="1194" spans="1:8" x14ac:dyDescent="0.2">
      <c r="A1194" s="145" t="s">
        <v>889</v>
      </c>
      <c r="B1194" s="145" t="s">
        <v>2307</v>
      </c>
      <c r="C1194" s="145" t="str">
        <f>Lookup[[#This Row],[NR_DE]]&amp;" "&amp;Lookup[[#This Row],[Text_DE]]</f>
        <v>ADISD01200 Obligatorische Berufsunfallversicherung - BU nach UVG (CH)</v>
      </c>
      <c r="D1194" s="145">
        <f>IF(Lookup!A1194&lt;&gt;Lookup!E1194,1,0)</f>
        <v>0</v>
      </c>
      <c r="E1194" s="145" t="s">
        <v>889</v>
      </c>
      <c r="F1194" s="145" t="s">
        <v>890</v>
      </c>
      <c r="G1194" s="145" t="str">
        <f>Lookup[[#This Row],[NR_FR]]&amp;" "&amp;Lookup[[#This Row],[Text_FR]]</f>
        <v>ADISD01200 Assurance accidents professionnels obligatoire - AP selon LAA (CH)</v>
      </c>
      <c r="H1194" s="150"/>
    </row>
    <row r="1195" spans="1:8" x14ac:dyDescent="0.2">
      <c r="A1195" s="145" t="s">
        <v>891</v>
      </c>
      <c r="B1195" s="145" t="s">
        <v>2308</v>
      </c>
      <c r="C1195" s="145" t="str">
        <f>Lookup[[#This Row],[NR_DE]]&amp;" "&amp;Lookup[[#This Row],[Text_DE]]</f>
        <v>ADISD01300 Freiwillige UVG-Versicherung (CH)</v>
      </c>
      <c r="D1195" s="145">
        <f>IF(Lookup!A1195&lt;&gt;Lookup!E1195,1,0)</f>
        <v>0</v>
      </c>
      <c r="E1195" s="145" t="s">
        <v>891</v>
      </c>
      <c r="F1195" s="145" t="s">
        <v>892</v>
      </c>
      <c r="G1195" s="145" t="str">
        <f>Lookup[[#This Row],[NR_FR]]&amp;" "&amp;Lookup[[#This Row],[Text_FR]]</f>
        <v>ADISD01300 Assurance facultative selon la LAA (CH)</v>
      </c>
      <c r="H1195" s="150"/>
    </row>
    <row r="1196" spans="1:8" x14ac:dyDescent="0.2">
      <c r="A1196" s="145" t="s">
        <v>893</v>
      </c>
      <c r="B1196" s="145" t="s">
        <v>2309</v>
      </c>
      <c r="C1196" s="145" t="str">
        <f>Lookup[[#This Row],[NR_DE]]&amp;" "&amp;Lookup[[#This Row],[Text_DE]]</f>
        <v>ADISD01400 UVG-Zusatzversicherung (CH)</v>
      </c>
      <c r="D1196" s="145">
        <f>IF(Lookup!A1196&lt;&gt;Lookup!E1196,1,0)</f>
        <v>0</v>
      </c>
      <c r="E1196" s="145" t="s">
        <v>893</v>
      </c>
      <c r="F1196" s="145" t="s">
        <v>894</v>
      </c>
      <c r="G1196" s="145" t="str">
        <f>Lookup[[#This Row],[NR_FR]]&amp;" "&amp;Lookup[[#This Row],[Text_FR]]</f>
        <v>ADISD01400 Assurance complémentaire selon LAA (CH)</v>
      </c>
      <c r="H1196" s="150"/>
    </row>
    <row r="1197" spans="1:8" x14ac:dyDescent="0.2">
      <c r="A1197" s="145" t="s">
        <v>895</v>
      </c>
      <c r="B1197" s="145" t="s">
        <v>2310</v>
      </c>
      <c r="C1197" s="145" t="str">
        <f>Lookup[[#This Row],[NR_DE]]&amp;" "&amp;Lookup[[#This Row],[Text_DE]]</f>
        <v>ADISD01500 Motorfahrzeuginsassen-Unfallversicherung (CH)</v>
      </c>
      <c r="D1197" s="145">
        <f>IF(Lookup!A1197&lt;&gt;Lookup!E1197,1,0)</f>
        <v>0</v>
      </c>
      <c r="E1197" s="145" t="s">
        <v>895</v>
      </c>
      <c r="F1197" s="145" t="s">
        <v>896</v>
      </c>
      <c r="G1197" s="145" t="str">
        <f>Lookup[[#This Row],[NR_FR]]&amp;" "&amp;Lookup[[#This Row],[Text_FR]]</f>
        <v>ADISD01500 Assurance accidents des passagers de véhicules automobiles (CH)</v>
      </c>
      <c r="H1197" s="150"/>
    </row>
    <row r="1198" spans="1:8" x14ac:dyDescent="0.2">
      <c r="A1198" s="145" t="s">
        <v>897</v>
      </c>
      <c r="B1198" s="145" t="s">
        <v>2311</v>
      </c>
      <c r="C1198" s="145" t="str">
        <f>Lookup[[#This Row],[NR_DE]]&amp;" "&amp;Lookup[[#This Row],[Text_DE]]</f>
        <v>ADISD01600 Übrige Kollektivunfallversicherung (CH)</v>
      </c>
      <c r="D1198" s="145">
        <f>IF(Lookup!A1198&lt;&gt;Lookup!E1198,1,0)</f>
        <v>0</v>
      </c>
      <c r="E1198" s="145" t="s">
        <v>897</v>
      </c>
      <c r="F1198" s="145" t="s">
        <v>898</v>
      </c>
      <c r="G1198" s="145" t="str">
        <f>Lookup[[#This Row],[NR_FR]]&amp;" "&amp;Lookup[[#This Row],[Text_FR]]</f>
        <v>ADISD01600 Autre assurance accidents collective (CH)</v>
      </c>
      <c r="H1198" s="150"/>
    </row>
    <row r="1199" spans="1:8" x14ac:dyDescent="0.2">
      <c r="A1199" s="145" t="s">
        <v>899</v>
      </c>
      <c r="B1199" s="145" t="s">
        <v>2312</v>
      </c>
      <c r="C1199" s="145" t="str">
        <f>Lookup[[#This Row],[NR_DE]]&amp;" "&amp;Lookup[[#This Row],[Text_DE]]</f>
        <v>ADISD01700 Obligatorische Nichtberufsunfallversicherung - NBU nach UVG (CH)</v>
      </c>
      <c r="D1199" s="145">
        <f>IF(Lookup!A1199&lt;&gt;Lookup!E1199,1,0)</f>
        <v>0</v>
      </c>
      <c r="E1199" s="145" t="s">
        <v>899</v>
      </c>
      <c r="F1199" s="145" t="s">
        <v>900</v>
      </c>
      <c r="G1199" s="145" t="str">
        <f>Lookup[[#This Row],[NR_FR]]&amp;" "&amp;Lookup[[#This Row],[Text_FR]]</f>
        <v>ADISD01700 Assurance accidents non professionnels obligatoire - ANP selon LAA (CH)</v>
      </c>
      <c r="H1199" s="150"/>
    </row>
    <row r="1200" spans="1:8" x14ac:dyDescent="0.2">
      <c r="A1200" s="145" t="s">
        <v>598</v>
      </c>
      <c r="B1200" s="145" t="s">
        <v>2131</v>
      </c>
      <c r="C1200" s="145" t="str">
        <f>Lookup[[#This Row],[NR_DE]]&amp;" "&amp;Lookup[[#This Row],[Text_DE]]</f>
        <v>ADISD02000 Krankenversicherung (CH + FB)</v>
      </c>
      <c r="D1200" s="145">
        <f>IF(Lookup!A1200&lt;&gt;Lookup!E1200,1,0)</f>
        <v>0</v>
      </c>
      <c r="E1200" s="145" t="s">
        <v>598</v>
      </c>
      <c r="F1200" s="145" t="s">
        <v>599</v>
      </c>
      <c r="G1200" s="145" t="str">
        <f>Lookup[[#This Row],[NR_FR]]&amp;" "&amp;Lookup[[#This Row],[Text_FR]]</f>
        <v>ADISD02000 Assurance maladie (CH + FB)</v>
      </c>
      <c r="H1200" s="150"/>
    </row>
    <row r="1201" spans="1:8" x14ac:dyDescent="0.2">
      <c r="A1201" s="145" t="s">
        <v>600</v>
      </c>
      <c r="B1201" s="145" t="s">
        <v>2132</v>
      </c>
      <c r="C1201" s="145" t="str">
        <f>Lookup[[#This Row],[NR_DE]]&amp;" "&amp;Lookup[[#This Row],[Text_DE]]</f>
        <v>ADISD03000 Landfahrzeug-Kasko (ohne Schienenfahrzeuge); (CH + FB)</v>
      </c>
      <c r="D1201" s="145">
        <f>IF(Lookup!A1201&lt;&gt;Lookup!E1201,1,0)</f>
        <v>0</v>
      </c>
      <c r="E1201" s="145" t="s">
        <v>600</v>
      </c>
      <c r="F1201" s="145" t="s">
        <v>601</v>
      </c>
      <c r="G1201" s="145" t="str">
        <f>Lookup[[#This Row],[NR_FR]]&amp;" "&amp;Lookup[[#This Row],[Text_FR]]</f>
        <v>ADISD03000 Corps de véhicules terrestres (autres que ferroviaires); (CH + FB)</v>
      </c>
      <c r="H1201" s="150"/>
    </row>
    <row r="1202" spans="1:8" x14ac:dyDescent="0.2">
      <c r="A1202" s="145" t="s">
        <v>911</v>
      </c>
      <c r="B1202" s="145" t="s">
        <v>2318</v>
      </c>
      <c r="C1202" s="145" t="str">
        <f>Lookup[[#This Row],[NR_DE]]&amp;" "&amp;Lookup[[#This Row],[Text_DE]]</f>
        <v>ADISD04000 Schienenfahrzeug-Kasko (CH)</v>
      </c>
      <c r="D1202" s="145">
        <f>IF(Lookup!A1202&lt;&gt;Lookup!E1202,1,0)</f>
        <v>0</v>
      </c>
      <c r="E1202" s="145" t="s">
        <v>911</v>
      </c>
      <c r="F1202" s="145" t="s">
        <v>912</v>
      </c>
      <c r="G1202" s="145" t="str">
        <f>Lookup[[#This Row],[NR_FR]]&amp;" "&amp;Lookup[[#This Row],[Text_FR]]</f>
        <v>ADISD04000 Corps de véhicules ferroviaires (CH)</v>
      </c>
      <c r="H1202" s="149"/>
    </row>
    <row r="1203" spans="1:8" x14ac:dyDescent="0.2">
      <c r="A1203" s="145" t="s">
        <v>913</v>
      </c>
      <c r="B1203" s="145" t="s">
        <v>2319</v>
      </c>
      <c r="C1203" s="145" t="str">
        <f>Lookup[[#This Row],[NR_DE]]&amp;" "&amp;Lookup[[#This Row],[Text_DE]]</f>
        <v>ADISD05000 Luftfahrzeug-Kasko (CH)</v>
      </c>
      <c r="D1203" s="145">
        <f>IF(Lookup!A1203&lt;&gt;Lookup!E1203,1,0)</f>
        <v>0</v>
      </c>
      <c r="E1203" s="145" t="s">
        <v>913</v>
      </c>
      <c r="F1203" s="145" t="s">
        <v>914</v>
      </c>
      <c r="G1203" s="145" t="str">
        <f>Lookup[[#This Row],[NR_FR]]&amp;" "&amp;Lookup[[#This Row],[Text_FR]]</f>
        <v>ADISD05000 Corps de véhicules aériens (CH)</v>
      </c>
      <c r="H1203" s="149"/>
    </row>
    <row r="1204" spans="1:8" x14ac:dyDescent="0.2">
      <c r="A1204" s="145" t="s">
        <v>915</v>
      </c>
      <c r="B1204" s="145" t="s">
        <v>2320</v>
      </c>
      <c r="C1204" s="145" t="str">
        <f>Lookup[[#This Row],[NR_DE]]&amp;" "&amp;Lookup[[#This Row],[Text_DE]]</f>
        <v>ADISD06000 See-, Binnensee-, und Flussschifffahrts-Kasko (CH)</v>
      </c>
      <c r="D1204" s="145">
        <f>IF(Lookup!A1204&lt;&gt;Lookup!E1204,1,0)</f>
        <v>0</v>
      </c>
      <c r="E1204" s="145" t="s">
        <v>915</v>
      </c>
      <c r="F1204" s="145" t="s">
        <v>916</v>
      </c>
      <c r="G1204" s="145" t="str">
        <f>Lookup[[#This Row],[NR_FR]]&amp;" "&amp;Lookup[[#This Row],[Text_FR]]</f>
        <v>ADISD06000 Corps de véhicules maritimes, lacustres et fluviaux (CH)</v>
      </c>
      <c r="H1204" s="149"/>
    </row>
    <row r="1205" spans="1:8" x14ac:dyDescent="0.2">
      <c r="A1205" s="145" t="s">
        <v>917</v>
      </c>
      <c r="B1205" s="145" t="s">
        <v>2321</v>
      </c>
      <c r="C1205" s="145" t="str">
        <f>Lookup[[#This Row],[NR_DE]]&amp;" "&amp;Lookup[[#This Row],[Text_DE]]</f>
        <v>ADISD07000 Transportgüter (einschliesslich Waren, Gepäckstücke und alle sonstigen Güter); (CH)</v>
      </c>
      <c r="D1205" s="145">
        <f>IF(Lookup!A1205&lt;&gt;Lookup!E1205,1,0)</f>
        <v>0</v>
      </c>
      <c r="E1205" s="145" t="s">
        <v>917</v>
      </c>
      <c r="F1205" s="145" t="s">
        <v>918</v>
      </c>
      <c r="G1205" s="145" t="str">
        <f>Lookup[[#This Row],[NR_FR]]&amp;" "&amp;Lookup[[#This Row],[Text_FR]]</f>
        <v>ADISD07000 Marchandises transportées (y compris les marchandises, bagages et tous autres biens); (CH)</v>
      </c>
      <c r="H1205" s="149"/>
    </row>
    <row r="1206" spans="1:8" x14ac:dyDescent="0.2">
      <c r="A1206" s="145" t="s">
        <v>919</v>
      </c>
      <c r="B1206" s="145" t="s">
        <v>2322</v>
      </c>
      <c r="C1206" s="145" t="str">
        <f>Lookup[[#This Row],[NR_DE]]&amp;" "&amp;Lookup[[#This Row],[Text_DE]]</f>
        <v>ADISD08100 Feuer (CH)</v>
      </c>
      <c r="D1206" s="145">
        <f>IF(Lookup!A1206&lt;&gt;Lookup!E1206,1,0)</f>
        <v>0</v>
      </c>
      <c r="E1206" s="145" t="s">
        <v>919</v>
      </c>
      <c r="F1206" s="145" t="s">
        <v>920</v>
      </c>
      <c r="G1206" s="145" t="str">
        <f>Lookup[[#This Row],[NR_FR]]&amp;" "&amp;Lookup[[#This Row],[Text_FR]]</f>
        <v>ADISD08100 Incendie (CH)</v>
      </c>
      <c r="H1206" s="148"/>
    </row>
    <row r="1207" spans="1:8" x14ac:dyDescent="0.2">
      <c r="A1207" s="145" t="s">
        <v>921</v>
      </c>
      <c r="B1207" s="145" t="s">
        <v>2323</v>
      </c>
      <c r="C1207" s="145" t="str">
        <f>Lookup[[#This Row],[NR_DE]]&amp;" "&amp;Lookup[[#This Row],[Text_DE]]</f>
        <v>ADISD08200 Elementarschäden (CH)</v>
      </c>
      <c r="D1207" s="145">
        <f>IF(Lookup!A1207&lt;&gt;Lookup!E1207,1,0)</f>
        <v>0</v>
      </c>
      <c r="E1207" s="145" t="s">
        <v>921</v>
      </c>
      <c r="F1207" s="145" t="s">
        <v>922</v>
      </c>
      <c r="G1207" s="145" t="str">
        <f>Lookup[[#This Row],[NR_FR]]&amp;" "&amp;Lookup[[#This Row],[Text_FR]]</f>
        <v>ADISD08200 Eléments naturels (CH)</v>
      </c>
      <c r="H1207" s="149"/>
    </row>
    <row r="1208" spans="1:8" x14ac:dyDescent="0.2">
      <c r="A1208" s="145" t="s">
        <v>923</v>
      </c>
      <c r="B1208" s="145" t="s">
        <v>2324</v>
      </c>
      <c r="C1208" s="145" t="str">
        <f>Lookup[[#This Row],[NR_DE]]&amp;" "&amp;Lookup[[#This Row],[Text_DE]]</f>
        <v>ADISD09000 Sonstige Sachschäden (CH)</v>
      </c>
      <c r="D1208" s="145">
        <f>IF(Lookup!A1208&lt;&gt;Lookup!E1208,1,0)</f>
        <v>0</v>
      </c>
      <c r="E1208" s="145" t="s">
        <v>923</v>
      </c>
      <c r="F1208" s="145" t="s">
        <v>924</v>
      </c>
      <c r="G1208" s="145" t="str">
        <f>Lookup[[#This Row],[NR_FR]]&amp;" "&amp;Lookup[[#This Row],[Text_FR]]</f>
        <v>ADISD09000 Autres dommages aux biens (CH)</v>
      </c>
      <c r="H1208" s="149"/>
    </row>
    <row r="1209" spans="1:8" x14ac:dyDescent="0.2">
      <c r="A1209" s="145" t="s">
        <v>602</v>
      </c>
      <c r="B1209" s="145" t="s">
        <v>2133</v>
      </c>
      <c r="C1209" s="145" t="str">
        <f>Lookup[[#This Row],[NR_DE]]&amp;" "&amp;Lookup[[#This Row],[Text_DE]]</f>
        <v>ADISD09900 Feuer, Elementarschäden und andere Sachschäden (CH + FB)</v>
      </c>
      <c r="D1209" s="145">
        <f>IF(Lookup!A1209&lt;&gt;Lookup!E1209,1,0)</f>
        <v>0</v>
      </c>
      <c r="E1209" s="145" t="s">
        <v>602</v>
      </c>
      <c r="F1209" s="145" t="s">
        <v>603</v>
      </c>
      <c r="G1209" s="145" t="str">
        <f>Lookup[[#This Row],[NR_FR]]&amp;" "&amp;Lookup[[#This Row],[Text_FR]]</f>
        <v>ADISD09900 Incendie, dommages naturels et autres dommages aux biens (CH + FB)</v>
      </c>
      <c r="H1209" s="149"/>
    </row>
    <row r="1210" spans="1:8" x14ac:dyDescent="0.2">
      <c r="A1210" s="145" t="s">
        <v>604</v>
      </c>
      <c r="B1210" s="145" t="s">
        <v>2134</v>
      </c>
      <c r="C1210" s="145" t="str">
        <f>Lookup[[#This Row],[NR_DE]]&amp;" "&amp;Lookup[[#This Row],[Text_DE]]</f>
        <v>ADISD10000 Haftpflicht für Landfahrzeuge mit eigenem Antrieb (CH + FB)</v>
      </c>
      <c r="D1210" s="145">
        <f>IF(Lookup!A1210&lt;&gt;Lookup!E1210,1,0)</f>
        <v>0</v>
      </c>
      <c r="E1210" s="145" t="s">
        <v>604</v>
      </c>
      <c r="F1210" s="145" t="s">
        <v>605</v>
      </c>
      <c r="G1210" s="145" t="str">
        <f>Lookup[[#This Row],[NR_FR]]&amp;" "&amp;Lookup[[#This Row],[Text_FR]]</f>
        <v>ADISD10000 Responsabilité civile pour véhicules terrestres automoteurs (CH + FB)</v>
      </c>
      <c r="H1210" s="149"/>
    </row>
    <row r="1211" spans="1:8" x14ac:dyDescent="0.2">
      <c r="A1211" s="145" t="s">
        <v>925</v>
      </c>
      <c r="B1211" s="145" t="s">
        <v>2325</v>
      </c>
      <c r="C1211" s="145" t="str">
        <f>Lookup[[#This Row],[NR_DE]]&amp;" "&amp;Lookup[[#This Row],[Text_DE]]</f>
        <v>ADISD11000 Luftfahrzeughaftpflicht (CH)</v>
      </c>
      <c r="D1211" s="145">
        <f>IF(Lookup!A1211&lt;&gt;Lookup!E1211,1,0)</f>
        <v>0</v>
      </c>
      <c r="E1211" s="145" t="s">
        <v>925</v>
      </c>
      <c r="F1211" s="145" t="s">
        <v>926</v>
      </c>
      <c r="G1211" s="145" t="str">
        <f>Lookup[[#This Row],[NR_FR]]&amp;" "&amp;Lookup[[#This Row],[Text_FR]]</f>
        <v>ADISD11000 Responsabilité civile pour véhicules aériens (CH)</v>
      </c>
      <c r="H1211" s="148"/>
    </row>
    <row r="1212" spans="1:8" x14ac:dyDescent="0.2">
      <c r="A1212" s="145" t="s">
        <v>927</v>
      </c>
      <c r="B1212" s="145" t="s">
        <v>2326</v>
      </c>
      <c r="C1212" s="145" t="str">
        <f>Lookup[[#This Row],[NR_DE]]&amp;" "&amp;Lookup[[#This Row],[Text_DE]]</f>
        <v>ADISD12000 See-, Binnensee- und Flussschifffahrtshaftpflicht (CH)</v>
      </c>
      <c r="D1212" s="145">
        <f>IF(Lookup!A1212&lt;&gt;Lookup!E1212,1,0)</f>
        <v>0</v>
      </c>
      <c r="E1212" s="145" t="s">
        <v>927</v>
      </c>
      <c r="F1212" s="145" t="s">
        <v>928</v>
      </c>
      <c r="G1212" s="145" t="str">
        <f>Lookup[[#This Row],[NR_FR]]&amp;" "&amp;Lookup[[#This Row],[Text_FR]]</f>
        <v>ADISD12000 Responsabilité civile pour véhicules maritimes, lacustres et fluviaux (CH)</v>
      </c>
      <c r="H1212" s="149"/>
    </row>
    <row r="1213" spans="1:8" x14ac:dyDescent="0.2">
      <c r="A1213" s="145" t="s">
        <v>606</v>
      </c>
      <c r="B1213" s="145" t="s">
        <v>2135</v>
      </c>
      <c r="C1213" s="145" t="str">
        <f>Lookup[[#This Row],[NR_DE]]&amp;" "&amp;Lookup[[#This Row],[Text_DE]]</f>
        <v>ADISD12900 Transportversicherung (CH + FB)</v>
      </c>
      <c r="D1213" s="145">
        <f>IF(Lookup!A1213&lt;&gt;Lookup!E1213,1,0)</f>
        <v>0</v>
      </c>
      <c r="E1213" s="145" t="s">
        <v>606</v>
      </c>
      <c r="F1213" s="145" t="s">
        <v>607</v>
      </c>
      <c r="G1213" s="145" t="str">
        <f>Lookup[[#This Row],[NR_FR]]&amp;" "&amp;Lookup[[#This Row],[Text_FR]]</f>
        <v>ADISD12900 Assurance de transport (CH + FB)</v>
      </c>
      <c r="H1213" s="149"/>
    </row>
    <row r="1214" spans="1:8" x14ac:dyDescent="0.2">
      <c r="A1214" s="145" t="s">
        <v>608</v>
      </c>
      <c r="B1214" s="145" t="s">
        <v>2136</v>
      </c>
      <c r="C1214" s="145" t="str">
        <f>Lookup[[#This Row],[NR_DE]]&amp;" "&amp;Lookup[[#This Row],[Text_DE]]</f>
        <v>ADISD13000 Allgemeine Haftpflicht (CH + FB)</v>
      </c>
      <c r="D1214" s="145">
        <f>IF(Lookup!A1214&lt;&gt;Lookup!E1214,1,0)</f>
        <v>0</v>
      </c>
      <c r="E1214" s="145" t="s">
        <v>608</v>
      </c>
      <c r="F1214" s="145" t="s">
        <v>609</v>
      </c>
      <c r="G1214" s="145" t="str">
        <f>Lookup[[#This Row],[NR_FR]]&amp;" "&amp;Lookup[[#This Row],[Text_FR]]</f>
        <v>ADISD13000 Responsabilité civile générale (CH + FB)</v>
      </c>
      <c r="H1214" s="149"/>
    </row>
    <row r="1215" spans="1:8" x14ac:dyDescent="0.2">
      <c r="A1215" s="145" t="s">
        <v>929</v>
      </c>
      <c r="B1215" s="145" t="s">
        <v>2327</v>
      </c>
      <c r="C1215" s="145" t="str">
        <f>Lookup[[#This Row],[NR_DE]]&amp;" "&amp;Lookup[[#This Row],[Text_DE]]</f>
        <v>ADISD13100 Berufshaftpflicht (CH)</v>
      </c>
      <c r="D1215" s="145">
        <f>IF(Lookup!A1215&lt;&gt;Lookup!E1215,1,0)</f>
        <v>0</v>
      </c>
      <c r="E1215" s="145" t="s">
        <v>929</v>
      </c>
      <c r="F1215" s="145" t="s">
        <v>930</v>
      </c>
      <c r="G1215" s="145" t="str">
        <f>Lookup[[#This Row],[NR_FR]]&amp;" "&amp;Lookup[[#This Row],[Text_FR]]</f>
        <v>ADISD13100 Responsabilité civile professionnelle (CH)</v>
      </c>
      <c r="H1215" s="148"/>
    </row>
    <row r="1216" spans="1:8" x14ac:dyDescent="0.2">
      <c r="A1216" s="145" t="s">
        <v>931</v>
      </c>
      <c r="B1216" s="145" t="s">
        <v>2328</v>
      </c>
      <c r="C1216" s="145" t="str">
        <f>Lookup[[#This Row],[NR_DE]]&amp;" "&amp;Lookup[[#This Row],[Text_DE]]</f>
        <v>ADISD14000 Kredit (CH)</v>
      </c>
      <c r="D1216" s="145">
        <f>IF(Lookup!A1216&lt;&gt;Lookup!E1216,1,0)</f>
        <v>0</v>
      </c>
      <c r="E1216" s="145" t="s">
        <v>931</v>
      </c>
      <c r="F1216" s="145" t="s">
        <v>932</v>
      </c>
      <c r="G1216" s="145" t="str">
        <f>Lookup[[#This Row],[NR_FR]]&amp;" "&amp;Lookup[[#This Row],[Text_FR]]</f>
        <v>ADISD14000 Crédit (CH)</v>
      </c>
      <c r="H1216" s="149"/>
    </row>
    <row r="1217" spans="1:8" x14ac:dyDescent="0.2">
      <c r="A1217" s="145" t="s">
        <v>933</v>
      </c>
      <c r="B1217" s="145" t="s">
        <v>2329</v>
      </c>
      <c r="C1217" s="145" t="str">
        <f>Lookup[[#This Row],[NR_DE]]&amp;" "&amp;Lookup[[#This Row],[Text_DE]]</f>
        <v>ADISD15000 Kaution (CH)</v>
      </c>
      <c r="D1217" s="145">
        <f>IF(Lookup!A1217&lt;&gt;Lookup!E1217,1,0)</f>
        <v>0</v>
      </c>
      <c r="E1217" s="145" t="s">
        <v>933</v>
      </c>
      <c r="F1217" s="145" t="s">
        <v>934</v>
      </c>
      <c r="G1217" s="145" t="str">
        <f>Lookup[[#This Row],[NR_FR]]&amp;" "&amp;Lookup[[#This Row],[Text_FR]]</f>
        <v>ADISD15000 Caution (CH)</v>
      </c>
      <c r="H1217" s="149"/>
    </row>
    <row r="1218" spans="1:8" x14ac:dyDescent="0.2">
      <c r="A1218" s="145" t="s">
        <v>935</v>
      </c>
      <c r="B1218" s="145" t="s">
        <v>2330</v>
      </c>
      <c r="C1218" s="145" t="str">
        <f>Lookup[[#This Row],[NR_DE]]&amp;" "&amp;Lookup[[#This Row],[Text_DE]]</f>
        <v>ADISD16000 Verschiedene finanzielle Verluste (CH)</v>
      </c>
      <c r="D1218" s="145">
        <f>IF(Lookup!A1218&lt;&gt;Lookup!E1218,1,0)</f>
        <v>0</v>
      </c>
      <c r="E1218" s="145" t="s">
        <v>935</v>
      </c>
      <c r="F1218" s="145" t="s">
        <v>936</v>
      </c>
      <c r="G1218" s="145" t="str">
        <f>Lookup[[#This Row],[NR_FR]]&amp;" "&amp;Lookup[[#This Row],[Text_FR]]</f>
        <v>ADISD16000 Pertes pécuniaires diverses (CH)</v>
      </c>
      <c r="H1218" s="149"/>
    </row>
    <row r="1219" spans="1:8" x14ac:dyDescent="0.2">
      <c r="A1219" s="145" t="s">
        <v>610</v>
      </c>
      <c r="B1219" s="145" t="s">
        <v>2137</v>
      </c>
      <c r="C1219" s="145" t="str">
        <f>Lookup[[#This Row],[NR_DE]]&amp;" "&amp;Lookup[[#This Row],[Text_DE]]</f>
        <v>ADISD17000 Rechtsschutz (CH + FB)</v>
      </c>
      <c r="D1219" s="145">
        <f>IF(Lookup!A1219&lt;&gt;Lookup!E1219,1,0)</f>
        <v>0</v>
      </c>
      <c r="E1219" s="145" t="s">
        <v>610</v>
      </c>
      <c r="F1219" s="145" t="s">
        <v>611</v>
      </c>
      <c r="G1219" s="145" t="str">
        <f>Lookup[[#This Row],[NR_FR]]&amp;" "&amp;Lookup[[#This Row],[Text_FR]]</f>
        <v>ADISD17000 Protection juridique (CH + FB)</v>
      </c>
      <c r="H1219" s="149"/>
    </row>
    <row r="1220" spans="1:8" x14ac:dyDescent="0.2">
      <c r="A1220" s="145" t="s">
        <v>937</v>
      </c>
      <c r="B1220" s="145" t="s">
        <v>2331</v>
      </c>
      <c r="C1220" s="145" t="str">
        <f>Lookup[[#This Row],[NR_DE]]&amp;" "&amp;Lookup[[#This Row],[Text_DE]]</f>
        <v>ADISD18000 Touristische Beistandsleistung (CH)</v>
      </c>
      <c r="D1220" s="145">
        <f>IF(Lookup!A1220&lt;&gt;Lookup!E1220,1,0)</f>
        <v>0</v>
      </c>
      <c r="E1220" s="145" t="s">
        <v>937</v>
      </c>
      <c r="F1220" s="145" t="s">
        <v>938</v>
      </c>
      <c r="G1220" s="145" t="str">
        <f>Lookup[[#This Row],[NR_FR]]&amp;" "&amp;Lookup[[#This Row],[Text_FR]]</f>
        <v>ADISD18000 Assistance (CH)</v>
      </c>
      <c r="H1220" s="150"/>
    </row>
    <row r="1221" spans="1:8" x14ac:dyDescent="0.2">
      <c r="A1221" s="145" t="s">
        <v>612</v>
      </c>
      <c r="B1221" s="145" t="s">
        <v>2138</v>
      </c>
      <c r="C1221" s="145" t="str">
        <f>Lookup[[#This Row],[NR_DE]]&amp;" "&amp;Lookup[[#This Row],[Text_DE]]</f>
        <v>ADISD19000 Kredit, Kaution, verschiedene finanzielle Verluste und touristische Beistandsleistung (CH + FB)</v>
      </c>
      <c r="D1221" s="145">
        <f>IF(Lookup!A1221&lt;&gt;Lookup!E1221,1,0)</f>
        <v>0</v>
      </c>
      <c r="E1221" s="145" t="s">
        <v>612</v>
      </c>
      <c r="F1221" s="145" t="s">
        <v>613</v>
      </c>
      <c r="G1221" s="145" t="str">
        <f>Lookup[[#This Row],[NR_FR]]&amp;" "&amp;Lookup[[#This Row],[Text_FR]]</f>
        <v>ADISD19000 Crédit, caution, pertes pécuniaires diverses et assistance (CH + FB)</v>
      </c>
      <c r="H1221" s="150"/>
    </row>
    <row r="1222" spans="1:8" x14ac:dyDescent="0.2">
      <c r="A1222" s="145" t="s">
        <v>939</v>
      </c>
      <c r="B1222" s="145" t="s">
        <v>2332</v>
      </c>
      <c r="C1222" s="145" t="str">
        <f>Lookup[[#This Row],[NR_DE]]&amp;" "&amp;Lookup[[#This Row],[Text_DE]]</f>
        <v>ADC055 Aufteilung Elementarschäden</v>
      </c>
      <c r="D1222" s="145">
        <f>IF(Lookup!A1222&lt;&gt;Lookup!E1222,1,0)</f>
        <v>0</v>
      </c>
      <c r="E1222" s="145" t="s">
        <v>939</v>
      </c>
      <c r="F1222" s="145" t="s">
        <v>940</v>
      </c>
      <c r="G1222" s="145" t="str">
        <f>Lookup[[#This Row],[NR_FR]]&amp;" "&amp;Lookup[[#This Row],[Text_FR]]</f>
        <v>ADC055 Répartition éléments naturels</v>
      </c>
      <c r="H1222" s="150"/>
    </row>
    <row r="1223" spans="1:8" x14ac:dyDescent="0.2">
      <c r="A1223" s="145" t="s">
        <v>941</v>
      </c>
      <c r="B1223" s="145" t="s">
        <v>2333</v>
      </c>
      <c r="C1223" s="145" t="str">
        <f>Lookup[[#This Row],[NR_DE]]&amp;" "&amp;Lookup[[#This Row],[Text_DE]]</f>
        <v>ADI0710 Deckung gemäss AVO</v>
      </c>
      <c r="D1223" s="145">
        <f>IF(Lookup!A1223&lt;&gt;Lookup!E1223,1,0)</f>
        <v>0</v>
      </c>
      <c r="E1223" s="145" t="s">
        <v>941</v>
      </c>
      <c r="F1223" s="145" t="s">
        <v>942</v>
      </c>
      <c r="G1223" s="145" t="str">
        <f>Lookup[[#This Row],[NR_FR]]&amp;" "&amp;Lookup[[#This Row],[Text_FR]]</f>
        <v>ADI0710 Couverture selon OS</v>
      </c>
      <c r="H1223" s="150"/>
    </row>
    <row r="1224" spans="1:8" x14ac:dyDescent="0.2">
      <c r="A1224" s="145" t="s">
        <v>943</v>
      </c>
      <c r="B1224" s="145" t="s">
        <v>2334</v>
      </c>
      <c r="C1224" s="145" t="str">
        <f>Lookup[[#This Row],[NR_DE]]&amp;" "&amp;Lookup[[#This Row],[Text_DE]]</f>
        <v>ADI0720 ES-Deckung "Spezial"</v>
      </c>
      <c r="D1224" s="145">
        <f>IF(Lookup!A1224&lt;&gt;Lookup!E1224,1,0)</f>
        <v>0</v>
      </c>
      <c r="E1224" s="145" t="s">
        <v>943</v>
      </c>
      <c r="F1224" s="145" t="s">
        <v>944</v>
      </c>
      <c r="G1224" s="145" t="str">
        <f>Lookup[[#This Row],[NR_FR]]&amp;" "&amp;Lookup[[#This Row],[Text_FR]]</f>
        <v>ADI0720 Couverture éléments naturels "spéciale"</v>
      </c>
      <c r="H1224" s="150"/>
    </row>
    <row r="1225" spans="1:8" x14ac:dyDescent="0.2">
      <c r="A1225" s="145" t="s">
        <v>972</v>
      </c>
      <c r="B1225" s="145" t="s">
        <v>2350</v>
      </c>
      <c r="C1225" s="145" t="str">
        <f>Lookup[[#This Row],[NR_DE]]&amp;" "&amp;Lookup[[#This Row],[Text_DE]]</f>
        <v>ADC062 Aufteilung nach Art der Rückstellungen</v>
      </c>
      <c r="D1225" s="145">
        <f>IF(Lookup!A1225&lt;&gt;Lookup!E1225,1,0)</f>
        <v>0</v>
      </c>
      <c r="E1225" s="145" t="s">
        <v>972</v>
      </c>
      <c r="F1225" s="145" t="s">
        <v>973</v>
      </c>
      <c r="G1225" s="145" t="str">
        <f>Lookup[[#This Row],[NR_FR]]&amp;" "&amp;Lookup[[#This Row],[Text_FR]]</f>
        <v>ADC062 Répartition par type de provisions</v>
      </c>
      <c r="H1225" s="149"/>
    </row>
    <row r="1226" spans="1:8" x14ac:dyDescent="0.2">
      <c r="A1226" s="145" t="s">
        <v>974</v>
      </c>
      <c r="B1226" s="145" t="s">
        <v>2351</v>
      </c>
      <c r="C1226" s="145" t="str">
        <f>Lookup[[#This Row],[NR_DE]]&amp;" "&amp;Lookup[[#This Row],[Text_DE]]</f>
        <v>ADI3030 Schwankungsrückstellungen in der Kreditversicherung</v>
      </c>
      <c r="D1226" s="145">
        <f>IF(Lookup!A1226&lt;&gt;Lookup!E1226,1,0)</f>
        <v>0</v>
      </c>
      <c r="E1226" s="145" t="s">
        <v>974</v>
      </c>
      <c r="F1226" s="145" t="s">
        <v>975</v>
      </c>
      <c r="G1226" s="145" t="str">
        <f>Lookup[[#This Row],[NR_FR]]&amp;" "&amp;Lookup[[#This Row],[Text_FR]]</f>
        <v>ADI3030 Provisions de fluctuation dans l'assurance-crédit</v>
      </c>
      <c r="H1226" s="149"/>
    </row>
    <row r="1227" spans="1:8" x14ac:dyDescent="0.2">
      <c r="A1227" s="145" t="s">
        <v>976</v>
      </c>
      <c r="B1227" s="145" t="s">
        <v>2352</v>
      </c>
      <c r="C1227" s="145" t="str">
        <f>Lookup[[#This Row],[NR_DE]]&amp;" "&amp;Lookup[[#This Row],[Text_DE]]</f>
        <v>ADI3040 Restliche Sicherheits- und Schwankungsrückstellungen</v>
      </c>
      <c r="D1227" s="145">
        <f>IF(Lookup!A1227&lt;&gt;Lookup!E1227,1,0)</f>
        <v>0</v>
      </c>
      <c r="E1227" s="145" t="s">
        <v>976</v>
      </c>
      <c r="F1227" s="145" t="s">
        <v>977</v>
      </c>
      <c r="G1227" s="145" t="str">
        <f>Lookup[[#This Row],[NR_FR]]&amp;" "&amp;Lookup[[#This Row],[Text_FR]]</f>
        <v xml:space="preserve">ADI3040 Autres Provisions de sécurité et pour fluctuations </v>
      </c>
      <c r="H1227" s="148"/>
    </row>
    <row r="1228" spans="1:8" x14ac:dyDescent="0.2">
      <c r="A1228" s="145" t="s">
        <v>978</v>
      </c>
      <c r="B1228" s="145" t="s">
        <v>2353</v>
      </c>
      <c r="C1228" s="145" t="str">
        <f>Lookup[[#This Row],[NR_DE]]&amp;" "&amp;Lookup[[#This Row],[Text_DE]]</f>
        <v>APP001 Berechnung der Schwankungsrückstellung in der Kreditversicherung</v>
      </c>
      <c r="D1228" s="145">
        <f>IF(Lookup!A1228&lt;&gt;Lookup!E1228,1,0)</f>
        <v>0</v>
      </c>
      <c r="E1228" s="145" t="s">
        <v>978</v>
      </c>
      <c r="F1228" s="145" t="s">
        <v>979</v>
      </c>
      <c r="G1228" s="145" t="str">
        <f>Lookup[[#This Row],[NR_FR]]&amp;" "&amp;Lookup[[#This Row],[Text_FR]]</f>
        <v>APP001 Calcul de la provision de fluctuation dans l'assurance crédit</v>
      </c>
      <c r="H1228" s="148"/>
    </row>
    <row r="1229" spans="1:8" x14ac:dyDescent="0.2">
      <c r="A1229" s="145" t="s">
        <v>980</v>
      </c>
      <c r="B1229" s="145" t="s">
        <v>2354</v>
      </c>
      <c r="C1229" s="145" t="str">
        <f>Lookup[[#This Row],[NR_DE]]&amp;" "&amp;Lookup[[#This Row],[Text_DE]]</f>
        <v>APP001A Beurteilungskriterien</v>
      </c>
      <c r="D1229" s="145">
        <f>IF(Lookup!A1229&lt;&gt;Lookup!E1229,1,0)</f>
        <v>0</v>
      </c>
      <c r="E1229" s="145" t="s">
        <v>980</v>
      </c>
      <c r="F1229" s="145" t="s">
        <v>981</v>
      </c>
      <c r="G1229" s="145" t="str">
        <f>Lookup[[#This Row],[NR_FR]]&amp;" "&amp;Lookup[[#This Row],[Text_FR]]</f>
        <v>APP001A Critères d'évaluation</v>
      </c>
      <c r="H1229" s="148"/>
    </row>
    <row r="1230" spans="1:8" x14ac:dyDescent="0.2">
      <c r="A1230" s="145" t="s">
        <v>982</v>
      </c>
      <c r="B1230" s="145" t="s">
        <v>2355</v>
      </c>
      <c r="C1230" s="145" t="str">
        <f>Lookup[[#This Row],[NR_DE]]&amp;" "&amp;Lookup[[#This Row],[Text_DE]]</f>
        <v>ADI5000 Gebuchte Prämien f.e.R. Kreditversicherung (direkt und indirekt)</v>
      </c>
      <c r="D1230" s="145">
        <f>IF(Lookup!A1230&lt;&gt;Lookup!E1230,1,0)</f>
        <v>0</v>
      </c>
      <c r="E1230" s="145" t="s">
        <v>982</v>
      </c>
      <c r="F1230" s="145" t="s">
        <v>983</v>
      </c>
      <c r="G1230" s="145" t="str">
        <f>Lookup[[#This Row],[NR_FR]]&amp;" "&amp;Lookup[[#This Row],[Text_FR]]</f>
        <v>ADI5000 Primes émises nettes assurance crédit (directes et indirectes)</v>
      </c>
      <c r="H1230" s="146"/>
    </row>
    <row r="1231" spans="1:8" x14ac:dyDescent="0.2">
      <c r="A1231" s="145" t="s">
        <v>984</v>
      </c>
      <c r="B1231" s="145" t="s">
        <v>2356</v>
      </c>
      <c r="C1231" s="145" t="str">
        <f>Lookup[[#This Row],[NR_DE]]&amp;" "&amp;Lookup[[#This Row],[Text_DE]]</f>
        <v>ADP0200 Gebuchte Prämien f.e.R. Gesamtsumme (direkt und indirekt)</v>
      </c>
      <c r="D1231" s="145">
        <f>IF(Lookup!A1231&lt;&gt;Lookup!E1231,1,0)</f>
        <v>0</v>
      </c>
      <c r="E1231" s="145" t="s">
        <v>984</v>
      </c>
      <c r="F1231" s="145" t="s">
        <v>985</v>
      </c>
      <c r="G1231" s="145" t="str">
        <f>Lookup[[#This Row],[NR_FR]]&amp;" "&amp;Lookup[[#This Row],[Text_FR]]</f>
        <v>ADP0200 Primes émises nettes ensemble des affaires (affaires directes et indirectes)</v>
      </c>
      <c r="H1231" s="148"/>
    </row>
    <row r="1232" spans="1:8" x14ac:dyDescent="0.2">
      <c r="A1232" s="145" t="s">
        <v>986</v>
      </c>
      <c r="B1232" s="145" t="s">
        <v>2357</v>
      </c>
      <c r="C1232" s="145" t="str">
        <f>Lookup[[#This Row],[NR_DE]]&amp;" "&amp;Lookup[[#This Row],[Text_DE]]</f>
        <v>ADT0200 4% der Gesamtsumme</v>
      </c>
      <c r="D1232" s="145">
        <f>IF(Lookup!A1232&lt;&gt;Lookup!E1232,1,0)</f>
        <v>0</v>
      </c>
      <c r="E1232" s="145" t="s">
        <v>986</v>
      </c>
      <c r="F1232" s="145" t="s">
        <v>987</v>
      </c>
      <c r="G1232" s="145" t="str">
        <f>Lookup[[#This Row],[NR_FR]]&amp;" "&amp;Lookup[[#This Row],[Text_FR]]</f>
        <v>ADT0200 4% de l'ensemble des affaires</v>
      </c>
      <c r="H1232" s="148"/>
    </row>
    <row r="1233" spans="1:8" x14ac:dyDescent="0.2">
      <c r="A1233" s="145" t="s">
        <v>988</v>
      </c>
      <c r="B1233" s="145" t="s">
        <v>2358</v>
      </c>
      <c r="C1233" s="145" t="str">
        <f>Lookup[[#This Row],[NR_DE]]&amp;" "&amp;Lookup[[#This Row],[Text_DE]]</f>
        <v>ADT0210 Befreiung aus der Bildung der Schwankungsrückstellung (ja/nein)</v>
      </c>
      <c r="D1233" s="145">
        <f>IF(Lookup!A1233&lt;&gt;Lookup!E1233,1,0)</f>
        <v>0</v>
      </c>
      <c r="E1233" s="145" t="s">
        <v>988</v>
      </c>
      <c r="F1233" s="145" t="s">
        <v>989</v>
      </c>
      <c r="G1233" s="145" t="str">
        <f>Lookup[[#This Row],[NR_FR]]&amp;" "&amp;Lookup[[#This Row],[Text_FR]]</f>
        <v>ADT0210 Exemption de la constitution de la provision de fluctuation (oui/non)</v>
      </c>
      <c r="H1233" s="149"/>
    </row>
    <row r="1234" spans="1:8" x14ac:dyDescent="0.2">
      <c r="A1234" s="145" t="s">
        <v>990</v>
      </c>
      <c r="B1234" s="145" t="s">
        <v>2359</v>
      </c>
      <c r="C1234" s="145" t="str">
        <f>Lookup[[#This Row],[NR_DE]]&amp;" "&amp;Lookup[[#This Row],[Text_DE]]</f>
        <v>APP001B Berechnung der Schwankungsrückstellung</v>
      </c>
      <c r="D1234" s="145">
        <f>IF(Lookup!A1234&lt;&gt;Lookup!E1234,1,0)</f>
        <v>0</v>
      </c>
      <c r="E1234" s="145" t="s">
        <v>990</v>
      </c>
      <c r="F1234" s="145" t="s">
        <v>991</v>
      </c>
      <c r="G1234" s="145" t="str">
        <f>Lookup[[#This Row],[NR_FR]]&amp;" "&amp;Lookup[[#This Row],[Text_FR]]</f>
        <v>APP001B Calcul de la provision de fluctuation</v>
      </c>
      <c r="H1234" s="149"/>
    </row>
    <row r="1235" spans="1:8" x14ac:dyDescent="0.2">
      <c r="A1235" s="145" t="s">
        <v>992</v>
      </c>
      <c r="B1235" s="145" t="s">
        <v>2360</v>
      </c>
      <c r="C1235" s="145" t="str">
        <f>Lookup[[#This Row],[NR_DE]]&amp;" "&amp;Lookup[[#This Row],[Text_DE]]</f>
        <v>ADT0220 Durchschnitt der gebuchten Prämien f.e.R der letzten 5 Jahre (direkt und Indirekt)</v>
      </c>
      <c r="D1235" s="145">
        <f>IF(Lookup!A1235&lt;&gt;Lookup!E1235,1,0)</f>
        <v>0</v>
      </c>
      <c r="E1235" s="145" t="s">
        <v>992</v>
      </c>
      <c r="F1235" s="145" t="s">
        <v>993</v>
      </c>
      <c r="G1235" s="145" t="str">
        <f>Lookup[[#This Row],[NR_FR]]&amp;" "&amp;Lookup[[#This Row],[Text_FR]]</f>
        <v>ADT0220 Moyenne des primes émises nettes des 5 dernières années (affaires directes et indirectes)</v>
      </c>
      <c r="H1235" s="150"/>
    </row>
    <row r="1236" spans="1:8" x14ac:dyDescent="0.2">
      <c r="A1236" s="145" t="s">
        <v>994</v>
      </c>
      <c r="B1236" s="145" t="s">
        <v>2361</v>
      </c>
      <c r="C1236" s="145" t="str">
        <f>Lookup[[#This Row],[NR_DE]]&amp;" "&amp;Lookup[[#This Row],[Text_DE]]</f>
        <v>ADT0230 Betrag der Schwankungsrückstellung = 134%</v>
      </c>
      <c r="D1236" s="145">
        <f>IF(Lookup!A1236&lt;&gt;Lookup!E1236,1,0)</f>
        <v>0</v>
      </c>
      <c r="E1236" s="145" t="s">
        <v>994</v>
      </c>
      <c r="F1236" s="145" t="s">
        <v>995</v>
      </c>
      <c r="G1236" s="145" t="str">
        <f>Lookup[[#This Row],[NR_FR]]&amp;" "&amp;Lookup[[#This Row],[Text_FR]]</f>
        <v>ADT0230 Montant de la réserve de fluctuation = 134%</v>
      </c>
      <c r="H1236" s="151"/>
    </row>
    <row r="1237" spans="1:8" x14ac:dyDescent="0.2">
      <c r="A1237" s="145" t="s">
        <v>996</v>
      </c>
      <c r="B1237" s="145" t="s">
        <v>2362</v>
      </c>
      <c r="C1237" s="145" t="str">
        <f>Lookup[[#This Row],[NR_DE]]&amp;" "&amp;Lookup[[#This Row],[Text_DE]]</f>
        <v>ADI5010 Betrag der Schwankungsrückstellung am Anfang des Geschäftsjahres</v>
      </c>
      <c r="D1237" s="145">
        <f>IF(Lookup!A1237&lt;&gt;Lookup!E1237,1,0)</f>
        <v>0</v>
      </c>
      <c r="E1237" s="145" t="s">
        <v>996</v>
      </c>
      <c r="F1237" s="145" t="s">
        <v>997</v>
      </c>
      <c r="G1237" s="145" t="str">
        <f>Lookup[[#This Row],[NR_FR]]&amp;" "&amp;Lookup[[#This Row],[Text_FR]]</f>
        <v>ADI5010 Montant de la réserve de fluctuation au début de l'exercice sous revue</v>
      </c>
      <c r="H1237" s="151"/>
    </row>
    <row r="1238" spans="1:8" x14ac:dyDescent="0.2">
      <c r="A1238" s="145" t="s">
        <v>998</v>
      </c>
      <c r="B1238" s="145" t="s">
        <v>2363</v>
      </c>
      <c r="C1238" s="145" t="str">
        <f>Lookup[[#This Row],[NR_DE]]&amp;" "&amp;Lookup[[#This Row],[Text_DE]]</f>
        <v xml:space="preserve">ADI5020 Technisches Ergebnis des Versicherungszweiges "Kreditversicherung" vor der Zuweisung (+ = Überschuss / - = Verlust) </v>
      </c>
      <c r="D1238" s="145">
        <f>IF(Lookup!A1238&lt;&gt;Lookup!E1238,1,0)</f>
        <v>0</v>
      </c>
      <c r="E1238" s="145" t="s">
        <v>998</v>
      </c>
      <c r="F1238" s="145" t="s">
        <v>999</v>
      </c>
      <c r="G1238" s="145" t="str">
        <f>Lookup[[#This Row],[NR_FR]]&amp;" "&amp;Lookup[[#This Row],[Text_FR]]</f>
        <v xml:space="preserve">ADI5020 Résultat technique de la branche crédit avant attribution ( + = bénéfice /  - = perte) </v>
      </c>
      <c r="H1238" s="152"/>
    </row>
    <row r="1239" spans="1:8" x14ac:dyDescent="0.2">
      <c r="A1239" s="145" t="s">
        <v>1000</v>
      </c>
      <c r="B1239" s="145" t="s">
        <v>2364</v>
      </c>
      <c r="C1239" s="145" t="str">
        <f>Lookup[[#This Row],[NR_DE]]&amp;" "&amp;Lookup[[#This Row],[Text_DE]]</f>
        <v>ADI5030 Teil des technischen Überschusses des Versicherungszweiges "Kreditversicherung", welcher der Schwankungsreserve zugewiesen wird.</v>
      </c>
      <c r="D1239" s="145">
        <f>IF(Lookup!A1239&lt;&gt;Lookup!E1239,1,0)</f>
        <v>0</v>
      </c>
      <c r="E1239" s="145" t="s">
        <v>1000</v>
      </c>
      <c r="F1239" s="145" t="s">
        <v>1001</v>
      </c>
      <c r="G1239" s="145" t="str">
        <f>Lookup[[#This Row],[NR_FR]]&amp;" "&amp;Lookup[[#This Row],[Text_FR]]</f>
        <v xml:space="preserve">ADI5030 Part du bénéfice technique attribuée à la réserve d'équilibrage </v>
      </c>
      <c r="H1239" s="152"/>
    </row>
    <row r="1240" spans="1:8" x14ac:dyDescent="0.2">
      <c r="A1240" s="145" t="s">
        <v>1002</v>
      </c>
      <c r="B1240" s="145" t="s">
        <v>2365</v>
      </c>
      <c r="C1240" s="145" t="str">
        <f>Lookup[[#This Row],[NR_DE]]&amp;" "&amp;Lookup[[#This Row],[Text_DE]]</f>
        <v>ADI5040 Auflösung der Rückstellung, um eine technische Nettoverluste in der Kreditversicherung zu decken (Auflösung = maximaler Verlust)</v>
      </c>
      <c r="D1240" s="145">
        <f>IF(Lookup!A1240&lt;&gt;Lookup!E1240,1,0)</f>
        <v>0</v>
      </c>
      <c r="E1240" s="145" t="s">
        <v>1002</v>
      </c>
      <c r="F1240" s="145" t="s">
        <v>1003</v>
      </c>
      <c r="G1240" s="145" t="str">
        <f>Lookup[[#This Row],[NR_FR]]&amp;" "&amp;Lookup[[#This Row],[Text_FR]]</f>
        <v>ADI5040 Dissolution de la provision pour couvrir une perte technique nette dans l'assurance-crédit (= montant maximal de la perte)</v>
      </c>
      <c r="H1240" s="152"/>
    </row>
    <row r="1241" spans="1:8" x14ac:dyDescent="0.2">
      <c r="A1241" s="145" t="s">
        <v>1004</v>
      </c>
      <c r="B1241" s="145" t="s">
        <v>2366</v>
      </c>
      <c r="C1241" s="145" t="str">
        <f>Lookup[[#This Row],[NR_DE]]&amp;" "&amp;Lookup[[#This Row],[Text_DE]]</f>
        <v>ADT0240 Betrag der Schwankungsrückstellung am Ende des Geschäftsjahres</v>
      </c>
      <c r="D1241" s="145">
        <f>IF(Lookup!A1241&lt;&gt;Lookup!E1241,1,0)</f>
        <v>0</v>
      </c>
      <c r="E1241" s="145" t="s">
        <v>1004</v>
      </c>
      <c r="F1241" s="145" t="s">
        <v>1005</v>
      </c>
      <c r="G1241" s="145" t="str">
        <f>Lookup[[#This Row],[NR_FR]]&amp;" "&amp;Lookup[[#This Row],[Text_FR]]</f>
        <v>ADT0240 Montant de la réserve de fluctuation à la fin de l'exercice sous revue</v>
      </c>
      <c r="H1241" s="152"/>
    </row>
    <row r="1242" spans="1:8" x14ac:dyDescent="0.2">
      <c r="A1242" s="145">
        <v>201230200</v>
      </c>
      <c r="B1242" s="145" t="s">
        <v>2367</v>
      </c>
      <c r="C1242" s="145" t="str">
        <f>Lookup[[#This Row],[NR_DE]]&amp;" "&amp;Lookup[[#This Row],[Text_DE]]</f>
        <v>201230200 Rückstellungen für Schwankungsrisiken bei Produkten für die Krankenversicherung; direktes Geschäft: Brutto</v>
      </c>
      <c r="D1242" s="145">
        <f>IF(Lookup!A1242&lt;&gt;Lookup!E1242,1,0)</f>
        <v>0</v>
      </c>
      <c r="E1242" s="145">
        <v>201230200</v>
      </c>
      <c r="F1242" s="145" t="s">
        <v>1006</v>
      </c>
      <c r="G1242" s="145" t="str">
        <f>Lookup[[#This Row],[NR_FR]]&amp;" "&amp;Lookup[[#This Row],[Text_FR]]</f>
        <v>201230200 Provisions pour risques de fluctuation des produits de l'assurance maladie; affaires directes: brutes</v>
      </c>
      <c r="H1242" s="152"/>
    </row>
    <row r="1243" spans="1:8" x14ac:dyDescent="0.2">
      <c r="A1243" s="145" t="s">
        <v>594</v>
      </c>
      <c r="B1243" s="145" t="s">
        <v>2129</v>
      </c>
      <c r="C1243" s="145" t="str">
        <f>Lookup[[#This Row],[NR_DE]]&amp;" "&amp;Lookup[[#This Row],[Text_DE]]</f>
        <v>ADC1DS Aufteilung nach Branchen: Nicht-Leben direkt</v>
      </c>
      <c r="D1243" s="145">
        <f>IF(Lookup!A1243&lt;&gt;Lookup!E1243,1,0)</f>
        <v>0</v>
      </c>
      <c r="E1243" s="145" t="s">
        <v>594</v>
      </c>
      <c r="F1243" s="145" t="s">
        <v>595</v>
      </c>
      <c r="G1243" s="145" t="str">
        <f>Lookup[[#This Row],[NR_FR]]&amp;" "&amp;Lookup[[#This Row],[Text_FR]]</f>
        <v>ADC1DS Répartition par branches: non-vie direct</v>
      </c>
      <c r="H1243" s="151"/>
    </row>
    <row r="1244" spans="1:8" x14ac:dyDescent="0.2">
      <c r="A1244" s="145" t="s">
        <v>901</v>
      </c>
      <c r="B1244" s="145" t="s">
        <v>2313</v>
      </c>
      <c r="C1244" s="145" t="str">
        <f>Lookup[[#This Row],[NR_DE]]&amp;" "&amp;Lookup[[#This Row],[Text_DE]]</f>
        <v>ADISD02100 VVG Krankenversicherung: Ambulante Heilbehandlungen (CH)</v>
      </c>
      <c r="D1244" s="145">
        <f>IF(Lookup!A1244&lt;&gt;Lookup!E1244,1,0)</f>
        <v>0</v>
      </c>
      <c r="E1244" s="145" t="s">
        <v>901</v>
      </c>
      <c r="F1244" s="145" t="s">
        <v>902</v>
      </c>
      <c r="G1244" s="145" t="str">
        <f>Lookup[[#This Row],[NR_FR]]&amp;" "&amp;Lookup[[#This Row],[Text_FR]]</f>
        <v>ADISD02100 Assurance maladie selon la LCA: traitements ambulatoires (CH)</v>
      </c>
      <c r="H1244" s="152"/>
    </row>
    <row r="1245" spans="1:8" x14ac:dyDescent="0.2">
      <c r="A1245" s="145" t="s">
        <v>903</v>
      </c>
      <c r="B1245" s="145" t="s">
        <v>2314</v>
      </c>
      <c r="C1245" s="145" t="str">
        <f>Lookup[[#This Row],[NR_DE]]&amp;" "&amp;Lookup[[#This Row],[Text_DE]]</f>
        <v>ADISD02200 VVG Krankenversicherung: Stationäre Heilbehandlungen (CH)</v>
      </c>
      <c r="D1245" s="145">
        <f>IF(Lookup!A1245&lt;&gt;Lookup!E1245,1,0)</f>
        <v>0</v>
      </c>
      <c r="E1245" s="145" t="s">
        <v>903</v>
      </c>
      <c r="F1245" s="145" t="s">
        <v>904</v>
      </c>
      <c r="G1245" s="145" t="str">
        <f>Lookup[[#This Row],[NR_FR]]&amp;" "&amp;Lookup[[#This Row],[Text_FR]]</f>
        <v>ADISD02200 Assurance maladie selon la LCA: traitements stationnaires (CH)</v>
      </c>
      <c r="H1245" s="152"/>
    </row>
    <row r="1246" spans="1:8" x14ac:dyDescent="0.2">
      <c r="A1246" s="145" t="s">
        <v>905</v>
      </c>
      <c r="B1246" s="145" t="s">
        <v>2315</v>
      </c>
      <c r="C1246" s="145" t="str">
        <f>Lookup[[#This Row],[NR_DE]]&amp;" "&amp;Lookup[[#This Row],[Text_DE]]</f>
        <v>ADISD02300 VVG Krankenversicherung: Pflege (CH)</v>
      </c>
      <c r="D1246" s="145">
        <f>IF(Lookup!A1246&lt;&gt;Lookup!E1246,1,0)</f>
        <v>0</v>
      </c>
      <c r="E1246" s="145" t="s">
        <v>905</v>
      </c>
      <c r="F1246" s="145" t="s">
        <v>906</v>
      </c>
      <c r="G1246" s="145" t="str">
        <f>Lookup[[#This Row],[NR_FR]]&amp;" "&amp;Lookup[[#This Row],[Text_FR]]</f>
        <v>ADISD02300 Assurance maladie selon la LCA: soins (CH)</v>
      </c>
      <c r="H1246" s="152"/>
    </row>
    <row r="1247" spans="1:8" x14ac:dyDescent="0.2">
      <c r="A1247" s="145" t="s">
        <v>907</v>
      </c>
      <c r="B1247" s="145" t="s">
        <v>2316</v>
      </c>
      <c r="C1247" s="145" t="str">
        <f>Lookup[[#This Row],[NR_DE]]&amp;" "&amp;Lookup[[#This Row],[Text_DE]]</f>
        <v>ADISD02400 VVG Einzelkrankenversicherung: Erwerbsausfall (CH)</v>
      </c>
      <c r="D1247" s="145">
        <f>IF(Lookup!A1247&lt;&gt;Lookup!E1247,1,0)</f>
        <v>0</v>
      </c>
      <c r="E1247" s="145" t="s">
        <v>907</v>
      </c>
      <c r="F1247" s="145" t="s">
        <v>908</v>
      </c>
      <c r="G1247" s="145" t="str">
        <f>Lookup[[#This Row],[NR_FR]]&amp;" "&amp;Lookup[[#This Row],[Text_FR]]</f>
        <v>ADISD02400 Assurance maladie individuelle selon la LCA: perte de gains (CH)</v>
      </c>
      <c r="H1247" s="152"/>
    </row>
    <row r="1248" spans="1:8" x14ac:dyDescent="0.2">
      <c r="A1248" s="145" t="s">
        <v>909</v>
      </c>
      <c r="B1248" s="145" t="s">
        <v>2317</v>
      </c>
      <c r="C1248" s="145" t="str">
        <f>Lookup[[#This Row],[NR_DE]]&amp;" "&amp;Lookup[[#This Row],[Text_DE]]</f>
        <v>ADISD02500 VVG Kollektivkrankenversicherung: Erwerbsausfall (CH)</v>
      </c>
      <c r="D1248" s="145">
        <f>IF(Lookup!A1248&lt;&gt;Lookup!E1248,1,0)</f>
        <v>0</v>
      </c>
      <c r="E1248" s="145" t="s">
        <v>909</v>
      </c>
      <c r="F1248" s="145" t="s">
        <v>910</v>
      </c>
      <c r="G1248" s="145" t="str">
        <f>Lookup[[#This Row],[NR_FR]]&amp;" "&amp;Lookup[[#This Row],[Text_FR]]</f>
        <v>ADISD02500 Assurance maladie collective selon la LCA: perte de gains (CH)</v>
      </c>
      <c r="H1248" s="152"/>
    </row>
    <row r="1249" spans="1:8" x14ac:dyDescent="0.2">
      <c r="A1249" s="145">
        <v>201230300</v>
      </c>
      <c r="B1249" s="145" t="s">
        <v>2368</v>
      </c>
      <c r="C1249" s="145" t="str">
        <f>Lookup[[#This Row],[NR_DE]]&amp;" "&amp;Lookup[[#This Row],[Text_DE]]</f>
        <v>201230300 Sicherheits- und Schwankungsrückstellungen (Nicht-Leben); indirektes Geschäft: Brutto</v>
      </c>
      <c r="D1249" s="145">
        <f>IF(Lookup!A1249&lt;&gt;Lookup!E1249,1,0)</f>
        <v>0</v>
      </c>
      <c r="E1249" s="145">
        <v>201230300</v>
      </c>
      <c r="F1249" s="145" t="s">
        <v>1007</v>
      </c>
      <c r="G1249" s="145" t="str">
        <f>Lookup[[#This Row],[NR_FR]]&amp;" "&amp;Lookup[[#This Row],[Text_FR]]</f>
        <v>201230300 Provisions de sécurité et pour fluctuations (non-vie); affaires indirectes: brutes</v>
      </c>
      <c r="H1249" s="151"/>
    </row>
    <row r="1250" spans="1:8" x14ac:dyDescent="0.2">
      <c r="A1250" s="145" t="s">
        <v>615</v>
      </c>
      <c r="B1250" s="145" t="s">
        <v>2140</v>
      </c>
      <c r="C1250" s="145" t="str">
        <f>Lookup[[#This Row],[NR_DE]]&amp;" "&amp;Lookup[[#This Row],[Text_DE]]</f>
        <v>ADC1RS Aufteilung nach Branchen: Nicht-Leben indirekt</v>
      </c>
      <c r="D1250" s="145">
        <f>IF(Lookup!A1250&lt;&gt;Lookup!E1250,1,0)</f>
        <v>0</v>
      </c>
      <c r="E1250" s="145" t="s">
        <v>615</v>
      </c>
      <c r="F1250" s="145" t="s">
        <v>616</v>
      </c>
      <c r="G1250" s="145" t="str">
        <f>Lookup[[#This Row],[NR_FR]]&amp;" "&amp;Lookup[[#This Row],[Text_FR]]</f>
        <v>ADC1RS Répartition par branches: non-vie indirect</v>
      </c>
      <c r="H1250" s="152"/>
    </row>
    <row r="1251" spans="1:8" x14ac:dyDescent="0.2">
      <c r="A1251" s="145" t="s">
        <v>617</v>
      </c>
      <c r="B1251" s="145" t="s">
        <v>2141</v>
      </c>
      <c r="C1251" s="145" t="str">
        <f>Lookup[[#This Row],[NR_DE]]&amp;" "&amp;Lookup[[#This Row],[Text_DE]]</f>
        <v>ADISR01000 RE: Unfallversicherung (CH + FB)</v>
      </c>
      <c r="D1251" s="145">
        <f>IF(Lookup!A1251&lt;&gt;Lookup!E1251,1,0)</f>
        <v>0</v>
      </c>
      <c r="E1251" s="145" t="s">
        <v>617</v>
      </c>
      <c r="F1251" s="145" t="s">
        <v>618</v>
      </c>
      <c r="G1251" s="145" t="str">
        <f>Lookup[[#This Row],[NR_FR]]&amp;" "&amp;Lookup[[#This Row],[Text_FR]]</f>
        <v>ADISR01000 RE: Assurance accidents (CH + FB)</v>
      </c>
      <c r="H1251" s="152"/>
    </row>
    <row r="1252" spans="1:8" x14ac:dyDescent="0.2">
      <c r="A1252" s="145" t="s">
        <v>946</v>
      </c>
      <c r="B1252" s="145" t="s">
        <v>2336</v>
      </c>
      <c r="C1252" s="145" t="str">
        <f>Lookup[[#This Row],[NR_DE]]&amp;" "&amp;Lookup[[#This Row],[Text_DE]]</f>
        <v>ADISR01800 RE: Arbeitsunfälle und Berufskrankheiten (CH)</v>
      </c>
      <c r="D1252" s="145">
        <f>IF(Lookup!A1252&lt;&gt;Lookup!E1252,1,0)</f>
        <v>0</v>
      </c>
      <c r="E1252" s="145" t="s">
        <v>946</v>
      </c>
      <c r="F1252" s="145" t="s">
        <v>947</v>
      </c>
      <c r="G1252" s="145" t="str">
        <f>Lookup[[#This Row],[NR_FR]]&amp;" "&amp;Lookup[[#This Row],[Text_FR]]</f>
        <v>ADISR01800 RE: Accidents de travail et maladies professionnelles (CH)</v>
      </c>
      <c r="H1252" s="152"/>
    </row>
    <row r="1253" spans="1:8" x14ac:dyDescent="0.2">
      <c r="A1253" s="145" t="s">
        <v>948</v>
      </c>
      <c r="B1253" s="145" t="s">
        <v>2337</v>
      </c>
      <c r="C1253" s="145" t="str">
        <f>Lookup[[#This Row],[NR_DE]]&amp;" "&amp;Lookup[[#This Row],[Text_DE]]</f>
        <v>ADISR01900 RE: Unfall: Übrige (CH)</v>
      </c>
      <c r="D1253" s="145">
        <f>IF(Lookup!A1253&lt;&gt;Lookup!E1253,1,0)</f>
        <v>0</v>
      </c>
      <c r="E1253" s="145" t="s">
        <v>948</v>
      </c>
      <c r="F1253" s="145" t="s">
        <v>949</v>
      </c>
      <c r="G1253" s="145" t="str">
        <f>Lookup[[#This Row],[NR_FR]]&amp;" "&amp;Lookup[[#This Row],[Text_FR]]</f>
        <v>ADISR01900 RE: Assurance accidents: autres (CH)</v>
      </c>
      <c r="H1253" s="152"/>
    </row>
    <row r="1254" spans="1:8" x14ac:dyDescent="0.2">
      <c r="A1254" s="145" t="s">
        <v>619</v>
      </c>
      <c r="B1254" s="145" t="s">
        <v>2142</v>
      </c>
      <c r="C1254" s="145" t="str">
        <f>Lookup[[#This Row],[NR_DE]]&amp;" "&amp;Lookup[[#This Row],[Text_DE]]</f>
        <v>ADISR02000 RE: Krankenversicherung (CH + FB)</v>
      </c>
      <c r="D1254" s="145">
        <f>IF(Lookup!A1254&lt;&gt;Lookup!E1254,1,0)</f>
        <v>0</v>
      </c>
      <c r="E1254" s="145" t="s">
        <v>619</v>
      </c>
      <c r="F1254" s="145" t="s">
        <v>620</v>
      </c>
      <c r="G1254" s="145" t="str">
        <f>Lookup[[#This Row],[NR_FR]]&amp;" "&amp;Lookup[[#This Row],[Text_FR]]</f>
        <v>ADISR02000 RE: Assurance maladie (CH + FB)</v>
      </c>
      <c r="H1254" s="152"/>
    </row>
    <row r="1255" spans="1:8" x14ac:dyDescent="0.2">
      <c r="A1255" s="145" t="s">
        <v>621</v>
      </c>
      <c r="B1255" s="145" t="s">
        <v>2143</v>
      </c>
      <c r="C1255" s="145" t="str">
        <f>Lookup[[#This Row],[NR_DE]]&amp;" "&amp;Lookup[[#This Row],[Text_DE]]</f>
        <v>ADISR03000 RE: Landfahrzeug-Kasko (ohne Schienenfahrzeuge); (CH + FB)</v>
      </c>
      <c r="D1255" s="145">
        <f>IF(Lookup!A1255&lt;&gt;Lookup!E1255,1,0)</f>
        <v>0</v>
      </c>
      <c r="E1255" s="145" t="s">
        <v>621</v>
      </c>
      <c r="F1255" s="145" t="s">
        <v>622</v>
      </c>
      <c r="G1255" s="145" t="str">
        <f>Lookup[[#This Row],[NR_FR]]&amp;" "&amp;Lookup[[#This Row],[Text_FR]]</f>
        <v>ADISR03000 RE: Corps de véhicules terrestres (autres que ferroviaires); (CH + FB)</v>
      </c>
      <c r="H1255" s="152"/>
    </row>
    <row r="1256" spans="1:8" x14ac:dyDescent="0.2">
      <c r="A1256" s="145" t="s">
        <v>950</v>
      </c>
      <c r="B1256" s="145" t="s">
        <v>2338</v>
      </c>
      <c r="C1256" s="145" t="str">
        <f>Lookup[[#This Row],[NR_DE]]&amp;" "&amp;Lookup[[#This Row],[Text_DE]]</f>
        <v>ADISR09100 RE: Sachgeschäft ohne Katastrophen (CH)</v>
      </c>
      <c r="D1256" s="145">
        <f>IF(Lookup!A1256&lt;&gt;Lookup!E1256,1,0)</f>
        <v>0</v>
      </c>
      <c r="E1256" s="145" t="s">
        <v>950</v>
      </c>
      <c r="F1256" s="145" t="s">
        <v>951</v>
      </c>
      <c r="G1256" s="145" t="str">
        <f>Lookup[[#This Row],[NR_FR]]&amp;" "&amp;Lookup[[#This Row],[Text_FR]]</f>
        <v>ADISR09100 RE: Assurance de choses - sans les catastrophes (CH)</v>
      </c>
      <c r="H1256" s="152"/>
    </row>
    <row r="1257" spans="1:8" x14ac:dyDescent="0.2">
      <c r="A1257" s="145" t="s">
        <v>952</v>
      </c>
      <c r="B1257" s="145" t="s">
        <v>2339</v>
      </c>
      <c r="C1257" s="145" t="str">
        <f>Lookup[[#This Row],[NR_DE]]&amp;" "&amp;Lookup[[#This Row],[Text_DE]]</f>
        <v>ADISR09200 RE: Sachgeschäft - Katastrophen (CH)</v>
      </c>
      <c r="D1257" s="145">
        <f>IF(Lookup!A1257&lt;&gt;Lookup!E1257,1,0)</f>
        <v>0</v>
      </c>
      <c r="E1257" s="145" t="s">
        <v>952</v>
      </c>
      <c r="F1257" s="145" t="s">
        <v>953</v>
      </c>
      <c r="G1257" s="145" t="str">
        <f>Lookup[[#This Row],[NR_FR]]&amp;" "&amp;Lookup[[#This Row],[Text_FR]]</f>
        <v>ADISR09200 RE: Assurance de choses - catastrophes (CH)</v>
      </c>
      <c r="H1257" s="152"/>
    </row>
    <row r="1258" spans="1:8" x14ac:dyDescent="0.2">
      <c r="A1258" s="145" t="s">
        <v>623</v>
      </c>
      <c r="B1258" s="145" t="s">
        <v>2144</v>
      </c>
      <c r="C1258" s="145" t="str">
        <f>Lookup[[#This Row],[NR_DE]]&amp;" "&amp;Lookup[[#This Row],[Text_DE]]</f>
        <v>ADISR09900 RE: Feuer, Elementarschäden und andere Sachschäden (CH + FB)</v>
      </c>
      <c r="D1258" s="145">
        <f>IF(Lookup!A1258&lt;&gt;Lookup!E1258,1,0)</f>
        <v>0</v>
      </c>
      <c r="E1258" s="145" t="s">
        <v>623</v>
      </c>
      <c r="F1258" s="145" t="s">
        <v>624</v>
      </c>
      <c r="G1258" s="145" t="str">
        <f>Lookup[[#This Row],[NR_FR]]&amp;" "&amp;Lookup[[#This Row],[Text_FR]]</f>
        <v>ADISR09900 RE: Incendie, dommages naturels et autres dommages aux biens (CH + FB)</v>
      </c>
      <c r="H1258" s="152"/>
    </row>
    <row r="1259" spans="1:8" x14ac:dyDescent="0.2">
      <c r="A1259" s="145" t="s">
        <v>625</v>
      </c>
      <c r="B1259" s="145" t="s">
        <v>2145</v>
      </c>
      <c r="C1259" s="145" t="str">
        <f>Lookup[[#This Row],[NR_DE]]&amp;" "&amp;Lookup[[#This Row],[Text_DE]]</f>
        <v>ADISR10000 RE: Haftpflicht für Landfahrzeuge mit eigenem Antrieb (CH + FB)</v>
      </c>
      <c r="D1259" s="145">
        <f>IF(Lookup!A1259&lt;&gt;Lookup!E1259,1,0)</f>
        <v>0</v>
      </c>
      <c r="E1259" s="145" t="s">
        <v>625</v>
      </c>
      <c r="F1259" s="145" t="s">
        <v>626</v>
      </c>
      <c r="G1259" s="145" t="str">
        <f>Lookup[[#This Row],[NR_FR]]&amp;" "&amp;Lookup[[#This Row],[Text_FR]]</f>
        <v>ADISR10000 RE: Responsabilité civile pour véhicules terrestres automoteurs (CH + FB)</v>
      </c>
      <c r="H1259" s="152"/>
    </row>
    <row r="1260" spans="1:8" x14ac:dyDescent="0.2">
      <c r="A1260" s="145" t="s">
        <v>627</v>
      </c>
      <c r="B1260" s="145" t="s">
        <v>2146</v>
      </c>
      <c r="C1260" s="145" t="str">
        <f>Lookup[[#This Row],[NR_DE]]&amp;" "&amp;Lookup[[#This Row],[Text_DE]]</f>
        <v>ADISR12900 RE: Transportversicherung (CH + FB)</v>
      </c>
      <c r="D1260" s="145">
        <f>IF(Lookup!A1260&lt;&gt;Lookup!E1260,1,0)</f>
        <v>0</v>
      </c>
      <c r="E1260" s="145" t="s">
        <v>627</v>
      </c>
      <c r="F1260" s="145" t="s">
        <v>628</v>
      </c>
      <c r="G1260" s="145" t="str">
        <f>Lookup[[#This Row],[NR_FR]]&amp;" "&amp;Lookup[[#This Row],[Text_FR]]</f>
        <v>ADISR12900 RE: Assurance de transport (CH + FB)</v>
      </c>
      <c r="H1260" s="152"/>
    </row>
    <row r="1261" spans="1:8" x14ac:dyDescent="0.2">
      <c r="A1261" s="145" t="s">
        <v>629</v>
      </c>
      <c r="B1261" s="145" t="s">
        <v>2147</v>
      </c>
      <c r="C1261" s="145" t="str">
        <f>Lookup[[#This Row],[NR_DE]]&amp;" "&amp;Lookup[[#This Row],[Text_DE]]</f>
        <v>ADISR13000 RE: Allgemeine Haftpflicht (CH + FB)</v>
      </c>
      <c r="D1261" s="145">
        <f>IF(Lookup!A1261&lt;&gt;Lookup!E1261,1,0)</f>
        <v>0</v>
      </c>
      <c r="E1261" s="145" t="s">
        <v>629</v>
      </c>
      <c r="F1261" s="145" t="s">
        <v>630</v>
      </c>
      <c r="G1261" s="145" t="str">
        <f>Lookup[[#This Row],[NR_FR]]&amp;" "&amp;Lookup[[#This Row],[Text_FR]]</f>
        <v>ADISR13000 RE: Responsabilité civile générale (CH + FB)</v>
      </c>
      <c r="H1261" s="153"/>
    </row>
    <row r="1262" spans="1:8" x14ac:dyDescent="0.2">
      <c r="A1262" s="145" t="s">
        <v>954</v>
      </c>
      <c r="B1262" s="145" t="s">
        <v>2340</v>
      </c>
      <c r="C1262" s="145" t="str">
        <f>Lookup[[#This Row],[NR_DE]]&amp;" "&amp;Lookup[[#This Row],[Text_DE]]</f>
        <v>ADISR13100 RE: Berufshaftpflicht (CH)</v>
      </c>
      <c r="D1262" s="145">
        <f>IF(Lookup!A1262&lt;&gt;Lookup!E1262,1,0)</f>
        <v>0</v>
      </c>
      <c r="E1262" s="145" t="s">
        <v>954</v>
      </c>
      <c r="F1262" s="145" t="s">
        <v>955</v>
      </c>
      <c r="G1262" s="145" t="str">
        <f>Lookup[[#This Row],[NR_FR]]&amp;" "&amp;Lookup[[#This Row],[Text_FR]]</f>
        <v>ADISR13100 RE: Responsabilité civile professionnelle (CH)</v>
      </c>
      <c r="H1262" s="153"/>
    </row>
    <row r="1263" spans="1:8" x14ac:dyDescent="0.2">
      <c r="A1263" s="145" t="s">
        <v>956</v>
      </c>
      <c r="B1263" s="145" t="s">
        <v>2341</v>
      </c>
      <c r="C1263" s="145" t="str">
        <f>Lookup[[#This Row],[NR_DE]]&amp;" "&amp;Lookup[[#This Row],[Text_DE]]</f>
        <v>ADISR15900 RE: Kredit und Kaution (CH)</v>
      </c>
      <c r="D1263" s="145">
        <f>IF(Lookup!A1263&lt;&gt;Lookup!E1263,1,0)</f>
        <v>0</v>
      </c>
      <c r="E1263" s="145" t="s">
        <v>956</v>
      </c>
      <c r="F1263" s="145" t="s">
        <v>957</v>
      </c>
      <c r="G1263" s="145" t="str">
        <f>Lookup[[#This Row],[NR_FR]]&amp;" "&amp;Lookup[[#This Row],[Text_FR]]</f>
        <v>ADISR15900 RE: Crédit et caution (CH)</v>
      </c>
      <c r="H1263" s="152"/>
    </row>
    <row r="1264" spans="1:8" x14ac:dyDescent="0.2">
      <c r="A1264" s="145" t="s">
        <v>958</v>
      </c>
      <c r="B1264" s="145" t="s">
        <v>2342</v>
      </c>
      <c r="C1264" s="145" t="str">
        <f>Lookup[[#This Row],[NR_DE]]&amp;" "&amp;Lookup[[#This Row],[Text_DE]]</f>
        <v>ADISR16000 RE: Verschiedene finanzielle Verluste (CH)</v>
      </c>
      <c r="D1264" s="145">
        <f>IF(Lookup!A1264&lt;&gt;Lookup!E1264,1,0)</f>
        <v>0</v>
      </c>
      <c r="E1264" s="145" t="s">
        <v>958</v>
      </c>
      <c r="F1264" s="145" t="s">
        <v>959</v>
      </c>
      <c r="G1264" s="145" t="str">
        <f>Lookup[[#This Row],[NR_FR]]&amp;" "&amp;Lookup[[#This Row],[Text_FR]]</f>
        <v>ADISR16000 RE: Pertes pécuniaires diverses (CH)</v>
      </c>
      <c r="H1264" s="153"/>
    </row>
    <row r="1265" spans="1:8" x14ac:dyDescent="0.2">
      <c r="A1265" s="145" t="s">
        <v>631</v>
      </c>
      <c r="B1265" s="145" t="s">
        <v>2148</v>
      </c>
      <c r="C1265" s="145" t="str">
        <f>Lookup[[#This Row],[NR_DE]]&amp;" "&amp;Lookup[[#This Row],[Text_DE]]</f>
        <v>ADISR17000 RE: Rechtsschutz (CH + FB)</v>
      </c>
      <c r="D1265" s="145">
        <f>IF(Lookup!A1265&lt;&gt;Lookup!E1265,1,0)</f>
        <v>0</v>
      </c>
      <c r="E1265" s="145" t="s">
        <v>631</v>
      </c>
      <c r="F1265" s="145" t="s">
        <v>632</v>
      </c>
      <c r="G1265" s="145" t="str">
        <f>Lookup[[#This Row],[NR_FR]]&amp;" "&amp;Lookup[[#This Row],[Text_FR]]</f>
        <v>ADISR17000 RE: Protection juridique (CH + FB)</v>
      </c>
      <c r="H1265" s="153"/>
    </row>
    <row r="1266" spans="1:8" x14ac:dyDescent="0.2">
      <c r="A1266" s="145" t="s">
        <v>960</v>
      </c>
      <c r="B1266" s="145" t="s">
        <v>2343</v>
      </c>
      <c r="C1266" s="145" t="str">
        <f>Lookup[[#This Row],[NR_DE]]&amp;" "&amp;Lookup[[#This Row],[Text_DE]]</f>
        <v>ADISR18000 RE: Touristische Beistandsleistung (CH)</v>
      </c>
      <c r="D1266" s="145">
        <f>IF(Lookup!A1266&lt;&gt;Lookup!E1266,1,0)</f>
        <v>0</v>
      </c>
      <c r="E1266" s="145" t="s">
        <v>960</v>
      </c>
      <c r="F1266" s="145" t="s">
        <v>961</v>
      </c>
      <c r="G1266" s="145" t="str">
        <f>Lookup[[#This Row],[NR_FR]]&amp;" "&amp;Lookup[[#This Row],[Text_FR]]</f>
        <v>ADISR18000 RE: Assurance assistance touristique (CH)</v>
      </c>
      <c r="H1266" s="152"/>
    </row>
    <row r="1267" spans="1:8" x14ac:dyDescent="0.2">
      <c r="A1267" s="145" t="s">
        <v>633</v>
      </c>
      <c r="B1267" s="145" t="s">
        <v>2149</v>
      </c>
      <c r="C1267" s="145" t="str">
        <f>Lookup[[#This Row],[NR_DE]]&amp;" "&amp;Lookup[[#This Row],[Text_DE]]</f>
        <v>ADISR19000 RE: Kredit, Kaution, verschiedene finanzielle Verluste und touristische Beistandsleistung (CH + FB)</v>
      </c>
      <c r="D1267" s="145">
        <f>IF(Lookup!A1267&lt;&gt;Lookup!E1267,1,0)</f>
        <v>0</v>
      </c>
      <c r="E1267" s="145" t="s">
        <v>633</v>
      </c>
      <c r="F1267" s="145" t="s">
        <v>634</v>
      </c>
      <c r="G1267" s="145" t="str">
        <f>Lookup[[#This Row],[NR_FR]]&amp;" "&amp;Lookup[[#This Row],[Text_FR]]</f>
        <v>ADISR19000 RE: Crédit, caution, pertes pécuniaires diverses et assistance (CH + FB)</v>
      </c>
      <c r="H1267" s="153"/>
    </row>
    <row r="1268" spans="1:8" x14ac:dyDescent="0.2">
      <c r="A1268" s="145">
        <v>201240000</v>
      </c>
      <c r="B1268" s="145" t="s">
        <v>2369</v>
      </c>
      <c r="C1268" s="145" t="str">
        <f>Lookup[[#This Row],[NR_DE]]&amp;" "&amp;Lookup[[#This Row],[Text_DE]]</f>
        <v>201240000 Übrige versicherungstechnische Rückstellungen (Nicht-Leben): Brutto</v>
      </c>
      <c r="D1268" s="145">
        <f>IF(Lookup!A1268&lt;&gt;Lookup!E1268,1,0)</f>
        <v>0</v>
      </c>
      <c r="E1268" s="145">
        <v>201240000</v>
      </c>
      <c r="F1268" s="145" t="s">
        <v>1008</v>
      </c>
      <c r="G1268" s="145" t="str">
        <f>Lookup[[#This Row],[NR_FR]]&amp;" "&amp;Lookup[[#This Row],[Text_FR]]</f>
        <v>201240000 Autres provisions techniques (non-vie): brutes</v>
      </c>
      <c r="H1268" s="153"/>
    </row>
    <row r="1269" spans="1:8" x14ac:dyDescent="0.2">
      <c r="A1269" s="145">
        <v>201241000</v>
      </c>
      <c r="B1269" s="145" t="s">
        <v>2370</v>
      </c>
      <c r="C1269" s="145" t="str">
        <f>Lookup[[#This Row],[NR_DE]]&amp;" "&amp;Lookup[[#This Row],[Text_DE]]</f>
        <v>201241000 Übrige versicherungstechnische Rückstellungen (Nicht-Leben); direktes Geschäft: Brutto</v>
      </c>
      <c r="D1269" s="145">
        <f>IF(Lookup!A1269&lt;&gt;Lookup!E1269,1,0)</f>
        <v>0</v>
      </c>
      <c r="E1269" s="145">
        <v>201241000</v>
      </c>
      <c r="F1269" s="145" t="s">
        <v>1009</v>
      </c>
      <c r="G1269" s="145" t="str">
        <f>Lookup[[#This Row],[NR_FR]]&amp;" "&amp;Lookup[[#This Row],[Text_FR]]</f>
        <v>201241000 Autres provisions techniques (non-vie); affaires directes: brutes</v>
      </c>
      <c r="H1269" s="152"/>
    </row>
    <row r="1270" spans="1:8" x14ac:dyDescent="0.2">
      <c r="A1270" s="145">
        <v>201241100</v>
      </c>
      <c r="B1270" s="145" t="s">
        <v>2371</v>
      </c>
      <c r="C1270" s="145" t="str">
        <f>Lookup[[#This Row],[NR_DE]]&amp;" "&amp;Lookup[[#This Row],[Text_DE]]</f>
        <v>201241100 Alterungsrückstellungen (Nicht-Leben): Brutto</v>
      </c>
      <c r="D1270" s="145">
        <f>IF(Lookup!A1270&lt;&gt;Lookup!E1270,1,0)</f>
        <v>0</v>
      </c>
      <c r="E1270" s="145">
        <v>201241100</v>
      </c>
      <c r="F1270" s="145" t="s">
        <v>1010</v>
      </c>
      <c r="G1270" s="145" t="str">
        <f>Lookup[[#This Row],[NR_FR]]&amp;" "&amp;Lookup[[#This Row],[Text_FR]]</f>
        <v>201241100 Provisions de vieillissement (non-vie): brutes</v>
      </c>
      <c r="H1270" s="153"/>
    </row>
    <row r="1271" spans="1:8" x14ac:dyDescent="0.2">
      <c r="A1271" s="145" t="s">
        <v>594</v>
      </c>
      <c r="B1271" s="145" t="s">
        <v>2129</v>
      </c>
      <c r="C1271" s="145" t="str">
        <f>Lookup[[#This Row],[NR_DE]]&amp;" "&amp;Lookup[[#This Row],[Text_DE]]</f>
        <v>ADC1DS Aufteilung nach Branchen: Nicht-Leben direkt</v>
      </c>
      <c r="D1271" s="145">
        <f>IF(Lookup!A1271&lt;&gt;Lookup!E1271,1,0)</f>
        <v>0</v>
      </c>
      <c r="E1271" s="145" t="s">
        <v>594</v>
      </c>
      <c r="F1271" s="145" t="s">
        <v>595</v>
      </c>
      <c r="G1271" s="145" t="str">
        <f>Lookup[[#This Row],[NR_FR]]&amp;" "&amp;Lookup[[#This Row],[Text_FR]]</f>
        <v>ADC1DS Répartition par branches: non-vie direct</v>
      </c>
      <c r="H1271" s="153"/>
    </row>
    <row r="1272" spans="1:8" x14ac:dyDescent="0.2">
      <c r="A1272" s="145" t="s">
        <v>596</v>
      </c>
      <c r="B1272" s="145" t="s">
        <v>2130</v>
      </c>
      <c r="C1272" s="145" t="str">
        <f>Lookup[[#This Row],[NR_DE]]&amp;" "&amp;Lookup[[#This Row],[Text_DE]]</f>
        <v>ADISD01000 Unfallversicherung (CH + FB)</v>
      </c>
      <c r="D1272" s="145">
        <f>IF(Lookup!A1272&lt;&gt;Lookup!E1272,1,0)</f>
        <v>0</v>
      </c>
      <c r="E1272" s="145" t="s">
        <v>596</v>
      </c>
      <c r="F1272" s="145" t="s">
        <v>597</v>
      </c>
      <c r="G1272" s="145" t="str">
        <f>Lookup[[#This Row],[NR_FR]]&amp;" "&amp;Lookup[[#This Row],[Text_FR]]</f>
        <v>ADISD01000 Assurance accidents (CH + FB)</v>
      </c>
      <c r="H1272" s="152"/>
    </row>
    <row r="1273" spans="1:8" x14ac:dyDescent="0.2">
      <c r="A1273" s="145" t="s">
        <v>887</v>
      </c>
      <c r="B1273" s="145" t="s">
        <v>2306</v>
      </c>
      <c r="C1273" s="145" t="str">
        <f>Lookup[[#This Row],[NR_DE]]&amp;" "&amp;Lookup[[#This Row],[Text_DE]]</f>
        <v>ADISD01100 Einzelunfallversicherung (CH)</v>
      </c>
      <c r="D1273" s="145">
        <f>IF(Lookup!A1273&lt;&gt;Lookup!E1273,1,0)</f>
        <v>0</v>
      </c>
      <c r="E1273" s="145" t="s">
        <v>887</v>
      </c>
      <c r="F1273" s="145" t="s">
        <v>888</v>
      </c>
      <c r="G1273" s="145" t="str">
        <f>Lookup[[#This Row],[NR_FR]]&amp;" "&amp;Lookup[[#This Row],[Text_FR]]</f>
        <v>ADISD01100 Assurance accidents individuelle (CH)</v>
      </c>
      <c r="H1273" s="153"/>
    </row>
    <row r="1274" spans="1:8" x14ac:dyDescent="0.2">
      <c r="A1274" s="145" t="s">
        <v>889</v>
      </c>
      <c r="B1274" s="145" t="s">
        <v>2307</v>
      </c>
      <c r="C1274" s="145" t="str">
        <f>Lookup[[#This Row],[NR_DE]]&amp;" "&amp;Lookup[[#This Row],[Text_DE]]</f>
        <v>ADISD01200 Obligatorische Berufsunfallversicherung - BU nach UVG (CH)</v>
      </c>
      <c r="D1274" s="145">
        <f>IF(Lookup!A1274&lt;&gt;Lookup!E1274,1,0)</f>
        <v>0</v>
      </c>
      <c r="E1274" s="145" t="s">
        <v>889</v>
      </c>
      <c r="F1274" s="145" t="s">
        <v>890</v>
      </c>
      <c r="G1274" s="145" t="str">
        <f>Lookup[[#This Row],[NR_FR]]&amp;" "&amp;Lookup[[#This Row],[Text_FR]]</f>
        <v>ADISD01200 Assurance accidents professionnels obligatoire - AP selon LAA (CH)</v>
      </c>
      <c r="H1274" s="153"/>
    </row>
    <row r="1275" spans="1:8" x14ac:dyDescent="0.2">
      <c r="A1275" s="145" t="s">
        <v>891</v>
      </c>
      <c r="B1275" s="145" t="s">
        <v>2308</v>
      </c>
      <c r="C1275" s="145" t="str">
        <f>Lookup[[#This Row],[NR_DE]]&amp;" "&amp;Lookup[[#This Row],[Text_DE]]</f>
        <v>ADISD01300 Freiwillige UVG-Versicherung (CH)</v>
      </c>
      <c r="D1275" s="145">
        <f>IF(Lookup!A1275&lt;&gt;Lookup!E1275,1,0)</f>
        <v>0</v>
      </c>
      <c r="E1275" s="145" t="s">
        <v>891</v>
      </c>
      <c r="F1275" s="145" t="s">
        <v>892</v>
      </c>
      <c r="G1275" s="145" t="str">
        <f>Lookup[[#This Row],[NR_FR]]&amp;" "&amp;Lookup[[#This Row],[Text_FR]]</f>
        <v>ADISD01300 Assurance facultative selon la LAA (CH)</v>
      </c>
      <c r="H1275" s="152"/>
    </row>
    <row r="1276" spans="1:8" x14ac:dyDescent="0.2">
      <c r="A1276" s="145" t="s">
        <v>893</v>
      </c>
      <c r="B1276" s="145" t="s">
        <v>2309</v>
      </c>
      <c r="C1276" s="145" t="str">
        <f>Lookup[[#This Row],[NR_DE]]&amp;" "&amp;Lookup[[#This Row],[Text_DE]]</f>
        <v>ADISD01400 UVG-Zusatzversicherung (CH)</v>
      </c>
      <c r="D1276" s="145">
        <f>IF(Lookup!A1276&lt;&gt;Lookup!E1276,1,0)</f>
        <v>0</v>
      </c>
      <c r="E1276" s="145" t="s">
        <v>893</v>
      </c>
      <c r="F1276" s="145" t="s">
        <v>894</v>
      </c>
      <c r="G1276" s="145" t="str">
        <f>Lookup[[#This Row],[NR_FR]]&amp;" "&amp;Lookup[[#This Row],[Text_FR]]</f>
        <v>ADISD01400 Assurance complémentaire selon LAA (CH)</v>
      </c>
      <c r="H1276" s="153"/>
    </row>
    <row r="1277" spans="1:8" x14ac:dyDescent="0.2">
      <c r="A1277" s="145" t="s">
        <v>895</v>
      </c>
      <c r="B1277" s="145" t="s">
        <v>2310</v>
      </c>
      <c r="C1277" s="145" t="str">
        <f>Lookup[[#This Row],[NR_DE]]&amp;" "&amp;Lookup[[#This Row],[Text_DE]]</f>
        <v>ADISD01500 Motorfahrzeuginsassen-Unfallversicherung (CH)</v>
      </c>
      <c r="D1277" s="145">
        <f>IF(Lookup!A1277&lt;&gt;Lookup!E1277,1,0)</f>
        <v>0</v>
      </c>
      <c r="E1277" s="145" t="s">
        <v>895</v>
      </c>
      <c r="F1277" s="145" t="s">
        <v>896</v>
      </c>
      <c r="G1277" s="145" t="str">
        <f>Lookup[[#This Row],[NR_FR]]&amp;" "&amp;Lookup[[#This Row],[Text_FR]]</f>
        <v>ADISD01500 Assurance accidents des passagers de véhicules automobiles (CH)</v>
      </c>
      <c r="H1277" s="153"/>
    </row>
    <row r="1278" spans="1:8" x14ac:dyDescent="0.2">
      <c r="A1278" s="145" t="s">
        <v>897</v>
      </c>
      <c r="B1278" s="145" t="s">
        <v>2311</v>
      </c>
      <c r="C1278" s="145" t="str">
        <f>Lookup[[#This Row],[NR_DE]]&amp;" "&amp;Lookup[[#This Row],[Text_DE]]</f>
        <v>ADISD01600 Übrige Kollektivunfallversicherung (CH)</v>
      </c>
      <c r="D1278" s="145">
        <f>IF(Lookup!A1278&lt;&gt;Lookup!E1278,1,0)</f>
        <v>0</v>
      </c>
      <c r="E1278" s="145" t="s">
        <v>897</v>
      </c>
      <c r="F1278" s="145" t="s">
        <v>898</v>
      </c>
      <c r="G1278" s="145" t="str">
        <f>Lookup[[#This Row],[NR_FR]]&amp;" "&amp;Lookup[[#This Row],[Text_FR]]</f>
        <v>ADISD01600 Autre assurance accidents collective (CH)</v>
      </c>
      <c r="H1278" s="151"/>
    </row>
    <row r="1279" spans="1:8" x14ac:dyDescent="0.2">
      <c r="A1279" s="145" t="s">
        <v>899</v>
      </c>
      <c r="B1279" s="145" t="s">
        <v>2312</v>
      </c>
      <c r="C1279" s="145" t="str">
        <f>Lookup[[#This Row],[NR_DE]]&amp;" "&amp;Lookup[[#This Row],[Text_DE]]</f>
        <v>ADISD01700 Obligatorische Nichtberufsunfallversicherung - NBU nach UVG (CH)</v>
      </c>
      <c r="D1279" s="145">
        <f>IF(Lookup!A1279&lt;&gt;Lookup!E1279,1,0)</f>
        <v>0</v>
      </c>
      <c r="E1279" s="145" t="s">
        <v>899</v>
      </c>
      <c r="F1279" s="145" t="s">
        <v>900</v>
      </c>
      <c r="G1279" s="145" t="str">
        <f>Lookup[[#This Row],[NR_FR]]&amp;" "&amp;Lookup[[#This Row],[Text_FR]]</f>
        <v>ADISD01700 Assurance accidents non professionnels obligatoire - ANP selon LAA (CH)</v>
      </c>
      <c r="H1279" s="152"/>
    </row>
    <row r="1280" spans="1:8" x14ac:dyDescent="0.2">
      <c r="A1280" s="145" t="s">
        <v>598</v>
      </c>
      <c r="B1280" s="145" t="s">
        <v>2131</v>
      </c>
      <c r="C1280" s="145" t="str">
        <f>Lookup[[#This Row],[NR_DE]]&amp;" "&amp;Lookup[[#This Row],[Text_DE]]</f>
        <v>ADISD02000 Krankenversicherung (CH + FB)</v>
      </c>
      <c r="D1280" s="145">
        <f>IF(Lookup!A1280&lt;&gt;Lookup!E1280,1,0)</f>
        <v>0</v>
      </c>
      <c r="E1280" s="145" t="s">
        <v>598</v>
      </c>
      <c r="F1280" s="145" t="s">
        <v>599</v>
      </c>
      <c r="G1280" s="145" t="str">
        <f>Lookup[[#This Row],[NR_FR]]&amp;" "&amp;Lookup[[#This Row],[Text_FR]]</f>
        <v>ADISD02000 Assurance maladie (CH + FB)</v>
      </c>
      <c r="H1280" s="152"/>
    </row>
    <row r="1281" spans="1:8" x14ac:dyDescent="0.2">
      <c r="A1281" s="145" t="s">
        <v>901</v>
      </c>
      <c r="B1281" s="145" t="s">
        <v>2313</v>
      </c>
      <c r="C1281" s="145" t="str">
        <f>Lookup[[#This Row],[NR_DE]]&amp;" "&amp;Lookup[[#This Row],[Text_DE]]</f>
        <v>ADISD02100 VVG Krankenversicherung: Ambulante Heilbehandlungen (CH)</v>
      </c>
      <c r="D1281" s="145">
        <f>IF(Lookup!A1281&lt;&gt;Lookup!E1281,1,0)</f>
        <v>0</v>
      </c>
      <c r="E1281" s="145" t="s">
        <v>901</v>
      </c>
      <c r="F1281" s="145" t="s">
        <v>902</v>
      </c>
      <c r="G1281" s="145" t="str">
        <f>Lookup[[#This Row],[NR_FR]]&amp;" "&amp;Lookup[[#This Row],[Text_FR]]</f>
        <v>ADISD02100 Assurance maladie selon la LCA: traitements ambulatoires (CH)</v>
      </c>
      <c r="H1281" s="152"/>
    </row>
    <row r="1282" spans="1:8" x14ac:dyDescent="0.2">
      <c r="A1282" s="145" t="s">
        <v>903</v>
      </c>
      <c r="B1282" s="145" t="s">
        <v>2314</v>
      </c>
      <c r="C1282" s="145" t="str">
        <f>Lookup[[#This Row],[NR_DE]]&amp;" "&amp;Lookup[[#This Row],[Text_DE]]</f>
        <v>ADISD02200 VVG Krankenversicherung: Stationäre Heilbehandlungen (CH)</v>
      </c>
      <c r="D1282" s="145">
        <f>IF(Lookup!A1282&lt;&gt;Lookup!E1282,1,0)</f>
        <v>0</v>
      </c>
      <c r="E1282" s="145" t="s">
        <v>903</v>
      </c>
      <c r="F1282" s="145" t="s">
        <v>904</v>
      </c>
      <c r="G1282" s="145" t="str">
        <f>Lookup[[#This Row],[NR_FR]]&amp;" "&amp;Lookup[[#This Row],[Text_FR]]</f>
        <v>ADISD02200 Assurance maladie selon la LCA: traitements stationnaires (CH)</v>
      </c>
      <c r="H1282" s="152"/>
    </row>
    <row r="1283" spans="1:8" x14ac:dyDescent="0.2">
      <c r="A1283" s="145" t="s">
        <v>905</v>
      </c>
      <c r="B1283" s="145" t="s">
        <v>2315</v>
      </c>
      <c r="C1283" s="145" t="str">
        <f>Lookup[[#This Row],[NR_DE]]&amp;" "&amp;Lookup[[#This Row],[Text_DE]]</f>
        <v>ADISD02300 VVG Krankenversicherung: Pflege (CH)</v>
      </c>
      <c r="D1283" s="145">
        <f>IF(Lookup!A1283&lt;&gt;Lookup!E1283,1,0)</f>
        <v>0</v>
      </c>
      <c r="E1283" s="145" t="s">
        <v>905</v>
      </c>
      <c r="F1283" s="145" t="s">
        <v>906</v>
      </c>
      <c r="G1283" s="145" t="str">
        <f>Lookup[[#This Row],[NR_FR]]&amp;" "&amp;Lookup[[#This Row],[Text_FR]]</f>
        <v>ADISD02300 Assurance maladie selon la LCA: soins (CH)</v>
      </c>
      <c r="H1283" s="152"/>
    </row>
    <row r="1284" spans="1:8" x14ac:dyDescent="0.2">
      <c r="A1284" s="145" t="s">
        <v>907</v>
      </c>
      <c r="B1284" s="145" t="s">
        <v>2316</v>
      </c>
      <c r="C1284" s="145" t="str">
        <f>Lookup[[#This Row],[NR_DE]]&amp;" "&amp;Lookup[[#This Row],[Text_DE]]</f>
        <v>ADISD02400 VVG Einzelkrankenversicherung: Erwerbsausfall (CH)</v>
      </c>
      <c r="D1284" s="145">
        <f>IF(Lookup!A1284&lt;&gt;Lookup!E1284,1,0)</f>
        <v>0</v>
      </c>
      <c r="E1284" s="145" t="s">
        <v>907</v>
      </c>
      <c r="F1284" s="145" t="s">
        <v>908</v>
      </c>
      <c r="G1284" s="145" t="str">
        <f>Lookup[[#This Row],[NR_FR]]&amp;" "&amp;Lookup[[#This Row],[Text_FR]]</f>
        <v>ADISD02400 Assurance maladie individuelle selon la LCA: perte de gains (CH)</v>
      </c>
      <c r="H1284" s="152"/>
    </row>
    <row r="1285" spans="1:8" x14ac:dyDescent="0.2">
      <c r="A1285" s="145" t="s">
        <v>909</v>
      </c>
      <c r="B1285" s="145" t="s">
        <v>2317</v>
      </c>
      <c r="C1285" s="145" t="str">
        <f>Lookup[[#This Row],[NR_DE]]&amp;" "&amp;Lookup[[#This Row],[Text_DE]]</f>
        <v>ADISD02500 VVG Kollektivkrankenversicherung: Erwerbsausfall (CH)</v>
      </c>
      <c r="D1285" s="145">
        <f>IF(Lookup!A1285&lt;&gt;Lookup!E1285,1,0)</f>
        <v>0</v>
      </c>
      <c r="E1285" s="145" t="s">
        <v>909</v>
      </c>
      <c r="F1285" s="145" t="s">
        <v>910</v>
      </c>
      <c r="G1285" s="145" t="str">
        <f>Lookup[[#This Row],[NR_FR]]&amp;" "&amp;Lookup[[#This Row],[Text_FR]]</f>
        <v>ADISD02500 Assurance maladie collective selon la LCA: perte de gains (CH)</v>
      </c>
      <c r="H1285" s="152"/>
    </row>
    <row r="1286" spans="1:8" x14ac:dyDescent="0.2">
      <c r="A1286" s="145">
        <v>201241200</v>
      </c>
      <c r="B1286" s="145" t="s">
        <v>2372</v>
      </c>
      <c r="C1286" s="145" t="str">
        <f>Lookup[[#This Row],[NR_DE]]&amp;" "&amp;Lookup[[#This Row],[Text_DE]]</f>
        <v>201241200 Versicherungstechnische Rückstellungen für Renten (Nicht-Leben); direktes Geschäft: Brutto</v>
      </c>
      <c r="D1286" s="145">
        <f>IF(Lookup!A1286&lt;&gt;Lookup!E1286,1,0)</f>
        <v>0</v>
      </c>
      <c r="E1286" s="145">
        <v>201241200</v>
      </c>
      <c r="F1286" s="145" t="s">
        <v>1011</v>
      </c>
      <c r="G1286" s="145" t="str">
        <f>Lookup[[#This Row],[NR_FR]]&amp;" "&amp;Lookup[[#This Row],[Text_FR]]</f>
        <v>201241200 Provisions techniques pour rentes (non-vie); affaires directes: brutes</v>
      </c>
      <c r="H1286" s="152"/>
    </row>
    <row r="1287" spans="1:8" x14ac:dyDescent="0.2">
      <c r="A1287" s="145" t="s">
        <v>594</v>
      </c>
      <c r="B1287" s="145" t="s">
        <v>2129</v>
      </c>
      <c r="C1287" s="145" t="str">
        <f>Lookup[[#This Row],[NR_DE]]&amp;" "&amp;Lookup[[#This Row],[Text_DE]]</f>
        <v>ADC1DS Aufteilung nach Branchen: Nicht-Leben direkt</v>
      </c>
      <c r="D1287" s="145">
        <f>IF(Lookup!A1287&lt;&gt;Lookup!E1287,1,0)</f>
        <v>0</v>
      </c>
      <c r="E1287" s="145" t="s">
        <v>594</v>
      </c>
      <c r="F1287" s="145" t="s">
        <v>595</v>
      </c>
      <c r="G1287" s="145" t="str">
        <f>Lookup[[#This Row],[NR_FR]]&amp;" "&amp;Lookup[[#This Row],[Text_FR]]</f>
        <v>ADC1DS Répartition par branches: non-vie direct</v>
      </c>
      <c r="H1287" s="152"/>
    </row>
    <row r="1288" spans="1:8" x14ac:dyDescent="0.2">
      <c r="A1288" s="145" t="s">
        <v>596</v>
      </c>
      <c r="B1288" s="145" t="s">
        <v>2130</v>
      </c>
      <c r="C1288" s="145" t="str">
        <f>Lookup[[#This Row],[NR_DE]]&amp;" "&amp;Lookup[[#This Row],[Text_DE]]</f>
        <v>ADISD01000 Unfallversicherung (CH + FB)</v>
      </c>
      <c r="D1288" s="145">
        <f>IF(Lookup!A1288&lt;&gt;Lookup!E1288,1,0)</f>
        <v>0</v>
      </c>
      <c r="E1288" s="145" t="s">
        <v>596</v>
      </c>
      <c r="F1288" s="145" t="s">
        <v>597</v>
      </c>
      <c r="G1288" s="145" t="str">
        <f>Lookup[[#This Row],[NR_FR]]&amp;" "&amp;Lookup[[#This Row],[Text_FR]]</f>
        <v>ADISD01000 Assurance accidents (CH + FB)</v>
      </c>
      <c r="H1288" s="152"/>
    </row>
    <row r="1289" spans="1:8" x14ac:dyDescent="0.2">
      <c r="A1289" s="145" t="s">
        <v>887</v>
      </c>
      <c r="B1289" s="145" t="s">
        <v>2306</v>
      </c>
      <c r="C1289" s="145" t="str">
        <f>Lookup[[#This Row],[NR_DE]]&amp;" "&amp;Lookup[[#This Row],[Text_DE]]</f>
        <v>ADISD01100 Einzelunfallversicherung (CH)</v>
      </c>
      <c r="D1289" s="145">
        <f>IF(Lookup!A1289&lt;&gt;Lookup!E1289,1,0)</f>
        <v>0</v>
      </c>
      <c r="E1289" s="145" t="s">
        <v>887</v>
      </c>
      <c r="F1289" s="145" t="s">
        <v>888</v>
      </c>
      <c r="G1289" s="145" t="str">
        <f>Lookup[[#This Row],[NR_FR]]&amp;" "&amp;Lookup[[#This Row],[Text_FR]]</f>
        <v>ADISD01100 Assurance accidents individuelle (CH)</v>
      </c>
      <c r="H1289" s="152"/>
    </row>
    <row r="1290" spans="1:8" x14ac:dyDescent="0.2">
      <c r="A1290" s="145" t="s">
        <v>889</v>
      </c>
      <c r="B1290" s="145" t="s">
        <v>2307</v>
      </c>
      <c r="C1290" s="145" t="str">
        <f>Lookup[[#This Row],[NR_DE]]&amp;" "&amp;Lookup[[#This Row],[Text_DE]]</f>
        <v>ADISD01200 Obligatorische Berufsunfallversicherung - BU nach UVG (CH)</v>
      </c>
      <c r="D1290" s="145">
        <f>IF(Lookup!A1290&lt;&gt;Lookup!E1290,1,0)</f>
        <v>0</v>
      </c>
      <c r="E1290" s="145" t="s">
        <v>889</v>
      </c>
      <c r="F1290" s="145" t="s">
        <v>890</v>
      </c>
      <c r="G1290" s="145" t="str">
        <f>Lookup[[#This Row],[NR_FR]]&amp;" "&amp;Lookup[[#This Row],[Text_FR]]</f>
        <v>ADISD01200 Assurance accidents professionnels obligatoire - AP selon LAA (CH)</v>
      </c>
      <c r="H1290" s="153"/>
    </row>
    <row r="1291" spans="1:8" x14ac:dyDescent="0.2">
      <c r="A1291" s="145" t="s">
        <v>891</v>
      </c>
      <c r="B1291" s="145" t="s">
        <v>2308</v>
      </c>
      <c r="C1291" s="145" t="str">
        <f>Lookup[[#This Row],[NR_DE]]&amp;" "&amp;Lookup[[#This Row],[Text_DE]]</f>
        <v>ADISD01300 Freiwillige UVG-Versicherung (CH)</v>
      </c>
      <c r="D1291" s="145">
        <f>IF(Lookup!A1291&lt;&gt;Lookup!E1291,1,0)</f>
        <v>0</v>
      </c>
      <c r="E1291" s="145" t="s">
        <v>891</v>
      </c>
      <c r="F1291" s="145" t="s">
        <v>892</v>
      </c>
      <c r="G1291" s="145" t="str">
        <f>Lookup[[#This Row],[NR_FR]]&amp;" "&amp;Lookup[[#This Row],[Text_FR]]</f>
        <v>ADISD01300 Assurance facultative selon la LAA (CH)</v>
      </c>
      <c r="H1291" s="153"/>
    </row>
    <row r="1292" spans="1:8" x14ac:dyDescent="0.2">
      <c r="A1292" s="145" t="s">
        <v>893</v>
      </c>
      <c r="B1292" s="145" t="s">
        <v>2309</v>
      </c>
      <c r="C1292" s="145" t="str">
        <f>Lookup[[#This Row],[NR_DE]]&amp;" "&amp;Lookup[[#This Row],[Text_DE]]</f>
        <v>ADISD01400 UVG-Zusatzversicherung (CH)</v>
      </c>
      <c r="D1292" s="145">
        <f>IF(Lookup!A1292&lt;&gt;Lookup!E1292,1,0)</f>
        <v>0</v>
      </c>
      <c r="E1292" s="145" t="s">
        <v>893</v>
      </c>
      <c r="F1292" s="145" t="s">
        <v>894</v>
      </c>
      <c r="G1292" s="145" t="str">
        <f>Lookup[[#This Row],[NR_FR]]&amp;" "&amp;Lookup[[#This Row],[Text_FR]]</f>
        <v>ADISD01400 Assurance complémentaire selon LAA (CH)</v>
      </c>
      <c r="H1292" s="152"/>
    </row>
    <row r="1293" spans="1:8" x14ac:dyDescent="0.2">
      <c r="A1293" s="145" t="s">
        <v>895</v>
      </c>
      <c r="B1293" s="145" t="s">
        <v>2310</v>
      </c>
      <c r="C1293" s="145" t="str">
        <f>Lookup[[#This Row],[NR_DE]]&amp;" "&amp;Lookup[[#This Row],[Text_DE]]</f>
        <v>ADISD01500 Motorfahrzeuginsassen-Unfallversicherung (CH)</v>
      </c>
      <c r="D1293" s="145">
        <f>IF(Lookup!A1293&lt;&gt;Lookup!E1293,1,0)</f>
        <v>0</v>
      </c>
      <c r="E1293" s="145" t="s">
        <v>895</v>
      </c>
      <c r="F1293" s="145" t="s">
        <v>896</v>
      </c>
      <c r="G1293" s="145" t="str">
        <f>Lookup[[#This Row],[NR_FR]]&amp;" "&amp;Lookup[[#This Row],[Text_FR]]</f>
        <v>ADISD01500 Assurance accidents des passagers de véhicules automobiles (CH)</v>
      </c>
      <c r="H1293" s="153"/>
    </row>
    <row r="1294" spans="1:8" x14ac:dyDescent="0.2">
      <c r="A1294" s="145" t="s">
        <v>897</v>
      </c>
      <c r="B1294" s="145" t="s">
        <v>2311</v>
      </c>
      <c r="C1294" s="145" t="str">
        <f>Lookup[[#This Row],[NR_DE]]&amp;" "&amp;Lookup[[#This Row],[Text_DE]]</f>
        <v>ADISD01600 Übrige Kollektivunfallversicherung (CH)</v>
      </c>
      <c r="D1294" s="145">
        <f>IF(Lookup!A1294&lt;&gt;Lookup!E1294,1,0)</f>
        <v>0</v>
      </c>
      <c r="E1294" s="145" t="s">
        <v>897</v>
      </c>
      <c r="F1294" s="145" t="s">
        <v>898</v>
      </c>
      <c r="G1294" s="145" t="str">
        <f>Lookup[[#This Row],[NR_FR]]&amp;" "&amp;Lookup[[#This Row],[Text_FR]]</f>
        <v>ADISD01600 Autre assurance accidents collective (CH)</v>
      </c>
      <c r="H1294" s="153"/>
    </row>
    <row r="1295" spans="1:8" x14ac:dyDescent="0.2">
      <c r="A1295" s="145" t="s">
        <v>899</v>
      </c>
      <c r="B1295" s="145" t="s">
        <v>2312</v>
      </c>
      <c r="C1295" s="145" t="str">
        <f>Lookup[[#This Row],[NR_DE]]&amp;" "&amp;Lookup[[#This Row],[Text_DE]]</f>
        <v>ADISD01700 Obligatorische Nichtberufsunfallversicherung - NBU nach UVG (CH)</v>
      </c>
      <c r="D1295" s="145">
        <f>IF(Lookup!A1295&lt;&gt;Lookup!E1295,1,0)</f>
        <v>0</v>
      </c>
      <c r="E1295" s="145" t="s">
        <v>899</v>
      </c>
      <c r="F1295" s="145" t="s">
        <v>900</v>
      </c>
      <c r="G1295" s="145" t="str">
        <f>Lookup[[#This Row],[NR_FR]]&amp;" "&amp;Lookup[[#This Row],[Text_FR]]</f>
        <v>ADISD01700 Assurance accidents non professionnels obligatoire - ANP selon LAA (CH)</v>
      </c>
      <c r="H1295" s="152"/>
    </row>
    <row r="1296" spans="1:8" x14ac:dyDescent="0.2">
      <c r="A1296" s="145" t="s">
        <v>598</v>
      </c>
      <c r="B1296" s="145" t="s">
        <v>2131</v>
      </c>
      <c r="C1296" s="145" t="str">
        <f>Lookup[[#This Row],[NR_DE]]&amp;" "&amp;Lookup[[#This Row],[Text_DE]]</f>
        <v>ADISD02000 Krankenversicherung (CH + FB)</v>
      </c>
      <c r="D1296" s="145">
        <f>IF(Lookup!A1296&lt;&gt;Lookup!E1296,1,0)</f>
        <v>0</v>
      </c>
      <c r="E1296" s="145" t="s">
        <v>598</v>
      </c>
      <c r="F1296" s="145" t="s">
        <v>599</v>
      </c>
      <c r="G1296" s="145" t="str">
        <f>Lookup[[#This Row],[NR_FR]]&amp;" "&amp;Lookup[[#This Row],[Text_FR]]</f>
        <v>ADISD02000 Assurance maladie (CH + FB)</v>
      </c>
      <c r="H1296" s="153"/>
    </row>
    <row r="1297" spans="1:8" x14ac:dyDescent="0.2">
      <c r="A1297" s="145" t="s">
        <v>901</v>
      </c>
      <c r="B1297" s="145" t="s">
        <v>2313</v>
      </c>
      <c r="C1297" s="145" t="str">
        <f>Lookup[[#This Row],[NR_DE]]&amp;" "&amp;Lookup[[#This Row],[Text_DE]]</f>
        <v>ADISD02100 VVG Krankenversicherung: Ambulante Heilbehandlungen (CH)</v>
      </c>
      <c r="D1297" s="145">
        <f>IF(Lookup!A1297&lt;&gt;Lookup!E1297,1,0)</f>
        <v>0</v>
      </c>
      <c r="E1297" s="145" t="s">
        <v>901</v>
      </c>
      <c r="F1297" s="145" t="s">
        <v>902</v>
      </c>
      <c r="G1297" s="145" t="str">
        <f>Lookup[[#This Row],[NR_FR]]&amp;" "&amp;Lookup[[#This Row],[Text_FR]]</f>
        <v>ADISD02100 Assurance maladie selon la LCA: traitements ambulatoires (CH)</v>
      </c>
      <c r="H1297" s="153"/>
    </row>
    <row r="1298" spans="1:8" x14ac:dyDescent="0.2">
      <c r="A1298" s="145" t="s">
        <v>903</v>
      </c>
      <c r="B1298" s="145" t="s">
        <v>2314</v>
      </c>
      <c r="C1298" s="145" t="str">
        <f>Lookup[[#This Row],[NR_DE]]&amp;" "&amp;Lookup[[#This Row],[Text_DE]]</f>
        <v>ADISD02200 VVG Krankenversicherung: Stationäre Heilbehandlungen (CH)</v>
      </c>
      <c r="D1298" s="145">
        <f>IF(Lookup!A1298&lt;&gt;Lookup!E1298,1,0)</f>
        <v>0</v>
      </c>
      <c r="E1298" s="145" t="s">
        <v>903</v>
      </c>
      <c r="F1298" s="145" t="s">
        <v>904</v>
      </c>
      <c r="G1298" s="145" t="str">
        <f>Lookup[[#This Row],[NR_FR]]&amp;" "&amp;Lookup[[#This Row],[Text_FR]]</f>
        <v>ADISD02200 Assurance maladie selon la LCA: traitements stationnaires (CH)</v>
      </c>
      <c r="H1298" s="152"/>
    </row>
    <row r="1299" spans="1:8" x14ac:dyDescent="0.2">
      <c r="A1299" s="145" t="s">
        <v>905</v>
      </c>
      <c r="B1299" s="145" t="s">
        <v>2315</v>
      </c>
      <c r="C1299" s="145" t="str">
        <f>Lookup[[#This Row],[NR_DE]]&amp;" "&amp;Lookup[[#This Row],[Text_DE]]</f>
        <v>ADISD02300 VVG Krankenversicherung: Pflege (CH)</v>
      </c>
      <c r="D1299" s="145">
        <f>IF(Lookup!A1299&lt;&gt;Lookup!E1299,1,0)</f>
        <v>0</v>
      </c>
      <c r="E1299" s="145" t="s">
        <v>905</v>
      </c>
      <c r="F1299" s="145" t="s">
        <v>906</v>
      </c>
      <c r="G1299" s="145" t="str">
        <f>Lookup[[#This Row],[NR_FR]]&amp;" "&amp;Lookup[[#This Row],[Text_FR]]</f>
        <v>ADISD02300 Assurance maladie selon la LCA: soins (CH)</v>
      </c>
      <c r="H1299" s="153"/>
    </row>
    <row r="1300" spans="1:8" x14ac:dyDescent="0.2">
      <c r="A1300" s="145" t="s">
        <v>907</v>
      </c>
      <c r="B1300" s="145" t="s">
        <v>2316</v>
      </c>
      <c r="C1300" s="145" t="str">
        <f>Lookup[[#This Row],[NR_DE]]&amp;" "&amp;Lookup[[#This Row],[Text_DE]]</f>
        <v>ADISD02400 VVG Einzelkrankenversicherung: Erwerbsausfall (CH)</v>
      </c>
      <c r="D1300" s="145">
        <f>IF(Lookup!A1300&lt;&gt;Lookup!E1300,1,0)</f>
        <v>0</v>
      </c>
      <c r="E1300" s="145" t="s">
        <v>907</v>
      </c>
      <c r="F1300" s="145" t="s">
        <v>908</v>
      </c>
      <c r="G1300" s="145" t="str">
        <f>Lookup[[#This Row],[NR_FR]]&amp;" "&amp;Lookup[[#This Row],[Text_FR]]</f>
        <v>ADISD02400 Assurance maladie individuelle selon la LCA: perte de gains (CH)</v>
      </c>
      <c r="H1300" s="153"/>
    </row>
    <row r="1301" spans="1:8" x14ac:dyDescent="0.2">
      <c r="A1301" s="145" t="s">
        <v>909</v>
      </c>
      <c r="B1301" s="145" t="s">
        <v>2317</v>
      </c>
      <c r="C1301" s="145" t="str">
        <f>Lookup[[#This Row],[NR_DE]]&amp;" "&amp;Lookup[[#This Row],[Text_DE]]</f>
        <v>ADISD02500 VVG Kollektivkrankenversicherung: Erwerbsausfall (CH)</v>
      </c>
      <c r="D1301" s="145">
        <f>IF(Lookup!A1301&lt;&gt;Lookup!E1301,1,0)</f>
        <v>0</v>
      </c>
      <c r="E1301" s="145" t="s">
        <v>909</v>
      </c>
      <c r="F1301" s="145" t="s">
        <v>910</v>
      </c>
      <c r="G1301" s="145" t="str">
        <f>Lookup[[#This Row],[NR_FR]]&amp;" "&amp;Lookup[[#This Row],[Text_FR]]</f>
        <v>ADISD02500 Assurance maladie collective selon la LCA: perte de gains (CH)</v>
      </c>
      <c r="H1301" s="152"/>
    </row>
    <row r="1302" spans="1:8" x14ac:dyDescent="0.2">
      <c r="A1302" s="145" t="s">
        <v>604</v>
      </c>
      <c r="B1302" s="145" t="s">
        <v>2134</v>
      </c>
      <c r="C1302" s="145" t="str">
        <f>Lookup[[#This Row],[NR_DE]]&amp;" "&amp;Lookup[[#This Row],[Text_DE]]</f>
        <v>ADISD10000 Haftpflicht für Landfahrzeuge mit eigenem Antrieb (CH + FB)</v>
      </c>
      <c r="D1302" s="145">
        <f>IF(Lookup!A1302&lt;&gt;Lookup!E1302,1,0)</f>
        <v>0</v>
      </c>
      <c r="E1302" s="145" t="s">
        <v>604</v>
      </c>
      <c r="F1302" s="145" t="s">
        <v>605</v>
      </c>
      <c r="G1302" s="145" t="str">
        <f>Lookup[[#This Row],[NR_FR]]&amp;" "&amp;Lookup[[#This Row],[Text_FR]]</f>
        <v>ADISD10000 Responsabilité civile pour véhicules terrestres automoteurs (CH + FB)</v>
      </c>
      <c r="H1302" s="153"/>
    </row>
    <row r="1303" spans="1:8" x14ac:dyDescent="0.2">
      <c r="A1303" s="145" t="s">
        <v>925</v>
      </c>
      <c r="B1303" s="145" t="s">
        <v>2325</v>
      </c>
      <c r="C1303" s="145" t="str">
        <f>Lookup[[#This Row],[NR_DE]]&amp;" "&amp;Lookup[[#This Row],[Text_DE]]</f>
        <v>ADISD11000 Luftfahrzeughaftpflicht (CH)</v>
      </c>
      <c r="D1303" s="145">
        <f>IF(Lookup!A1303&lt;&gt;Lookup!E1303,1,0)</f>
        <v>0</v>
      </c>
      <c r="E1303" s="145" t="s">
        <v>925</v>
      </c>
      <c r="F1303" s="145" t="s">
        <v>926</v>
      </c>
      <c r="G1303" s="145" t="str">
        <f>Lookup[[#This Row],[NR_FR]]&amp;" "&amp;Lookup[[#This Row],[Text_FR]]</f>
        <v>ADISD11000 Responsabilité civile pour véhicules aériens (CH)</v>
      </c>
      <c r="H1303" s="153"/>
    </row>
    <row r="1304" spans="1:8" x14ac:dyDescent="0.2">
      <c r="A1304" s="145" t="s">
        <v>927</v>
      </c>
      <c r="B1304" s="145" t="s">
        <v>2326</v>
      </c>
      <c r="C1304" s="145" t="str">
        <f>Lookup[[#This Row],[NR_DE]]&amp;" "&amp;Lookup[[#This Row],[Text_DE]]</f>
        <v>ADISD12000 See-, Binnensee- und Flussschifffahrtshaftpflicht (CH)</v>
      </c>
      <c r="D1304" s="145">
        <f>IF(Lookup!A1304&lt;&gt;Lookup!E1304,1,0)</f>
        <v>0</v>
      </c>
      <c r="E1304" s="145" t="s">
        <v>927</v>
      </c>
      <c r="F1304" s="145" t="s">
        <v>928</v>
      </c>
      <c r="G1304" s="145" t="str">
        <f>Lookup[[#This Row],[NR_FR]]&amp;" "&amp;Lookup[[#This Row],[Text_FR]]</f>
        <v>ADISD12000 Responsabilité civile pour véhicules maritimes, lacustres et fluviaux (CH)</v>
      </c>
      <c r="H1304" s="152"/>
    </row>
    <row r="1305" spans="1:8" x14ac:dyDescent="0.2">
      <c r="A1305" s="145" t="s">
        <v>606</v>
      </c>
      <c r="B1305" s="145" t="s">
        <v>2135</v>
      </c>
      <c r="C1305" s="145" t="str">
        <f>Lookup[[#This Row],[NR_DE]]&amp;" "&amp;Lookup[[#This Row],[Text_DE]]</f>
        <v>ADISD12900 Transportversicherung (CH + FB)</v>
      </c>
      <c r="D1305" s="145">
        <f>IF(Lookup!A1305&lt;&gt;Lookup!E1305,1,0)</f>
        <v>0</v>
      </c>
      <c r="E1305" s="145" t="s">
        <v>606</v>
      </c>
      <c r="F1305" s="145" t="s">
        <v>607</v>
      </c>
      <c r="G1305" s="145" t="str">
        <f>Lookup[[#This Row],[NR_FR]]&amp;" "&amp;Lookup[[#This Row],[Text_FR]]</f>
        <v>ADISD12900 Assurance de transport (CH + FB)</v>
      </c>
      <c r="H1305" s="153"/>
    </row>
    <row r="1306" spans="1:8" x14ac:dyDescent="0.2">
      <c r="A1306" s="145" t="s">
        <v>608</v>
      </c>
      <c r="B1306" s="145" t="s">
        <v>2136</v>
      </c>
      <c r="C1306" s="145" t="str">
        <f>Lookup[[#This Row],[NR_DE]]&amp;" "&amp;Lookup[[#This Row],[Text_DE]]</f>
        <v>ADISD13000 Allgemeine Haftpflicht (CH + FB)</v>
      </c>
      <c r="D1306" s="145">
        <f>IF(Lookup!A1306&lt;&gt;Lookup!E1306,1,0)</f>
        <v>0</v>
      </c>
      <c r="E1306" s="145" t="s">
        <v>608</v>
      </c>
      <c r="F1306" s="145" t="s">
        <v>609</v>
      </c>
      <c r="G1306" s="145" t="str">
        <f>Lookup[[#This Row],[NR_FR]]&amp;" "&amp;Lookup[[#This Row],[Text_FR]]</f>
        <v>ADISD13000 Responsabilité civile générale (CH + FB)</v>
      </c>
      <c r="H1306" s="153"/>
    </row>
    <row r="1307" spans="1:8" x14ac:dyDescent="0.2">
      <c r="A1307" s="145" t="s">
        <v>929</v>
      </c>
      <c r="B1307" s="145" t="s">
        <v>2327</v>
      </c>
      <c r="C1307" s="145" t="str">
        <f>Lookup[[#This Row],[NR_DE]]&amp;" "&amp;Lookup[[#This Row],[Text_DE]]</f>
        <v>ADISD13100 Berufshaftpflicht (CH)</v>
      </c>
      <c r="D1307" s="145">
        <f>IF(Lookup!A1307&lt;&gt;Lookup!E1307,1,0)</f>
        <v>0</v>
      </c>
      <c r="E1307" s="145" t="s">
        <v>929</v>
      </c>
      <c r="F1307" s="145" t="s">
        <v>930</v>
      </c>
      <c r="G1307" s="145" t="str">
        <f>Lookup[[#This Row],[NR_FR]]&amp;" "&amp;Lookup[[#This Row],[Text_FR]]</f>
        <v>ADISD13100 Responsabilité civile professionnelle (CH)</v>
      </c>
      <c r="H1307" s="151"/>
    </row>
    <row r="1308" spans="1:8" x14ac:dyDescent="0.2">
      <c r="A1308" s="145" t="s">
        <v>972</v>
      </c>
      <c r="B1308" s="145" t="s">
        <v>2350</v>
      </c>
      <c r="C1308" s="145" t="str">
        <f>Lookup[[#This Row],[NR_DE]]&amp;" "&amp;Lookup[[#This Row],[Text_DE]]</f>
        <v>ADC062 Aufteilung nach Art der Rückstellungen</v>
      </c>
      <c r="D1308" s="145">
        <f>IF(Lookup!A1308&lt;&gt;Lookup!E1308,1,0)</f>
        <v>0</v>
      </c>
      <c r="E1308" s="145" t="s">
        <v>972</v>
      </c>
      <c r="F1308" s="145" t="s">
        <v>973</v>
      </c>
      <c r="G1308" s="145" t="str">
        <f>Lookup[[#This Row],[NR_FR]]&amp;" "&amp;Lookup[[#This Row],[Text_FR]]</f>
        <v>ADC062 Répartition par type de provisions</v>
      </c>
      <c r="H1308" s="152"/>
    </row>
    <row r="1309" spans="1:8" x14ac:dyDescent="0.2">
      <c r="A1309" s="145" t="s">
        <v>1012</v>
      </c>
      <c r="B1309" s="145" t="s">
        <v>2373</v>
      </c>
      <c r="C1309" s="145" t="str">
        <f>Lookup[[#This Row],[NR_DE]]&amp;" "&amp;Lookup[[#This Row],[Text_DE]]</f>
        <v>ADI3050 Rückstellungen für Änderungen Rechnungsgrundlagen (Art. 90 Abs. 3 UVG)</v>
      </c>
      <c r="D1309" s="145">
        <f>IF(Lookup!A1309&lt;&gt;Lookup!E1309,1,0)</f>
        <v>0</v>
      </c>
      <c r="E1309" s="145" t="s">
        <v>1012</v>
      </c>
      <c r="F1309" s="145" t="s">
        <v>1013</v>
      </c>
      <c r="G1309" s="145" t="str">
        <f>Lookup[[#This Row],[NR_FR]]&amp;" "&amp;Lookup[[#This Row],[Text_FR]]</f>
        <v>ADI3050 Provisions pour modification des normes comptables (Art. 90 al. 3 LAA)</v>
      </c>
      <c r="H1309" s="152"/>
    </row>
    <row r="1310" spans="1:8" x14ac:dyDescent="0.2">
      <c r="A1310" s="145">
        <v>201241300</v>
      </c>
      <c r="B1310" s="145" t="s">
        <v>2374</v>
      </c>
      <c r="C1310" s="145" t="str">
        <f>Lookup[[#This Row],[NR_DE]]&amp;" "&amp;Lookup[[#This Row],[Text_DE]]</f>
        <v>201241300 Sonstige versicherungstechnische Rückstellungen (Nicht-Leben); direktes Geschäft: Brutto</v>
      </c>
      <c r="D1310" s="145">
        <f>IF(Lookup!A1310&lt;&gt;Lookup!E1310,1,0)</f>
        <v>0</v>
      </c>
      <c r="E1310" s="145">
        <v>201241300</v>
      </c>
      <c r="F1310" s="145" t="s">
        <v>1014</v>
      </c>
      <c r="G1310" s="145" t="str">
        <f>Lookup[[#This Row],[NR_FR]]&amp;" "&amp;Lookup[[#This Row],[Text_FR]]</f>
        <v>201241300 Diverses provisions techniques (non-vie); affaires directes: brutes</v>
      </c>
      <c r="H1310" s="152"/>
    </row>
    <row r="1311" spans="1:8" x14ac:dyDescent="0.2">
      <c r="A1311" s="145" t="s">
        <v>594</v>
      </c>
      <c r="B1311" s="145" t="s">
        <v>2129</v>
      </c>
      <c r="C1311" s="145" t="str">
        <f>Lookup[[#This Row],[NR_DE]]&amp;" "&amp;Lookup[[#This Row],[Text_DE]]</f>
        <v>ADC1DS Aufteilung nach Branchen: Nicht-Leben direkt</v>
      </c>
      <c r="D1311" s="145">
        <f>IF(Lookup!A1311&lt;&gt;Lookup!E1311,1,0)</f>
        <v>0</v>
      </c>
      <c r="E1311" s="145" t="s">
        <v>594</v>
      </c>
      <c r="F1311" s="145" t="s">
        <v>595</v>
      </c>
      <c r="G1311" s="145" t="str">
        <f>Lookup[[#This Row],[NR_FR]]&amp;" "&amp;Lookup[[#This Row],[Text_FR]]</f>
        <v>ADC1DS Répartition par branches: non-vie direct</v>
      </c>
      <c r="H1311" s="152"/>
    </row>
    <row r="1312" spans="1:8" x14ac:dyDescent="0.2">
      <c r="A1312" s="145" t="s">
        <v>596</v>
      </c>
      <c r="B1312" s="145" t="s">
        <v>2130</v>
      </c>
      <c r="C1312" s="145" t="str">
        <f>Lookup[[#This Row],[NR_DE]]&amp;" "&amp;Lookup[[#This Row],[Text_DE]]</f>
        <v>ADISD01000 Unfallversicherung (CH + FB)</v>
      </c>
      <c r="D1312" s="145">
        <f>IF(Lookup!A1312&lt;&gt;Lookup!E1312,1,0)</f>
        <v>0</v>
      </c>
      <c r="E1312" s="145" t="s">
        <v>596</v>
      </c>
      <c r="F1312" s="145" t="s">
        <v>597</v>
      </c>
      <c r="G1312" s="145" t="str">
        <f>Lookup[[#This Row],[NR_FR]]&amp;" "&amp;Lookup[[#This Row],[Text_FR]]</f>
        <v>ADISD01000 Assurance accidents (CH + FB)</v>
      </c>
      <c r="H1312" s="152"/>
    </row>
    <row r="1313" spans="1:8" x14ac:dyDescent="0.2">
      <c r="A1313" s="145" t="s">
        <v>887</v>
      </c>
      <c r="B1313" s="145" t="s">
        <v>2306</v>
      </c>
      <c r="C1313" s="145" t="str">
        <f>Lookup[[#This Row],[NR_DE]]&amp;" "&amp;Lookup[[#This Row],[Text_DE]]</f>
        <v>ADISD01100 Einzelunfallversicherung (CH)</v>
      </c>
      <c r="D1313" s="145">
        <f>IF(Lookup!A1313&lt;&gt;Lookup!E1313,1,0)</f>
        <v>0</v>
      </c>
      <c r="E1313" s="145" t="s">
        <v>887</v>
      </c>
      <c r="F1313" s="145" t="s">
        <v>888</v>
      </c>
      <c r="G1313" s="145" t="str">
        <f>Lookup[[#This Row],[NR_FR]]&amp;" "&amp;Lookup[[#This Row],[Text_FR]]</f>
        <v>ADISD01100 Assurance accidents individuelle (CH)</v>
      </c>
      <c r="H1313" s="152"/>
    </row>
    <row r="1314" spans="1:8" x14ac:dyDescent="0.2">
      <c r="A1314" s="145" t="s">
        <v>889</v>
      </c>
      <c r="B1314" s="145" t="s">
        <v>2307</v>
      </c>
      <c r="C1314" s="145" t="str">
        <f>Lookup[[#This Row],[NR_DE]]&amp;" "&amp;Lookup[[#This Row],[Text_DE]]</f>
        <v>ADISD01200 Obligatorische Berufsunfallversicherung - BU nach UVG (CH)</v>
      </c>
      <c r="D1314" s="145">
        <f>IF(Lookup!A1314&lt;&gt;Lookup!E1314,1,0)</f>
        <v>0</v>
      </c>
      <c r="E1314" s="145" t="s">
        <v>889</v>
      </c>
      <c r="F1314" s="145" t="s">
        <v>890</v>
      </c>
      <c r="G1314" s="145" t="str">
        <f>Lookup[[#This Row],[NR_FR]]&amp;" "&amp;Lookup[[#This Row],[Text_FR]]</f>
        <v>ADISD01200 Assurance accidents professionnels obligatoire - AP selon LAA (CH)</v>
      </c>
      <c r="H1314" s="152"/>
    </row>
    <row r="1315" spans="1:8" x14ac:dyDescent="0.2">
      <c r="A1315" s="145" t="s">
        <v>891</v>
      </c>
      <c r="B1315" s="145" t="s">
        <v>2308</v>
      </c>
      <c r="C1315" s="145" t="str">
        <f>Lookup[[#This Row],[NR_DE]]&amp;" "&amp;Lookup[[#This Row],[Text_DE]]</f>
        <v>ADISD01300 Freiwillige UVG-Versicherung (CH)</v>
      </c>
      <c r="D1315" s="145">
        <f>IF(Lookup!A1315&lt;&gt;Lookup!E1315,1,0)</f>
        <v>0</v>
      </c>
      <c r="E1315" s="145" t="s">
        <v>891</v>
      </c>
      <c r="F1315" s="145" t="s">
        <v>892</v>
      </c>
      <c r="G1315" s="145" t="str">
        <f>Lookup[[#This Row],[NR_FR]]&amp;" "&amp;Lookup[[#This Row],[Text_FR]]</f>
        <v>ADISD01300 Assurance facultative selon la LAA (CH)</v>
      </c>
      <c r="H1315" s="152"/>
    </row>
    <row r="1316" spans="1:8" x14ac:dyDescent="0.2">
      <c r="A1316" s="145" t="s">
        <v>893</v>
      </c>
      <c r="B1316" s="145" t="s">
        <v>2309</v>
      </c>
      <c r="C1316" s="145" t="str">
        <f>Lookup[[#This Row],[NR_DE]]&amp;" "&amp;Lookup[[#This Row],[Text_DE]]</f>
        <v>ADISD01400 UVG-Zusatzversicherung (CH)</v>
      </c>
      <c r="D1316" s="145">
        <f>IF(Lookup!A1316&lt;&gt;Lookup!E1316,1,0)</f>
        <v>0</v>
      </c>
      <c r="E1316" s="145" t="s">
        <v>893</v>
      </c>
      <c r="F1316" s="145" t="s">
        <v>894</v>
      </c>
      <c r="G1316" s="145" t="str">
        <f>Lookup[[#This Row],[NR_FR]]&amp;" "&amp;Lookup[[#This Row],[Text_FR]]</f>
        <v>ADISD01400 Assurance complémentaire selon LAA (CH)</v>
      </c>
      <c r="H1316" s="152"/>
    </row>
    <row r="1317" spans="1:8" x14ac:dyDescent="0.2">
      <c r="A1317" s="145" t="s">
        <v>895</v>
      </c>
      <c r="B1317" s="145" t="s">
        <v>2310</v>
      </c>
      <c r="C1317" s="145" t="str">
        <f>Lookup[[#This Row],[NR_DE]]&amp;" "&amp;Lookup[[#This Row],[Text_DE]]</f>
        <v>ADISD01500 Motorfahrzeuginsassen-Unfallversicherung (CH)</v>
      </c>
      <c r="D1317" s="145">
        <f>IF(Lookup!A1317&lt;&gt;Lookup!E1317,1,0)</f>
        <v>0</v>
      </c>
      <c r="E1317" s="145" t="s">
        <v>895</v>
      </c>
      <c r="F1317" s="145" t="s">
        <v>896</v>
      </c>
      <c r="G1317" s="145" t="str">
        <f>Lookup[[#This Row],[NR_FR]]&amp;" "&amp;Lookup[[#This Row],[Text_FR]]</f>
        <v>ADISD01500 Assurance accidents des passagers de véhicules automobiles (CH)</v>
      </c>
      <c r="H1317" s="152"/>
    </row>
    <row r="1318" spans="1:8" x14ac:dyDescent="0.2">
      <c r="A1318" s="145" t="s">
        <v>897</v>
      </c>
      <c r="B1318" s="145" t="s">
        <v>2311</v>
      </c>
      <c r="C1318" s="145" t="str">
        <f>Lookup[[#This Row],[NR_DE]]&amp;" "&amp;Lookup[[#This Row],[Text_DE]]</f>
        <v>ADISD01600 Übrige Kollektivunfallversicherung (CH)</v>
      </c>
      <c r="D1318" s="145">
        <f>IF(Lookup!A1318&lt;&gt;Lookup!E1318,1,0)</f>
        <v>0</v>
      </c>
      <c r="E1318" s="145" t="s">
        <v>897</v>
      </c>
      <c r="F1318" s="145" t="s">
        <v>898</v>
      </c>
      <c r="G1318" s="145" t="str">
        <f>Lookup[[#This Row],[NR_FR]]&amp;" "&amp;Lookup[[#This Row],[Text_FR]]</f>
        <v>ADISD01600 Autre assurance accidents collective (CH)</v>
      </c>
      <c r="H1318" s="152"/>
    </row>
    <row r="1319" spans="1:8" x14ac:dyDescent="0.2">
      <c r="A1319" s="145" t="s">
        <v>899</v>
      </c>
      <c r="B1319" s="145" t="s">
        <v>2312</v>
      </c>
      <c r="C1319" s="145" t="str">
        <f>Lookup[[#This Row],[NR_DE]]&amp;" "&amp;Lookup[[#This Row],[Text_DE]]</f>
        <v>ADISD01700 Obligatorische Nichtberufsunfallversicherung - NBU nach UVG (CH)</v>
      </c>
      <c r="D1319" s="145">
        <f>IF(Lookup!A1319&lt;&gt;Lookup!E1319,1,0)</f>
        <v>0</v>
      </c>
      <c r="E1319" s="145" t="s">
        <v>899</v>
      </c>
      <c r="F1319" s="145" t="s">
        <v>900</v>
      </c>
      <c r="G1319" s="145" t="str">
        <f>Lookup[[#This Row],[NR_FR]]&amp;" "&amp;Lookup[[#This Row],[Text_FR]]</f>
        <v>ADISD01700 Assurance accidents non professionnels obligatoire - ANP selon LAA (CH)</v>
      </c>
      <c r="H1319" s="153"/>
    </row>
    <row r="1320" spans="1:8" x14ac:dyDescent="0.2">
      <c r="A1320" s="145" t="s">
        <v>598</v>
      </c>
      <c r="B1320" s="145" t="s">
        <v>2131</v>
      </c>
      <c r="C1320" s="145" t="str">
        <f>Lookup[[#This Row],[NR_DE]]&amp;" "&amp;Lookup[[#This Row],[Text_DE]]</f>
        <v>ADISD02000 Krankenversicherung (CH + FB)</v>
      </c>
      <c r="D1320" s="145">
        <f>IF(Lookup!A1320&lt;&gt;Lookup!E1320,1,0)</f>
        <v>0</v>
      </c>
      <c r="E1320" s="145" t="s">
        <v>598</v>
      </c>
      <c r="F1320" s="145" t="s">
        <v>599</v>
      </c>
      <c r="G1320" s="145" t="str">
        <f>Lookup[[#This Row],[NR_FR]]&amp;" "&amp;Lookup[[#This Row],[Text_FR]]</f>
        <v>ADISD02000 Assurance maladie (CH + FB)</v>
      </c>
      <c r="H1320" s="153"/>
    </row>
    <row r="1321" spans="1:8" x14ac:dyDescent="0.2">
      <c r="A1321" s="145" t="s">
        <v>901</v>
      </c>
      <c r="B1321" s="145" t="s">
        <v>2313</v>
      </c>
      <c r="C1321" s="145" t="str">
        <f>Lookup[[#This Row],[NR_DE]]&amp;" "&amp;Lookup[[#This Row],[Text_DE]]</f>
        <v>ADISD02100 VVG Krankenversicherung: Ambulante Heilbehandlungen (CH)</v>
      </c>
      <c r="D1321" s="145">
        <f>IF(Lookup!A1321&lt;&gt;Lookup!E1321,1,0)</f>
        <v>0</v>
      </c>
      <c r="E1321" s="145" t="s">
        <v>901</v>
      </c>
      <c r="F1321" s="145" t="s">
        <v>902</v>
      </c>
      <c r="G1321" s="145" t="str">
        <f>Lookup[[#This Row],[NR_FR]]&amp;" "&amp;Lookup[[#This Row],[Text_FR]]</f>
        <v>ADISD02100 Assurance maladie selon la LCA: traitements ambulatoires (CH)</v>
      </c>
      <c r="H1321" s="152"/>
    </row>
    <row r="1322" spans="1:8" x14ac:dyDescent="0.2">
      <c r="A1322" s="145" t="s">
        <v>903</v>
      </c>
      <c r="B1322" s="145" t="s">
        <v>2314</v>
      </c>
      <c r="C1322" s="145" t="str">
        <f>Lookup[[#This Row],[NR_DE]]&amp;" "&amp;Lookup[[#This Row],[Text_DE]]</f>
        <v>ADISD02200 VVG Krankenversicherung: Stationäre Heilbehandlungen (CH)</v>
      </c>
      <c r="D1322" s="145">
        <f>IF(Lookup!A1322&lt;&gt;Lookup!E1322,1,0)</f>
        <v>0</v>
      </c>
      <c r="E1322" s="145" t="s">
        <v>903</v>
      </c>
      <c r="F1322" s="145" t="s">
        <v>904</v>
      </c>
      <c r="G1322" s="145" t="str">
        <f>Lookup[[#This Row],[NR_FR]]&amp;" "&amp;Lookup[[#This Row],[Text_FR]]</f>
        <v>ADISD02200 Assurance maladie selon la LCA: traitements stationnaires (CH)</v>
      </c>
      <c r="H1322" s="153"/>
    </row>
    <row r="1323" spans="1:8" x14ac:dyDescent="0.2">
      <c r="A1323" s="145" t="s">
        <v>905</v>
      </c>
      <c r="B1323" s="145" t="s">
        <v>2315</v>
      </c>
      <c r="C1323" s="145" t="str">
        <f>Lookup[[#This Row],[NR_DE]]&amp;" "&amp;Lookup[[#This Row],[Text_DE]]</f>
        <v>ADISD02300 VVG Krankenversicherung: Pflege (CH)</v>
      </c>
      <c r="D1323" s="145">
        <f>IF(Lookup!A1323&lt;&gt;Lookup!E1323,1,0)</f>
        <v>0</v>
      </c>
      <c r="E1323" s="145" t="s">
        <v>905</v>
      </c>
      <c r="F1323" s="145" t="s">
        <v>906</v>
      </c>
      <c r="G1323" s="145" t="str">
        <f>Lookup[[#This Row],[NR_FR]]&amp;" "&amp;Lookup[[#This Row],[Text_FR]]</f>
        <v>ADISD02300 Assurance maladie selon la LCA: soins (CH)</v>
      </c>
      <c r="H1323" s="153"/>
    </row>
    <row r="1324" spans="1:8" x14ac:dyDescent="0.2">
      <c r="A1324" s="145" t="s">
        <v>907</v>
      </c>
      <c r="B1324" s="145" t="s">
        <v>2316</v>
      </c>
      <c r="C1324" s="145" t="str">
        <f>Lookup[[#This Row],[NR_DE]]&amp;" "&amp;Lookup[[#This Row],[Text_DE]]</f>
        <v>ADISD02400 VVG Einzelkrankenversicherung: Erwerbsausfall (CH)</v>
      </c>
      <c r="D1324" s="145">
        <f>IF(Lookup!A1324&lt;&gt;Lookup!E1324,1,0)</f>
        <v>0</v>
      </c>
      <c r="E1324" s="145" t="s">
        <v>907</v>
      </c>
      <c r="F1324" s="145" t="s">
        <v>908</v>
      </c>
      <c r="G1324" s="145" t="str">
        <f>Lookup[[#This Row],[NR_FR]]&amp;" "&amp;Lookup[[#This Row],[Text_FR]]</f>
        <v>ADISD02400 Assurance maladie individuelle selon la LCA: perte de gains (CH)</v>
      </c>
      <c r="H1324" s="152"/>
    </row>
    <row r="1325" spans="1:8" x14ac:dyDescent="0.2">
      <c r="A1325" s="145" t="s">
        <v>909</v>
      </c>
      <c r="B1325" s="145" t="s">
        <v>2317</v>
      </c>
      <c r="C1325" s="145" t="str">
        <f>Lookup[[#This Row],[NR_DE]]&amp;" "&amp;Lookup[[#This Row],[Text_DE]]</f>
        <v>ADISD02500 VVG Kollektivkrankenversicherung: Erwerbsausfall (CH)</v>
      </c>
      <c r="D1325" s="145">
        <f>IF(Lookup!A1325&lt;&gt;Lookup!E1325,1,0)</f>
        <v>0</v>
      </c>
      <c r="E1325" s="145" t="s">
        <v>909</v>
      </c>
      <c r="F1325" s="145" t="s">
        <v>910</v>
      </c>
      <c r="G1325" s="145" t="str">
        <f>Lookup[[#This Row],[NR_FR]]&amp;" "&amp;Lookup[[#This Row],[Text_FR]]</f>
        <v>ADISD02500 Assurance maladie collective selon la LCA: perte de gains (CH)</v>
      </c>
      <c r="H1325" s="153"/>
    </row>
    <row r="1326" spans="1:8" x14ac:dyDescent="0.2">
      <c r="A1326" s="145" t="s">
        <v>600</v>
      </c>
      <c r="B1326" s="145" t="s">
        <v>2132</v>
      </c>
      <c r="C1326" s="145" t="str">
        <f>Lookup[[#This Row],[NR_DE]]&amp;" "&amp;Lookup[[#This Row],[Text_DE]]</f>
        <v>ADISD03000 Landfahrzeug-Kasko (ohne Schienenfahrzeuge); (CH + FB)</v>
      </c>
      <c r="D1326" s="145">
        <f>IF(Lookup!A1326&lt;&gt;Lookup!E1326,1,0)</f>
        <v>0</v>
      </c>
      <c r="E1326" s="145" t="s">
        <v>600</v>
      </c>
      <c r="F1326" s="145" t="s">
        <v>601</v>
      </c>
      <c r="G1326" s="145" t="str">
        <f>Lookup[[#This Row],[NR_FR]]&amp;" "&amp;Lookup[[#This Row],[Text_FR]]</f>
        <v>ADISD03000 Corps de véhicules terrestres (autres que ferroviaires); (CH + FB)</v>
      </c>
      <c r="H1326" s="153"/>
    </row>
    <row r="1327" spans="1:8" x14ac:dyDescent="0.2">
      <c r="A1327" s="145" t="s">
        <v>911</v>
      </c>
      <c r="B1327" s="145" t="s">
        <v>2318</v>
      </c>
      <c r="C1327" s="145" t="str">
        <f>Lookup[[#This Row],[NR_DE]]&amp;" "&amp;Lookup[[#This Row],[Text_DE]]</f>
        <v>ADISD04000 Schienenfahrzeug-Kasko (CH)</v>
      </c>
      <c r="D1327" s="145">
        <f>IF(Lookup!A1327&lt;&gt;Lookup!E1327,1,0)</f>
        <v>0</v>
      </c>
      <c r="E1327" s="145" t="s">
        <v>911</v>
      </c>
      <c r="F1327" s="145" t="s">
        <v>912</v>
      </c>
      <c r="G1327" s="145" t="str">
        <f>Lookup[[#This Row],[NR_FR]]&amp;" "&amp;Lookup[[#This Row],[Text_FR]]</f>
        <v>ADISD04000 Corps de véhicules ferroviaires (CH)</v>
      </c>
      <c r="H1327" s="152"/>
    </row>
    <row r="1328" spans="1:8" x14ac:dyDescent="0.2">
      <c r="A1328" s="145" t="s">
        <v>913</v>
      </c>
      <c r="B1328" s="145" t="s">
        <v>2319</v>
      </c>
      <c r="C1328" s="145" t="str">
        <f>Lookup[[#This Row],[NR_DE]]&amp;" "&amp;Lookup[[#This Row],[Text_DE]]</f>
        <v>ADISD05000 Luftfahrzeug-Kasko (CH)</v>
      </c>
      <c r="D1328" s="145">
        <f>IF(Lookup!A1328&lt;&gt;Lookup!E1328,1,0)</f>
        <v>0</v>
      </c>
      <c r="E1328" s="145" t="s">
        <v>913</v>
      </c>
      <c r="F1328" s="145" t="s">
        <v>914</v>
      </c>
      <c r="G1328" s="145" t="str">
        <f>Lookup[[#This Row],[NR_FR]]&amp;" "&amp;Lookup[[#This Row],[Text_FR]]</f>
        <v>ADISD05000 Corps de véhicules aériens (CH)</v>
      </c>
      <c r="H1328" s="153"/>
    </row>
    <row r="1329" spans="1:8" x14ac:dyDescent="0.2">
      <c r="A1329" s="145" t="s">
        <v>915</v>
      </c>
      <c r="B1329" s="145" t="s">
        <v>2320</v>
      </c>
      <c r="C1329" s="145" t="str">
        <f>Lookup[[#This Row],[NR_DE]]&amp;" "&amp;Lookup[[#This Row],[Text_DE]]</f>
        <v>ADISD06000 See-, Binnensee-, und Flussschifffahrts-Kasko (CH)</v>
      </c>
      <c r="D1329" s="145">
        <f>IF(Lookup!A1329&lt;&gt;Lookup!E1329,1,0)</f>
        <v>0</v>
      </c>
      <c r="E1329" s="145" t="s">
        <v>915</v>
      </c>
      <c r="F1329" s="145" t="s">
        <v>916</v>
      </c>
      <c r="G1329" s="145" t="str">
        <f>Lookup[[#This Row],[NR_FR]]&amp;" "&amp;Lookup[[#This Row],[Text_FR]]</f>
        <v>ADISD06000 Corps de véhicules maritimes, lacustres et fluviaux (CH)</v>
      </c>
      <c r="H1329" s="153"/>
    </row>
    <row r="1330" spans="1:8" x14ac:dyDescent="0.2">
      <c r="A1330" s="145" t="s">
        <v>917</v>
      </c>
      <c r="B1330" s="145" t="s">
        <v>2321</v>
      </c>
      <c r="C1330" s="145" t="str">
        <f>Lookup[[#This Row],[NR_DE]]&amp;" "&amp;Lookup[[#This Row],[Text_DE]]</f>
        <v>ADISD07000 Transportgüter (einschliesslich Waren, Gepäckstücke und alle sonstigen Güter); (CH)</v>
      </c>
      <c r="D1330" s="145">
        <f>IF(Lookup!A1330&lt;&gt;Lookup!E1330,1,0)</f>
        <v>0</v>
      </c>
      <c r="E1330" s="145" t="s">
        <v>917</v>
      </c>
      <c r="F1330" s="145" t="s">
        <v>918</v>
      </c>
      <c r="G1330" s="145" t="str">
        <f>Lookup[[#This Row],[NR_FR]]&amp;" "&amp;Lookup[[#This Row],[Text_FR]]</f>
        <v>ADISD07000 Marchandises transportées (y compris les marchandises, bagages et tous autres biens); (CH)</v>
      </c>
      <c r="H1330" s="152"/>
    </row>
    <row r="1331" spans="1:8" x14ac:dyDescent="0.2">
      <c r="A1331" s="145" t="s">
        <v>919</v>
      </c>
      <c r="B1331" s="145" t="s">
        <v>2322</v>
      </c>
      <c r="C1331" s="145" t="str">
        <f>Lookup[[#This Row],[NR_DE]]&amp;" "&amp;Lookup[[#This Row],[Text_DE]]</f>
        <v>ADISD08100 Feuer (CH)</v>
      </c>
      <c r="D1331" s="145">
        <f>IF(Lookup!A1331&lt;&gt;Lookup!E1331,1,0)</f>
        <v>0</v>
      </c>
      <c r="E1331" s="145" t="s">
        <v>919</v>
      </c>
      <c r="F1331" s="145" t="s">
        <v>920</v>
      </c>
      <c r="G1331" s="145" t="str">
        <f>Lookup[[#This Row],[NR_FR]]&amp;" "&amp;Lookup[[#This Row],[Text_FR]]</f>
        <v>ADISD08100 Incendie (CH)</v>
      </c>
      <c r="H1331" s="153"/>
    </row>
    <row r="1332" spans="1:8" x14ac:dyDescent="0.2">
      <c r="A1332" s="145" t="s">
        <v>921</v>
      </c>
      <c r="B1332" s="145" t="s">
        <v>2323</v>
      </c>
      <c r="C1332" s="145" t="str">
        <f>Lookup[[#This Row],[NR_DE]]&amp;" "&amp;Lookup[[#This Row],[Text_DE]]</f>
        <v>ADISD08200 Elementarschäden (CH)</v>
      </c>
      <c r="D1332" s="145">
        <f>IF(Lookup!A1332&lt;&gt;Lookup!E1332,1,0)</f>
        <v>0</v>
      </c>
      <c r="E1332" s="145" t="s">
        <v>921</v>
      </c>
      <c r="F1332" s="145" t="s">
        <v>922</v>
      </c>
      <c r="G1332" s="145" t="str">
        <f>Lookup[[#This Row],[NR_FR]]&amp;" "&amp;Lookup[[#This Row],[Text_FR]]</f>
        <v>ADISD08200 Eléments naturels (CH)</v>
      </c>
      <c r="H1332" s="153"/>
    </row>
    <row r="1333" spans="1:8" x14ac:dyDescent="0.2">
      <c r="A1333" s="145" t="s">
        <v>923</v>
      </c>
      <c r="B1333" s="145" t="s">
        <v>2324</v>
      </c>
      <c r="C1333" s="145" t="str">
        <f>Lookup[[#This Row],[NR_DE]]&amp;" "&amp;Lookup[[#This Row],[Text_DE]]</f>
        <v>ADISD09000 Sonstige Sachschäden (CH)</v>
      </c>
      <c r="D1333" s="145">
        <f>IF(Lookup!A1333&lt;&gt;Lookup!E1333,1,0)</f>
        <v>0</v>
      </c>
      <c r="E1333" s="145" t="s">
        <v>923</v>
      </c>
      <c r="F1333" s="145" t="s">
        <v>924</v>
      </c>
      <c r="G1333" s="145" t="str">
        <f>Lookup[[#This Row],[NR_FR]]&amp;" "&amp;Lookup[[#This Row],[Text_FR]]</f>
        <v>ADISD09000 Autres dommages aux biens (CH)</v>
      </c>
      <c r="H1333" s="152"/>
    </row>
    <row r="1334" spans="1:8" x14ac:dyDescent="0.2">
      <c r="A1334" s="145" t="s">
        <v>602</v>
      </c>
      <c r="B1334" s="145" t="s">
        <v>2133</v>
      </c>
      <c r="C1334" s="145" t="str">
        <f>Lookup[[#This Row],[NR_DE]]&amp;" "&amp;Lookup[[#This Row],[Text_DE]]</f>
        <v>ADISD09900 Feuer, Elementarschäden und andere Sachschäden (CH + FB)</v>
      </c>
      <c r="D1334" s="145">
        <f>IF(Lookup!A1334&lt;&gt;Lookup!E1334,1,0)</f>
        <v>0</v>
      </c>
      <c r="E1334" s="145" t="s">
        <v>602</v>
      </c>
      <c r="F1334" s="145" t="s">
        <v>603</v>
      </c>
      <c r="G1334" s="145" t="str">
        <f>Lookup[[#This Row],[NR_FR]]&amp;" "&amp;Lookup[[#This Row],[Text_FR]]</f>
        <v>ADISD09900 Incendie, dommages naturels et autres dommages aux biens (CH + FB)</v>
      </c>
      <c r="H1334" s="153"/>
    </row>
    <row r="1335" spans="1:8" x14ac:dyDescent="0.2">
      <c r="A1335" s="145" t="s">
        <v>604</v>
      </c>
      <c r="B1335" s="145" t="s">
        <v>2134</v>
      </c>
      <c r="C1335" s="145" t="str">
        <f>Lookup[[#This Row],[NR_DE]]&amp;" "&amp;Lookup[[#This Row],[Text_DE]]</f>
        <v>ADISD10000 Haftpflicht für Landfahrzeuge mit eigenem Antrieb (CH + FB)</v>
      </c>
      <c r="D1335" s="145">
        <f>IF(Lookup!A1335&lt;&gt;Lookup!E1335,1,0)</f>
        <v>0</v>
      </c>
      <c r="E1335" s="145" t="s">
        <v>604</v>
      </c>
      <c r="F1335" s="145" t="s">
        <v>605</v>
      </c>
      <c r="G1335" s="145" t="str">
        <f>Lookup[[#This Row],[NR_FR]]&amp;" "&amp;Lookup[[#This Row],[Text_FR]]</f>
        <v>ADISD10000 Responsabilité civile pour véhicules terrestres automoteurs (CH + FB)</v>
      </c>
      <c r="H1335" s="153"/>
    </row>
    <row r="1336" spans="1:8" x14ac:dyDescent="0.2">
      <c r="A1336" s="145" t="s">
        <v>925</v>
      </c>
      <c r="B1336" s="145" t="s">
        <v>2325</v>
      </c>
      <c r="C1336" s="145" t="str">
        <f>Lookup[[#This Row],[NR_DE]]&amp;" "&amp;Lookup[[#This Row],[Text_DE]]</f>
        <v>ADISD11000 Luftfahrzeughaftpflicht (CH)</v>
      </c>
      <c r="D1336" s="145">
        <f>IF(Lookup!A1336&lt;&gt;Lookup!E1336,1,0)</f>
        <v>0</v>
      </c>
      <c r="E1336" s="145" t="s">
        <v>925</v>
      </c>
      <c r="F1336" s="145" t="s">
        <v>926</v>
      </c>
      <c r="G1336" s="145" t="str">
        <f>Lookup[[#This Row],[NR_FR]]&amp;" "&amp;Lookup[[#This Row],[Text_FR]]</f>
        <v>ADISD11000 Responsabilité civile pour véhicules aériens (CH)</v>
      </c>
      <c r="H1336" s="151"/>
    </row>
    <row r="1337" spans="1:8" x14ac:dyDescent="0.2">
      <c r="A1337" s="145" t="s">
        <v>927</v>
      </c>
      <c r="B1337" s="145" t="s">
        <v>2326</v>
      </c>
      <c r="C1337" s="145" t="str">
        <f>Lookup[[#This Row],[NR_DE]]&amp;" "&amp;Lookup[[#This Row],[Text_DE]]</f>
        <v>ADISD12000 See-, Binnensee- und Flussschifffahrtshaftpflicht (CH)</v>
      </c>
      <c r="D1337" s="145">
        <f>IF(Lookup!A1337&lt;&gt;Lookup!E1337,1,0)</f>
        <v>0</v>
      </c>
      <c r="E1337" s="145" t="s">
        <v>927</v>
      </c>
      <c r="F1337" s="145" t="s">
        <v>928</v>
      </c>
      <c r="G1337" s="145" t="str">
        <f>Lookup[[#This Row],[NR_FR]]&amp;" "&amp;Lookup[[#This Row],[Text_FR]]</f>
        <v>ADISD12000 Responsabilité civile pour véhicules maritimes, lacustres et fluviaux (CH)</v>
      </c>
      <c r="H1337" s="152"/>
    </row>
    <row r="1338" spans="1:8" x14ac:dyDescent="0.2">
      <c r="A1338" s="145" t="s">
        <v>606</v>
      </c>
      <c r="B1338" s="145" t="s">
        <v>2135</v>
      </c>
      <c r="C1338" s="145" t="str">
        <f>Lookup[[#This Row],[NR_DE]]&amp;" "&amp;Lookup[[#This Row],[Text_DE]]</f>
        <v>ADISD12900 Transportversicherung (CH + FB)</v>
      </c>
      <c r="D1338" s="145">
        <f>IF(Lookup!A1338&lt;&gt;Lookup!E1338,1,0)</f>
        <v>0</v>
      </c>
      <c r="E1338" s="145" t="s">
        <v>606</v>
      </c>
      <c r="F1338" s="145" t="s">
        <v>607</v>
      </c>
      <c r="G1338" s="145" t="str">
        <f>Lookup[[#This Row],[NR_FR]]&amp;" "&amp;Lookup[[#This Row],[Text_FR]]</f>
        <v>ADISD12900 Assurance de transport (CH + FB)</v>
      </c>
      <c r="H1338" s="152"/>
    </row>
    <row r="1339" spans="1:8" x14ac:dyDescent="0.2">
      <c r="A1339" s="145" t="s">
        <v>608</v>
      </c>
      <c r="B1339" s="145" t="s">
        <v>2136</v>
      </c>
      <c r="C1339" s="145" t="str">
        <f>Lookup[[#This Row],[NR_DE]]&amp;" "&amp;Lookup[[#This Row],[Text_DE]]</f>
        <v>ADISD13000 Allgemeine Haftpflicht (CH + FB)</v>
      </c>
      <c r="D1339" s="145">
        <f>IF(Lookup!A1339&lt;&gt;Lookup!E1339,1,0)</f>
        <v>0</v>
      </c>
      <c r="E1339" s="145" t="s">
        <v>608</v>
      </c>
      <c r="F1339" s="145" t="s">
        <v>609</v>
      </c>
      <c r="G1339" s="145" t="str">
        <f>Lookup[[#This Row],[NR_FR]]&amp;" "&amp;Lookup[[#This Row],[Text_FR]]</f>
        <v>ADISD13000 Responsabilité civile générale (CH + FB)</v>
      </c>
      <c r="H1339" s="152"/>
    </row>
    <row r="1340" spans="1:8" x14ac:dyDescent="0.2">
      <c r="A1340" s="145" t="s">
        <v>929</v>
      </c>
      <c r="B1340" s="145" t="s">
        <v>2327</v>
      </c>
      <c r="C1340" s="145" t="str">
        <f>Lookup[[#This Row],[NR_DE]]&amp;" "&amp;Lookup[[#This Row],[Text_DE]]</f>
        <v>ADISD13100 Berufshaftpflicht (CH)</v>
      </c>
      <c r="D1340" s="145">
        <f>IF(Lookup!A1340&lt;&gt;Lookup!E1340,1,0)</f>
        <v>0</v>
      </c>
      <c r="E1340" s="145" t="s">
        <v>929</v>
      </c>
      <c r="F1340" s="145" t="s">
        <v>930</v>
      </c>
      <c r="G1340" s="145" t="str">
        <f>Lookup[[#This Row],[NR_FR]]&amp;" "&amp;Lookup[[#This Row],[Text_FR]]</f>
        <v>ADISD13100 Responsabilité civile professionnelle (CH)</v>
      </c>
      <c r="H1340" s="152"/>
    </row>
    <row r="1341" spans="1:8" x14ac:dyDescent="0.2">
      <c r="A1341" s="145" t="s">
        <v>931</v>
      </c>
      <c r="B1341" s="145" t="s">
        <v>2328</v>
      </c>
      <c r="C1341" s="145" t="str">
        <f>Lookup[[#This Row],[NR_DE]]&amp;" "&amp;Lookup[[#This Row],[Text_DE]]</f>
        <v>ADISD14000 Kredit (CH)</v>
      </c>
      <c r="D1341" s="145">
        <f>IF(Lookup!A1341&lt;&gt;Lookup!E1341,1,0)</f>
        <v>0</v>
      </c>
      <c r="E1341" s="145" t="s">
        <v>931</v>
      </c>
      <c r="F1341" s="145" t="s">
        <v>932</v>
      </c>
      <c r="G1341" s="145" t="str">
        <f>Lookup[[#This Row],[NR_FR]]&amp;" "&amp;Lookup[[#This Row],[Text_FR]]</f>
        <v>ADISD14000 Crédit (CH)</v>
      </c>
      <c r="H1341" s="152"/>
    </row>
    <row r="1342" spans="1:8" x14ac:dyDescent="0.2">
      <c r="A1342" s="145" t="s">
        <v>933</v>
      </c>
      <c r="B1342" s="145" t="s">
        <v>2329</v>
      </c>
      <c r="C1342" s="145" t="str">
        <f>Lookup[[#This Row],[NR_DE]]&amp;" "&amp;Lookup[[#This Row],[Text_DE]]</f>
        <v>ADISD15000 Kaution (CH)</v>
      </c>
      <c r="D1342" s="145">
        <f>IF(Lookup!A1342&lt;&gt;Lookup!E1342,1,0)</f>
        <v>0</v>
      </c>
      <c r="E1342" s="145" t="s">
        <v>933</v>
      </c>
      <c r="F1342" s="145" t="s">
        <v>934</v>
      </c>
      <c r="G1342" s="145" t="str">
        <f>Lookup[[#This Row],[NR_FR]]&amp;" "&amp;Lookup[[#This Row],[Text_FR]]</f>
        <v>ADISD15000 Caution (CH)</v>
      </c>
      <c r="H1342" s="152"/>
    </row>
    <row r="1343" spans="1:8" x14ac:dyDescent="0.2">
      <c r="A1343" s="145" t="s">
        <v>935</v>
      </c>
      <c r="B1343" s="145" t="s">
        <v>2330</v>
      </c>
      <c r="C1343" s="145" t="str">
        <f>Lookup[[#This Row],[NR_DE]]&amp;" "&amp;Lookup[[#This Row],[Text_DE]]</f>
        <v>ADISD16000 Verschiedene finanzielle Verluste (CH)</v>
      </c>
      <c r="D1343" s="145">
        <f>IF(Lookup!A1343&lt;&gt;Lookup!E1343,1,0)</f>
        <v>0</v>
      </c>
      <c r="E1343" s="145" t="s">
        <v>935</v>
      </c>
      <c r="F1343" s="145" t="s">
        <v>936</v>
      </c>
      <c r="G1343" s="145" t="str">
        <f>Lookup[[#This Row],[NR_FR]]&amp;" "&amp;Lookup[[#This Row],[Text_FR]]</f>
        <v>ADISD16000 Pertes pécuniaires diverses (CH)</v>
      </c>
      <c r="H1343" s="152"/>
    </row>
    <row r="1344" spans="1:8" x14ac:dyDescent="0.2">
      <c r="A1344" s="145" t="s">
        <v>610</v>
      </c>
      <c r="B1344" s="145" t="s">
        <v>2137</v>
      </c>
      <c r="C1344" s="145" t="str">
        <f>Lookup[[#This Row],[NR_DE]]&amp;" "&amp;Lookup[[#This Row],[Text_DE]]</f>
        <v>ADISD17000 Rechtsschutz (CH + FB)</v>
      </c>
      <c r="D1344" s="145">
        <f>IF(Lookup!A1344&lt;&gt;Lookup!E1344,1,0)</f>
        <v>0</v>
      </c>
      <c r="E1344" s="145" t="s">
        <v>610</v>
      </c>
      <c r="F1344" s="145" t="s">
        <v>611</v>
      </c>
      <c r="G1344" s="145" t="str">
        <f>Lookup[[#This Row],[NR_FR]]&amp;" "&amp;Lookup[[#This Row],[Text_FR]]</f>
        <v>ADISD17000 Protection juridique (CH + FB)</v>
      </c>
      <c r="H1344" s="152"/>
    </row>
    <row r="1345" spans="1:8" x14ac:dyDescent="0.2">
      <c r="A1345" s="145" t="s">
        <v>937</v>
      </c>
      <c r="B1345" s="145" t="s">
        <v>2331</v>
      </c>
      <c r="C1345" s="145" t="str">
        <f>Lookup[[#This Row],[NR_DE]]&amp;" "&amp;Lookup[[#This Row],[Text_DE]]</f>
        <v>ADISD18000 Touristische Beistandsleistung (CH)</v>
      </c>
      <c r="D1345" s="145">
        <f>IF(Lookup!A1345&lt;&gt;Lookup!E1345,1,0)</f>
        <v>0</v>
      </c>
      <c r="E1345" s="145" t="s">
        <v>937</v>
      </c>
      <c r="F1345" s="145" t="s">
        <v>938</v>
      </c>
      <c r="G1345" s="145" t="str">
        <f>Lookup[[#This Row],[NR_FR]]&amp;" "&amp;Lookup[[#This Row],[Text_FR]]</f>
        <v>ADISD18000 Assistance (CH)</v>
      </c>
      <c r="H1345" s="152"/>
    </row>
    <row r="1346" spans="1:8" x14ac:dyDescent="0.2">
      <c r="A1346" s="145" t="s">
        <v>612</v>
      </c>
      <c r="B1346" s="145" t="s">
        <v>2138</v>
      </c>
      <c r="C1346" s="145" t="str">
        <f>Lookup[[#This Row],[NR_DE]]&amp;" "&amp;Lookup[[#This Row],[Text_DE]]</f>
        <v>ADISD19000 Kredit, Kaution, verschiedene finanzielle Verluste und touristische Beistandsleistung (CH + FB)</v>
      </c>
      <c r="D1346" s="145">
        <f>IF(Lookup!A1346&lt;&gt;Lookup!E1346,1,0)</f>
        <v>0</v>
      </c>
      <c r="E1346" s="145" t="s">
        <v>612</v>
      </c>
      <c r="F1346" s="145" t="s">
        <v>613</v>
      </c>
      <c r="G1346" s="145" t="str">
        <f>Lookup[[#This Row],[NR_FR]]&amp;" "&amp;Lookup[[#This Row],[Text_FR]]</f>
        <v>ADISD19000 Crédit, caution, pertes pécuniaires diverses et assistance (CH + FB)</v>
      </c>
      <c r="H1346" s="152"/>
    </row>
    <row r="1347" spans="1:8" x14ac:dyDescent="0.2">
      <c r="A1347" s="145" t="s">
        <v>939</v>
      </c>
      <c r="B1347" s="145" t="s">
        <v>2332</v>
      </c>
      <c r="C1347" s="145" t="str">
        <f>Lookup[[#This Row],[NR_DE]]&amp;" "&amp;Lookup[[#This Row],[Text_DE]]</f>
        <v>ADC055 Aufteilung Elementarschäden</v>
      </c>
      <c r="D1347" s="145">
        <f>IF(Lookup!A1347&lt;&gt;Lookup!E1347,1,0)</f>
        <v>0</v>
      </c>
      <c r="E1347" s="145" t="s">
        <v>939</v>
      </c>
      <c r="F1347" s="145" t="s">
        <v>940</v>
      </c>
      <c r="G1347" s="145" t="str">
        <f>Lookup[[#This Row],[NR_FR]]&amp;" "&amp;Lookup[[#This Row],[Text_FR]]</f>
        <v>ADC055 Répartition éléments naturels</v>
      </c>
      <c r="H1347" s="152"/>
    </row>
    <row r="1348" spans="1:8" x14ac:dyDescent="0.2">
      <c r="A1348" s="145" t="s">
        <v>941</v>
      </c>
      <c r="B1348" s="145" t="s">
        <v>2333</v>
      </c>
      <c r="C1348" s="145" t="str">
        <f>Lookup[[#This Row],[NR_DE]]&amp;" "&amp;Lookup[[#This Row],[Text_DE]]</f>
        <v>ADI0710 Deckung gemäss AVO</v>
      </c>
      <c r="D1348" s="145">
        <f>IF(Lookup!A1348&lt;&gt;Lookup!E1348,1,0)</f>
        <v>0</v>
      </c>
      <c r="E1348" s="145" t="s">
        <v>941</v>
      </c>
      <c r="F1348" s="145" t="s">
        <v>942</v>
      </c>
      <c r="G1348" s="145" t="str">
        <f>Lookup[[#This Row],[NR_FR]]&amp;" "&amp;Lookup[[#This Row],[Text_FR]]</f>
        <v>ADI0710 Couverture selon OS</v>
      </c>
      <c r="H1348" s="153"/>
    </row>
    <row r="1349" spans="1:8" x14ac:dyDescent="0.2">
      <c r="A1349" s="145" t="s">
        <v>943</v>
      </c>
      <c r="B1349" s="145" t="s">
        <v>2334</v>
      </c>
      <c r="C1349" s="145" t="str">
        <f>Lookup[[#This Row],[NR_DE]]&amp;" "&amp;Lookup[[#This Row],[Text_DE]]</f>
        <v>ADI0720 ES-Deckung "Spezial"</v>
      </c>
      <c r="D1349" s="145">
        <f>IF(Lookup!A1349&lt;&gt;Lookup!E1349,1,0)</f>
        <v>0</v>
      </c>
      <c r="E1349" s="145" t="s">
        <v>943</v>
      </c>
      <c r="F1349" s="145" t="s">
        <v>944</v>
      </c>
      <c r="G1349" s="145" t="str">
        <f>Lookup[[#This Row],[NR_FR]]&amp;" "&amp;Lookup[[#This Row],[Text_FR]]</f>
        <v>ADI0720 Couverture éléments naturels "spéciale"</v>
      </c>
      <c r="H1349" s="153"/>
    </row>
    <row r="1350" spans="1:8" x14ac:dyDescent="0.2">
      <c r="A1350" s="145">
        <v>201242000</v>
      </c>
      <c r="B1350" s="145" t="s">
        <v>2375</v>
      </c>
      <c r="C1350" s="145" t="str">
        <f>Lookup[[#This Row],[NR_DE]]&amp;" "&amp;Lookup[[#This Row],[Text_DE]]</f>
        <v>201242000 Übrige versicherungstechnische Rückstellungen (Nicht-Leben); indirektes Geschäft: Brutto</v>
      </c>
      <c r="D1350" s="145">
        <f>IF(Lookup!A1350&lt;&gt;Lookup!E1350,1,0)</f>
        <v>0</v>
      </c>
      <c r="E1350" s="145">
        <v>201242000</v>
      </c>
      <c r="F1350" s="145" t="s">
        <v>1015</v>
      </c>
      <c r="G1350" s="145" t="str">
        <f>Lookup[[#This Row],[NR_FR]]&amp;" "&amp;Lookup[[#This Row],[Text_FR]]</f>
        <v>201242000 Autres provisions techniques (non-vie); affaires indirectes: brutes</v>
      </c>
      <c r="H1350" s="152"/>
    </row>
    <row r="1351" spans="1:8" x14ac:dyDescent="0.2">
      <c r="A1351" s="145">
        <v>201242100</v>
      </c>
      <c r="B1351" s="145" t="s">
        <v>2376</v>
      </c>
      <c r="C1351" s="145" t="str">
        <f>Lookup[[#This Row],[NR_DE]]&amp;" "&amp;Lookup[[#This Row],[Text_DE]]</f>
        <v>201242100 Versicherungstechnische Rückstellungen für Renten (Nicht-Leben); indirektes Geschäft: Brutto</v>
      </c>
      <c r="D1351" s="145">
        <f>IF(Lookup!A1351&lt;&gt;Lookup!E1351,1,0)</f>
        <v>0</v>
      </c>
      <c r="E1351" s="145">
        <v>201242100</v>
      </c>
      <c r="F1351" s="145" t="s">
        <v>1016</v>
      </c>
      <c r="G1351" s="145" t="str">
        <f>Lookup[[#This Row],[NR_FR]]&amp;" "&amp;Lookup[[#This Row],[Text_FR]]</f>
        <v>201242100 Provisions techniques pour rentes (non-vie); affaires indirectes: brutes</v>
      </c>
      <c r="H1351" s="153"/>
    </row>
    <row r="1352" spans="1:8" x14ac:dyDescent="0.2">
      <c r="A1352" s="145" t="s">
        <v>615</v>
      </c>
      <c r="B1352" s="145" t="s">
        <v>2140</v>
      </c>
      <c r="C1352" s="145" t="str">
        <f>Lookup[[#This Row],[NR_DE]]&amp;" "&amp;Lookup[[#This Row],[Text_DE]]</f>
        <v>ADC1RS Aufteilung nach Branchen: Nicht-Leben indirekt</v>
      </c>
      <c r="D1352" s="145">
        <f>IF(Lookup!A1352&lt;&gt;Lookup!E1352,1,0)</f>
        <v>0</v>
      </c>
      <c r="E1352" s="145" t="s">
        <v>615</v>
      </c>
      <c r="F1352" s="145" t="s">
        <v>616</v>
      </c>
      <c r="G1352" s="145" t="str">
        <f>Lookup[[#This Row],[NR_FR]]&amp;" "&amp;Lookup[[#This Row],[Text_FR]]</f>
        <v>ADC1RS Répartition par branches: non-vie indirect</v>
      </c>
      <c r="H1352" s="153"/>
    </row>
    <row r="1353" spans="1:8" x14ac:dyDescent="0.2">
      <c r="A1353" s="145" t="s">
        <v>617</v>
      </c>
      <c r="B1353" s="145" t="s">
        <v>2141</v>
      </c>
      <c r="C1353" s="145" t="str">
        <f>Lookup[[#This Row],[NR_DE]]&amp;" "&amp;Lookup[[#This Row],[Text_DE]]</f>
        <v>ADISR01000 RE: Unfallversicherung (CH + FB)</v>
      </c>
      <c r="D1353" s="145">
        <f>IF(Lookup!A1353&lt;&gt;Lookup!E1353,1,0)</f>
        <v>0</v>
      </c>
      <c r="E1353" s="145" t="s">
        <v>617</v>
      </c>
      <c r="F1353" s="145" t="s">
        <v>618</v>
      </c>
      <c r="G1353" s="145" t="str">
        <f>Lookup[[#This Row],[NR_FR]]&amp;" "&amp;Lookup[[#This Row],[Text_FR]]</f>
        <v>ADISR01000 RE: Assurance accidents (CH + FB)</v>
      </c>
      <c r="H1353" s="152"/>
    </row>
    <row r="1354" spans="1:8" x14ac:dyDescent="0.2">
      <c r="A1354" s="145" t="s">
        <v>946</v>
      </c>
      <c r="B1354" s="145" t="s">
        <v>2336</v>
      </c>
      <c r="C1354" s="145" t="str">
        <f>Lookup[[#This Row],[NR_DE]]&amp;" "&amp;Lookup[[#This Row],[Text_DE]]</f>
        <v>ADISR01800 RE: Arbeitsunfälle und Berufskrankheiten (CH)</v>
      </c>
      <c r="D1354" s="145">
        <f>IF(Lookup!A1354&lt;&gt;Lookup!E1354,1,0)</f>
        <v>0</v>
      </c>
      <c r="E1354" s="145" t="s">
        <v>946</v>
      </c>
      <c r="F1354" s="145" t="s">
        <v>947</v>
      </c>
      <c r="G1354" s="145" t="str">
        <f>Lookup[[#This Row],[NR_FR]]&amp;" "&amp;Lookup[[#This Row],[Text_FR]]</f>
        <v>ADISR01800 RE: Accidents de travail et maladies professionnelles (CH)</v>
      </c>
      <c r="H1354" s="153"/>
    </row>
    <row r="1355" spans="1:8" x14ac:dyDescent="0.2">
      <c r="A1355" s="145" t="s">
        <v>948</v>
      </c>
      <c r="B1355" s="145" t="s">
        <v>2337</v>
      </c>
      <c r="C1355" s="145" t="str">
        <f>Lookup[[#This Row],[NR_DE]]&amp;" "&amp;Lookup[[#This Row],[Text_DE]]</f>
        <v>ADISR01900 RE: Unfall: Übrige (CH)</v>
      </c>
      <c r="D1355" s="145">
        <f>IF(Lookup!A1355&lt;&gt;Lookup!E1355,1,0)</f>
        <v>0</v>
      </c>
      <c r="E1355" s="145" t="s">
        <v>948</v>
      </c>
      <c r="F1355" s="145" t="s">
        <v>949</v>
      </c>
      <c r="G1355" s="145" t="str">
        <f>Lookup[[#This Row],[NR_FR]]&amp;" "&amp;Lookup[[#This Row],[Text_FR]]</f>
        <v>ADISR01900 RE: Assurance accidents: autres (CH)</v>
      </c>
      <c r="H1355" s="153"/>
    </row>
    <row r="1356" spans="1:8" x14ac:dyDescent="0.2">
      <c r="A1356" s="145" t="s">
        <v>619</v>
      </c>
      <c r="B1356" s="145" t="s">
        <v>2142</v>
      </c>
      <c r="C1356" s="145" t="str">
        <f>Lookup[[#This Row],[NR_DE]]&amp;" "&amp;Lookup[[#This Row],[Text_DE]]</f>
        <v>ADISR02000 RE: Krankenversicherung (CH + FB)</v>
      </c>
      <c r="D1356" s="145">
        <f>IF(Lookup!A1356&lt;&gt;Lookup!E1356,1,0)</f>
        <v>0</v>
      </c>
      <c r="E1356" s="145" t="s">
        <v>619</v>
      </c>
      <c r="F1356" s="145" t="s">
        <v>620</v>
      </c>
      <c r="G1356" s="145" t="str">
        <f>Lookup[[#This Row],[NR_FR]]&amp;" "&amp;Lookup[[#This Row],[Text_FR]]</f>
        <v>ADISR02000 RE: Assurance maladie (CH + FB)</v>
      </c>
      <c r="H1356" s="152"/>
    </row>
    <row r="1357" spans="1:8" x14ac:dyDescent="0.2">
      <c r="A1357" s="145" t="s">
        <v>625</v>
      </c>
      <c r="B1357" s="145" t="s">
        <v>2145</v>
      </c>
      <c r="C1357" s="145" t="str">
        <f>Lookup[[#This Row],[NR_DE]]&amp;" "&amp;Lookup[[#This Row],[Text_DE]]</f>
        <v>ADISR10000 RE: Haftpflicht für Landfahrzeuge mit eigenem Antrieb (CH + FB)</v>
      </c>
      <c r="D1357" s="145">
        <f>IF(Lookup!A1357&lt;&gt;Lookup!E1357,1,0)</f>
        <v>0</v>
      </c>
      <c r="E1357" s="145" t="s">
        <v>625</v>
      </c>
      <c r="F1357" s="145" t="s">
        <v>626</v>
      </c>
      <c r="G1357" s="145" t="str">
        <f>Lookup[[#This Row],[NR_FR]]&amp;" "&amp;Lookup[[#This Row],[Text_FR]]</f>
        <v>ADISR10000 RE: Responsabilité civile pour véhicules terrestres automoteurs (CH + FB)</v>
      </c>
      <c r="H1357" s="153"/>
    </row>
    <row r="1358" spans="1:8" x14ac:dyDescent="0.2">
      <c r="A1358" s="145" t="s">
        <v>627</v>
      </c>
      <c r="B1358" s="145" t="s">
        <v>2146</v>
      </c>
      <c r="C1358" s="145" t="str">
        <f>Lookup[[#This Row],[NR_DE]]&amp;" "&amp;Lookup[[#This Row],[Text_DE]]</f>
        <v>ADISR12900 RE: Transportversicherung (CH + FB)</v>
      </c>
      <c r="D1358" s="145">
        <f>IF(Lookup!A1358&lt;&gt;Lookup!E1358,1,0)</f>
        <v>0</v>
      </c>
      <c r="E1358" s="145" t="s">
        <v>627</v>
      </c>
      <c r="F1358" s="145" t="s">
        <v>628</v>
      </c>
      <c r="G1358" s="145" t="str">
        <f>Lookup[[#This Row],[NR_FR]]&amp;" "&amp;Lookup[[#This Row],[Text_FR]]</f>
        <v>ADISR12900 RE: Assurance de transport (CH + FB)</v>
      </c>
      <c r="H1358" s="153"/>
    </row>
    <row r="1359" spans="1:8" x14ac:dyDescent="0.2">
      <c r="A1359" s="145" t="s">
        <v>629</v>
      </c>
      <c r="B1359" s="145" t="s">
        <v>2147</v>
      </c>
      <c r="C1359" s="145" t="str">
        <f>Lookup[[#This Row],[NR_DE]]&amp;" "&amp;Lookup[[#This Row],[Text_DE]]</f>
        <v>ADISR13000 RE: Allgemeine Haftpflicht (CH + FB)</v>
      </c>
      <c r="D1359" s="145">
        <f>IF(Lookup!A1359&lt;&gt;Lookup!E1359,1,0)</f>
        <v>0</v>
      </c>
      <c r="E1359" s="145" t="s">
        <v>629</v>
      </c>
      <c r="F1359" s="145" t="s">
        <v>630</v>
      </c>
      <c r="G1359" s="145" t="str">
        <f>Lookup[[#This Row],[NR_FR]]&amp;" "&amp;Lookup[[#This Row],[Text_FR]]</f>
        <v>ADISR13000 RE: Responsabilité civile générale (CH + FB)</v>
      </c>
      <c r="H1359" s="152"/>
    </row>
    <row r="1360" spans="1:8" x14ac:dyDescent="0.2">
      <c r="A1360" s="145" t="s">
        <v>954</v>
      </c>
      <c r="B1360" s="145" t="s">
        <v>2340</v>
      </c>
      <c r="C1360" s="145" t="str">
        <f>Lookup[[#This Row],[NR_DE]]&amp;" "&amp;Lookup[[#This Row],[Text_DE]]</f>
        <v>ADISR13100 RE: Berufshaftpflicht (CH)</v>
      </c>
      <c r="D1360" s="145">
        <f>IF(Lookup!A1360&lt;&gt;Lookup!E1360,1,0)</f>
        <v>0</v>
      </c>
      <c r="E1360" s="145" t="s">
        <v>954</v>
      </c>
      <c r="F1360" s="145" t="s">
        <v>955</v>
      </c>
      <c r="G1360" s="145" t="str">
        <f>Lookup[[#This Row],[NR_FR]]&amp;" "&amp;Lookup[[#This Row],[Text_FR]]</f>
        <v>ADISR13100 RE: Responsabilité civile professionnelle (CH)</v>
      </c>
      <c r="H1360" s="153"/>
    </row>
    <row r="1361" spans="1:8" x14ac:dyDescent="0.2">
      <c r="A1361" s="145" t="s">
        <v>752</v>
      </c>
      <c r="B1361" s="145" t="s">
        <v>2238</v>
      </c>
      <c r="C1361" s="145" t="str">
        <f>Lookup[[#This Row],[NR_DE]]&amp;" "&amp;Lookup[[#This Row],[Text_DE]]</f>
        <v>ADC007 Aufteilung nach Zedenten-Regionen</v>
      </c>
      <c r="D1361" s="145">
        <f>IF(Lookup!A1361&lt;&gt;Lookup!E1361,1,0)</f>
        <v>0</v>
      </c>
      <c r="E1361" s="145" t="s">
        <v>752</v>
      </c>
      <c r="F1361" s="145" t="s">
        <v>753</v>
      </c>
      <c r="G1361" s="145" t="str">
        <f>Lookup[[#This Row],[NR_FR]]&amp;" "&amp;Lookup[[#This Row],[Text_FR]]</f>
        <v>ADC007 Répartition par régions des cédantes</v>
      </c>
      <c r="H1361" s="153"/>
    </row>
    <row r="1362" spans="1:8" x14ac:dyDescent="0.2">
      <c r="A1362" s="145" t="s">
        <v>754</v>
      </c>
      <c r="B1362" s="145" t="s">
        <v>2239</v>
      </c>
      <c r="C1362" s="145" t="str">
        <f>Lookup[[#This Row],[NR_DE]]&amp;" "&amp;Lookup[[#This Row],[Text_DE]]</f>
        <v>ADI1000 Europa</v>
      </c>
      <c r="D1362" s="145">
        <f>IF(Lookup!A1362&lt;&gt;Lookup!E1362,1,0)</f>
        <v>0</v>
      </c>
      <c r="E1362" s="145" t="s">
        <v>754</v>
      </c>
      <c r="F1362" s="145" t="s">
        <v>755</v>
      </c>
      <c r="G1362" s="145" t="str">
        <f>Lookup[[#This Row],[NR_FR]]&amp;" "&amp;Lookup[[#This Row],[Text_FR]]</f>
        <v>ADI1000 Europe</v>
      </c>
      <c r="H1362" s="152"/>
    </row>
    <row r="1363" spans="1:8" x14ac:dyDescent="0.2">
      <c r="A1363" s="145" t="s">
        <v>756</v>
      </c>
      <c r="B1363" s="145" t="s">
        <v>2240</v>
      </c>
      <c r="C1363" s="145" t="str">
        <f>Lookup[[#This Row],[NR_DE]]&amp;" "&amp;Lookup[[#This Row],[Text_DE]]</f>
        <v>ADI1010 Nordamerika</v>
      </c>
      <c r="D1363" s="145">
        <f>IF(Lookup!A1363&lt;&gt;Lookup!E1363,1,0)</f>
        <v>0</v>
      </c>
      <c r="E1363" s="145" t="s">
        <v>756</v>
      </c>
      <c r="F1363" s="145" t="s">
        <v>757</v>
      </c>
      <c r="G1363" s="145" t="str">
        <f>Lookup[[#This Row],[NR_FR]]&amp;" "&amp;Lookup[[#This Row],[Text_FR]]</f>
        <v>ADI1010 Amérique du Nord</v>
      </c>
      <c r="H1363" s="153"/>
    </row>
    <row r="1364" spans="1:8" x14ac:dyDescent="0.2">
      <c r="A1364" s="145" t="s">
        <v>758</v>
      </c>
      <c r="B1364" s="145" t="s">
        <v>2241</v>
      </c>
      <c r="C1364" s="145" t="str">
        <f>Lookup[[#This Row],[NR_DE]]&amp;" "&amp;Lookup[[#This Row],[Text_DE]]</f>
        <v>ADI1020 Mittel- und Südamerika</v>
      </c>
      <c r="D1364" s="145">
        <f>IF(Lookup!A1364&lt;&gt;Lookup!E1364,1,0)</f>
        <v>0</v>
      </c>
      <c r="E1364" s="145" t="s">
        <v>758</v>
      </c>
      <c r="F1364" s="145" t="s">
        <v>759</v>
      </c>
      <c r="G1364" s="145" t="str">
        <f>Lookup[[#This Row],[NR_FR]]&amp;" "&amp;Lookup[[#This Row],[Text_FR]]</f>
        <v>ADI1020 Amérique centrale et Amérique du Sud</v>
      </c>
      <c r="H1364" s="153"/>
    </row>
    <row r="1365" spans="1:8" x14ac:dyDescent="0.2">
      <c r="A1365" s="145" t="s">
        <v>760</v>
      </c>
      <c r="B1365" s="145" t="s">
        <v>2242</v>
      </c>
      <c r="C1365" s="145" t="str">
        <f>Lookup[[#This Row],[NR_DE]]&amp;" "&amp;Lookup[[#This Row],[Text_DE]]</f>
        <v>ADI1030 Asien/Pazifik</v>
      </c>
      <c r="D1365" s="145">
        <f>IF(Lookup!A1365&lt;&gt;Lookup!E1365,1,0)</f>
        <v>0</v>
      </c>
      <c r="E1365" s="145" t="s">
        <v>760</v>
      </c>
      <c r="F1365" s="145" t="s">
        <v>761</v>
      </c>
      <c r="G1365" s="145" t="str">
        <f>Lookup[[#This Row],[NR_FR]]&amp;" "&amp;Lookup[[#This Row],[Text_FR]]</f>
        <v>ADI1030 Asie/Pacifique</v>
      </c>
      <c r="H1365" s="151"/>
    </row>
    <row r="1366" spans="1:8" x14ac:dyDescent="0.2">
      <c r="A1366" s="145" t="s">
        <v>762</v>
      </c>
      <c r="B1366" s="145" t="s">
        <v>2243</v>
      </c>
      <c r="C1366" s="145" t="str">
        <f>Lookup[[#This Row],[NR_DE]]&amp;" "&amp;Lookup[[#This Row],[Text_DE]]</f>
        <v>ADI1040 Übrige Länder</v>
      </c>
      <c r="D1366" s="145">
        <f>IF(Lookup!A1366&lt;&gt;Lookup!E1366,1,0)</f>
        <v>0</v>
      </c>
      <c r="E1366" s="145" t="s">
        <v>762</v>
      </c>
      <c r="F1366" s="145" t="s">
        <v>763</v>
      </c>
      <c r="G1366" s="145" t="str">
        <f>Lookup[[#This Row],[NR_FR]]&amp;" "&amp;Lookup[[#This Row],[Text_FR]]</f>
        <v>ADI1040 Autres  pays de domicile</v>
      </c>
      <c r="H1366" s="152"/>
    </row>
    <row r="1367" spans="1:8" x14ac:dyDescent="0.2">
      <c r="A1367" s="145" t="s">
        <v>764</v>
      </c>
      <c r="B1367" s="145" t="s">
        <v>2244</v>
      </c>
      <c r="C1367" s="145" t="str">
        <f>Lookup[[#This Row],[NR_DE]]&amp;" "&amp;Lookup[[#This Row],[Text_DE]]</f>
        <v>ADC006 Aufteilung nach Vertragsart</v>
      </c>
      <c r="D1367" s="145">
        <f>IF(Lookup!A1367&lt;&gt;Lookup!E1367,1,0)</f>
        <v>0</v>
      </c>
      <c r="E1367" s="145" t="s">
        <v>764</v>
      </c>
      <c r="F1367" s="145" t="s">
        <v>765</v>
      </c>
      <c r="G1367" s="145" t="str">
        <f>Lookup[[#This Row],[NR_FR]]&amp;" "&amp;Lookup[[#This Row],[Text_FR]]</f>
        <v>ADC006 Répartition par types de contrat</v>
      </c>
      <c r="H1367" s="152"/>
    </row>
    <row r="1368" spans="1:8" x14ac:dyDescent="0.2">
      <c r="A1368" s="145" t="s">
        <v>766</v>
      </c>
      <c r="B1368" s="145" t="s">
        <v>2245</v>
      </c>
      <c r="C1368" s="145" t="str">
        <f>Lookup[[#This Row],[NR_DE]]&amp;" "&amp;Lookup[[#This Row],[Text_DE]]</f>
        <v>ADI1100 Proportional</v>
      </c>
      <c r="D1368" s="145">
        <f>IF(Lookup!A1368&lt;&gt;Lookup!E1368,1,0)</f>
        <v>0</v>
      </c>
      <c r="E1368" s="145" t="s">
        <v>766</v>
      </c>
      <c r="F1368" s="145" t="s">
        <v>767</v>
      </c>
      <c r="G1368" s="145" t="str">
        <f>Lookup[[#This Row],[NR_FR]]&amp;" "&amp;Lookup[[#This Row],[Text_FR]]</f>
        <v>ADI1100 Proportionnel</v>
      </c>
      <c r="H1368" s="152"/>
    </row>
    <row r="1369" spans="1:8" x14ac:dyDescent="0.2">
      <c r="A1369" s="145" t="s">
        <v>768</v>
      </c>
      <c r="B1369" s="145" t="s">
        <v>2246</v>
      </c>
      <c r="C1369" s="145" t="str">
        <f>Lookup[[#This Row],[NR_DE]]&amp;" "&amp;Lookup[[#This Row],[Text_DE]]</f>
        <v>ADI1110 Nicht Proportional</v>
      </c>
      <c r="D1369" s="145">
        <f>IF(Lookup!A1369&lt;&gt;Lookup!E1369,1,0)</f>
        <v>0</v>
      </c>
      <c r="E1369" s="145" t="s">
        <v>768</v>
      </c>
      <c r="F1369" s="145" t="s">
        <v>769</v>
      </c>
      <c r="G1369" s="145" t="str">
        <f>Lookup[[#This Row],[NR_FR]]&amp;" "&amp;Lookup[[#This Row],[Text_FR]]</f>
        <v>ADI1110 Non proportionnel</v>
      </c>
      <c r="H1369" s="152"/>
    </row>
    <row r="1370" spans="1:8" x14ac:dyDescent="0.2">
      <c r="A1370" s="145" t="s">
        <v>770</v>
      </c>
      <c r="B1370" s="145" t="s">
        <v>2247</v>
      </c>
      <c r="C1370" s="145" t="str">
        <f>Lookup[[#This Row],[NR_DE]]&amp;" "&amp;Lookup[[#This Row],[Text_DE]]</f>
        <v>ADI1120 Übriges</v>
      </c>
      <c r="D1370" s="145">
        <f>IF(Lookup!A1370&lt;&gt;Lookup!E1370,1,0)</f>
        <v>0</v>
      </c>
      <c r="E1370" s="145" t="s">
        <v>770</v>
      </c>
      <c r="F1370" s="145" t="s">
        <v>18</v>
      </c>
      <c r="G1370" s="145" t="str">
        <f>Lookup[[#This Row],[NR_FR]]&amp;" "&amp;Lookup[[#This Row],[Text_FR]]</f>
        <v>ADI1120 Autres</v>
      </c>
      <c r="H1370" s="152"/>
    </row>
    <row r="1371" spans="1:8" x14ac:dyDescent="0.2">
      <c r="A1371" s="145" t="s">
        <v>771</v>
      </c>
      <c r="B1371" s="145" t="s">
        <v>2248</v>
      </c>
      <c r="C1371" s="145" t="str">
        <f>Lookup[[#This Row],[NR_DE]]&amp;" "&amp;Lookup[[#This Row],[Text_DE]]</f>
        <v>ADC009 Aufteilung nach gruppenintern/gruppenextern</v>
      </c>
      <c r="D1371" s="145">
        <f>IF(Lookup!A1371&lt;&gt;Lookup!E1371,1,0)</f>
        <v>0</v>
      </c>
      <c r="E1371" s="145" t="s">
        <v>771</v>
      </c>
      <c r="F1371" s="145" t="s">
        <v>772</v>
      </c>
      <c r="G1371" s="145" t="str">
        <f>Lookup[[#This Row],[NR_FR]]&amp;" "&amp;Lookup[[#This Row],[Text_FR]]</f>
        <v>ADC009 Répartition entre interne/externe au groupe</v>
      </c>
      <c r="H1371" s="152"/>
    </row>
    <row r="1372" spans="1:8" x14ac:dyDescent="0.2">
      <c r="A1372" s="145" t="s">
        <v>773</v>
      </c>
      <c r="B1372" s="145" t="s">
        <v>2249</v>
      </c>
      <c r="C1372" s="145" t="str">
        <f>Lookup[[#This Row],[NR_DE]]&amp;" "&amp;Lookup[[#This Row],[Text_DE]]</f>
        <v>ADI0610 Gruppenintern</v>
      </c>
      <c r="D1372" s="145">
        <f>IF(Lookup!A1372&lt;&gt;Lookup!E1372,1,0)</f>
        <v>0</v>
      </c>
      <c r="E1372" s="145" t="s">
        <v>773</v>
      </c>
      <c r="F1372" s="145" t="s">
        <v>774</v>
      </c>
      <c r="G1372" s="145" t="str">
        <f>Lookup[[#This Row],[NR_FR]]&amp;" "&amp;Lookup[[#This Row],[Text_FR]]</f>
        <v>ADI0610 Interne au groupe</v>
      </c>
      <c r="H1372" s="150"/>
    </row>
    <row r="1373" spans="1:8" x14ac:dyDescent="0.2">
      <c r="A1373" s="145" t="s">
        <v>775</v>
      </c>
      <c r="B1373" s="145" t="s">
        <v>2250</v>
      </c>
      <c r="C1373" s="145" t="str">
        <f>Lookup[[#This Row],[NR_DE]]&amp;" "&amp;Lookup[[#This Row],[Text_DE]]</f>
        <v>ADI0620 Gruppenextern</v>
      </c>
      <c r="D1373" s="145">
        <f>IF(Lookup!A1373&lt;&gt;Lookup!E1373,1,0)</f>
        <v>0</v>
      </c>
      <c r="E1373" s="145" t="s">
        <v>775</v>
      </c>
      <c r="F1373" s="145" t="s">
        <v>776</v>
      </c>
      <c r="G1373" s="145" t="str">
        <f>Lookup[[#This Row],[NR_FR]]&amp;" "&amp;Lookup[[#This Row],[Text_FR]]</f>
        <v>ADI0620 Externe au groupe</v>
      </c>
      <c r="H1373" s="151"/>
    </row>
    <row r="1374" spans="1:8" x14ac:dyDescent="0.2">
      <c r="A1374" s="145">
        <v>201242200</v>
      </c>
      <c r="B1374" s="145" t="s">
        <v>2377</v>
      </c>
      <c r="C1374" s="145" t="str">
        <f>Lookup[[#This Row],[NR_DE]]&amp;" "&amp;Lookup[[#This Row],[Text_DE]]</f>
        <v>201242200 Sonstige versicherungstechnische Rückstellungen (Nicht-Leben); indirektes Geschäft: Brutto</v>
      </c>
      <c r="D1374" s="145">
        <f>IF(Lookup!A1374&lt;&gt;Lookup!E1374,1,0)</f>
        <v>0</v>
      </c>
      <c r="E1374" s="145">
        <v>201242200</v>
      </c>
      <c r="F1374" s="145" t="s">
        <v>1017</v>
      </c>
      <c r="G1374" s="145" t="str">
        <f>Lookup[[#This Row],[NR_FR]]&amp;" "&amp;Lookup[[#This Row],[Text_FR]]</f>
        <v>201242200 Diverses provisions techniques (non-vie); affaires indirectes: brutes</v>
      </c>
      <c r="H1374" s="151"/>
    </row>
    <row r="1375" spans="1:8" x14ac:dyDescent="0.2">
      <c r="A1375" s="145" t="s">
        <v>615</v>
      </c>
      <c r="B1375" s="145" t="s">
        <v>2140</v>
      </c>
      <c r="C1375" s="145" t="str">
        <f>Lookup[[#This Row],[NR_DE]]&amp;" "&amp;Lookup[[#This Row],[Text_DE]]</f>
        <v>ADC1RS Aufteilung nach Branchen: Nicht-Leben indirekt</v>
      </c>
      <c r="D1375" s="145">
        <f>IF(Lookup!A1375&lt;&gt;Lookup!E1375,1,0)</f>
        <v>0</v>
      </c>
      <c r="E1375" s="145" t="s">
        <v>615</v>
      </c>
      <c r="F1375" s="145" t="s">
        <v>616</v>
      </c>
      <c r="G1375" s="145" t="str">
        <f>Lookup[[#This Row],[NR_FR]]&amp;" "&amp;Lookup[[#This Row],[Text_FR]]</f>
        <v>ADC1RS Répartition par branches: non-vie indirect</v>
      </c>
      <c r="H1375" s="152"/>
    </row>
    <row r="1376" spans="1:8" x14ac:dyDescent="0.2">
      <c r="A1376" s="145" t="s">
        <v>617</v>
      </c>
      <c r="B1376" s="145" t="s">
        <v>2141</v>
      </c>
      <c r="C1376" s="145" t="str">
        <f>Lookup[[#This Row],[NR_DE]]&amp;" "&amp;Lookup[[#This Row],[Text_DE]]</f>
        <v>ADISR01000 RE: Unfallversicherung (CH + FB)</v>
      </c>
      <c r="D1376" s="145">
        <f>IF(Lookup!A1376&lt;&gt;Lookup!E1376,1,0)</f>
        <v>0</v>
      </c>
      <c r="E1376" s="145" t="s">
        <v>617</v>
      </c>
      <c r="F1376" s="145" t="s">
        <v>618</v>
      </c>
      <c r="G1376" s="145" t="str">
        <f>Lookup[[#This Row],[NR_FR]]&amp;" "&amp;Lookup[[#This Row],[Text_FR]]</f>
        <v>ADISR01000 RE: Assurance accidents (CH + FB)</v>
      </c>
      <c r="H1376" s="151"/>
    </row>
    <row r="1377" spans="1:8" x14ac:dyDescent="0.2">
      <c r="A1377" s="145" t="s">
        <v>946</v>
      </c>
      <c r="B1377" s="145" t="s">
        <v>2336</v>
      </c>
      <c r="C1377" s="145" t="str">
        <f>Lookup[[#This Row],[NR_DE]]&amp;" "&amp;Lookup[[#This Row],[Text_DE]]</f>
        <v>ADISR01800 RE: Arbeitsunfälle und Berufskrankheiten (CH)</v>
      </c>
      <c r="D1377" s="145">
        <f>IF(Lookup!A1377&lt;&gt;Lookup!E1377,1,0)</f>
        <v>0</v>
      </c>
      <c r="E1377" s="145" t="s">
        <v>946</v>
      </c>
      <c r="F1377" s="145" t="s">
        <v>947</v>
      </c>
      <c r="G1377" s="145" t="str">
        <f>Lookup[[#This Row],[NR_FR]]&amp;" "&amp;Lookup[[#This Row],[Text_FR]]</f>
        <v>ADISR01800 RE: Accidents de travail et maladies professionnelles (CH)</v>
      </c>
      <c r="H1377" s="152"/>
    </row>
    <row r="1378" spans="1:8" x14ac:dyDescent="0.2">
      <c r="A1378" s="145" t="s">
        <v>948</v>
      </c>
      <c r="B1378" s="145" t="s">
        <v>2337</v>
      </c>
      <c r="C1378" s="145" t="str">
        <f>Lookup[[#This Row],[NR_DE]]&amp;" "&amp;Lookup[[#This Row],[Text_DE]]</f>
        <v>ADISR01900 RE: Unfall: Übrige (CH)</v>
      </c>
      <c r="D1378" s="145">
        <f>IF(Lookup!A1378&lt;&gt;Lookup!E1378,1,0)</f>
        <v>0</v>
      </c>
      <c r="E1378" s="145" t="s">
        <v>948</v>
      </c>
      <c r="F1378" s="145" t="s">
        <v>949</v>
      </c>
      <c r="G1378" s="145" t="str">
        <f>Lookup[[#This Row],[NR_FR]]&amp;" "&amp;Lookup[[#This Row],[Text_FR]]</f>
        <v>ADISR01900 RE: Assurance accidents: autres (CH)</v>
      </c>
      <c r="H1378" s="151"/>
    </row>
    <row r="1379" spans="1:8" x14ac:dyDescent="0.2">
      <c r="A1379" s="145" t="s">
        <v>619</v>
      </c>
      <c r="B1379" s="145" t="s">
        <v>2142</v>
      </c>
      <c r="C1379" s="145" t="str">
        <f>Lookup[[#This Row],[NR_DE]]&amp;" "&amp;Lookup[[#This Row],[Text_DE]]</f>
        <v>ADISR02000 RE: Krankenversicherung (CH + FB)</v>
      </c>
      <c r="D1379" s="145">
        <f>IF(Lookup!A1379&lt;&gt;Lookup!E1379,1,0)</f>
        <v>0</v>
      </c>
      <c r="E1379" s="145" t="s">
        <v>619</v>
      </c>
      <c r="F1379" s="145" t="s">
        <v>620</v>
      </c>
      <c r="G1379" s="145" t="str">
        <f>Lookup[[#This Row],[NR_FR]]&amp;" "&amp;Lookup[[#This Row],[Text_FR]]</f>
        <v>ADISR02000 RE: Assurance maladie (CH + FB)</v>
      </c>
      <c r="H1379" s="152"/>
    </row>
    <row r="1380" spans="1:8" x14ac:dyDescent="0.2">
      <c r="A1380" s="145" t="s">
        <v>621</v>
      </c>
      <c r="B1380" s="145" t="s">
        <v>2143</v>
      </c>
      <c r="C1380" s="145" t="str">
        <f>Lookup[[#This Row],[NR_DE]]&amp;" "&amp;Lookup[[#This Row],[Text_DE]]</f>
        <v>ADISR03000 RE: Landfahrzeug-Kasko (ohne Schienenfahrzeuge); (CH + FB)</v>
      </c>
      <c r="D1380" s="145">
        <f>IF(Lookup!A1380&lt;&gt;Lookup!E1380,1,0)</f>
        <v>0</v>
      </c>
      <c r="E1380" s="145" t="s">
        <v>621</v>
      </c>
      <c r="F1380" s="145" t="s">
        <v>622</v>
      </c>
      <c r="G1380" s="145" t="str">
        <f>Lookup[[#This Row],[NR_FR]]&amp;" "&amp;Lookup[[#This Row],[Text_FR]]</f>
        <v>ADISR03000 RE: Corps de véhicules terrestres (autres que ferroviaires); (CH + FB)</v>
      </c>
      <c r="H1380" s="152"/>
    </row>
    <row r="1381" spans="1:8" x14ac:dyDescent="0.2">
      <c r="A1381" s="145" t="s">
        <v>950</v>
      </c>
      <c r="B1381" s="145" t="s">
        <v>2338</v>
      </c>
      <c r="C1381" s="145" t="str">
        <f>Lookup[[#This Row],[NR_DE]]&amp;" "&amp;Lookup[[#This Row],[Text_DE]]</f>
        <v>ADISR09100 RE: Sachgeschäft ohne Katastrophen (CH)</v>
      </c>
      <c r="D1381" s="145">
        <f>IF(Lookup!A1381&lt;&gt;Lookup!E1381,1,0)</f>
        <v>0</v>
      </c>
      <c r="E1381" s="145" t="s">
        <v>950</v>
      </c>
      <c r="F1381" s="145" t="s">
        <v>951</v>
      </c>
      <c r="G1381" s="145" t="str">
        <f>Lookup[[#This Row],[NR_FR]]&amp;" "&amp;Lookup[[#This Row],[Text_FR]]</f>
        <v>ADISR09100 RE: Assurance de choses - sans les catastrophes (CH)</v>
      </c>
      <c r="H1381" s="152"/>
    </row>
    <row r="1382" spans="1:8" x14ac:dyDescent="0.2">
      <c r="A1382" s="145" t="s">
        <v>952</v>
      </c>
      <c r="B1382" s="145" t="s">
        <v>2339</v>
      </c>
      <c r="C1382" s="145" t="str">
        <f>Lookup[[#This Row],[NR_DE]]&amp;" "&amp;Lookup[[#This Row],[Text_DE]]</f>
        <v>ADISR09200 RE: Sachgeschäft - Katastrophen (CH)</v>
      </c>
      <c r="D1382" s="145">
        <f>IF(Lookup!A1382&lt;&gt;Lookup!E1382,1,0)</f>
        <v>0</v>
      </c>
      <c r="E1382" s="145" t="s">
        <v>952</v>
      </c>
      <c r="F1382" s="145" t="s">
        <v>953</v>
      </c>
      <c r="G1382" s="145" t="str">
        <f>Lookup[[#This Row],[NR_FR]]&amp;" "&amp;Lookup[[#This Row],[Text_FR]]</f>
        <v>ADISR09200 RE: Assurance de choses - catastrophes (CH)</v>
      </c>
      <c r="H1382" s="152"/>
    </row>
    <row r="1383" spans="1:8" x14ac:dyDescent="0.2">
      <c r="A1383" s="145" t="s">
        <v>623</v>
      </c>
      <c r="B1383" s="145" t="s">
        <v>2144</v>
      </c>
      <c r="C1383" s="145" t="str">
        <f>Lookup[[#This Row],[NR_DE]]&amp;" "&amp;Lookup[[#This Row],[Text_DE]]</f>
        <v>ADISR09900 RE: Feuer, Elementarschäden und andere Sachschäden (CH + FB)</v>
      </c>
      <c r="D1383" s="145">
        <f>IF(Lookup!A1383&lt;&gt;Lookup!E1383,1,0)</f>
        <v>0</v>
      </c>
      <c r="E1383" s="145" t="s">
        <v>623</v>
      </c>
      <c r="F1383" s="145" t="s">
        <v>624</v>
      </c>
      <c r="G1383" s="145" t="str">
        <f>Lookup[[#This Row],[NR_FR]]&amp;" "&amp;Lookup[[#This Row],[Text_FR]]</f>
        <v>ADISR09900 RE: Incendie, dommages naturels et autres dommages aux biens (CH + FB)</v>
      </c>
      <c r="H1383" s="152"/>
    </row>
    <row r="1384" spans="1:8" x14ac:dyDescent="0.2">
      <c r="A1384" s="145" t="s">
        <v>625</v>
      </c>
      <c r="B1384" s="145" t="s">
        <v>2145</v>
      </c>
      <c r="C1384" s="145" t="str">
        <f>Lookup[[#This Row],[NR_DE]]&amp;" "&amp;Lookup[[#This Row],[Text_DE]]</f>
        <v>ADISR10000 RE: Haftpflicht für Landfahrzeuge mit eigenem Antrieb (CH + FB)</v>
      </c>
      <c r="D1384" s="145">
        <f>IF(Lookup!A1384&lt;&gt;Lookup!E1384,1,0)</f>
        <v>0</v>
      </c>
      <c r="E1384" s="145" t="s">
        <v>625</v>
      </c>
      <c r="F1384" s="145" t="s">
        <v>626</v>
      </c>
      <c r="G1384" s="145" t="str">
        <f>Lookup[[#This Row],[NR_FR]]&amp;" "&amp;Lookup[[#This Row],[Text_FR]]</f>
        <v>ADISR10000 RE: Responsabilité civile pour véhicules terrestres automoteurs (CH + FB)</v>
      </c>
      <c r="H1384" s="152"/>
    </row>
    <row r="1385" spans="1:8" x14ac:dyDescent="0.2">
      <c r="A1385" s="145" t="s">
        <v>627</v>
      </c>
      <c r="B1385" s="145" t="s">
        <v>2146</v>
      </c>
      <c r="C1385" s="145" t="str">
        <f>Lookup[[#This Row],[NR_DE]]&amp;" "&amp;Lookup[[#This Row],[Text_DE]]</f>
        <v>ADISR12900 RE: Transportversicherung (CH + FB)</v>
      </c>
      <c r="D1385" s="145">
        <f>IF(Lookup!A1385&lt;&gt;Lookup!E1385,1,0)</f>
        <v>0</v>
      </c>
      <c r="E1385" s="145" t="s">
        <v>627</v>
      </c>
      <c r="F1385" s="145" t="s">
        <v>628</v>
      </c>
      <c r="G1385" s="145" t="str">
        <f>Lookup[[#This Row],[NR_FR]]&amp;" "&amp;Lookup[[#This Row],[Text_FR]]</f>
        <v>ADISR12900 RE: Assurance de transport (CH + FB)</v>
      </c>
      <c r="H1385" s="152"/>
    </row>
    <row r="1386" spans="1:8" x14ac:dyDescent="0.2">
      <c r="A1386" s="145" t="s">
        <v>629</v>
      </c>
      <c r="B1386" s="145" t="s">
        <v>2147</v>
      </c>
      <c r="C1386" s="145" t="str">
        <f>Lookup[[#This Row],[NR_DE]]&amp;" "&amp;Lookup[[#This Row],[Text_DE]]</f>
        <v>ADISR13000 RE: Allgemeine Haftpflicht (CH + FB)</v>
      </c>
      <c r="D1386" s="145">
        <f>IF(Lookup!A1386&lt;&gt;Lookup!E1386,1,0)</f>
        <v>0</v>
      </c>
      <c r="E1386" s="145" t="s">
        <v>629</v>
      </c>
      <c r="F1386" s="145" t="s">
        <v>630</v>
      </c>
      <c r="G1386" s="145" t="str">
        <f>Lookup[[#This Row],[NR_FR]]&amp;" "&amp;Lookup[[#This Row],[Text_FR]]</f>
        <v>ADISR13000 RE: Responsabilité civile générale (CH + FB)</v>
      </c>
      <c r="H1386" s="152"/>
    </row>
    <row r="1387" spans="1:8" x14ac:dyDescent="0.2">
      <c r="A1387" s="145" t="s">
        <v>954</v>
      </c>
      <c r="B1387" s="145" t="s">
        <v>2340</v>
      </c>
      <c r="C1387" s="145" t="str">
        <f>Lookup[[#This Row],[NR_DE]]&amp;" "&amp;Lookup[[#This Row],[Text_DE]]</f>
        <v>ADISR13100 RE: Berufshaftpflicht (CH)</v>
      </c>
      <c r="D1387" s="145">
        <f>IF(Lookup!A1387&lt;&gt;Lookup!E1387,1,0)</f>
        <v>0</v>
      </c>
      <c r="E1387" s="145" t="s">
        <v>954</v>
      </c>
      <c r="F1387" s="145" t="s">
        <v>955</v>
      </c>
      <c r="G1387" s="145" t="str">
        <f>Lookup[[#This Row],[NR_FR]]&amp;" "&amp;Lookup[[#This Row],[Text_FR]]</f>
        <v>ADISR13100 RE: Responsabilité civile professionnelle (CH)</v>
      </c>
      <c r="H1387" s="152"/>
    </row>
    <row r="1388" spans="1:8" x14ac:dyDescent="0.2">
      <c r="A1388" s="145" t="s">
        <v>956</v>
      </c>
      <c r="B1388" s="145" t="s">
        <v>2341</v>
      </c>
      <c r="C1388" s="145" t="str">
        <f>Lookup[[#This Row],[NR_DE]]&amp;" "&amp;Lookup[[#This Row],[Text_DE]]</f>
        <v>ADISR15900 RE: Kredit und Kaution (CH)</v>
      </c>
      <c r="D1388" s="145">
        <f>IF(Lookup!A1388&lt;&gt;Lookup!E1388,1,0)</f>
        <v>0</v>
      </c>
      <c r="E1388" s="145" t="s">
        <v>956</v>
      </c>
      <c r="F1388" s="145" t="s">
        <v>957</v>
      </c>
      <c r="G1388" s="145" t="str">
        <f>Lookup[[#This Row],[NR_FR]]&amp;" "&amp;Lookup[[#This Row],[Text_FR]]</f>
        <v>ADISR15900 RE: Crédit et caution (CH)</v>
      </c>
      <c r="H1388" s="152"/>
    </row>
    <row r="1389" spans="1:8" x14ac:dyDescent="0.2">
      <c r="A1389" s="145" t="s">
        <v>958</v>
      </c>
      <c r="B1389" s="145" t="s">
        <v>2342</v>
      </c>
      <c r="C1389" s="145" t="str">
        <f>Lookup[[#This Row],[NR_DE]]&amp;" "&amp;Lookup[[#This Row],[Text_DE]]</f>
        <v>ADISR16000 RE: Verschiedene finanzielle Verluste (CH)</v>
      </c>
      <c r="D1389" s="145">
        <f>IF(Lookup!A1389&lt;&gt;Lookup!E1389,1,0)</f>
        <v>0</v>
      </c>
      <c r="E1389" s="145" t="s">
        <v>958</v>
      </c>
      <c r="F1389" s="145" t="s">
        <v>959</v>
      </c>
      <c r="G1389" s="145" t="str">
        <f>Lookup[[#This Row],[NR_FR]]&amp;" "&amp;Lookup[[#This Row],[Text_FR]]</f>
        <v>ADISR16000 RE: Pertes pécuniaires diverses (CH)</v>
      </c>
      <c r="H1389" s="153"/>
    </row>
    <row r="1390" spans="1:8" x14ac:dyDescent="0.2">
      <c r="A1390" s="145" t="s">
        <v>631</v>
      </c>
      <c r="B1390" s="145" t="s">
        <v>2148</v>
      </c>
      <c r="C1390" s="145" t="str">
        <f>Lookup[[#This Row],[NR_DE]]&amp;" "&amp;Lookup[[#This Row],[Text_DE]]</f>
        <v>ADISR17000 RE: Rechtsschutz (CH + FB)</v>
      </c>
      <c r="D1390" s="145">
        <f>IF(Lookup!A1390&lt;&gt;Lookup!E1390,1,0)</f>
        <v>0</v>
      </c>
      <c r="E1390" s="145" t="s">
        <v>631</v>
      </c>
      <c r="F1390" s="145" t="s">
        <v>632</v>
      </c>
      <c r="G1390" s="145" t="str">
        <f>Lookup[[#This Row],[NR_FR]]&amp;" "&amp;Lookup[[#This Row],[Text_FR]]</f>
        <v>ADISR17000 RE: Protection juridique (CH + FB)</v>
      </c>
      <c r="H1390" s="153"/>
    </row>
    <row r="1391" spans="1:8" x14ac:dyDescent="0.2">
      <c r="A1391" s="145" t="s">
        <v>960</v>
      </c>
      <c r="B1391" s="145" t="s">
        <v>2343</v>
      </c>
      <c r="C1391" s="145" t="str">
        <f>Lookup[[#This Row],[NR_DE]]&amp;" "&amp;Lookup[[#This Row],[Text_DE]]</f>
        <v>ADISR18000 RE: Touristische Beistandsleistung (CH)</v>
      </c>
      <c r="D1391" s="145">
        <f>IF(Lookup!A1391&lt;&gt;Lookup!E1391,1,0)</f>
        <v>0</v>
      </c>
      <c r="E1391" s="145" t="s">
        <v>960</v>
      </c>
      <c r="F1391" s="145" t="s">
        <v>961</v>
      </c>
      <c r="G1391" s="145" t="str">
        <f>Lookup[[#This Row],[NR_FR]]&amp;" "&amp;Lookup[[#This Row],[Text_FR]]</f>
        <v>ADISR18000 RE: Assurance assistance touristique (CH)</v>
      </c>
      <c r="H1391" s="152"/>
    </row>
    <row r="1392" spans="1:8" x14ac:dyDescent="0.2">
      <c r="A1392" s="145" t="s">
        <v>633</v>
      </c>
      <c r="B1392" s="145" t="s">
        <v>2149</v>
      </c>
      <c r="C1392" s="145" t="str">
        <f>Lookup[[#This Row],[NR_DE]]&amp;" "&amp;Lookup[[#This Row],[Text_DE]]</f>
        <v>ADISR19000 RE: Kredit, Kaution, verschiedene finanzielle Verluste und touristische Beistandsleistung (CH + FB)</v>
      </c>
      <c r="D1392" s="145">
        <f>IF(Lookup!A1392&lt;&gt;Lookup!E1392,1,0)</f>
        <v>0</v>
      </c>
      <c r="E1392" s="145" t="s">
        <v>633</v>
      </c>
      <c r="F1392" s="145" t="s">
        <v>634</v>
      </c>
      <c r="G1392" s="145" t="str">
        <f>Lookup[[#This Row],[NR_FR]]&amp;" "&amp;Lookup[[#This Row],[Text_FR]]</f>
        <v>ADISR19000 RE: Crédit, caution, pertes pécuniaires diverses et assistance (CH + FB)</v>
      </c>
      <c r="H1392" s="153"/>
    </row>
    <row r="1393" spans="1:8" x14ac:dyDescent="0.2">
      <c r="A1393" s="145" t="s">
        <v>752</v>
      </c>
      <c r="B1393" s="145" t="s">
        <v>2238</v>
      </c>
      <c r="C1393" s="145" t="str">
        <f>Lookup[[#This Row],[NR_DE]]&amp;" "&amp;Lookup[[#This Row],[Text_DE]]</f>
        <v>ADC007 Aufteilung nach Zedenten-Regionen</v>
      </c>
      <c r="D1393" s="145">
        <f>IF(Lookup!A1393&lt;&gt;Lookup!E1393,1,0)</f>
        <v>0</v>
      </c>
      <c r="E1393" s="145" t="s">
        <v>752</v>
      </c>
      <c r="F1393" s="145" t="s">
        <v>753</v>
      </c>
      <c r="G1393" s="145" t="str">
        <f>Lookup[[#This Row],[NR_FR]]&amp;" "&amp;Lookup[[#This Row],[Text_FR]]</f>
        <v>ADC007 Répartition par régions des cédantes</v>
      </c>
      <c r="H1393" s="153"/>
    </row>
    <row r="1394" spans="1:8" x14ac:dyDescent="0.2">
      <c r="A1394" s="145" t="s">
        <v>754</v>
      </c>
      <c r="B1394" s="145" t="s">
        <v>2239</v>
      </c>
      <c r="C1394" s="145" t="str">
        <f>Lookup[[#This Row],[NR_DE]]&amp;" "&amp;Lookup[[#This Row],[Text_DE]]</f>
        <v>ADI1000 Europa</v>
      </c>
      <c r="D1394" s="145">
        <f>IF(Lookup!A1394&lt;&gt;Lookup!E1394,1,0)</f>
        <v>0</v>
      </c>
      <c r="E1394" s="145" t="s">
        <v>754</v>
      </c>
      <c r="F1394" s="145" t="s">
        <v>755</v>
      </c>
      <c r="G1394" s="145" t="str">
        <f>Lookup[[#This Row],[NR_FR]]&amp;" "&amp;Lookup[[#This Row],[Text_FR]]</f>
        <v>ADI1000 Europe</v>
      </c>
      <c r="H1394" s="152"/>
    </row>
    <row r="1395" spans="1:8" x14ac:dyDescent="0.2">
      <c r="A1395" s="145" t="s">
        <v>756</v>
      </c>
      <c r="B1395" s="145" t="s">
        <v>2240</v>
      </c>
      <c r="C1395" s="145" t="str">
        <f>Lookup[[#This Row],[NR_DE]]&amp;" "&amp;Lookup[[#This Row],[Text_DE]]</f>
        <v>ADI1010 Nordamerika</v>
      </c>
      <c r="D1395" s="145">
        <f>IF(Lookup!A1395&lt;&gt;Lookup!E1395,1,0)</f>
        <v>0</v>
      </c>
      <c r="E1395" s="145" t="s">
        <v>756</v>
      </c>
      <c r="F1395" s="145" t="s">
        <v>757</v>
      </c>
      <c r="G1395" s="145" t="str">
        <f>Lookup[[#This Row],[NR_FR]]&amp;" "&amp;Lookup[[#This Row],[Text_FR]]</f>
        <v>ADI1010 Amérique du Nord</v>
      </c>
      <c r="H1395" s="153"/>
    </row>
    <row r="1396" spans="1:8" x14ac:dyDescent="0.2">
      <c r="A1396" s="145" t="s">
        <v>758</v>
      </c>
      <c r="B1396" s="145" t="s">
        <v>2241</v>
      </c>
      <c r="C1396" s="145" t="str">
        <f>Lookup[[#This Row],[NR_DE]]&amp;" "&amp;Lookup[[#This Row],[Text_DE]]</f>
        <v>ADI1020 Mittel- und Südamerika</v>
      </c>
      <c r="D1396" s="145">
        <f>IF(Lookup!A1396&lt;&gt;Lookup!E1396,1,0)</f>
        <v>0</v>
      </c>
      <c r="E1396" s="145" t="s">
        <v>758</v>
      </c>
      <c r="F1396" s="145" t="s">
        <v>759</v>
      </c>
      <c r="G1396" s="145" t="str">
        <f>Lookup[[#This Row],[NR_FR]]&amp;" "&amp;Lookup[[#This Row],[Text_FR]]</f>
        <v>ADI1020 Amérique centrale et Amérique du Sud</v>
      </c>
      <c r="H1396" s="153"/>
    </row>
    <row r="1397" spans="1:8" x14ac:dyDescent="0.2">
      <c r="A1397" s="145" t="s">
        <v>760</v>
      </c>
      <c r="B1397" s="145" t="s">
        <v>2242</v>
      </c>
      <c r="C1397" s="145" t="str">
        <f>Lookup[[#This Row],[NR_DE]]&amp;" "&amp;Lookup[[#This Row],[Text_DE]]</f>
        <v>ADI1030 Asien/Pazifik</v>
      </c>
      <c r="D1397" s="145">
        <f>IF(Lookup!A1397&lt;&gt;Lookup!E1397,1,0)</f>
        <v>0</v>
      </c>
      <c r="E1397" s="145" t="s">
        <v>760</v>
      </c>
      <c r="F1397" s="145" t="s">
        <v>761</v>
      </c>
      <c r="G1397" s="145" t="str">
        <f>Lookup[[#This Row],[NR_FR]]&amp;" "&amp;Lookup[[#This Row],[Text_FR]]</f>
        <v>ADI1030 Asie/Pacifique</v>
      </c>
      <c r="H1397" s="152"/>
    </row>
    <row r="1398" spans="1:8" x14ac:dyDescent="0.2">
      <c r="A1398" s="145" t="s">
        <v>762</v>
      </c>
      <c r="B1398" s="145" t="s">
        <v>2243</v>
      </c>
      <c r="C1398" s="145" t="str">
        <f>Lookup[[#This Row],[NR_DE]]&amp;" "&amp;Lookup[[#This Row],[Text_DE]]</f>
        <v>ADI1040 Übrige Länder</v>
      </c>
      <c r="D1398" s="145">
        <f>IF(Lookup!A1398&lt;&gt;Lookup!E1398,1,0)</f>
        <v>0</v>
      </c>
      <c r="E1398" s="145" t="s">
        <v>762</v>
      </c>
      <c r="F1398" s="145" t="s">
        <v>763</v>
      </c>
      <c r="G1398" s="145" t="str">
        <f>Lookup[[#This Row],[NR_FR]]&amp;" "&amp;Lookup[[#This Row],[Text_FR]]</f>
        <v>ADI1040 Autres  pays de domicile</v>
      </c>
      <c r="H1398" s="153"/>
    </row>
    <row r="1399" spans="1:8" x14ac:dyDescent="0.2">
      <c r="A1399" s="145" t="s">
        <v>764</v>
      </c>
      <c r="B1399" s="145" t="s">
        <v>2244</v>
      </c>
      <c r="C1399" s="145" t="str">
        <f>Lookup[[#This Row],[NR_DE]]&amp;" "&amp;Lookup[[#This Row],[Text_DE]]</f>
        <v>ADC006 Aufteilung nach Vertragsart</v>
      </c>
      <c r="D1399" s="145">
        <f>IF(Lookup!A1399&lt;&gt;Lookup!E1399,1,0)</f>
        <v>0</v>
      </c>
      <c r="E1399" s="145" t="s">
        <v>764</v>
      </c>
      <c r="F1399" s="145" t="s">
        <v>765</v>
      </c>
      <c r="G1399" s="145" t="str">
        <f>Lookup[[#This Row],[NR_FR]]&amp;" "&amp;Lookup[[#This Row],[Text_FR]]</f>
        <v>ADC006 Répartition par types de contrat</v>
      </c>
      <c r="H1399" s="153"/>
    </row>
    <row r="1400" spans="1:8" x14ac:dyDescent="0.2">
      <c r="A1400" s="145" t="s">
        <v>766</v>
      </c>
      <c r="B1400" s="145" t="s">
        <v>2245</v>
      </c>
      <c r="C1400" s="145" t="str">
        <f>Lookup[[#This Row],[NR_DE]]&amp;" "&amp;Lookup[[#This Row],[Text_DE]]</f>
        <v>ADI1100 Proportional</v>
      </c>
      <c r="D1400" s="145">
        <f>IF(Lookup!A1400&lt;&gt;Lookup!E1400,1,0)</f>
        <v>0</v>
      </c>
      <c r="E1400" s="145" t="s">
        <v>766</v>
      </c>
      <c r="F1400" s="145" t="s">
        <v>767</v>
      </c>
      <c r="G1400" s="145" t="str">
        <f>Lookup[[#This Row],[NR_FR]]&amp;" "&amp;Lookup[[#This Row],[Text_FR]]</f>
        <v>ADI1100 Proportionnel</v>
      </c>
      <c r="H1400" s="152"/>
    </row>
    <row r="1401" spans="1:8" x14ac:dyDescent="0.2">
      <c r="A1401" s="145" t="s">
        <v>768</v>
      </c>
      <c r="B1401" s="145" t="s">
        <v>2246</v>
      </c>
      <c r="C1401" s="145" t="str">
        <f>Lookup[[#This Row],[NR_DE]]&amp;" "&amp;Lookup[[#This Row],[Text_DE]]</f>
        <v>ADI1110 Nicht Proportional</v>
      </c>
      <c r="D1401" s="145">
        <f>IF(Lookup!A1401&lt;&gt;Lookup!E1401,1,0)</f>
        <v>0</v>
      </c>
      <c r="E1401" s="145" t="s">
        <v>768</v>
      </c>
      <c r="F1401" s="145" t="s">
        <v>769</v>
      </c>
      <c r="G1401" s="145" t="str">
        <f>Lookup[[#This Row],[NR_FR]]&amp;" "&amp;Lookup[[#This Row],[Text_FR]]</f>
        <v>ADI1110 Non proportionnel</v>
      </c>
      <c r="H1401" s="153"/>
    </row>
    <row r="1402" spans="1:8" x14ac:dyDescent="0.2">
      <c r="A1402" s="145" t="s">
        <v>770</v>
      </c>
      <c r="B1402" s="145" t="s">
        <v>2247</v>
      </c>
      <c r="C1402" s="145" t="str">
        <f>Lookup[[#This Row],[NR_DE]]&amp;" "&amp;Lookup[[#This Row],[Text_DE]]</f>
        <v>ADI1120 Übriges</v>
      </c>
      <c r="D1402" s="145">
        <f>IF(Lookup!A1402&lt;&gt;Lookup!E1402,1,0)</f>
        <v>0</v>
      </c>
      <c r="E1402" s="145" t="s">
        <v>770</v>
      </c>
      <c r="F1402" s="145" t="s">
        <v>18</v>
      </c>
      <c r="G1402" s="145" t="str">
        <f>Lookup[[#This Row],[NR_FR]]&amp;" "&amp;Lookup[[#This Row],[Text_FR]]</f>
        <v>ADI1120 Autres</v>
      </c>
      <c r="H1402" s="153"/>
    </row>
    <row r="1403" spans="1:8" x14ac:dyDescent="0.2">
      <c r="A1403" s="145" t="s">
        <v>771</v>
      </c>
      <c r="B1403" s="145" t="s">
        <v>2248</v>
      </c>
      <c r="C1403" s="145" t="str">
        <f>Lookup[[#This Row],[NR_DE]]&amp;" "&amp;Lookup[[#This Row],[Text_DE]]</f>
        <v>ADC009 Aufteilung nach gruppenintern/gruppenextern</v>
      </c>
      <c r="D1403" s="145">
        <f>IF(Lookup!A1403&lt;&gt;Lookup!E1403,1,0)</f>
        <v>0</v>
      </c>
      <c r="E1403" s="145" t="s">
        <v>771</v>
      </c>
      <c r="F1403" s="145" t="s">
        <v>772</v>
      </c>
      <c r="G1403" s="145" t="str">
        <f>Lookup[[#This Row],[NR_FR]]&amp;" "&amp;Lookup[[#This Row],[Text_FR]]</f>
        <v>ADC009 Répartition entre interne/externe au groupe</v>
      </c>
      <c r="H1403" s="152"/>
    </row>
    <row r="1404" spans="1:8" x14ac:dyDescent="0.2">
      <c r="A1404" s="145" t="s">
        <v>773</v>
      </c>
      <c r="B1404" s="145" t="s">
        <v>2249</v>
      </c>
      <c r="C1404" s="145" t="str">
        <f>Lookup[[#This Row],[NR_DE]]&amp;" "&amp;Lookup[[#This Row],[Text_DE]]</f>
        <v>ADI0610 Gruppenintern</v>
      </c>
      <c r="D1404" s="145">
        <f>IF(Lookup!A1404&lt;&gt;Lookup!E1404,1,0)</f>
        <v>0</v>
      </c>
      <c r="E1404" s="145" t="s">
        <v>773</v>
      </c>
      <c r="F1404" s="145" t="s">
        <v>774</v>
      </c>
      <c r="G1404" s="145" t="str">
        <f>Lookup[[#This Row],[NR_FR]]&amp;" "&amp;Lookup[[#This Row],[Text_FR]]</f>
        <v>ADI0610 Interne au groupe</v>
      </c>
      <c r="H1404" s="153"/>
    </row>
    <row r="1405" spans="1:8" x14ac:dyDescent="0.2">
      <c r="A1405" s="145" t="s">
        <v>775</v>
      </c>
      <c r="B1405" s="145" t="s">
        <v>2250</v>
      </c>
      <c r="C1405" s="145" t="str">
        <f>Lookup[[#This Row],[NR_DE]]&amp;" "&amp;Lookup[[#This Row],[Text_DE]]</f>
        <v>ADI0620 Gruppenextern</v>
      </c>
      <c r="D1405" s="145">
        <f>IF(Lookup!A1405&lt;&gt;Lookup!E1405,1,0)</f>
        <v>0</v>
      </c>
      <c r="E1405" s="145" t="s">
        <v>775</v>
      </c>
      <c r="F1405" s="145" t="s">
        <v>776</v>
      </c>
      <c r="G1405" s="145" t="str">
        <f>Lookup[[#This Row],[NR_FR]]&amp;" "&amp;Lookup[[#This Row],[Text_FR]]</f>
        <v>ADI0620 Externe au groupe</v>
      </c>
      <c r="H1405" s="153"/>
    </row>
    <row r="1406" spans="1:8" x14ac:dyDescent="0.2">
      <c r="A1406" s="145">
        <v>201250100</v>
      </c>
      <c r="B1406" s="145" t="s">
        <v>2378</v>
      </c>
      <c r="C1406" s="145" t="str">
        <f>Lookup[[#This Row],[NR_DE]]&amp;" "&amp;Lookup[[#This Row],[Text_DE]]</f>
        <v>201250100 Rückstellungen für vertragliche Überschussbeteiligungen (Nicht-Leben): Brutto</v>
      </c>
      <c r="D1406" s="145">
        <f>IF(Lookup!A1406&lt;&gt;Lookup!E1406,1,0)</f>
        <v>0</v>
      </c>
      <c r="E1406" s="145">
        <v>201250100</v>
      </c>
      <c r="F1406" s="145" t="s">
        <v>1018</v>
      </c>
      <c r="G1406" s="145" t="str">
        <f>Lookup[[#This Row],[NR_FR]]&amp;" "&amp;Lookup[[#This Row],[Text_FR]]</f>
        <v>201250100 Provisions pour parts d'excédents contractuels (non-vie): brutes</v>
      </c>
      <c r="H1406" s="151"/>
    </row>
    <row r="1407" spans="1:8" x14ac:dyDescent="0.2">
      <c r="A1407" s="145" t="s">
        <v>594</v>
      </c>
      <c r="B1407" s="145" t="s">
        <v>2129</v>
      </c>
      <c r="C1407" s="145" t="str">
        <f>Lookup[[#This Row],[NR_DE]]&amp;" "&amp;Lookup[[#This Row],[Text_DE]]</f>
        <v>ADC1DS Aufteilung nach Branchen: Nicht-Leben direkt</v>
      </c>
      <c r="D1407" s="145">
        <f>IF(Lookup!A1407&lt;&gt;Lookup!E1407,1,0)</f>
        <v>0</v>
      </c>
      <c r="E1407" s="145" t="s">
        <v>594</v>
      </c>
      <c r="F1407" s="145" t="s">
        <v>595</v>
      </c>
      <c r="G1407" s="145" t="str">
        <f>Lookup[[#This Row],[NR_FR]]&amp;" "&amp;Lookup[[#This Row],[Text_FR]]</f>
        <v>ADC1DS Répartition par branches: non-vie direct</v>
      </c>
      <c r="H1407" s="152"/>
    </row>
    <row r="1408" spans="1:8" x14ac:dyDescent="0.2">
      <c r="A1408" s="145" t="s">
        <v>596</v>
      </c>
      <c r="B1408" s="145" t="s">
        <v>2130</v>
      </c>
      <c r="C1408" s="145" t="str">
        <f>Lookup[[#This Row],[NR_DE]]&amp;" "&amp;Lookup[[#This Row],[Text_DE]]</f>
        <v>ADISD01000 Unfallversicherung (CH + FB)</v>
      </c>
      <c r="D1408" s="145">
        <f>IF(Lookup!A1408&lt;&gt;Lookup!E1408,1,0)</f>
        <v>0</v>
      </c>
      <c r="E1408" s="145" t="s">
        <v>596</v>
      </c>
      <c r="F1408" s="145" t="s">
        <v>597</v>
      </c>
      <c r="G1408" s="145" t="str">
        <f>Lookup[[#This Row],[NR_FR]]&amp;" "&amp;Lookup[[#This Row],[Text_FR]]</f>
        <v>ADISD01000 Assurance accidents (CH + FB)</v>
      </c>
      <c r="H1408" s="152"/>
    </row>
    <row r="1409" spans="1:8" x14ac:dyDescent="0.2">
      <c r="A1409" s="145" t="s">
        <v>887</v>
      </c>
      <c r="B1409" s="145" t="s">
        <v>2306</v>
      </c>
      <c r="C1409" s="145" t="str">
        <f>Lookup[[#This Row],[NR_DE]]&amp;" "&amp;Lookup[[#This Row],[Text_DE]]</f>
        <v>ADISD01100 Einzelunfallversicherung (CH)</v>
      </c>
      <c r="D1409" s="145">
        <f>IF(Lookup!A1409&lt;&gt;Lookup!E1409,1,0)</f>
        <v>0</v>
      </c>
      <c r="E1409" s="145" t="s">
        <v>887</v>
      </c>
      <c r="F1409" s="145" t="s">
        <v>888</v>
      </c>
      <c r="G1409" s="145" t="str">
        <f>Lookup[[#This Row],[NR_FR]]&amp;" "&amp;Lookup[[#This Row],[Text_FR]]</f>
        <v>ADISD01100 Assurance accidents individuelle (CH)</v>
      </c>
      <c r="H1409" s="152"/>
    </row>
    <row r="1410" spans="1:8" x14ac:dyDescent="0.2">
      <c r="A1410" s="145" t="s">
        <v>889</v>
      </c>
      <c r="B1410" s="145" t="s">
        <v>2307</v>
      </c>
      <c r="C1410" s="145" t="str">
        <f>Lookup[[#This Row],[NR_DE]]&amp;" "&amp;Lookup[[#This Row],[Text_DE]]</f>
        <v>ADISD01200 Obligatorische Berufsunfallversicherung - BU nach UVG (CH)</v>
      </c>
      <c r="D1410" s="145">
        <f>IF(Lookup!A1410&lt;&gt;Lookup!E1410,1,0)</f>
        <v>0</v>
      </c>
      <c r="E1410" s="145" t="s">
        <v>889</v>
      </c>
      <c r="F1410" s="145" t="s">
        <v>890</v>
      </c>
      <c r="G1410" s="145" t="str">
        <f>Lookup[[#This Row],[NR_FR]]&amp;" "&amp;Lookup[[#This Row],[Text_FR]]</f>
        <v>ADISD01200 Assurance accidents professionnels obligatoire - AP selon LAA (CH)</v>
      </c>
      <c r="H1410" s="152"/>
    </row>
    <row r="1411" spans="1:8" x14ac:dyDescent="0.2">
      <c r="A1411" s="145" t="s">
        <v>891</v>
      </c>
      <c r="B1411" s="145" t="s">
        <v>2308</v>
      </c>
      <c r="C1411" s="145" t="str">
        <f>Lookup[[#This Row],[NR_DE]]&amp;" "&amp;Lookup[[#This Row],[Text_DE]]</f>
        <v>ADISD01300 Freiwillige UVG-Versicherung (CH)</v>
      </c>
      <c r="D1411" s="145">
        <f>IF(Lookup!A1411&lt;&gt;Lookup!E1411,1,0)</f>
        <v>0</v>
      </c>
      <c r="E1411" s="145" t="s">
        <v>891</v>
      </c>
      <c r="F1411" s="145" t="s">
        <v>892</v>
      </c>
      <c r="G1411" s="145" t="str">
        <f>Lookup[[#This Row],[NR_FR]]&amp;" "&amp;Lookup[[#This Row],[Text_FR]]</f>
        <v>ADISD01300 Assurance facultative selon la LAA (CH)</v>
      </c>
      <c r="H1411" s="152"/>
    </row>
    <row r="1412" spans="1:8" x14ac:dyDescent="0.2">
      <c r="A1412" s="145" t="s">
        <v>893</v>
      </c>
      <c r="B1412" s="145" t="s">
        <v>2309</v>
      </c>
      <c r="C1412" s="145" t="str">
        <f>Lookup[[#This Row],[NR_DE]]&amp;" "&amp;Lookup[[#This Row],[Text_DE]]</f>
        <v>ADISD01400 UVG-Zusatzversicherung (CH)</v>
      </c>
      <c r="D1412" s="145">
        <f>IF(Lookup!A1412&lt;&gt;Lookup!E1412,1,0)</f>
        <v>0</v>
      </c>
      <c r="E1412" s="145" t="s">
        <v>893</v>
      </c>
      <c r="F1412" s="145" t="s">
        <v>894</v>
      </c>
      <c r="G1412" s="145" t="str">
        <f>Lookup[[#This Row],[NR_FR]]&amp;" "&amp;Lookup[[#This Row],[Text_FR]]</f>
        <v>ADISD01400 Assurance complémentaire selon LAA (CH)</v>
      </c>
      <c r="H1412" s="152"/>
    </row>
    <row r="1413" spans="1:8" x14ac:dyDescent="0.2">
      <c r="A1413" s="145" t="s">
        <v>895</v>
      </c>
      <c r="B1413" s="145" t="s">
        <v>2310</v>
      </c>
      <c r="C1413" s="145" t="str">
        <f>Lookup[[#This Row],[NR_DE]]&amp;" "&amp;Lookup[[#This Row],[Text_DE]]</f>
        <v>ADISD01500 Motorfahrzeuginsassen-Unfallversicherung (CH)</v>
      </c>
      <c r="D1413" s="145">
        <f>IF(Lookup!A1413&lt;&gt;Lookup!E1413,1,0)</f>
        <v>0</v>
      </c>
      <c r="E1413" s="145" t="s">
        <v>895</v>
      </c>
      <c r="F1413" s="145" t="s">
        <v>896</v>
      </c>
      <c r="G1413" s="145" t="str">
        <f>Lookup[[#This Row],[NR_FR]]&amp;" "&amp;Lookup[[#This Row],[Text_FR]]</f>
        <v>ADISD01500 Assurance accidents des passagers de véhicules automobiles (CH)</v>
      </c>
      <c r="H1413" s="152"/>
    </row>
    <row r="1414" spans="1:8" x14ac:dyDescent="0.2">
      <c r="A1414" s="145" t="s">
        <v>897</v>
      </c>
      <c r="B1414" s="145" t="s">
        <v>2311</v>
      </c>
      <c r="C1414" s="145" t="str">
        <f>Lookup[[#This Row],[NR_DE]]&amp;" "&amp;Lookup[[#This Row],[Text_DE]]</f>
        <v>ADISD01600 Übrige Kollektivunfallversicherung (CH)</v>
      </c>
      <c r="D1414" s="145">
        <f>IF(Lookup!A1414&lt;&gt;Lookup!E1414,1,0)</f>
        <v>0</v>
      </c>
      <c r="E1414" s="145" t="s">
        <v>897</v>
      </c>
      <c r="F1414" s="145" t="s">
        <v>898</v>
      </c>
      <c r="G1414" s="145" t="str">
        <f>Lookup[[#This Row],[NR_FR]]&amp;" "&amp;Lookup[[#This Row],[Text_FR]]</f>
        <v>ADISD01600 Autre assurance accidents collective (CH)</v>
      </c>
      <c r="H1414" s="152"/>
    </row>
    <row r="1415" spans="1:8" x14ac:dyDescent="0.2">
      <c r="A1415" s="145" t="s">
        <v>899</v>
      </c>
      <c r="B1415" s="145" t="s">
        <v>2312</v>
      </c>
      <c r="C1415" s="145" t="str">
        <f>Lookup[[#This Row],[NR_DE]]&amp;" "&amp;Lookup[[#This Row],[Text_DE]]</f>
        <v>ADISD01700 Obligatorische Nichtberufsunfallversicherung - NBU nach UVG (CH)</v>
      </c>
      <c r="D1415" s="145">
        <f>IF(Lookup!A1415&lt;&gt;Lookup!E1415,1,0)</f>
        <v>0</v>
      </c>
      <c r="E1415" s="145" t="s">
        <v>899</v>
      </c>
      <c r="F1415" s="145" t="s">
        <v>900</v>
      </c>
      <c r="G1415" s="145" t="str">
        <f>Lookup[[#This Row],[NR_FR]]&amp;" "&amp;Lookup[[#This Row],[Text_FR]]</f>
        <v>ADISD01700 Assurance accidents non professionnels obligatoire - ANP selon LAA (CH)</v>
      </c>
      <c r="H1415" s="152"/>
    </row>
    <row r="1416" spans="1:8" x14ac:dyDescent="0.2">
      <c r="A1416" s="145" t="s">
        <v>598</v>
      </c>
      <c r="B1416" s="145" t="s">
        <v>2131</v>
      </c>
      <c r="C1416" s="145" t="str">
        <f>Lookup[[#This Row],[NR_DE]]&amp;" "&amp;Lookup[[#This Row],[Text_DE]]</f>
        <v>ADISD02000 Krankenversicherung (CH + FB)</v>
      </c>
      <c r="D1416" s="145">
        <f>IF(Lookup!A1416&lt;&gt;Lookup!E1416,1,0)</f>
        <v>0</v>
      </c>
      <c r="E1416" s="145" t="s">
        <v>598</v>
      </c>
      <c r="F1416" s="145" t="s">
        <v>599</v>
      </c>
      <c r="G1416" s="145" t="str">
        <f>Lookup[[#This Row],[NR_FR]]&amp;" "&amp;Lookup[[#This Row],[Text_FR]]</f>
        <v>ADISD02000 Assurance maladie (CH + FB)</v>
      </c>
      <c r="H1416" s="152"/>
    </row>
    <row r="1417" spans="1:8" x14ac:dyDescent="0.2">
      <c r="A1417" s="145" t="s">
        <v>901</v>
      </c>
      <c r="B1417" s="145" t="s">
        <v>2313</v>
      </c>
      <c r="C1417" s="145" t="str">
        <f>Lookup[[#This Row],[NR_DE]]&amp;" "&amp;Lookup[[#This Row],[Text_DE]]</f>
        <v>ADISD02100 VVG Krankenversicherung: Ambulante Heilbehandlungen (CH)</v>
      </c>
      <c r="D1417" s="145">
        <f>IF(Lookup!A1417&lt;&gt;Lookup!E1417,1,0)</f>
        <v>0</v>
      </c>
      <c r="E1417" s="145" t="s">
        <v>901</v>
      </c>
      <c r="F1417" s="145" t="s">
        <v>902</v>
      </c>
      <c r="G1417" s="145" t="str">
        <f>Lookup[[#This Row],[NR_FR]]&amp;" "&amp;Lookup[[#This Row],[Text_FR]]</f>
        <v>ADISD02100 Assurance maladie selon la LCA: traitements ambulatoires (CH)</v>
      </c>
      <c r="H1417" s="153"/>
    </row>
    <row r="1418" spans="1:8" x14ac:dyDescent="0.2">
      <c r="A1418" s="145" t="s">
        <v>903</v>
      </c>
      <c r="B1418" s="145" t="s">
        <v>2314</v>
      </c>
      <c r="C1418" s="145" t="str">
        <f>Lookup[[#This Row],[NR_DE]]&amp;" "&amp;Lookup[[#This Row],[Text_DE]]</f>
        <v>ADISD02200 VVG Krankenversicherung: Stationäre Heilbehandlungen (CH)</v>
      </c>
      <c r="D1418" s="145">
        <f>IF(Lookup!A1418&lt;&gt;Lookup!E1418,1,0)</f>
        <v>0</v>
      </c>
      <c r="E1418" s="145" t="s">
        <v>903</v>
      </c>
      <c r="F1418" s="145" t="s">
        <v>904</v>
      </c>
      <c r="G1418" s="145" t="str">
        <f>Lookup[[#This Row],[NR_FR]]&amp;" "&amp;Lookup[[#This Row],[Text_FR]]</f>
        <v>ADISD02200 Assurance maladie selon la LCA: traitements stationnaires (CH)</v>
      </c>
      <c r="H1418" s="153"/>
    </row>
    <row r="1419" spans="1:8" x14ac:dyDescent="0.2">
      <c r="A1419" s="145" t="s">
        <v>905</v>
      </c>
      <c r="B1419" s="145" t="s">
        <v>2315</v>
      </c>
      <c r="C1419" s="145" t="str">
        <f>Lookup[[#This Row],[NR_DE]]&amp;" "&amp;Lookup[[#This Row],[Text_DE]]</f>
        <v>ADISD02300 VVG Krankenversicherung: Pflege (CH)</v>
      </c>
      <c r="D1419" s="145">
        <f>IF(Lookup!A1419&lt;&gt;Lookup!E1419,1,0)</f>
        <v>0</v>
      </c>
      <c r="E1419" s="145" t="s">
        <v>905</v>
      </c>
      <c r="F1419" s="145" t="s">
        <v>906</v>
      </c>
      <c r="G1419" s="145" t="str">
        <f>Lookup[[#This Row],[NR_FR]]&amp;" "&amp;Lookup[[#This Row],[Text_FR]]</f>
        <v>ADISD02300 Assurance maladie selon la LCA: soins (CH)</v>
      </c>
      <c r="H1419" s="152"/>
    </row>
    <row r="1420" spans="1:8" x14ac:dyDescent="0.2">
      <c r="A1420" s="145" t="s">
        <v>907</v>
      </c>
      <c r="B1420" s="145" t="s">
        <v>2316</v>
      </c>
      <c r="C1420" s="145" t="str">
        <f>Lookup[[#This Row],[NR_DE]]&amp;" "&amp;Lookup[[#This Row],[Text_DE]]</f>
        <v>ADISD02400 VVG Einzelkrankenversicherung: Erwerbsausfall (CH)</v>
      </c>
      <c r="D1420" s="145">
        <f>IF(Lookup!A1420&lt;&gt;Lookup!E1420,1,0)</f>
        <v>0</v>
      </c>
      <c r="E1420" s="145" t="s">
        <v>907</v>
      </c>
      <c r="F1420" s="145" t="s">
        <v>908</v>
      </c>
      <c r="G1420" s="145" t="str">
        <f>Lookup[[#This Row],[NR_FR]]&amp;" "&amp;Lookup[[#This Row],[Text_FR]]</f>
        <v>ADISD02400 Assurance maladie individuelle selon la LCA: perte de gains (CH)</v>
      </c>
      <c r="H1420" s="153"/>
    </row>
    <row r="1421" spans="1:8" x14ac:dyDescent="0.2">
      <c r="A1421" s="145" t="s">
        <v>909</v>
      </c>
      <c r="B1421" s="145" t="s">
        <v>2317</v>
      </c>
      <c r="C1421" s="145" t="str">
        <f>Lookup[[#This Row],[NR_DE]]&amp;" "&amp;Lookup[[#This Row],[Text_DE]]</f>
        <v>ADISD02500 VVG Kollektivkrankenversicherung: Erwerbsausfall (CH)</v>
      </c>
      <c r="D1421" s="145">
        <f>IF(Lookup!A1421&lt;&gt;Lookup!E1421,1,0)</f>
        <v>0</v>
      </c>
      <c r="E1421" s="145" t="s">
        <v>909</v>
      </c>
      <c r="F1421" s="145" t="s">
        <v>910</v>
      </c>
      <c r="G1421" s="145" t="str">
        <f>Lookup[[#This Row],[NR_FR]]&amp;" "&amp;Lookup[[#This Row],[Text_FR]]</f>
        <v>ADISD02500 Assurance maladie collective selon la LCA: perte de gains (CH)</v>
      </c>
      <c r="H1421" s="153"/>
    </row>
    <row r="1422" spans="1:8" x14ac:dyDescent="0.2">
      <c r="A1422" s="145" t="s">
        <v>600</v>
      </c>
      <c r="B1422" s="145" t="s">
        <v>2132</v>
      </c>
      <c r="C1422" s="145" t="str">
        <f>Lookup[[#This Row],[NR_DE]]&amp;" "&amp;Lookup[[#This Row],[Text_DE]]</f>
        <v>ADISD03000 Landfahrzeug-Kasko (ohne Schienenfahrzeuge); (CH + FB)</v>
      </c>
      <c r="D1422" s="145">
        <f>IF(Lookup!A1422&lt;&gt;Lookup!E1422,1,0)</f>
        <v>0</v>
      </c>
      <c r="E1422" s="145" t="s">
        <v>600</v>
      </c>
      <c r="F1422" s="145" t="s">
        <v>601</v>
      </c>
      <c r="G1422" s="145" t="str">
        <f>Lookup[[#This Row],[NR_FR]]&amp;" "&amp;Lookup[[#This Row],[Text_FR]]</f>
        <v>ADISD03000 Corps de véhicules terrestres (autres que ferroviaires); (CH + FB)</v>
      </c>
      <c r="H1422" s="152"/>
    </row>
    <row r="1423" spans="1:8" x14ac:dyDescent="0.2">
      <c r="A1423" s="145" t="s">
        <v>911</v>
      </c>
      <c r="B1423" s="145" t="s">
        <v>2318</v>
      </c>
      <c r="C1423" s="145" t="str">
        <f>Lookup[[#This Row],[NR_DE]]&amp;" "&amp;Lookup[[#This Row],[Text_DE]]</f>
        <v>ADISD04000 Schienenfahrzeug-Kasko (CH)</v>
      </c>
      <c r="D1423" s="145">
        <f>IF(Lookup!A1423&lt;&gt;Lookup!E1423,1,0)</f>
        <v>0</v>
      </c>
      <c r="E1423" s="145" t="s">
        <v>911</v>
      </c>
      <c r="F1423" s="145" t="s">
        <v>912</v>
      </c>
      <c r="G1423" s="145" t="str">
        <f>Lookup[[#This Row],[NR_FR]]&amp;" "&amp;Lookup[[#This Row],[Text_FR]]</f>
        <v>ADISD04000 Corps de véhicules ferroviaires (CH)</v>
      </c>
      <c r="H1423" s="153"/>
    </row>
    <row r="1424" spans="1:8" x14ac:dyDescent="0.2">
      <c r="A1424" s="145" t="s">
        <v>913</v>
      </c>
      <c r="B1424" s="145" t="s">
        <v>2319</v>
      </c>
      <c r="C1424" s="145" t="str">
        <f>Lookup[[#This Row],[NR_DE]]&amp;" "&amp;Lookup[[#This Row],[Text_DE]]</f>
        <v>ADISD05000 Luftfahrzeug-Kasko (CH)</v>
      </c>
      <c r="D1424" s="145">
        <f>IF(Lookup!A1424&lt;&gt;Lookup!E1424,1,0)</f>
        <v>0</v>
      </c>
      <c r="E1424" s="145" t="s">
        <v>913</v>
      </c>
      <c r="F1424" s="145" t="s">
        <v>914</v>
      </c>
      <c r="G1424" s="145" t="str">
        <f>Lookup[[#This Row],[NR_FR]]&amp;" "&amp;Lookup[[#This Row],[Text_FR]]</f>
        <v>ADISD05000 Corps de véhicules aériens (CH)</v>
      </c>
      <c r="H1424" s="153"/>
    </row>
    <row r="1425" spans="1:8" x14ac:dyDescent="0.2">
      <c r="A1425" s="145" t="s">
        <v>915</v>
      </c>
      <c r="B1425" s="145" t="s">
        <v>2320</v>
      </c>
      <c r="C1425" s="145" t="str">
        <f>Lookup[[#This Row],[NR_DE]]&amp;" "&amp;Lookup[[#This Row],[Text_DE]]</f>
        <v>ADISD06000 See-, Binnensee-, und Flussschifffahrts-Kasko (CH)</v>
      </c>
      <c r="D1425" s="145">
        <f>IF(Lookup!A1425&lt;&gt;Lookup!E1425,1,0)</f>
        <v>0</v>
      </c>
      <c r="E1425" s="145" t="s">
        <v>915</v>
      </c>
      <c r="F1425" s="145" t="s">
        <v>916</v>
      </c>
      <c r="G1425" s="145" t="str">
        <f>Lookup[[#This Row],[NR_FR]]&amp;" "&amp;Lookup[[#This Row],[Text_FR]]</f>
        <v>ADISD06000 Corps de véhicules maritimes, lacustres et fluviaux (CH)</v>
      </c>
      <c r="H1425" s="152"/>
    </row>
    <row r="1426" spans="1:8" x14ac:dyDescent="0.2">
      <c r="A1426" s="145" t="s">
        <v>917</v>
      </c>
      <c r="B1426" s="145" t="s">
        <v>2321</v>
      </c>
      <c r="C1426" s="145" t="str">
        <f>Lookup[[#This Row],[NR_DE]]&amp;" "&amp;Lookup[[#This Row],[Text_DE]]</f>
        <v>ADISD07000 Transportgüter (einschliesslich Waren, Gepäckstücke und alle sonstigen Güter); (CH)</v>
      </c>
      <c r="D1426" s="145">
        <f>IF(Lookup!A1426&lt;&gt;Lookup!E1426,1,0)</f>
        <v>0</v>
      </c>
      <c r="E1426" s="145" t="s">
        <v>917</v>
      </c>
      <c r="F1426" s="145" t="s">
        <v>918</v>
      </c>
      <c r="G1426" s="145" t="str">
        <f>Lookup[[#This Row],[NR_FR]]&amp;" "&amp;Lookup[[#This Row],[Text_FR]]</f>
        <v>ADISD07000 Marchandises transportées (y compris les marchandises, bagages et tous autres biens); (CH)</v>
      </c>
      <c r="H1426" s="153"/>
    </row>
    <row r="1427" spans="1:8" x14ac:dyDescent="0.2">
      <c r="A1427" s="145" t="s">
        <v>919</v>
      </c>
      <c r="B1427" s="145" t="s">
        <v>2322</v>
      </c>
      <c r="C1427" s="145" t="str">
        <f>Lookup[[#This Row],[NR_DE]]&amp;" "&amp;Lookup[[#This Row],[Text_DE]]</f>
        <v>ADISD08100 Feuer (CH)</v>
      </c>
      <c r="D1427" s="145">
        <f>IF(Lookup!A1427&lt;&gt;Lookup!E1427,1,0)</f>
        <v>0</v>
      </c>
      <c r="E1427" s="145" t="s">
        <v>919</v>
      </c>
      <c r="F1427" s="145" t="s">
        <v>920</v>
      </c>
      <c r="G1427" s="145" t="str">
        <f>Lookup[[#This Row],[NR_FR]]&amp;" "&amp;Lookup[[#This Row],[Text_FR]]</f>
        <v>ADISD08100 Incendie (CH)</v>
      </c>
      <c r="H1427" s="153"/>
    </row>
    <row r="1428" spans="1:8" x14ac:dyDescent="0.2">
      <c r="A1428" s="145" t="s">
        <v>921</v>
      </c>
      <c r="B1428" s="145" t="s">
        <v>2323</v>
      </c>
      <c r="C1428" s="145" t="str">
        <f>Lookup[[#This Row],[NR_DE]]&amp;" "&amp;Lookup[[#This Row],[Text_DE]]</f>
        <v>ADISD08200 Elementarschäden (CH)</v>
      </c>
      <c r="D1428" s="145">
        <f>IF(Lookup!A1428&lt;&gt;Lookup!E1428,1,0)</f>
        <v>0</v>
      </c>
      <c r="E1428" s="145" t="s">
        <v>921</v>
      </c>
      <c r="F1428" s="145" t="s">
        <v>922</v>
      </c>
      <c r="G1428" s="145" t="str">
        <f>Lookup[[#This Row],[NR_FR]]&amp;" "&amp;Lookup[[#This Row],[Text_FR]]</f>
        <v>ADISD08200 Eléments naturels (CH)</v>
      </c>
      <c r="H1428" s="152"/>
    </row>
    <row r="1429" spans="1:8" x14ac:dyDescent="0.2">
      <c r="A1429" s="145" t="s">
        <v>923</v>
      </c>
      <c r="B1429" s="145" t="s">
        <v>2324</v>
      </c>
      <c r="C1429" s="145" t="str">
        <f>Lookup[[#This Row],[NR_DE]]&amp;" "&amp;Lookup[[#This Row],[Text_DE]]</f>
        <v>ADISD09000 Sonstige Sachschäden (CH)</v>
      </c>
      <c r="D1429" s="145">
        <f>IF(Lookup!A1429&lt;&gt;Lookup!E1429,1,0)</f>
        <v>0</v>
      </c>
      <c r="E1429" s="145" t="s">
        <v>923</v>
      </c>
      <c r="F1429" s="145" t="s">
        <v>924</v>
      </c>
      <c r="G1429" s="145" t="str">
        <f>Lookup[[#This Row],[NR_FR]]&amp;" "&amp;Lookup[[#This Row],[Text_FR]]</f>
        <v>ADISD09000 Autres dommages aux biens (CH)</v>
      </c>
      <c r="H1429" s="153"/>
    </row>
    <row r="1430" spans="1:8" x14ac:dyDescent="0.2">
      <c r="A1430" s="145" t="s">
        <v>602</v>
      </c>
      <c r="B1430" s="145" t="s">
        <v>2133</v>
      </c>
      <c r="C1430" s="145" t="str">
        <f>Lookup[[#This Row],[NR_DE]]&amp;" "&amp;Lookup[[#This Row],[Text_DE]]</f>
        <v>ADISD09900 Feuer, Elementarschäden und andere Sachschäden (CH + FB)</v>
      </c>
      <c r="D1430" s="145">
        <f>IF(Lookup!A1430&lt;&gt;Lookup!E1430,1,0)</f>
        <v>0</v>
      </c>
      <c r="E1430" s="145" t="s">
        <v>602</v>
      </c>
      <c r="F1430" s="145" t="s">
        <v>603</v>
      </c>
      <c r="G1430" s="145" t="str">
        <f>Lookup[[#This Row],[NR_FR]]&amp;" "&amp;Lookup[[#This Row],[Text_FR]]</f>
        <v>ADISD09900 Incendie, dommages naturels et autres dommages aux biens (CH + FB)</v>
      </c>
      <c r="H1430" s="153"/>
    </row>
    <row r="1431" spans="1:8" x14ac:dyDescent="0.2">
      <c r="A1431" s="145" t="s">
        <v>604</v>
      </c>
      <c r="B1431" s="145" t="s">
        <v>2134</v>
      </c>
      <c r="C1431" s="145" t="str">
        <f>Lookup[[#This Row],[NR_DE]]&amp;" "&amp;Lookup[[#This Row],[Text_DE]]</f>
        <v>ADISD10000 Haftpflicht für Landfahrzeuge mit eigenem Antrieb (CH + FB)</v>
      </c>
      <c r="D1431" s="145">
        <f>IF(Lookup!A1431&lt;&gt;Lookup!E1431,1,0)</f>
        <v>0</v>
      </c>
      <c r="E1431" s="145" t="s">
        <v>604</v>
      </c>
      <c r="F1431" s="145" t="s">
        <v>605</v>
      </c>
      <c r="G1431" s="145" t="str">
        <f>Lookup[[#This Row],[NR_FR]]&amp;" "&amp;Lookup[[#This Row],[Text_FR]]</f>
        <v>ADISD10000 Responsabilité civile pour véhicules terrestres automoteurs (CH + FB)</v>
      </c>
      <c r="H1431" s="152"/>
    </row>
    <row r="1432" spans="1:8" x14ac:dyDescent="0.2">
      <c r="A1432" s="145" t="s">
        <v>925</v>
      </c>
      <c r="B1432" s="145" t="s">
        <v>2325</v>
      </c>
      <c r="C1432" s="145" t="str">
        <f>Lookup[[#This Row],[NR_DE]]&amp;" "&amp;Lookup[[#This Row],[Text_DE]]</f>
        <v>ADISD11000 Luftfahrzeughaftpflicht (CH)</v>
      </c>
      <c r="D1432" s="145">
        <f>IF(Lookup!A1432&lt;&gt;Lookup!E1432,1,0)</f>
        <v>0</v>
      </c>
      <c r="E1432" s="145" t="s">
        <v>925</v>
      </c>
      <c r="F1432" s="145" t="s">
        <v>926</v>
      </c>
      <c r="G1432" s="145" t="str">
        <f>Lookup[[#This Row],[NR_FR]]&amp;" "&amp;Lookup[[#This Row],[Text_FR]]</f>
        <v>ADISD11000 Responsabilité civile pour véhicules aériens (CH)</v>
      </c>
      <c r="H1432" s="153"/>
    </row>
    <row r="1433" spans="1:8" x14ac:dyDescent="0.2">
      <c r="A1433" s="145" t="s">
        <v>927</v>
      </c>
      <c r="B1433" s="145" t="s">
        <v>2326</v>
      </c>
      <c r="C1433" s="145" t="str">
        <f>Lookup[[#This Row],[NR_DE]]&amp;" "&amp;Lookup[[#This Row],[Text_DE]]</f>
        <v>ADISD12000 See-, Binnensee- und Flussschifffahrtshaftpflicht (CH)</v>
      </c>
      <c r="D1433" s="145">
        <f>IF(Lookup!A1433&lt;&gt;Lookup!E1433,1,0)</f>
        <v>0</v>
      </c>
      <c r="E1433" s="145" t="s">
        <v>927</v>
      </c>
      <c r="F1433" s="145" t="s">
        <v>928</v>
      </c>
      <c r="G1433" s="145" t="str">
        <f>Lookup[[#This Row],[NR_FR]]&amp;" "&amp;Lookup[[#This Row],[Text_FR]]</f>
        <v>ADISD12000 Responsabilité civile pour véhicules maritimes, lacustres et fluviaux (CH)</v>
      </c>
      <c r="H1433" s="153"/>
    </row>
    <row r="1434" spans="1:8" x14ac:dyDescent="0.2">
      <c r="A1434" s="145" t="s">
        <v>606</v>
      </c>
      <c r="B1434" s="145" t="s">
        <v>2135</v>
      </c>
      <c r="C1434" s="145" t="str">
        <f>Lookup[[#This Row],[NR_DE]]&amp;" "&amp;Lookup[[#This Row],[Text_DE]]</f>
        <v>ADISD12900 Transportversicherung (CH + FB)</v>
      </c>
      <c r="D1434" s="145">
        <f>IF(Lookup!A1434&lt;&gt;Lookup!E1434,1,0)</f>
        <v>0</v>
      </c>
      <c r="E1434" s="145" t="s">
        <v>606</v>
      </c>
      <c r="F1434" s="145" t="s">
        <v>607</v>
      </c>
      <c r="G1434" s="145" t="str">
        <f>Lookup[[#This Row],[NR_FR]]&amp;" "&amp;Lookup[[#This Row],[Text_FR]]</f>
        <v>ADISD12900 Assurance de transport (CH + FB)</v>
      </c>
      <c r="H1434" s="151"/>
    </row>
    <row r="1435" spans="1:8" x14ac:dyDescent="0.2">
      <c r="A1435" s="145" t="s">
        <v>608</v>
      </c>
      <c r="B1435" s="145" t="s">
        <v>2136</v>
      </c>
      <c r="C1435" s="145" t="str">
        <f>Lookup[[#This Row],[NR_DE]]&amp;" "&amp;Lookup[[#This Row],[Text_DE]]</f>
        <v>ADISD13000 Allgemeine Haftpflicht (CH + FB)</v>
      </c>
      <c r="D1435" s="145">
        <f>IF(Lookup!A1435&lt;&gt;Lookup!E1435,1,0)</f>
        <v>0</v>
      </c>
      <c r="E1435" s="145" t="s">
        <v>608</v>
      </c>
      <c r="F1435" s="145" t="s">
        <v>609</v>
      </c>
      <c r="G1435" s="145" t="str">
        <f>Lookup[[#This Row],[NR_FR]]&amp;" "&amp;Lookup[[#This Row],[Text_FR]]</f>
        <v>ADISD13000 Responsabilité civile générale (CH + FB)</v>
      </c>
      <c r="H1435" s="152"/>
    </row>
    <row r="1436" spans="1:8" x14ac:dyDescent="0.2">
      <c r="A1436" s="145" t="s">
        <v>929</v>
      </c>
      <c r="B1436" s="145" t="s">
        <v>2327</v>
      </c>
      <c r="C1436" s="145" t="str">
        <f>Lookup[[#This Row],[NR_DE]]&amp;" "&amp;Lookup[[#This Row],[Text_DE]]</f>
        <v>ADISD13100 Berufshaftpflicht (CH)</v>
      </c>
      <c r="D1436" s="145">
        <f>IF(Lookup!A1436&lt;&gt;Lookup!E1436,1,0)</f>
        <v>0</v>
      </c>
      <c r="E1436" s="145" t="s">
        <v>929</v>
      </c>
      <c r="F1436" s="145" t="s">
        <v>930</v>
      </c>
      <c r="G1436" s="145" t="str">
        <f>Lookup[[#This Row],[NR_FR]]&amp;" "&amp;Lookup[[#This Row],[Text_FR]]</f>
        <v>ADISD13100 Responsabilité civile professionnelle (CH)</v>
      </c>
      <c r="H1436" s="152"/>
    </row>
    <row r="1437" spans="1:8" x14ac:dyDescent="0.2">
      <c r="A1437" s="145" t="s">
        <v>931</v>
      </c>
      <c r="B1437" s="145" t="s">
        <v>2328</v>
      </c>
      <c r="C1437" s="145" t="str">
        <f>Lookup[[#This Row],[NR_DE]]&amp;" "&amp;Lookup[[#This Row],[Text_DE]]</f>
        <v>ADISD14000 Kredit (CH)</v>
      </c>
      <c r="D1437" s="145">
        <f>IF(Lookup!A1437&lt;&gt;Lookup!E1437,1,0)</f>
        <v>0</v>
      </c>
      <c r="E1437" s="145" t="s">
        <v>931</v>
      </c>
      <c r="F1437" s="145" t="s">
        <v>932</v>
      </c>
      <c r="G1437" s="145" t="str">
        <f>Lookup[[#This Row],[NR_FR]]&amp;" "&amp;Lookup[[#This Row],[Text_FR]]</f>
        <v>ADISD14000 Crédit (CH)</v>
      </c>
      <c r="H1437" s="152"/>
    </row>
    <row r="1438" spans="1:8" x14ac:dyDescent="0.2">
      <c r="A1438" s="145" t="s">
        <v>933</v>
      </c>
      <c r="B1438" s="145" t="s">
        <v>2329</v>
      </c>
      <c r="C1438" s="145" t="str">
        <f>Lookup[[#This Row],[NR_DE]]&amp;" "&amp;Lookup[[#This Row],[Text_DE]]</f>
        <v>ADISD15000 Kaution (CH)</v>
      </c>
      <c r="D1438" s="145">
        <f>IF(Lookup!A1438&lt;&gt;Lookup!E1438,1,0)</f>
        <v>0</v>
      </c>
      <c r="E1438" s="145" t="s">
        <v>933</v>
      </c>
      <c r="F1438" s="145" t="s">
        <v>934</v>
      </c>
      <c r="G1438" s="145" t="str">
        <f>Lookup[[#This Row],[NR_FR]]&amp;" "&amp;Lookup[[#This Row],[Text_FR]]</f>
        <v>ADISD15000 Caution (CH)</v>
      </c>
      <c r="H1438" s="152"/>
    </row>
    <row r="1439" spans="1:8" x14ac:dyDescent="0.2">
      <c r="A1439" s="145" t="s">
        <v>935</v>
      </c>
      <c r="B1439" s="145" t="s">
        <v>2330</v>
      </c>
      <c r="C1439" s="145" t="str">
        <f>Lookup[[#This Row],[NR_DE]]&amp;" "&amp;Lookup[[#This Row],[Text_DE]]</f>
        <v>ADISD16000 Verschiedene finanzielle Verluste (CH)</v>
      </c>
      <c r="D1439" s="145">
        <f>IF(Lookup!A1439&lt;&gt;Lookup!E1439,1,0)</f>
        <v>0</v>
      </c>
      <c r="E1439" s="145" t="s">
        <v>935</v>
      </c>
      <c r="F1439" s="145" t="s">
        <v>936</v>
      </c>
      <c r="G1439" s="145" t="str">
        <f>Lookup[[#This Row],[NR_FR]]&amp;" "&amp;Lookup[[#This Row],[Text_FR]]</f>
        <v>ADISD16000 Pertes pécuniaires diverses (CH)</v>
      </c>
      <c r="H1439" s="152"/>
    </row>
    <row r="1440" spans="1:8" x14ac:dyDescent="0.2">
      <c r="A1440" s="145" t="s">
        <v>610</v>
      </c>
      <c r="B1440" s="145" t="s">
        <v>2137</v>
      </c>
      <c r="C1440" s="145" t="str">
        <f>Lookup[[#This Row],[NR_DE]]&amp;" "&amp;Lookup[[#This Row],[Text_DE]]</f>
        <v>ADISD17000 Rechtsschutz (CH + FB)</v>
      </c>
      <c r="D1440" s="145">
        <f>IF(Lookup!A1440&lt;&gt;Lookup!E1440,1,0)</f>
        <v>0</v>
      </c>
      <c r="E1440" s="145" t="s">
        <v>610</v>
      </c>
      <c r="F1440" s="145" t="s">
        <v>611</v>
      </c>
      <c r="G1440" s="145" t="str">
        <f>Lookup[[#This Row],[NR_FR]]&amp;" "&amp;Lookup[[#This Row],[Text_FR]]</f>
        <v>ADISD17000 Protection juridique (CH + FB)</v>
      </c>
      <c r="H1440" s="152"/>
    </row>
    <row r="1441" spans="1:8" x14ac:dyDescent="0.2">
      <c r="A1441" s="145" t="s">
        <v>937</v>
      </c>
      <c r="B1441" s="145" t="s">
        <v>2331</v>
      </c>
      <c r="C1441" s="145" t="str">
        <f>Lookup[[#This Row],[NR_DE]]&amp;" "&amp;Lookup[[#This Row],[Text_DE]]</f>
        <v>ADISD18000 Touristische Beistandsleistung (CH)</v>
      </c>
      <c r="D1441" s="145">
        <f>IF(Lookup!A1441&lt;&gt;Lookup!E1441,1,0)</f>
        <v>0</v>
      </c>
      <c r="E1441" s="145" t="s">
        <v>937</v>
      </c>
      <c r="F1441" s="145" t="s">
        <v>938</v>
      </c>
      <c r="G1441" s="145" t="str">
        <f>Lookup[[#This Row],[NR_FR]]&amp;" "&amp;Lookup[[#This Row],[Text_FR]]</f>
        <v>ADISD18000 Assistance (CH)</v>
      </c>
      <c r="H1441" s="152"/>
    </row>
    <row r="1442" spans="1:8" x14ac:dyDescent="0.2">
      <c r="A1442" s="145" t="s">
        <v>612</v>
      </c>
      <c r="B1442" s="145" t="s">
        <v>2138</v>
      </c>
      <c r="C1442" s="145" t="str">
        <f>Lookup[[#This Row],[NR_DE]]&amp;" "&amp;Lookup[[#This Row],[Text_DE]]</f>
        <v>ADISD19000 Kredit, Kaution, verschiedene finanzielle Verluste und touristische Beistandsleistung (CH + FB)</v>
      </c>
      <c r="D1442" s="145">
        <f>IF(Lookup!A1442&lt;&gt;Lookup!E1442,1,0)</f>
        <v>0</v>
      </c>
      <c r="E1442" s="145" t="s">
        <v>612</v>
      </c>
      <c r="F1442" s="145" t="s">
        <v>613</v>
      </c>
      <c r="G1442" s="145" t="str">
        <f>Lookup[[#This Row],[NR_FR]]&amp;" "&amp;Lookup[[#This Row],[Text_FR]]</f>
        <v>ADISD19000 Crédit, caution, pertes pécuniaires diverses et assistance (CH + FB)</v>
      </c>
      <c r="H1442" s="152"/>
    </row>
    <row r="1443" spans="1:8" x14ac:dyDescent="0.2">
      <c r="A1443" s="145" t="s">
        <v>939</v>
      </c>
      <c r="B1443" s="145" t="s">
        <v>2332</v>
      </c>
      <c r="C1443" s="145" t="str">
        <f>Lookup[[#This Row],[NR_DE]]&amp;" "&amp;Lookup[[#This Row],[Text_DE]]</f>
        <v>ADC055 Aufteilung Elementarschäden</v>
      </c>
      <c r="D1443" s="145">
        <f>IF(Lookup!A1443&lt;&gt;Lookup!E1443,1,0)</f>
        <v>0</v>
      </c>
      <c r="E1443" s="145" t="s">
        <v>939</v>
      </c>
      <c r="F1443" s="145" t="s">
        <v>940</v>
      </c>
      <c r="G1443" s="145" t="str">
        <f>Lookup[[#This Row],[NR_FR]]&amp;" "&amp;Lookup[[#This Row],[Text_FR]]</f>
        <v>ADC055 Répartition éléments naturels</v>
      </c>
      <c r="H1443" s="152"/>
    </row>
    <row r="1444" spans="1:8" x14ac:dyDescent="0.2">
      <c r="A1444" s="145" t="s">
        <v>941</v>
      </c>
      <c r="B1444" s="145" t="s">
        <v>2333</v>
      </c>
      <c r="C1444" s="145" t="str">
        <f>Lookup[[#This Row],[NR_DE]]&amp;" "&amp;Lookup[[#This Row],[Text_DE]]</f>
        <v>ADI0710 Deckung gemäss AVO</v>
      </c>
      <c r="D1444" s="145">
        <f>IF(Lookup!A1444&lt;&gt;Lookup!E1444,1,0)</f>
        <v>0</v>
      </c>
      <c r="E1444" s="145" t="s">
        <v>941</v>
      </c>
      <c r="F1444" s="145" t="s">
        <v>942</v>
      </c>
      <c r="G1444" s="145" t="str">
        <f>Lookup[[#This Row],[NR_FR]]&amp;" "&amp;Lookup[[#This Row],[Text_FR]]</f>
        <v>ADI0710 Couverture selon OS</v>
      </c>
      <c r="H1444" s="152"/>
    </row>
    <row r="1445" spans="1:8" x14ac:dyDescent="0.2">
      <c r="A1445" s="145" t="s">
        <v>943</v>
      </c>
      <c r="B1445" s="145" t="s">
        <v>2334</v>
      </c>
      <c r="C1445" s="145" t="str">
        <f>Lookup[[#This Row],[NR_DE]]&amp;" "&amp;Lookup[[#This Row],[Text_DE]]</f>
        <v>ADI0720 ES-Deckung "Spezial"</v>
      </c>
      <c r="D1445" s="145">
        <f>IF(Lookup!A1445&lt;&gt;Lookup!E1445,1,0)</f>
        <v>0</v>
      </c>
      <c r="E1445" s="145" t="s">
        <v>943</v>
      </c>
      <c r="F1445" s="145" t="s">
        <v>944</v>
      </c>
      <c r="G1445" s="145" t="str">
        <f>Lookup[[#This Row],[NR_FR]]&amp;" "&amp;Lookup[[#This Row],[Text_FR]]</f>
        <v>ADI0720 Couverture éléments naturels "spéciale"</v>
      </c>
      <c r="H1445" s="153"/>
    </row>
    <row r="1446" spans="1:8" x14ac:dyDescent="0.2">
      <c r="A1446" s="145">
        <v>201260100</v>
      </c>
      <c r="B1446" s="145" t="s">
        <v>2379</v>
      </c>
      <c r="C1446" s="145" t="str">
        <f>Lookup[[#This Row],[NR_DE]]&amp;" "&amp;Lookup[[#This Row],[Text_DE]]</f>
        <v>201260100 Rückstellungen für Überschussfonds (Nicht-Leben): Brutto</v>
      </c>
      <c r="D1446" s="145">
        <f>IF(Lookup!A1446&lt;&gt;Lookup!E1446,1,0)</f>
        <v>0</v>
      </c>
      <c r="E1446" s="145">
        <v>201260100</v>
      </c>
      <c r="F1446" s="145" t="s">
        <v>1019</v>
      </c>
      <c r="G1446" s="145" t="str">
        <f>Lookup[[#This Row],[NR_FR]]&amp;" "&amp;Lookup[[#This Row],[Text_FR]]</f>
        <v>201260100 Provisions pour fonds d'excédents (non-vie): brutes</v>
      </c>
      <c r="H1446" s="153"/>
    </row>
    <row r="1447" spans="1:8" x14ac:dyDescent="0.2">
      <c r="A1447" s="145">
        <v>202000000</v>
      </c>
      <c r="B1447" s="145" t="s">
        <v>2380</v>
      </c>
      <c r="C1447" s="145" t="str">
        <f>Lookup[[#This Row],[NR_DE]]&amp;" "&amp;Lookup[[#This Row],[Text_DE]]</f>
        <v>202000000 Versicherungstechnische Rückstellungen für anteilgebundene Lebensversicherung: Brutto</v>
      </c>
      <c r="D1447" s="145">
        <f>IF(Lookup!A1447&lt;&gt;Lookup!E1447,1,0)</f>
        <v>0</v>
      </c>
      <c r="E1447" s="145">
        <v>202000000</v>
      </c>
      <c r="F1447" s="145" t="s">
        <v>1020</v>
      </c>
      <c r="G1447" s="145" t="str">
        <f>Lookup[[#This Row],[NR_FR]]&amp;" "&amp;Lookup[[#This Row],[Text_FR]]</f>
        <v>202000000 Provisions techniques de l'assurance sur la vie liée à des participations: brutes</v>
      </c>
      <c r="H1447" s="152"/>
    </row>
    <row r="1448" spans="1:8" x14ac:dyDescent="0.2">
      <c r="A1448" s="145">
        <v>202010000</v>
      </c>
      <c r="B1448" s="145" t="s">
        <v>2381</v>
      </c>
      <c r="C1448" s="145" t="str">
        <f>Lookup[[#This Row],[NR_DE]]&amp;" "&amp;Lookup[[#This Row],[Text_DE]]</f>
        <v>202010000 Versicherungstechnische Rückstellungen für anteilgebundene Lebensversicherung; direktes Geschäft: Brutto</v>
      </c>
      <c r="D1448" s="145">
        <f>IF(Lookup!A1448&lt;&gt;Lookup!E1448,1,0)</f>
        <v>0</v>
      </c>
      <c r="E1448" s="145">
        <v>202010000</v>
      </c>
      <c r="F1448" s="145" t="s">
        <v>1021</v>
      </c>
      <c r="G1448" s="145" t="str">
        <f>Lookup[[#This Row],[NR_FR]]&amp;" "&amp;Lookup[[#This Row],[Text_FR]]</f>
        <v>202010000 Provisions techniques de l'assurance sur la vie liée à des participations; affaires directes: brutes</v>
      </c>
      <c r="H1448" s="153"/>
    </row>
    <row r="1449" spans="1:8" x14ac:dyDescent="0.2">
      <c r="A1449" s="145" t="s">
        <v>1022</v>
      </c>
      <c r="B1449" s="145" t="s">
        <v>2382</v>
      </c>
      <c r="C1449" s="145" t="str">
        <f>Lookup[[#This Row],[NR_DE]]&amp;" "&amp;Lookup[[#This Row],[Text_DE]]</f>
        <v>202010000BE Versicherungstechnische Rückstellungen für anteilgebundene Lebensversicherung: direktes Geschäft: Brutto - Bestmöglicher Schätzwert</v>
      </c>
      <c r="D1449" s="145">
        <f>IF(Lookup!A1449&lt;&gt;Lookup!E1449,1,0)</f>
        <v>0</v>
      </c>
      <c r="E1449" s="145" t="s">
        <v>1022</v>
      </c>
      <c r="F1449" s="145" t="s">
        <v>1023</v>
      </c>
      <c r="G1449" s="145" t="str">
        <f>Lookup[[#This Row],[NR_FR]]&amp;" "&amp;Lookup[[#This Row],[Text_FR]]</f>
        <v>202010000BE Provisions techniques de l'assurance sur la vie liée à des participations: affaires directes: brutes - Meilleure estimation possible</v>
      </c>
      <c r="H1449" s="153"/>
    </row>
    <row r="1450" spans="1:8" x14ac:dyDescent="0.2">
      <c r="A1450" s="145">
        <v>202020000</v>
      </c>
      <c r="B1450" s="145" t="s">
        <v>2383</v>
      </c>
      <c r="C1450" s="145" t="str">
        <f>Lookup[[#This Row],[NR_DE]]&amp;" "&amp;Lookup[[#This Row],[Text_DE]]</f>
        <v>202020000 Versicherungstechnische Rückstellungen für anteilgebundene Lebensversicherung; indirektes Geschäft: Brutto</v>
      </c>
      <c r="D1450" s="145">
        <f>IF(Lookup!A1450&lt;&gt;Lookup!E1450,1,0)</f>
        <v>0</v>
      </c>
      <c r="E1450" s="145">
        <v>202020000</v>
      </c>
      <c r="F1450" s="145" t="s">
        <v>1024</v>
      </c>
      <c r="G1450" s="145" t="str">
        <f>Lookup[[#This Row],[NR_FR]]&amp;" "&amp;Lookup[[#This Row],[Text_FR]]</f>
        <v>202020000 Provisions techniques de l'assurance sur la vie liée à des participations; affaires indirectes: brutes</v>
      </c>
      <c r="H1450" s="152"/>
    </row>
    <row r="1451" spans="1:8" x14ac:dyDescent="0.2">
      <c r="A1451" s="145" t="s">
        <v>1025</v>
      </c>
      <c r="B1451" s="145" t="s">
        <v>2384</v>
      </c>
      <c r="C1451" s="145" t="str">
        <f>Lookup[[#This Row],[NR_DE]]&amp;" "&amp;Lookup[[#This Row],[Text_DE]]</f>
        <v>202020000BE Versicherungstechnische Rückstellungen für anteilgebundene Lebensversicherung: indirektes Geschäft: Brutto - Bestmöglicher Schätzwert</v>
      </c>
      <c r="D1451" s="145">
        <f>IF(Lookup!A1451&lt;&gt;Lookup!E1451,1,0)</f>
        <v>0</v>
      </c>
      <c r="E1451" s="145" t="s">
        <v>1025</v>
      </c>
      <c r="F1451" s="145" t="s">
        <v>1026</v>
      </c>
      <c r="G1451" s="145" t="str">
        <f>Lookup[[#This Row],[NR_FR]]&amp;" "&amp;Lookup[[#This Row],[Text_FR]]</f>
        <v>202020000BE Provisions techniques de l'assurance sur la vie liée à des participations: affaires indirectes: brutes - Meilleure estimation possible</v>
      </c>
      <c r="H1451" s="153"/>
    </row>
    <row r="1452" spans="1:8" x14ac:dyDescent="0.2">
      <c r="A1452" s="145">
        <v>202100000</v>
      </c>
      <c r="B1452" s="145" t="s">
        <v>2385</v>
      </c>
      <c r="C1452" s="145" t="str">
        <f>Lookup[[#This Row],[NR_DE]]&amp;" "&amp;Lookup[[#This Row],[Text_DE]]</f>
        <v>202100000 Prämienüberträge für anteilgebundene Lebensversicherung: Brutto</v>
      </c>
      <c r="D1452" s="145">
        <f>IF(Lookup!A1452&lt;&gt;Lookup!E1452,1,0)</f>
        <v>0</v>
      </c>
      <c r="E1452" s="145">
        <v>202100000</v>
      </c>
      <c r="F1452" s="145" t="s">
        <v>1027</v>
      </c>
      <c r="G1452" s="145" t="str">
        <f>Lookup[[#This Row],[NR_FR]]&amp;" "&amp;Lookup[[#This Row],[Text_FR]]</f>
        <v>202100000 Reports de primes de l'assurance sur la vie liée à des participations: bruts</v>
      </c>
      <c r="H1452" s="153"/>
    </row>
    <row r="1453" spans="1:8" x14ac:dyDescent="0.2">
      <c r="A1453" s="145">
        <v>202100100</v>
      </c>
      <c r="B1453" s="145" t="s">
        <v>2386</v>
      </c>
      <c r="C1453" s="145" t="str">
        <f>Lookup[[#This Row],[NR_DE]]&amp;" "&amp;Lookup[[#This Row],[Text_DE]]</f>
        <v>202100100 Prämienüberträge für anteilgebundene Lebensversicherung; direktes Geschäft: Brutto</v>
      </c>
      <c r="D1453" s="145">
        <f>IF(Lookup!A1453&lt;&gt;Lookup!E1453,1,0)</f>
        <v>0</v>
      </c>
      <c r="E1453" s="145">
        <v>202100100</v>
      </c>
      <c r="F1453" s="145" t="s">
        <v>1028</v>
      </c>
      <c r="G1453" s="145" t="str">
        <f>Lookup[[#This Row],[NR_FR]]&amp;" "&amp;Lookup[[#This Row],[Text_FR]]</f>
        <v>202100100 Reports de primes de l'assurance sur la vie liée à des participations; affaires directes: bruts</v>
      </c>
      <c r="H1453" s="152"/>
    </row>
    <row r="1454" spans="1:8" x14ac:dyDescent="0.2">
      <c r="A1454" s="145" t="s">
        <v>1029</v>
      </c>
      <c r="B1454" s="145" t="s">
        <v>2387</v>
      </c>
      <c r="C1454" s="145" t="str">
        <f>Lookup[[#This Row],[NR_DE]]&amp;" "&amp;Lookup[[#This Row],[Text_DE]]</f>
        <v xml:space="preserve">ADC1DA Aufteilung nach Arten der anteilgebundenen Lebensversicherung </v>
      </c>
      <c r="D1454" s="145">
        <f>IF(Lookup!A1454&lt;&gt;Lookup!E1454,1,0)</f>
        <v>0</v>
      </c>
      <c r="E1454" s="145" t="s">
        <v>1029</v>
      </c>
      <c r="F1454" s="145" t="s">
        <v>1030</v>
      </c>
      <c r="G1454" s="145" t="str">
        <f>Lookup[[#This Row],[NR_FR]]&amp;" "&amp;Lookup[[#This Row],[Text_FR]]</f>
        <v>ADC1DA Répartition par genres d'assurance sur la vie liée à des participations</v>
      </c>
      <c r="H1454" s="153"/>
    </row>
    <row r="1455" spans="1:8" x14ac:dyDescent="0.2">
      <c r="A1455" s="145" t="s">
        <v>1031</v>
      </c>
      <c r="B1455" s="145" t="s">
        <v>2388</v>
      </c>
      <c r="C1455" s="145" t="str">
        <f>Lookup[[#This Row],[NR_DE]]&amp;" "&amp;Lookup[[#This Row],[Text_DE]]</f>
        <v>ADILD02000 Anteilgebundene Lebensversicherung (A2); (FB)</v>
      </c>
      <c r="D1455" s="145">
        <f>IF(Lookup!A1455&lt;&gt;Lookup!E1455,1,0)</f>
        <v>0</v>
      </c>
      <c r="E1455" s="145" t="s">
        <v>1031</v>
      </c>
      <c r="F1455" s="145" t="s">
        <v>1032</v>
      </c>
      <c r="G1455" s="145" t="str">
        <f>Lookup[[#This Row],[NR_FR]]&amp;" "&amp;Lookup[[#This Row],[Text_FR]]</f>
        <v>ADILD02000 Assurance sur la vie liée à des participations (A2); (FB)</v>
      </c>
      <c r="H1455" s="153"/>
    </row>
    <row r="1456" spans="1:8" x14ac:dyDescent="0.2">
      <c r="A1456" s="145" t="s">
        <v>1033</v>
      </c>
      <c r="B1456" s="145" t="s">
        <v>2389</v>
      </c>
      <c r="C1456" s="145" t="str">
        <f>Lookup[[#This Row],[NR_DE]]&amp;" "&amp;Lookup[[#This Row],[Text_DE]]</f>
        <v>ADILD02100 An Fondsanteile gebundene Kapitalversicherung ( A2.1, A2.2); (CH)</v>
      </c>
      <c r="D1456" s="145">
        <f>IF(Lookup!A1456&lt;&gt;Lookup!E1456,1,0)</f>
        <v>0</v>
      </c>
      <c r="E1456" s="145" t="s">
        <v>1033</v>
      </c>
      <c r="F1456" s="145" t="s">
        <v>1034</v>
      </c>
      <c r="G1456" s="145" t="str">
        <f>Lookup[[#This Row],[NR_FR]]&amp;" "&amp;Lookup[[#This Row],[Text_FR]]</f>
        <v>ADILD02100 Assurance de capital liée à des fonds de placement (A2.1, A2.2); (CH)</v>
      </c>
      <c r="H1456" s="152"/>
    </row>
    <row r="1457" spans="1:8" x14ac:dyDescent="0.2">
      <c r="A1457" s="145" t="s">
        <v>1035</v>
      </c>
      <c r="B1457" s="145" t="s">
        <v>2390</v>
      </c>
      <c r="C1457" s="145" t="str">
        <f>Lookup[[#This Row],[NR_DE]]&amp;" "&amp;Lookup[[#This Row],[Text_DE]]</f>
        <v>ADILD02300 An Fondsanteile gebundene Rentenversicherung (A2.3); (CH)</v>
      </c>
      <c r="D1457" s="145">
        <f>IF(Lookup!A1457&lt;&gt;Lookup!E1457,1,0)</f>
        <v>0</v>
      </c>
      <c r="E1457" s="145" t="s">
        <v>1035</v>
      </c>
      <c r="F1457" s="145" t="s">
        <v>1036</v>
      </c>
      <c r="G1457" s="145" t="str">
        <f>Lookup[[#This Row],[NR_FR]]&amp;" "&amp;Lookup[[#This Row],[Text_FR]]</f>
        <v>ADILD02300 Assurance de rentes liée à des parts de fonds de placement (A2.3); (CH)</v>
      </c>
      <c r="H1457" s="153"/>
    </row>
    <row r="1458" spans="1:8" x14ac:dyDescent="0.2">
      <c r="A1458" s="145" t="s">
        <v>1037</v>
      </c>
      <c r="B1458" s="145" t="s">
        <v>2391</v>
      </c>
      <c r="C1458" s="145" t="str">
        <f>Lookup[[#This Row],[NR_DE]]&amp;" "&amp;Lookup[[#This Row],[Text_DE]]</f>
        <v>ADILD02400 An interne Anlagebestände und andere Bezugswerte gebundene Kapitalversicherung (A2.4, A2.5); (CH)</v>
      </c>
      <c r="D1458" s="145">
        <f>IF(Lookup!A1458&lt;&gt;Lookup!E1458,1,0)</f>
        <v>0</v>
      </c>
      <c r="E1458" s="145" t="s">
        <v>1037</v>
      </c>
      <c r="F1458" s="145" t="s">
        <v>1038</v>
      </c>
      <c r="G1458" s="145" t="str">
        <f>Lookup[[#This Row],[NR_FR]]&amp;" "&amp;Lookup[[#This Row],[Text_FR]]</f>
        <v>ADILD02400 Assurance sur la vie liée à des fonds cantonnés ou à d'autres valeurs de référence (A2.4, A2.5); (CH)</v>
      </c>
      <c r="H1458" s="153"/>
    </row>
    <row r="1459" spans="1:8" x14ac:dyDescent="0.2">
      <c r="A1459" s="145" t="s">
        <v>1039</v>
      </c>
      <c r="B1459" s="145" t="s">
        <v>2392</v>
      </c>
      <c r="C1459" s="145" t="str">
        <f>Lookup[[#This Row],[NR_DE]]&amp;" "&amp;Lookup[[#This Row],[Text_DE]]</f>
        <v>ADILD02600 An interne Anlagebestände und andere Bezugswerte gebundene Rentenversicherung (A2.6); (CH)</v>
      </c>
      <c r="D1459" s="145">
        <f>IF(Lookup!A1459&lt;&gt;Lookup!E1459,1,0)</f>
        <v>0</v>
      </c>
      <c r="E1459" s="145" t="s">
        <v>1039</v>
      </c>
      <c r="F1459" s="145" t="s">
        <v>1040</v>
      </c>
      <c r="G1459" s="145" t="str">
        <f>Lookup[[#This Row],[NR_FR]]&amp;" "&amp;Lookup[[#This Row],[Text_FR]]</f>
        <v>ADILD02600 Assurance de rentes liée à des fonds cantonnés ou à d'autres valeurs de référence (A2.6); (CH)</v>
      </c>
      <c r="H1459" s="152"/>
    </row>
    <row r="1460" spans="1:8" x14ac:dyDescent="0.2">
      <c r="A1460" s="145" t="s">
        <v>1041</v>
      </c>
      <c r="B1460" s="145" t="s">
        <v>2393</v>
      </c>
      <c r="C1460" s="145" t="str">
        <f>Lookup[[#This Row],[NR_DE]]&amp;" "&amp;Lookup[[#This Row],[Text_DE]]</f>
        <v>ADILD06100 Fondsanteilgebundene Kapitalisationsgeschäfte (A6.1); (CH)</v>
      </c>
      <c r="D1460" s="145">
        <f>IF(Lookup!A1460&lt;&gt;Lookup!E1460,1,0)</f>
        <v>0</v>
      </c>
      <c r="E1460" s="145" t="s">
        <v>1041</v>
      </c>
      <c r="F1460" s="145" t="s">
        <v>1042</v>
      </c>
      <c r="G1460" s="145" t="str">
        <f>Lookup[[#This Row],[NR_FR]]&amp;" "&amp;Lookup[[#This Row],[Text_FR]]</f>
        <v>ADILD06100 Opérations de capitalisation liées à des parts de fonds (A6.1); (CH)</v>
      </c>
      <c r="H1460" s="153"/>
    </row>
    <row r="1461" spans="1:8" x14ac:dyDescent="0.2">
      <c r="A1461" s="145" t="s">
        <v>1043</v>
      </c>
      <c r="B1461" s="145" t="s">
        <v>2394</v>
      </c>
      <c r="C1461" s="145" t="str">
        <f>Lookup[[#This Row],[NR_DE]]&amp;" "&amp;Lookup[[#This Row],[Text_DE]]</f>
        <v>ADILD06200 An interne Anlagebestände gebundene Kapitalisationsgeschäfte (A6.2); (CH)</v>
      </c>
      <c r="D1461" s="145">
        <f>IF(Lookup!A1461&lt;&gt;Lookup!E1461,1,0)</f>
        <v>0</v>
      </c>
      <c r="E1461" s="145" t="s">
        <v>1043</v>
      </c>
      <c r="F1461" s="145" t="s">
        <v>1044</v>
      </c>
      <c r="G1461" s="145" t="str">
        <f>Lookup[[#This Row],[NR_FR]]&amp;" "&amp;Lookup[[#This Row],[Text_FR]]</f>
        <v>ADILD06200 Opérations de capitalisation liées à des portefeuilles de placement internes (A6.2); (CH)</v>
      </c>
      <c r="H1461" s="153"/>
    </row>
    <row r="1462" spans="1:8" x14ac:dyDescent="0.2">
      <c r="A1462" s="145">
        <v>202100200</v>
      </c>
      <c r="B1462" s="145" t="s">
        <v>2395</v>
      </c>
      <c r="C1462" s="145" t="str">
        <f>Lookup[[#This Row],[NR_DE]]&amp;" "&amp;Lookup[[#This Row],[Text_DE]]</f>
        <v>202100200 Prämienüberträge für anteilgebundene Lebensversicherung; indirektes Geschäft: Brutto</v>
      </c>
      <c r="D1462" s="145">
        <f>IF(Lookup!A1462&lt;&gt;Lookup!E1462,1,0)</f>
        <v>0</v>
      </c>
      <c r="E1462" s="145">
        <v>202100200</v>
      </c>
      <c r="F1462" s="145" t="s">
        <v>1045</v>
      </c>
      <c r="G1462" s="145" t="str">
        <f>Lookup[[#This Row],[NR_FR]]&amp;" "&amp;Lookup[[#This Row],[Text_FR]]</f>
        <v>202100200 Reports de primes de l'assurance sur la vie liée à des participations; affaires indirectes: bruts</v>
      </c>
      <c r="H1462" s="151"/>
    </row>
    <row r="1463" spans="1:8" x14ac:dyDescent="0.2">
      <c r="A1463" s="145" t="s">
        <v>1046</v>
      </c>
      <c r="B1463" s="145" t="s">
        <v>2396</v>
      </c>
      <c r="C1463" s="145" t="str">
        <f>Lookup[[#This Row],[NR_DE]]&amp;" "&amp;Lookup[[#This Row],[Text_DE]]</f>
        <v>ADC1RA Aufteilung nach Arten der anteilgebundenen Lebensversicherung</v>
      </c>
      <c r="D1463" s="145">
        <f>IF(Lookup!A1463&lt;&gt;Lookup!E1463,1,0)</f>
        <v>0</v>
      </c>
      <c r="E1463" s="145" t="s">
        <v>1046</v>
      </c>
      <c r="F1463" s="145" t="s">
        <v>1030</v>
      </c>
      <c r="G1463" s="145" t="str">
        <f>Lookup[[#This Row],[NR_FR]]&amp;" "&amp;Lookup[[#This Row],[Text_FR]]</f>
        <v>ADC1RA Répartition par genres d'assurance sur la vie liée à des participations</v>
      </c>
      <c r="H1463" s="152"/>
    </row>
    <row r="1464" spans="1:8" x14ac:dyDescent="0.2">
      <c r="A1464" s="145" t="s">
        <v>1047</v>
      </c>
      <c r="B1464" s="145" t="s">
        <v>2397</v>
      </c>
      <c r="C1464" s="145" t="str">
        <f>Lookup[[#This Row],[NR_DE]]&amp;" "&amp;Lookup[[#This Row],[Text_DE]]</f>
        <v>ADILR02000 RE: Anteilgebundene Lebensversicherung (A2); (FB)</v>
      </c>
      <c r="D1464" s="145">
        <f>IF(Lookup!A1464&lt;&gt;Lookup!E1464,1,0)</f>
        <v>0</v>
      </c>
      <c r="E1464" s="145" t="s">
        <v>1047</v>
      </c>
      <c r="F1464" s="145" t="s">
        <v>1048</v>
      </c>
      <c r="G1464" s="145" t="str">
        <f>Lookup[[#This Row],[NR_FR]]&amp;" "&amp;Lookup[[#This Row],[Text_FR]]</f>
        <v>ADILR02000 RE: Assurance sur la vie liée à des participations (A2); (FB)</v>
      </c>
      <c r="H1464" s="152"/>
    </row>
    <row r="1465" spans="1:8" x14ac:dyDescent="0.2">
      <c r="A1465" s="145" t="s">
        <v>1049</v>
      </c>
      <c r="B1465" s="145" t="s">
        <v>2398</v>
      </c>
      <c r="C1465" s="145" t="str">
        <f>Lookup[[#This Row],[NR_DE]]&amp;" "&amp;Lookup[[#This Row],[Text_DE]]</f>
        <v>ADILR02700 RE: An Fondsanteile und interne Anlagebestände gebundene Versicherung, mit Garantien (A2.2, A2.5); (CH)</v>
      </c>
      <c r="D1465" s="145">
        <f>IF(Lookup!A1465&lt;&gt;Lookup!E1465,1,0)</f>
        <v>0</v>
      </c>
      <c r="E1465" s="145" t="s">
        <v>1049</v>
      </c>
      <c r="F1465" s="145" t="s">
        <v>1050</v>
      </c>
      <c r="G1465" s="145" t="str">
        <f>Lookup[[#This Row],[NR_FR]]&amp;" "&amp;Lookup[[#This Row],[Text_FR]]</f>
        <v>ADILR02700 RE: Assurance liée à des fonds de placements et assurance liée à des fonds cantonnés, avec garantie (A2.2, A2.5); (CH)</v>
      </c>
      <c r="H1465" s="152"/>
    </row>
    <row r="1466" spans="1:8" x14ac:dyDescent="0.2">
      <c r="A1466" s="145" t="s">
        <v>1051</v>
      </c>
      <c r="B1466" s="145" t="s">
        <v>2399</v>
      </c>
      <c r="C1466" s="145" t="str">
        <f>Lookup[[#This Row],[NR_DE]]&amp;" "&amp;Lookup[[#This Row],[Text_DE]]</f>
        <v>ADILR02800 RE: An Fondsanteile und interne Anlagebestände gebundene Versicherung, sonstige (A2.1, A2.3, A2.4, A2.6, A6.1, A6.2); (CH)</v>
      </c>
      <c r="D1466" s="145">
        <f>IF(Lookup!A1466&lt;&gt;Lookup!E1466,1,0)</f>
        <v>0</v>
      </c>
      <c r="E1466" s="145" t="s">
        <v>1051</v>
      </c>
      <c r="F1466" s="145" t="s">
        <v>1052</v>
      </c>
      <c r="G1466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1466" s="152"/>
    </row>
    <row r="1467" spans="1:8" x14ac:dyDescent="0.2">
      <c r="A1467" s="145" t="s">
        <v>752</v>
      </c>
      <c r="B1467" s="145" t="s">
        <v>2238</v>
      </c>
      <c r="C1467" s="145" t="str">
        <f>Lookup[[#This Row],[NR_DE]]&amp;" "&amp;Lookup[[#This Row],[Text_DE]]</f>
        <v>ADC007 Aufteilung nach Zedenten-Regionen</v>
      </c>
      <c r="D1467" s="145">
        <f>IF(Lookup!A1467&lt;&gt;Lookup!E1467,1,0)</f>
        <v>0</v>
      </c>
      <c r="E1467" s="145" t="s">
        <v>752</v>
      </c>
      <c r="F1467" s="145" t="s">
        <v>753</v>
      </c>
      <c r="G1467" s="145" t="str">
        <f>Lookup[[#This Row],[NR_FR]]&amp;" "&amp;Lookup[[#This Row],[Text_FR]]</f>
        <v>ADC007 Répartition par régions des cédantes</v>
      </c>
      <c r="H1467" s="152"/>
    </row>
    <row r="1468" spans="1:8" x14ac:dyDescent="0.2">
      <c r="A1468" s="145" t="s">
        <v>754</v>
      </c>
      <c r="B1468" s="145" t="s">
        <v>2239</v>
      </c>
      <c r="C1468" s="145" t="str">
        <f>Lookup[[#This Row],[NR_DE]]&amp;" "&amp;Lookup[[#This Row],[Text_DE]]</f>
        <v>ADI1000 Europa</v>
      </c>
      <c r="D1468" s="145">
        <f>IF(Lookup!A1468&lt;&gt;Lookup!E1468,1,0)</f>
        <v>0</v>
      </c>
      <c r="E1468" s="145" t="s">
        <v>754</v>
      </c>
      <c r="F1468" s="145" t="s">
        <v>755</v>
      </c>
      <c r="G1468" s="145" t="str">
        <f>Lookup[[#This Row],[NR_FR]]&amp;" "&amp;Lookup[[#This Row],[Text_FR]]</f>
        <v>ADI1000 Europe</v>
      </c>
      <c r="H1468" s="152"/>
    </row>
    <row r="1469" spans="1:8" x14ac:dyDescent="0.2">
      <c r="A1469" s="145" t="s">
        <v>756</v>
      </c>
      <c r="B1469" s="145" t="s">
        <v>2240</v>
      </c>
      <c r="C1469" s="145" t="str">
        <f>Lookup[[#This Row],[NR_DE]]&amp;" "&amp;Lookup[[#This Row],[Text_DE]]</f>
        <v>ADI1010 Nordamerika</v>
      </c>
      <c r="D1469" s="145">
        <f>IF(Lookup!A1469&lt;&gt;Lookup!E1469,1,0)</f>
        <v>0</v>
      </c>
      <c r="E1469" s="145" t="s">
        <v>756</v>
      </c>
      <c r="F1469" s="145" t="s">
        <v>757</v>
      </c>
      <c r="G1469" s="145" t="str">
        <f>Lookup[[#This Row],[NR_FR]]&amp;" "&amp;Lookup[[#This Row],[Text_FR]]</f>
        <v>ADI1010 Amérique du Nord</v>
      </c>
      <c r="H1469" s="152"/>
    </row>
    <row r="1470" spans="1:8" x14ac:dyDescent="0.2">
      <c r="A1470" s="145" t="s">
        <v>758</v>
      </c>
      <c r="B1470" s="145" t="s">
        <v>2241</v>
      </c>
      <c r="C1470" s="145" t="str">
        <f>Lookup[[#This Row],[NR_DE]]&amp;" "&amp;Lookup[[#This Row],[Text_DE]]</f>
        <v>ADI1020 Mittel- und Südamerika</v>
      </c>
      <c r="D1470" s="145">
        <f>IF(Lookup!A1470&lt;&gt;Lookup!E1470,1,0)</f>
        <v>0</v>
      </c>
      <c r="E1470" s="145" t="s">
        <v>758</v>
      </c>
      <c r="F1470" s="145" t="s">
        <v>759</v>
      </c>
      <c r="G1470" s="145" t="str">
        <f>Lookup[[#This Row],[NR_FR]]&amp;" "&amp;Lookup[[#This Row],[Text_FR]]</f>
        <v>ADI1020 Amérique centrale et Amérique du Sud</v>
      </c>
      <c r="H1470" s="152"/>
    </row>
    <row r="1471" spans="1:8" x14ac:dyDescent="0.2">
      <c r="A1471" s="145" t="s">
        <v>760</v>
      </c>
      <c r="B1471" s="145" t="s">
        <v>2242</v>
      </c>
      <c r="C1471" s="145" t="str">
        <f>Lookup[[#This Row],[NR_DE]]&amp;" "&amp;Lookup[[#This Row],[Text_DE]]</f>
        <v>ADI1030 Asien/Pazifik</v>
      </c>
      <c r="D1471" s="145">
        <f>IF(Lookup!A1471&lt;&gt;Lookup!E1471,1,0)</f>
        <v>0</v>
      </c>
      <c r="E1471" s="145" t="s">
        <v>760</v>
      </c>
      <c r="F1471" s="145" t="s">
        <v>761</v>
      </c>
      <c r="G1471" s="145" t="str">
        <f>Lookup[[#This Row],[NR_FR]]&amp;" "&amp;Lookup[[#This Row],[Text_FR]]</f>
        <v>ADI1030 Asie/Pacifique</v>
      </c>
      <c r="H1471" s="152"/>
    </row>
    <row r="1472" spans="1:8" x14ac:dyDescent="0.2">
      <c r="A1472" s="145" t="s">
        <v>762</v>
      </c>
      <c r="B1472" s="145" t="s">
        <v>2243</v>
      </c>
      <c r="C1472" s="145" t="str">
        <f>Lookup[[#This Row],[NR_DE]]&amp;" "&amp;Lookup[[#This Row],[Text_DE]]</f>
        <v>ADI1040 Übrige Länder</v>
      </c>
      <c r="D1472" s="145">
        <f>IF(Lookup!A1472&lt;&gt;Lookup!E1472,1,0)</f>
        <v>0</v>
      </c>
      <c r="E1472" s="145" t="s">
        <v>762</v>
      </c>
      <c r="F1472" s="145" t="s">
        <v>763</v>
      </c>
      <c r="G1472" s="145" t="str">
        <f>Lookup[[#This Row],[NR_FR]]&amp;" "&amp;Lookup[[#This Row],[Text_FR]]</f>
        <v>ADI1040 Autres  pays de domicile</v>
      </c>
      <c r="H1472" s="152"/>
    </row>
    <row r="1473" spans="1:8" x14ac:dyDescent="0.2">
      <c r="A1473" s="145" t="s">
        <v>764</v>
      </c>
      <c r="B1473" s="145" t="s">
        <v>2244</v>
      </c>
      <c r="C1473" s="145" t="str">
        <f>Lookup[[#This Row],[NR_DE]]&amp;" "&amp;Lookup[[#This Row],[Text_DE]]</f>
        <v>ADC006 Aufteilung nach Vertragsart</v>
      </c>
      <c r="D1473" s="145">
        <f>IF(Lookup!A1473&lt;&gt;Lookup!E1473,1,0)</f>
        <v>0</v>
      </c>
      <c r="E1473" s="145" t="s">
        <v>764</v>
      </c>
      <c r="F1473" s="145" t="s">
        <v>765</v>
      </c>
      <c r="G1473" s="145" t="str">
        <f>Lookup[[#This Row],[NR_FR]]&amp;" "&amp;Lookup[[#This Row],[Text_FR]]</f>
        <v>ADC006 Répartition par types de contrat</v>
      </c>
      <c r="H1473" s="153"/>
    </row>
    <row r="1474" spans="1:8" x14ac:dyDescent="0.2">
      <c r="A1474" s="145" t="s">
        <v>766</v>
      </c>
      <c r="B1474" s="145" t="s">
        <v>2245</v>
      </c>
      <c r="C1474" s="145" t="str">
        <f>Lookup[[#This Row],[NR_DE]]&amp;" "&amp;Lookup[[#This Row],[Text_DE]]</f>
        <v>ADI1100 Proportional</v>
      </c>
      <c r="D1474" s="145">
        <f>IF(Lookup!A1474&lt;&gt;Lookup!E1474,1,0)</f>
        <v>0</v>
      </c>
      <c r="E1474" s="145" t="s">
        <v>766</v>
      </c>
      <c r="F1474" s="145" t="s">
        <v>767</v>
      </c>
      <c r="G1474" s="145" t="str">
        <f>Lookup[[#This Row],[NR_FR]]&amp;" "&amp;Lookup[[#This Row],[Text_FR]]</f>
        <v>ADI1100 Proportionnel</v>
      </c>
      <c r="H1474" s="153"/>
    </row>
    <row r="1475" spans="1:8" x14ac:dyDescent="0.2">
      <c r="A1475" s="145" t="s">
        <v>768</v>
      </c>
      <c r="B1475" s="145" t="s">
        <v>2246</v>
      </c>
      <c r="C1475" s="145" t="str">
        <f>Lookup[[#This Row],[NR_DE]]&amp;" "&amp;Lookup[[#This Row],[Text_DE]]</f>
        <v>ADI1110 Nicht Proportional</v>
      </c>
      <c r="D1475" s="145">
        <f>IF(Lookup!A1475&lt;&gt;Lookup!E1475,1,0)</f>
        <v>0</v>
      </c>
      <c r="E1475" s="145" t="s">
        <v>768</v>
      </c>
      <c r="F1475" s="145" t="s">
        <v>769</v>
      </c>
      <c r="G1475" s="145" t="str">
        <f>Lookup[[#This Row],[NR_FR]]&amp;" "&amp;Lookup[[#This Row],[Text_FR]]</f>
        <v>ADI1110 Non proportionnel</v>
      </c>
      <c r="H1475" s="152"/>
    </row>
    <row r="1476" spans="1:8" x14ac:dyDescent="0.2">
      <c r="A1476" s="145" t="s">
        <v>770</v>
      </c>
      <c r="B1476" s="145" t="s">
        <v>2247</v>
      </c>
      <c r="C1476" s="145" t="str">
        <f>Lookup[[#This Row],[NR_DE]]&amp;" "&amp;Lookup[[#This Row],[Text_DE]]</f>
        <v>ADI1120 Übriges</v>
      </c>
      <c r="D1476" s="145">
        <f>IF(Lookup!A1476&lt;&gt;Lookup!E1476,1,0)</f>
        <v>0</v>
      </c>
      <c r="E1476" s="145" t="s">
        <v>770</v>
      </c>
      <c r="F1476" s="145" t="s">
        <v>18</v>
      </c>
      <c r="G1476" s="145" t="str">
        <f>Lookup[[#This Row],[NR_FR]]&amp;" "&amp;Lookup[[#This Row],[Text_FR]]</f>
        <v>ADI1120 Autres</v>
      </c>
      <c r="H1476" s="153"/>
    </row>
    <row r="1477" spans="1:8" x14ac:dyDescent="0.2">
      <c r="A1477" s="145" t="s">
        <v>771</v>
      </c>
      <c r="B1477" s="145" t="s">
        <v>2248</v>
      </c>
      <c r="C1477" s="145" t="str">
        <f>Lookup[[#This Row],[NR_DE]]&amp;" "&amp;Lookup[[#This Row],[Text_DE]]</f>
        <v>ADC009 Aufteilung nach gruppenintern/gruppenextern</v>
      </c>
      <c r="D1477" s="145">
        <f>IF(Lookup!A1477&lt;&gt;Lookup!E1477,1,0)</f>
        <v>0</v>
      </c>
      <c r="E1477" s="145" t="s">
        <v>771</v>
      </c>
      <c r="F1477" s="145" t="s">
        <v>772</v>
      </c>
      <c r="G1477" s="145" t="str">
        <f>Lookup[[#This Row],[NR_FR]]&amp;" "&amp;Lookup[[#This Row],[Text_FR]]</f>
        <v>ADC009 Répartition entre interne/externe au groupe</v>
      </c>
      <c r="H1477" s="153"/>
    </row>
    <row r="1478" spans="1:8" x14ac:dyDescent="0.2">
      <c r="A1478" s="145" t="s">
        <v>773</v>
      </c>
      <c r="B1478" s="145" t="s">
        <v>2249</v>
      </c>
      <c r="C1478" s="145" t="str">
        <f>Lookup[[#This Row],[NR_DE]]&amp;" "&amp;Lookup[[#This Row],[Text_DE]]</f>
        <v>ADI0610 Gruppenintern</v>
      </c>
      <c r="D1478" s="145">
        <f>IF(Lookup!A1478&lt;&gt;Lookup!E1478,1,0)</f>
        <v>0</v>
      </c>
      <c r="E1478" s="145" t="s">
        <v>773</v>
      </c>
      <c r="F1478" s="145" t="s">
        <v>774</v>
      </c>
      <c r="G1478" s="145" t="str">
        <f>Lookup[[#This Row],[NR_FR]]&amp;" "&amp;Lookup[[#This Row],[Text_FR]]</f>
        <v>ADI0610 Interne au groupe</v>
      </c>
      <c r="H1478" s="152"/>
    </row>
    <row r="1479" spans="1:8" x14ac:dyDescent="0.2">
      <c r="A1479" s="145" t="s">
        <v>775</v>
      </c>
      <c r="B1479" s="145" t="s">
        <v>2250</v>
      </c>
      <c r="C1479" s="145" t="str">
        <f>Lookup[[#This Row],[NR_DE]]&amp;" "&amp;Lookup[[#This Row],[Text_DE]]</f>
        <v>ADI0620 Gruppenextern</v>
      </c>
      <c r="D1479" s="145">
        <f>IF(Lookup!A1479&lt;&gt;Lookup!E1479,1,0)</f>
        <v>0</v>
      </c>
      <c r="E1479" s="145" t="s">
        <v>775</v>
      </c>
      <c r="F1479" s="145" t="s">
        <v>776</v>
      </c>
      <c r="G1479" s="145" t="str">
        <f>Lookup[[#This Row],[NR_FR]]&amp;" "&amp;Lookup[[#This Row],[Text_FR]]</f>
        <v>ADI0620 Externe au groupe</v>
      </c>
      <c r="H1479" s="153"/>
    </row>
    <row r="1480" spans="1:8" x14ac:dyDescent="0.2">
      <c r="A1480" s="145">
        <v>202200000</v>
      </c>
      <c r="B1480" s="145" t="s">
        <v>2400</v>
      </c>
      <c r="C1480" s="145" t="str">
        <f>Lookup[[#This Row],[NR_DE]]&amp;" "&amp;Lookup[[#This Row],[Text_DE]]</f>
        <v>202200000 Deckungskapital für anteilgebundene Lebensversicherungen: Brutto</v>
      </c>
      <c r="D1480" s="145">
        <f>IF(Lookup!A1480&lt;&gt;Lookup!E1480,1,0)</f>
        <v>0</v>
      </c>
      <c r="E1480" s="145">
        <v>202200000</v>
      </c>
      <c r="F1480" s="145" t="s">
        <v>1053</v>
      </c>
      <c r="G1480" s="145" t="str">
        <f>Lookup[[#This Row],[NR_FR]]&amp;" "&amp;Lookup[[#This Row],[Text_FR]]</f>
        <v>202200000 Réserves mathématiques de l'assurance sur la vie liée à des participations: brutes</v>
      </c>
      <c r="H1480" s="153"/>
    </row>
    <row r="1481" spans="1:8" x14ac:dyDescent="0.2">
      <c r="A1481" s="145">
        <v>202200100</v>
      </c>
      <c r="B1481" s="145" t="s">
        <v>2401</v>
      </c>
      <c r="C1481" s="145" t="str">
        <f>Lookup[[#This Row],[NR_DE]]&amp;" "&amp;Lookup[[#This Row],[Text_DE]]</f>
        <v>202200100 Deckungskapital für anteilgebundene Lebensversicherungen; direktes Geschäft: Brutto</v>
      </c>
      <c r="D1481" s="145">
        <f>IF(Lookup!A1481&lt;&gt;Lookup!E1481,1,0)</f>
        <v>0</v>
      </c>
      <c r="E1481" s="145">
        <v>202200100</v>
      </c>
      <c r="F1481" s="145" t="s">
        <v>1054</v>
      </c>
      <c r="G1481" s="145" t="str">
        <f>Lookup[[#This Row],[NR_FR]]&amp;" "&amp;Lookup[[#This Row],[Text_FR]]</f>
        <v>202200100 Réserves mathématiques de l'assurance sur la vie liée à des participations; affaires directes: brutes</v>
      </c>
      <c r="H1481" s="152"/>
    </row>
    <row r="1482" spans="1:8" x14ac:dyDescent="0.2">
      <c r="A1482" s="145" t="s">
        <v>1029</v>
      </c>
      <c r="B1482" s="145" t="s">
        <v>2387</v>
      </c>
      <c r="C1482" s="145" t="str">
        <f>Lookup[[#This Row],[NR_DE]]&amp;" "&amp;Lookup[[#This Row],[Text_DE]]</f>
        <v xml:space="preserve">ADC1DA Aufteilung nach Arten der anteilgebundenen Lebensversicherung </v>
      </c>
      <c r="D1482" s="145">
        <f>IF(Lookup!A1482&lt;&gt;Lookup!E1482,1,0)</f>
        <v>0</v>
      </c>
      <c r="E1482" s="145" t="s">
        <v>1029</v>
      </c>
      <c r="F1482" s="145" t="s">
        <v>1030</v>
      </c>
      <c r="G1482" s="145" t="str">
        <f>Lookup[[#This Row],[NR_FR]]&amp;" "&amp;Lookup[[#This Row],[Text_FR]]</f>
        <v>ADC1DA Répartition par genres d'assurance sur la vie liée à des participations</v>
      </c>
      <c r="H1482" s="153"/>
    </row>
    <row r="1483" spans="1:8" x14ac:dyDescent="0.2">
      <c r="A1483" s="145" t="s">
        <v>1031</v>
      </c>
      <c r="B1483" s="145" t="s">
        <v>2388</v>
      </c>
      <c r="C1483" s="145" t="str">
        <f>Lookup[[#This Row],[NR_DE]]&amp;" "&amp;Lookup[[#This Row],[Text_DE]]</f>
        <v>ADILD02000 Anteilgebundene Lebensversicherung (A2); (FB)</v>
      </c>
      <c r="D1483" s="145">
        <f>IF(Lookup!A1483&lt;&gt;Lookup!E1483,1,0)</f>
        <v>0</v>
      </c>
      <c r="E1483" s="145" t="s">
        <v>1031</v>
      </c>
      <c r="F1483" s="145" t="s">
        <v>1032</v>
      </c>
      <c r="G1483" s="145" t="str">
        <f>Lookup[[#This Row],[NR_FR]]&amp;" "&amp;Lookup[[#This Row],[Text_FR]]</f>
        <v>ADILD02000 Assurance sur la vie liée à des participations (A2); (FB)</v>
      </c>
      <c r="H1483" s="153"/>
    </row>
    <row r="1484" spans="1:8" x14ac:dyDescent="0.2">
      <c r="A1484" s="145" t="s">
        <v>1033</v>
      </c>
      <c r="B1484" s="145" t="s">
        <v>2389</v>
      </c>
      <c r="C1484" s="145" t="str">
        <f>Lookup[[#This Row],[NR_DE]]&amp;" "&amp;Lookup[[#This Row],[Text_DE]]</f>
        <v>ADILD02100 An Fondsanteile gebundene Kapitalversicherung ( A2.1, A2.2); (CH)</v>
      </c>
      <c r="D1484" s="145">
        <f>IF(Lookup!A1484&lt;&gt;Lookup!E1484,1,0)</f>
        <v>0</v>
      </c>
      <c r="E1484" s="145" t="s">
        <v>1033</v>
      </c>
      <c r="F1484" s="145" t="s">
        <v>1034</v>
      </c>
      <c r="G1484" s="145" t="str">
        <f>Lookup[[#This Row],[NR_FR]]&amp;" "&amp;Lookup[[#This Row],[Text_FR]]</f>
        <v>ADILD02100 Assurance de capital liée à des fonds de placement (A2.1, A2.2); (CH)</v>
      </c>
      <c r="H1484" s="152"/>
    </row>
    <row r="1485" spans="1:8" x14ac:dyDescent="0.2">
      <c r="A1485" s="145" t="s">
        <v>1035</v>
      </c>
      <c r="B1485" s="145" t="s">
        <v>2390</v>
      </c>
      <c r="C1485" s="145" t="str">
        <f>Lookup[[#This Row],[NR_DE]]&amp;" "&amp;Lookup[[#This Row],[Text_DE]]</f>
        <v>ADILD02300 An Fondsanteile gebundene Rentenversicherung (A2.3); (CH)</v>
      </c>
      <c r="D1485" s="145">
        <f>IF(Lookup!A1485&lt;&gt;Lookup!E1485,1,0)</f>
        <v>0</v>
      </c>
      <c r="E1485" s="145" t="s">
        <v>1035</v>
      </c>
      <c r="F1485" s="145" t="s">
        <v>1036</v>
      </c>
      <c r="G1485" s="145" t="str">
        <f>Lookup[[#This Row],[NR_FR]]&amp;" "&amp;Lookup[[#This Row],[Text_FR]]</f>
        <v>ADILD02300 Assurance de rentes liée à des parts de fonds de placement (A2.3); (CH)</v>
      </c>
      <c r="H1485" s="153"/>
    </row>
    <row r="1486" spans="1:8" x14ac:dyDescent="0.2">
      <c r="A1486" s="145" t="s">
        <v>1037</v>
      </c>
      <c r="B1486" s="145" t="s">
        <v>2391</v>
      </c>
      <c r="C1486" s="145" t="str">
        <f>Lookup[[#This Row],[NR_DE]]&amp;" "&amp;Lookup[[#This Row],[Text_DE]]</f>
        <v>ADILD02400 An interne Anlagebestände und andere Bezugswerte gebundene Kapitalversicherung (A2.4, A2.5); (CH)</v>
      </c>
      <c r="D1486" s="145">
        <f>IF(Lookup!A1486&lt;&gt;Lookup!E1486,1,0)</f>
        <v>0</v>
      </c>
      <c r="E1486" s="145" t="s">
        <v>1037</v>
      </c>
      <c r="F1486" s="145" t="s">
        <v>1038</v>
      </c>
      <c r="G1486" s="145" t="str">
        <f>Lookup[[#This Row],[NR_FR]]&amp;" "&amp;Lookup[[#This Row],[Text_FR]]</f>
        <v>ADILD02400 Assurance sur la vie liée à des fonds cantonnés ou à d'autres valeurs de référence (A2.4, A2.5); (CH)</v>
      </c>
      <c r="H1486" s="153"/>
    </row>
    <row r="1487" spans="1:8" x14ac:dyDescent="0.2">
      <c r="A1487" s="145" t="s">
        <v>1039</v>
      </c>
      <c r="B1487" s="145" t="s">
        <v>2392</v>
      </c>
      <c r="C1487" s="145" t="str">
        <f>Lookup[[#This Row],[NR_DE]]&amp;" "&amp;Lookup[[#This Row],[Text_DE]]</f>
        <v>ADILD02600 An interne Anlagebestände und andere Bezugswerte gebundene Rentenversicherung (A2.6); (CH)</v>
      </c>
      <c r="D1487" s="145">
        <f>IF(Lookup!A1487&lt;&gt;Lookup!E1487,1,0)</f>
        <v>0</v>
      </c>
      <c r="E1487" s="145" t="s">
        <v>1039</v>
      </c>
      <c r="F1487" s="145" t="s">
        <v>1040</v>
      </c>
      <c r="G1487" s="145" t="str">
        <f>Lookup[[#This Row],[NR_FR]]&amp;" "&amp;Lookup[[#This Row],[Text_FR]]</f>
        <v>ADILD02600 Assurance de rentes liée à des fonds cantonnés ou à d'autres valeurs de référence (A2.6); (CH)</v>
      </c>
      <c r="H1487" s="152"/>
    </row>
    <row r="1488" spans="1:8" x14ac:dyDescent="0.2">
      <c r="A1488" s="145" t="s">
        <v>1041</v>
      </c>
      <c r="B1488" s="145" t="s">
        <v>2393</v>
      </c>
      <c r="C1488" s="145" t="str">
        <f>Lookup[[#This Row],[NR_DE]]&amp;" "&amp;Lookup[[#This Row],[Text_DE]]</f>
        <v>ADILD06100 Fondsanteilgebundene Kapitalisationsgeschäfte (A6.1); (CH)</v>
      </c>
      <c r="D1488" s="145">
        <f>IF(Lookup!A1488&lt;&gt;Lookup!E1488,1,0)</f>
        <v>0</v>
      </c>
      <c r="E1488" s="145" t="s">
        <v>1041</v>
      </c>
      <c r="F1488" s="145" t="s">
        <v>1042</v>
      </c>
      <c r="G1488" s="145" t="str">
        <f>Lookup[[#This Row],[NR_FR]]&amp;" "&amp;Lookup[[#This Row],[Text_FR]]</f>
        <v>ADILD06100 Opérations de capitalisation liées à des parts de fonds (A6.1); (CH)</v>
      </c>
      <c r="H1488" s="153"/>
    </row>
    <row r="1489" spans="1:8" x14ac:dyDescent="0.2">
      <c r="A1489" s="145" t="s">
        <v>1043</v>
      </c>
      <c r="B1489" s="145" t="s">
        <v>2394</v>
      </c>
      <c r="C1489" s="145" t="str">
        <f>Lookup[[#This Row],[NR_DE]]&amp;" "&amp;Lookup[[#This Row],[Text_DE]]</f>
        <v>ADILD06200 An interne Anlagebestände gebundene Kapitalisationsgeschäfte (A6.2); (CH)</v>
      </c>
      <c r="D1489" s="145">
        <f>IF(Lookup!A1489&lt;&gt;Lookup!E1489,1,0)</f>
        <v>0</v>
      </c>
      <c r="E1489" s="145" t="s">
        <v>1043</v>
      </c>
      <c r="F1489" s="145" t="s">
        <v>1044</v>
      </c>
      <c r="G1489" s="145" t="str">
        <f>Lookup[[#This Row],[NR_FR]]&amp;" "&amp;Lookup[[#This Row],[Text_FR]]</f>
        <v>ADILD06200 Opérations de capitalisation liées à des portefeuilles de placement internes (A6.2); (CH)</v>
      </c>
      <c r="H1489" s="153"/>
    </row>
    <row r="1490" spans="1:8" x14ac:dyDescent="0.2">
      <c r="A1490" s="145" t="s">
        <v>1055</v>
      </c>
      <c r="B1490" s="145" t="s">
        <v>2402</v>
      </c>
      <c r="C1490" s="145" t="str">
        <f>Lookup[[#This Row],[NR_DE]]&amp;" "&amp;Lookup[[#This Row],[Text_DE]]</f>
        <v>ADC023 Aufteilung in Vorsorge 3a und Vorsorge 3b (pro Art der anteilgebundenen Lebensversicherung)</v>
      </c>
      <c r="D1490" s="145">
        <f>IF(Lookup!A1490&lt;&gt;Lookup!E1490,1,0)</f>
        <v>0</v>
      </c>
      <c r="E1490" s="145" t="s">
        <v>1055</v>
      </c>
      <c r="F1490" s="145" t="s">
        <v>1056</v>
      </c>
      <c r="G1490" s="145" t="str">
        <f>Lookup[[#This Row],[NR_FR]]&amp;" "&amp;Lookup[[#This Row],[Text_FR]]</f>
        <v>ADC023 Répartition en prévoyance 3a et prévoyance 3b (par genres d'assurance sur la vie liée à des participations)</v>
      </c>
      <c r="H1490" s="151"/>
    </row>
    <row r="1491" spans="1:8" x14ac:dyDescent="0.2">
      <c r="A1491" s="145" t="s">
        <v>1033</v>
      </c>
      <c r="B1491" s="145" t="s">
        <v>2389</v>
      </c>
      <c r="C1491" s="145" t="str">
        <f>Lookup[[#This Row],[NR_DE]]&amp;" "&amp;Lookup[[#This Row],[Text_DE]]</f>
        <v>ADILD02100 An Fondsanteile gebundene Kapitalversicherung ( A2.1, A2.2); (CH)</v>
      </c>
      <c r="D1491" s="145">
        <f>IF(Lookup!A1491&lt;&gt;Lookup!E1491,1,0)</f>
        <v>0</v>
      </c>
      <c r="E1491" s="145" t="s">
        <v>1033</v>
      </c>
      <c r="F1491" s="145" t="s">
        <v>1034</v>
      </c>
      <c r="G1491" s="145" t="str">
        <f>Lookup[[#This Row],[NR_FR]]&amp;" "&amp;Lookup[[#This Row],[Text_FR]]</f>
        <v>ADILD02100 Assurance de capital liée à des fonds de placement (A2.1, A2.2); (CH)</v>
      </c>
      <c r="H1491" s="152"/>
    </row>
    <row r="1492" spans="1:8" x14ac:dyDescent="0.2">
      <c r="A1492" s="145" t="s">
        <v>797</v>
      </c>
      <c r="B1492" s="145" t="s">
        <v>2262</v>
      </c>
      <c r="C1492" s="145" t="str">
        <f>Lookup[[#This Row],[NR_DE]]&amp;" "&amp;Lookup[[#This Row],[Text_DE]]</f>
        <v>ADI1530 Vorsorge 3a und Kollektivversicherung</v>
      </c>
      <c r="D1492" s="145">
        <f>IF(Lookup!A1492&lt;&gt;Lookup!E1492,1,0)</f>
        <v>0</v>
      </c>
      <c r="E1492" s="145" t="s">
        <v>797</v>
      </c>
      <c r="F1492" s="145" t="s">
        <v>798</v>
      </c>
      <c r="G1492" s="145" t="str">
        <f>Lookup[[#This Row],[NR_FR]]&amp;" "&amp;Lookup[[#This Row],[Text_FR]]</f>
        <v>ADI1530 Prévoyance du pilier 3a et assurance collective</v>
      </c>
      <c r="H1492" s="152"/>
    </row>
    <row r="1493" spans="1:8" x14ac:dyDescent="0.2">
      <c r="A1493" s="145" t="s">
        <v>799</v>
      </c>
      <c r="B1493" s="145" t="s">
        <v>2263</v>
      </c>
      <c r="C1493" s="145" t="str">
        <f>Lookup[[#This Row],[NR_DE]]&amp;" "&amp;Lookup[[#This Row],[Text_DE]]</f>
        <v>ADI1540 Vorsorge 3b</v>
      </c>
      <c r="D1493" s="145">
        <f>IF(Lookup!A1493&lt;&gt;Lookup!E1493,1,0)</f>
        <v>0</v>
      </c>
      <c r="E1493" s="145" t="s">
        <v>799</v>
      </c>
      <c r="F1493" s="145" t="s">
        <v>800</v>
      </c>
      <c r="G1493" s="145" t="str">
        <f>Lookup[[#This Row],[NR_FR]]&amp;" "&amp;Lookup[[#This Row],[Text_FR]]</f>
        <v>ADI1540 Prévoyance du pilier 3b</v>
      </c>
      <c r="H1493" s="152"/>
    </row>
    <row r="1494" spans="1:8" x14ac:dyDescent="0.2">
      <c r="A1494" s="145" t="s">
        <v>1035</v>
      </c>
      <c r="B1494" s="145" t="s">
        <v>2390</v>
      </c>
      <c r="C1494" s="145" t="str">
        <f>Lookup[[#This Row],[NR_DE]]&amp;" "&amp;Lookup[[#This Row],[Text_DE]]</f>
        <v>ADILD02300 An Fondsanteile gebundene Rentenversicherung (A2.3); (CH)</v>
      </c>
      <c r="D1494" s="145">
        <f>IF(Lookup!A1494&lt;&gt;Lookup!E1494,1,0)</f>
        <v>0</v>
      </c>
      <c r="E1494" s="145" t="s">
        <v>1035</v>
      </c>
      <c r="F1494" s="145" t="s">
        <v>1036</v>
      </c>
      <c r="G1494" s="145" t="str">
        <f>Lookup[[#This Row],[NR_FR]]&amp;" "&amp;Lookup[[#This Row],[Text_FR]]</f>
        <v>ADILD02300 Assurance de rentes liée à des parts de fonds de placement (A2.3); (CH)</v>
      </c>
      <c r="H1494" s="152"/>
    </row>
    <row r="1495" spans="1:8" x14ac:dyDescent="0.2">
      <c r="A1495" s="145" t="s">
        <v>797</v>
      </c>
      <c r="B1495" s="145" t="s">
        <v>2262</v>
      </c>
      <c r="C1495" s="145" t="str">
        <f>Lookup[[#This Row],[NR_DE]]&amp;" "&amp;Lookup[[#This Row],[Text_DE]]</f>
        <v>ADI1530 Vorsorge 3a und Kollektivversicherung</v>
      </c>
      <c r="D1495" s="145">
        <f>IF(Lookup!A1495&lt;&gt;Lookup!E1495,1,0)</f>
        <v>0</v>
      </c>
      <c r="E1495" s="145" t="s">
        <v>797</v>
      </c>
      <c r="F1495" s="145" t="s">
        <v>798</v>
      </c>
      <c r="G1495" s="145" t="str">
        <f>Lookup[[#This Row],[NR_FR]]&amp;" "&amp;Lookup[[#This Row],[Text_FR]]</f>
        <v>ADI1530 Prévoyance du pilier 3a et assurance collective</v>
      </c>
      <c r="H1495" s="150"/>
    </row>
    <row r="1496" spans="1:8" x14ac:dyDescent="0.2">
      <c r="A1496" s="145" t="s">
        <v>799</v>
      </c>
      <c r="B1496" s="145" t="s">
        <v>2263</v>
      </c>
      <c r="C1496" s="145" t="str">
        <f>Lookup[[#This Row],[NR_DE]]&amp;" "&amp;Lookup[[#This Row],[Text_DE]]</f>
        <v>ADI1540 Vorsorge 3b</v>
      </c>
      <c r="D1496" s="145">
        <f>IF(Lookup!A1496&lt;&gt;Lookup!E1496,1,0)</f>
        <v>0</v>
      </c>
      <c r="E1496" s="145" t="s">
        <v>799</v>
      </c>
      <c r="F1496" s="145" t="s">
        <v>800</v>
      </c>
      <c r="G1496" s="145" t="str">
        <f>Lookup[[#This Row],[NR_FR]]&amp;" "&amp;Lookup[[#This Row],[Text_FR]]</f>
        <v>ADI1540 Prévoyance du pilier 3b</v>
      </c>
      <c r="H1496" s="151"/>
    </row>
    <row r="1497" spans="1:8" x14ac:dyDescent="0.2">
      <c r="A1497" s="145" t="s">
        <v>1037</v>
      </c>
      <c r="B1497" s="145" t="s">
        <v>2391</v>
      </c>
      <c r="C1497" s="145" t="str">
        <f>Lookup[[#This Row],[NR_DE]]&amp;" "&amp;Lookup[[#This Row],[Text_DE]]</f>
        <v>ADILD02400 An interne Anlagebestände und andere Bezugswerte gebundene Kapitalversicherung (A2.4, A2.5); (CH)</v>
      </c>
      <c r="D1497" s="145">
        <f>IF(Lookup!A1497&lt;&gt;Lookup!E1497,1,0)</f>
        <v>0</v>
      </c>
      <c r="E1497" s="145" t="s">
        <v>1037</v>
      </c>
      <c r="F1497" s="145" t="s">
        <v>1038</v>
      </c>
      <c r="G1497" s="145" t="str">
        <f>Lookup[[#This Row],[NR_FR]]&amp;" "&amp;Lookup[[#This Row],[Text_FR]]</f>
        <v>ADILD02400 Assurance sur la vie liée à des fonds cantonnés ou à d'autres valeurs de référence (A2.4, A2.5); (CH)</v>
      </c>
      <c r="H1497" s="151"/>
    </row>
    <row r="1498" spans="1:8" x14ac:dyDescent="0.2">
      <c r="A1498" s="145" t="s">
        <v>797</v>
      </c>
      <c r="B1498" s="145" t="s">
        <v>2262</v>
      </c>
      <c r="C1498" s="145" t="str">
        <f>Lookup[[#This Row],[NR_DE]]&amp;" "&amp;Lookup[[#This Row],[Text_DE]]</f>
        <v>ADI1530 Vorsorge 3a und Kollektivversicherung</v>
      </c>
      <c r="D1498" s="145">
        <f>IF(Lookup!A1498&lt;&gt;Lookup!E1498,1,0)</f>
        <v>0</v>
      </c>
      <c r="E1498" s="145" t="s">
        <v>797</v>
      </c>
      <c r="F1498" s="145" t="s">
        <v>798</v>
      </c>
      <c r="G1498" s="145" t="str">
        <f>Lookup[[#This Row],[NR_FR]]&amp;" "&amp;Lookup[[#This Row],[Text_FR]]</f>
        <v>ADI1530 Prévoyance du pilier 3a et assurance collective</v>
      </c>
      <c r="H1498" s="152"/>
    </row>
    <row r="1499" spans="1:8" x14ac:dyDescent="0.2">
      <c r="A1499" s="145" t="s">
        <v>799</v>
      </c>
      <c r="B1499" s="145" t="s">
        <v>2263</v>
      </c>
      <c r="C1499" s="145" t="str">
        <f>Lookup[[#This Row],[NR_DE]]&amp;" "&amp;Lookup[[#This Row],[Text_DE]]</f>
        <v>ADI1540 Vorsorge 3b</v>
      </c>
      <c r="D1499" s="145">
        <f>IF(Lookup!A1499&lt;&gt;Lookup!E1499,1,0)</f>
        <v>0</v>
      </c>
      <c r="E1499" s="145" t="s">
        <v>799</v>
      </c>
      <c r="F1499" s="145" t="s">
        <v>800</v>
      </c>
      <c r="G1499" s="145" t="str">
        <f>Lookup[[#This Row],[NR_FR]]&amp;" "&amp;Lookup[[#This Row],[Text_FR]]</f>
        <v>ADI1540 Prévoyance du pilier 3b</v>
      </c>
      <c r="H1499" s="152"/>
    </row>
    <row r="1500" spans="1:8" x14ac:dyDescent="0.2">
      <c r="A1500" s="145" t="s">
        <v>1039</v>
      </c>
      <c r="B1500" s="145" t="s">
        <v>2392</v>
      </c>
      <c r="C1500" s="145" t="str">
        <f>Lookup[[#This Row],[NR_DE]]&amp;" "&amp;Lookup[[#This Row],[Text_DE]]</f>
        <v>ADILD02600 An interne Anlagebestände und andere Bezugswerte gebundene Rentenversicherung (A2.6); (CH)</v>
      </c>
      <c r="D1500" s="145">
        <f>IF(Lookup!A1500&lt;&gt;Lookup!E1500,1,0)</f>
        <v>0</v>
      </c>
      <c r="E1500" s="145" t="s">
        <v>1039</v>
      </c>
      <c r="F1500" s="145" t="s">
        <v>1040</v>
      </c>
      <c r="G1500" s="145" t="str">
        <f>Lookup[[#This Row],[NR_FR]]&amp;" "&amp;Lookup[[#This Row],[Text_FR]]</f>
        <v>ADILD02600 Assurance de rentes liée à des fonds cantonnés ou à d'autres valeurs de référence (A2.6); (CH)</v>
      </c>
      <c r="H1500" s="152"/>
    </row>
    <row r="1501" spans="1:8" x14ac:dyDescent="0.2">
      <c r="A1501" s="145" t="s">
        <v>797</v>
      </c>
      <c r="B1501" s="145" t="s">
        <v>2262</v>
      </c>
      <c r="C1501" s="145" t="str">
        <f>Lookup[[#This Row],[NR_DE]]&amp;" "&amp;Lookup[[#This Row],[Text_DE]]</f>
        <v>ADI1530 Vorsorge 3a und Kollektivversicherung</v>
      </c>
      <c r="D1501" s="145">
        <f>IF(Lookup!A1501&lt;&gt;Lookup!E1501,1,0)</f>
        <v>0</v>
      </c>
      <c r="E1501" s="145" t="s">
        <v>797</v>
      </c>
      <c r="F1501" s="145" t="s">
        <v>798</v>
      </c>
      <c r="G1501" s="145" t="str">
        <f>Lookup[[#This Row],[NR_FR]]&amp;" "&amp;Lookup[[#This Row],[Text_FR]]</f>
        <v>ADI1530 Prévoyance du pilier 3a et assurance collective</v>
      </c>
      <c r="H1501" s="152"/>
    </row>
    <row r="1502" spans="1:8" x14ac:dyDescent="0.2">
      <c r="A1502" s="145" t="s">
        <v>799</v>
      </c>
      <c r="B1502" s="145" t="s">
        <v>2263</v>
      </c>
      <c r="C1502" s="145" t="str">
        <f>Lookup[[#This Row],[NR_DE]]&amp;" "&amp;Lookup[[#This Row],[Text_DE]]</f>
        <v>ADI1540 Vorsorge 3b</v>
      </c>
      <c r="D1502" s="145">
        <f>IF(Lookup!A1502&lt;&gt;Lookup!E1502,1,0)</f>
        <v>0</v>
      </c>
      <c r="E1502" s="145" t="s">
        <v>799</v>
      </c>
      <c r="F1502" s="145" t="s">
        <v>800</v>
      </c>
      <c r="G1502" s="145" t="str">
        <f>Lookup[[#This Row],[NR_FR]]&amp;" "&amp;Lookup[[#This Row],[Text_FR]]</f>
        <v>ADI1540 Prévoyance du pilier 3b</v>
      </c>
      <c r="H1502" s="152"/>
    </row>
    <row r="1503" spans="1:8" x14ac:dyDescent="0.2">
      <c r="A1503" s="145" t="s">
        <v>1041</v>
      </c>
      <c r="B1503" s="145" t="s">
        <v>2393</v>
      </c>
      <c r="C1503" s="145" t="str">
        <f>Lookup[[#This Row],[NR_DE]]&amp;" "&amp;Lookup[[#This Row],[Text_DE]]</f>
        <v>ADILD06100 Fondsanteilgebundene Kapitalisationsgeschäfte (A6.1); (CH)</v>
      </c>
      <c r="D1503" s="145">
        <f>IF(Lookup!A1503&lt;&gt;Lookup!E1503,1,0)</f>
        <v>0</v>
      </c>
      <c r="E1503" s="145" t="s">
        <v>1041</v>
      </c>
      <c r="F1503" s="145" t="s">
        <v>1042</v>
      </c>
      <c r="G1503" s="145" t="str">
        <f>Lookup[[#This Row],[NR_FR]]&amp;" "&amp;Lookup[[#This Row],[Text_FR]]</f>
        <v>ADILD06100 Opérations de capitalisation liées à des parts de fonds (A6.1); (CH)</v>
      </c>
      <c r="H1503" s="152"/>
    </row>
    <row r="1504" spans="1:8" x14ac:dyDescent="0.2">
      <c r="A1504" s="145" t="s">
        <v>797</v>
      </c>
      <c r="B1504" s="145" t="s">
        <v>2262</v>
      </c>
      <c r="C1504" s="145" t="str">
        <f>Lookup[[#This Row],[NR_DE]]&amp;" "&amp;Lookup[[#This Row],[Text_DE]]</f>
        <v>ADI1530 Vorsorge 3a und Kollektivversicherung</v>
      </c>
      <c r="D1504" s="145">
        <f>IF(Lookup!A1504&lt;&gt;Lookup!E1504,1,0)</f>
        <v>0</v>
      </c>
      <c r="E1504" s="145" t="s">
        <v>797</v>
      </c>
      <c r="F1504" s="145" t="s">
        <v>798</v>
      </c>
      <c r="G1504" s="145" t="str">
        <f>Lookup[[#This Row],[NR_FR]]&amp;" "&amp;Lookup[[#This Row],[Text_FR]]</f>
        <v>ADI1530 Prévoyance du pilier 3a et assurance collective</v>
      </c>
      <c r="H1504" s="152"/>
    </row>
    <row r="1505" spans="1:8" x14ac:dyDescent="0.2">
      <c r="A1505" s="145" t="s">
        <v>799</v>
      </c>
      <c r="B1505" s="145" t="s">
        <v>2263</v>
      </c>
      <c r="C1505" s="145" t="str">
        <f>Lookup[[#This Row],[NR_DE]]&amp;" "&amp;Lookup[[#This Row],[Text_DE]]</f>
        <v>ADI1540 Vorsorge 3b</v>
      </c>
      <c r="D1505" s="145">
        <f>IF(Lookup!A1505&lt;&gt;Lookup!E1505,1,0)</f>
        <v>0</v>
      </c>
      <c r="E1505" s="145" t="s">
        <v>799</v>
      </c>
      <c r="F1505" s="145" t="s">
        <v>800</v>
      </c>
      <c r="G1505" s="145" t="str">
        <f>Lookup[[#This Row],[NR_FR]]&amp;" "&amp;Lookup[[#This Row],[Text_FR]]</f>
        <v>ADI1540 Prévoyance du pilier 3b</v>
      </c>
      <c r="H1505" s="152"/>
    </row>
    <row r="1506" spans="1:8" x14ac:dyDescent="0.2">
      <c r="A1506" s="145" t="s">
        <v>1043</v>
      </c>
      <c r="B1506" s="145" t="s">
        <v>2394</v>
      </c>
      <c r="C1506" s="145" t="str">
        <f>Lookup[[#This Row],[NR_DE]]&amp;" "&amp;Lookup[[#This Row],[Text_DE]]</f>
        <v>ADILD06200 An interne Anlagebestände gebundene Kapitalisationsgeschäfte (A6.2); (CH)</v>
      </c>
      <c r="D1506" s="145">
        <f>IF(Lookup!A1506&lt;&gt;Lookup!E1506,1,0)</f>
        <v>0</v>
      </c>
      <c r="E1506" s="145" t="s">
        <v>1043</v>
      </c>
      <c r="F1506" s="145" t="s">
        <v>1044</v>
      </c>
      <c r="G1506" s="145" t="str">
        <f>Lookup[[#This Row],[NR_FR]]&amp;" "&amp;Lookup[[#This Row],[Text_FR]]</f>
        <v>ADILD06200 Opérations de capitalisation liées à des portefeuilles de placement internes (A6.2); (CH)</v>
      </c>
      <c r="H1506" s="152"/>
    </row>
    <row r="1507" spans="1:8" x14ac:dyDescent="0.2">
      <c r="A1507" s="145" t="s">
        <v>797</v>
      </c>
      <c r="B1507" s="145" t="s">
        <v>2262</v>
      </c>
      <c r="C1507" s="145" t="str">
        <f>Lookup[[#This Row],[NR_DE]]&amp;" "&amp;Lookup[[#This Row],[Text_DE]]</f>
        <v>ADI1530 Vorsorge 3a und Kollektivversicherung</v>
      </c>
      <c r="D1507" s="145">
        <f>IF(Lookup!A1507&lt;&gt;Lookup!E1507,1,0)</f>
        <v>0</v>
      </c>
      <c r="E1507" s="145" t="s">
        <v>797</v>
      </c>
      <c r="F1507" s="145" t="s">
        <v>798</v>
      </c>
      <c r="G1507" s="145" t="str">
        <f>Lookup[[#This Row],[NR_FR]]&amp;" "&amp;Lookup[[#This Row],[Text_FR]]</f>
        <v>ADI1530 Prévoyance du pilier 3a et assurance collective</v>
      </c>
      <c r="H1507" s="152"/>
    </row>
    <row r="1508" spans="1:8" x14ac:dyDescent="0.2">
      <c r="A1508" s="145" t="s">
        <v>799</v>
      </c>
      <c r="B1508" s="145" t="s">
        <v>2263</v>
      </c>
      <c r="C1508" s="145" t="str">
        <f>Lookup[[#This Row],[NR_DE]]&amp;" "&amp;Lookup[[#This Row],[Text_DE]]</f>
        <v>ADI1540 Vorsorge 3b</v>
      </c>
      <c r="D1508" s="145">
        <f>IF(Lookup!A1508&lt;&gt;Lookup!E1508,1,0)</f>
        <v>0</v>
      </c>
      <c r="E1508" s="145" t="s">
        <v>799</v>
      </c>
      <c r="F1508" s="145" t="s">
        <v>800</v>
      </c>
      <c r="G1508" s="145" t="str">
        <f>Lookup[[#This Row],[NR_FR]]&amp;" "&amp;Lookup[[#This Row],[Text_FR]]</f>
        <v>ADI1540 Prévoyance du pilier 3b</v>
      </c>
      <c r="H1508" s="152"/>
    </row>
    <row r="1509" spans="1:8" x14ac:dyDescent="0.2">
      <c r="A1509" s="145" t="s">
        <v>5</v>
      </c>
      <c r="B1509" s="145" t="s">
        <v>1737</v>
      </c>
      <c r="C1509" s="145" t="str">
        <f>Lookup[[#This Row],[NR_DE]]&amp;" "&amp;Lookup[[#This Row],[Text_DE]]</f>
        <v>TDC008 Aufteilung nach Währungen</v>
      </c>
      <c r="D1509" s="145">
        <f>IF(Lookup!A1509&lt;&gt;Lookup!E1509,1,0)</f>
        <v>0</v>
      </c>
      <c r="E1509" s="145" t="s">
        <v>5</v>
      </c>
      <c r="F1509" s="145" t="s">
        <v>6</v>
      </c>
      <c r="G1509" s="145" t="str">
        <f>Lookup[[#This Row],[NR_FR]]&amp;" "&amp;Lookup[[#This Row],[Text_FR]]</f>
        <v>TDC008 Répartition par monnaies</v>
      </c>
      <c r="H1509" s="152"/>
    </row>
    <row r="1510" spans="1:8" x14ac:dyDescent="0.2">
      <c r="A1510" s="145" t="s">
        <v>1033</v>
      </c>
      <c r="B1510" s="145" t="s">
        <v>2389</v>
      </c>
      <c r="C1510" s="145" t="str">
        <f>Lookup[[#This Row],[NR_DE]]&amp;" "&amp;Lookup[[#This Row],[Text_DE]]</f>
        <v>ADILD02100 An Fondsanteile gebundene Kapitalversicherung ( A2.1, A2.2); (CH)</v>
      </c>
      <c r="D1510" s="145">
        <f>IF(Lookup!A1510&lt;&gt;Lookup!E1510,1,0)</f>
        <v>0</v>
      </c>
      <c r="E1510" s="145" t="s">
        <v>1033</v>
      </c>
      <c r="F1510" s="145" t="s">
        <v>1034</v>
      </c>
      <c r="G1510" s="145" t="str">
        <f>Lookup[[#This Row],[NR_FR]]&amp;" "&amp;Lookup[[#This Row],[Text_FR]]</f>
        <v>ADILD02100 Assurance de capital liée à des fonds de placement (A2.1, A2.2); (CH)</v>
      </c>
      <c r="H1510" s="152"/>
    </row>
    <row r="1511" spans="1:8" x14ac:dyDescent="0.2">
      <c r="A1511" s="145" t="s">
        <v>7</v>
      </c>
      <c r="B1511" s="145" t="s">
        <v>8</v>
      </c>
      <c r="C1511" s="145" t="str">
        <f>Lookup[[#This Row],[NR_DE]]&amp;" "&amp;Lookup[[#This Row],[Text_DE]]</f>
        <v>TDI0510 CHF</v>
      </c>
      <c r="D1511" s="145">
        <f>IF(Lookup!A1511&lt;&gt;Lookup!E1511,1,0)</f>
        <v>0</v>
      </c>
      <c r="E1511" s="145" t="s">
        <v>7</v>
      </c>
      <c r="F1511" s="145" t="s">
        <v>802</v>
      </c>
      <c r="G1511" s="145" t="str">
        <f>Lookup[[#This Row],[NR_FR]]&amp;" "&amp;Lookup[[#This Row],[Text_FR]]</f>
        <v xml:space="preserve">TDI0510 CHF </v>
      </c>
      <c r="H1511" s="152"/>
    </row>
    <row r="1512" spans="1:8" x14ac:dyDescent="0.2">
      <c r="A1512" s="145" t="s">
        <v>9</v>
      </c>
      <c r="B1512" s="145" t="s">
        <v>10</v>
      </c>
      <c r="C1512" s="145" t="str">
        <f>Lookup[[#This Row],[NR_DE]]&amp;" "&amp;Lookup[[#This Row],[Text_DE]]</f>
        <v>TDI0520 EUR</v>
      </c>
      <c r="D1512" s="145">
        <f>IF(Lookup!A1512&lt;&gt;Lookup!E1512,1,0)</f>
        <v>0</v>
      </c>
      <c r="E1512" s="145" t="s">
        <v>9</v>
      </c>
      <c r="F1512" s="145" t="s">
        <v>10</v>
      </c>
      <c r="G1512" s="145" t="str">
        <f>Lookup[[#This Row],[NR_FR]]&amp;" "&amp;Lookup[[#This Row],[Text_FR]]</f>
        <v>TDI0520 EUR</v>
      </c>
      <c r="H1512" s="152"/>
    </row>
    <row r="1513" spans="1:8" x14ac:dyDescent="0.2">
      <c r="A1513" s="145" t="s">
        <v>11</v>
      </c>
      <c r="B1513" s="145" t="s">
        <v>12</v>
      </c>
      <c r="C1513" s="145" t="str">
        <f>Lookup[[#This Row],[NR_DE]]&amp;" "&amp;Lookup[[#This Row],[Text_DE]]</f>
        <v>TDI0530 USD</v>
      </c>
      <c r="D1513" s="145">
        <f>IF(Lookup!A1513&lt;&gt;Lookup!E1513,1,0)</f>
        <v>0</v>
      </c>
      <c r="E1513" s="145" t="s">
        <v>11</v>
      </c>
      <c r="F1513" s="145" t="s">
        <v>12</v>
      </c>
      <c r="G1513" s="145" t="str">
        <f>Lookup[[#This Row],[NR_FR]]&amp;" "&amp;Lookup[[#This Row],[Text_FR]]</f>
        <v>TDI0530 USD</v>
      </c>
      <c r="H1513" s="152"/>
    </row>
    <row r="1514" spans="1:8" x14ac:dyDescent="0.2">
      <c r="A1514" s="145" t="s">
        <v>13</v>
      </c>
      <c r="B1514" s="145" t="s">
        <v>14</v>
      </c>
      <c r="C1514" s="145" t="str">
        <f>Lookup[[#This Row],[NR_DE]]&amp;" "&amp;Lookup[[#This Row],[Text_DE]]</f>
        <v>TDI0540 GBP</v>
      </c>
      <c r="D1514" s="145">
        <f>IF(Lookup!A1514&lt;&gt;Lookup!E1514,1,0)</f>
        <v>0</v>
      </c>
      <c r="E1514" s="145" t="s">
        <v>13</v>
      </c>
      <c r="F1514" s="145" t="s">
        <v>14</v>
      </c>
      <c r="G1514" s="145" t="str">
        <f>Lookup[[#This Row],[NR_FR]]&amp;" "&amp;Lookup[[#This Row],[Text_FR]]</f>
        <v>TDI0540 GBP</v>
      </c>
      <c r="H1514" s="151"/>
    </row>
    <row r="1515" spans="1:8" x14ac:dyDescent="0.2">
      <c r="A1515" s="145" t="s">
        <v>17</v>
      </c>
      <c r="B1515" s="145" t="s">
        <v>1738</v>
      </c>
      <c r="C1515" s="145" t="str">
        <f>Lookup[[#This Row],[NR_DE]]&amp;" "&amp;Lookup[[#This Row],[Text_DE]]</f>
        <v>TDI0560 Übrige</v>
      </c>
      <c r="D1515" s="145">
        <f>IF(Lookup!A1515&lt;&gt;Lookup!E1515,1,0)</f>
        <v>0</v>
      </c>
      <c r="E1515" s="145" t="s">
        <v>17</v>
      </c>
      <c r="F1515" s="145" t="s">
        <v>18</v>
      </c>
      <c r="G1515" s="145" t="str">
        <f>Lookup[[#This Row],[NR_FR]]&amp;" "&amp;Lookup[[#This Row],[Text_FR]]</f>
        <v>TDI0560 Autres</v>
      </c>
      <c r="H1515" s="152"/>
    </row>
    <row r="1516" spans="1:8" x14ac:dyDescent="0.2">
      <c r="A1516" s="145" t="s">
        <v>1035</v>
      </c>
      <c r="B1516" s="145" t="s">
        <v>2390</v>
      </c>
      <c r="C1516" s="145" t="str">
        <f>Lookup[[#This Row],[NR_DE]]&amp;" "&amp;Lookup[[#This Row],[Text_DE]]</f>
        <v>ADILD02300 An Fondsanteile gebundene Rentenversicherung (A2.3); (CH)</v>
      </c>
      <c r="D1516" s="145">
        <f>IF(Lookup!A1516&lt;&gt;Lookup!E1516,1,0)</f>
        <v>0</v>
      </c>
      <c r="E1516" s="145" t="s">
        <v>1035</v>
      </c>
      <c r="F1516" s="145" t="s">
        <v>1036</v>
      </c>
      <c r="G1516" s="145" t="str">
        <f>Lookup[[#This Row],[NR_FR]]&amp;" "&amp;Lookup[[#This Row],[Text_FR]]</f>
        <v>ADILD02300 Assurance de rentes liée à des parts de fonds de placement (A2.3); (CH)</v>
      </c>
      <c r="H1516" s="152"/>
    </row>
    <row r="1517" spans="1:8" x14ac:dyDescent="0.2">
      <c r="A1517" s="145" t="s">
        <v>7</v>
      </c>
      <c r="B1517" s="145" t="s">
        <v>8</v>
      </c>
      <c r="C1517" s="145" t="str">
        <f>Lookup[[#This Row],[NR_DE]]&amp;" "&amp;Lookup[[#This Row],[Text_DE]]</f>
        <v>TDI0510 CHF</v>
      </c>
      <c r="D1517" s="145">
        <f>IF(Lookup!A1517&lt;&gt;Lookup!E1517,1,0)</f>
        <v>0</v>
      </c>
      <c r="E1517" s="145" t="s">
        <v>7</v>
      </c>
      <c r="F1517" s="145" t="s">
        <v>802</v>
      </c>
      <c r="G1517" s="145" t="str">
        <f>Lookup[[#This Row],[NR_FR]]&amp;" "&amp;Lookup[[#This Row],[Text_FR]]</f>
        <v xml:space="preserve">TDI0510 CHF </v>
      </c>
      <c r="H1517" s="151"/>
    </row>
    <row r="1518" spans="1:8" x14ac:dyDescent="0.2">
      <c r="A1518" s="145" t="s">
        <v>9</v>
      </c>
      <c r="B1518" s="145" t="s">
        <v>10</v>
      </c>
      <c r="C1518" s="145" t="str">
        <f>Lookup[[#This Row],[NR_DE]]&amp;" "&amp;Lookup[[#This Row],[Text_DE]]</f>
        <v>TDI0520 EUR</v>
      </c>
      <c r="D1518" s="145">
        <f>IF(Lookup!A1518&lt;&gt;Lookup!E1518,1,0)</f>
        <v>0</v>
      </c>
      <c r="E1518" s="145" t="s">
        <v>9</v>
      </c>
      <c r="F1518" s="145" t="s">
        <v>10</v>
      </c>
      <c r="G1518" s="145" t="str">
        <f>Lookup[[#This Row],[NR_FR]]&amp;" "&amp;Lookup[[#This Row],[Text_FR]]</f>
        <v>TDI0520 EUR</v>
      </c>
      <c r="H1518" s="152"/>
    </row>
    <row r="1519" spans="1:8" x14ac:dyDescent="0.2">
      <c r="A1519" s="145" t="s">
        <v>11</v>
      </c>
      <c r="B1519" s="145" t="s">
        <v>12</v>
      </c>
      <c r="C1519" s="145" t="str">
        <f>Lookup[[#This Row],[NR_DE]]&amp;" "&amp;Lookup[[#This Row],[Text_DE]]</f>
        <v>TDI0530 USD</v>
      </c>
      <c r="D1519" s="145">
        <f>IF(Lookup!A1519&lt;&gt;Lookup!E1519,1,0)</f>
        <v>0</v>
      </c>
      <c r="E1519" s="145" t="s">
        <v>11</v>
      </c>
      <c r="F1519" s="145" t="s">
        <v>12</v>
      </c>
      <c r="G1519" s="145" t="str">
        <f>Lookup[[#This Row],[NR_FR]]&amp;" "&amp;Lookup[[#This Row],[Text_FR]]</f>
        <v>TDI0530 USD</v>
      </c>
      <c r="H1519" s="152"/>
    </row>
    <row r="1520" spans="1:8" x14ac:dyDescent="0.2">
      <c r="A1520" s="145" t="s">
        <v>13</v>
      </c>
      <c r="B1520" s="145" t="s">
        <v>14</v>
      </c>
      <c r="C1520" s="145" t="str">
        <f>Lookup[[#This Row],[NR_DE]]&amp;" "&amp;Lookup[[#This Row],[Text_DE]]</f>
        <v>TDI0540 GBP</v>
      </c>
      <c r="D1520" s="145">
        <f>IF(Lookup!A1520&lt;&gt;Lookup!E1520,1,0)</f>
        <v>0</v>
      </c>
      <c r="E1520" s="145" t="s">
        <v>13</v>
      </c>
      <c r="F1520" s="145" t="s">
        <v>14</v>
      </c>
      <c r="G1520" s="145" t="str">
        <f>Lookup[[#This Row],[NR_FR]]&amp;" "&amp;Lookup[[#This Row],[Text_FR]]</f>
        <v>TDI0540 GBP</v>
      </c>
      <c r="H1520" s="151"/>
    </row>
    <row r="1521" spans="1:8" x14ac:dyDescent="0.2">
      <c r="A1521" s="145" t="s">
        <v>17</v>
      </c>
      <c r="B1521" s="145" t="s">
        <v>1738</v>
      </c>
      <c r="C1521" s="145" t="str">
        <f>Lookup[[#This Row],[NR_DE]]&amp;" "&amp;Lookup[[#This Row],[Text_DE]]</f>
        <v>TDI0560 Übrige</v>
      </c>
      <c r="D1521" s="145">
        <f>IF(Lookup!A1521&lt;&gt;Lookup!E1521,1,0)</f>
        <v>0</v>
      </c>
      <c r="E1521" s="145" t="s">
        <v>17</v>
      </c>
      <c r="F1521" s="145" t="s">
        <v>18</v>
      </c>
      <c r="G1521" s="145" t="str">
        <f>Lookup[[#This Row],[NR_FR]]&amp;" "&amp;Lookup[[#This Row],[Text_FR]]</f>
        <v>TDI0560 Autres</v>
      </c>
      <c r="H1521" s="151"/>
    </row>
    <row r="1522" spans="1:8" x14ac:dyDescent="0.2">
      <c r="A1522" s="145" t="s">
        <v>1037</v>
      </c>
      <c r="B1522" s="145" t="s">
        <v>2391</v>
      </c>
      <c r="C1522" s="145" t="str">
        <f>Lookup[[#This Row],[NR_DE]]&amp;" "&amp;Lookup[[#This Row],[Text_DE]]</f>
        <v>ADILD02400 An interne Anlagebestände und andere Bezugswerte gebundene Kapitalversicherung (A2.4, A2.5); (CH)</v>
      </c>
      <c r="D1522" s="145">
        <f>IF(Lookup!A1522&lt;&gt;Lookup!E1522,1,0)</f>
        <v>0</v>
      </c>
      <c r="E1522" s="145" t="s">
        <v>1037</v>
      </c>
      <c r="F1522" s="145" t="s">
        <v>1038</v>
      </c>
      <c r="G1522" s="145" t="str">
        <f>Lookup[[#This Row],[NR_FR]]&amp;" "&amp;Lookup[[#This Row],[Text_FR]]</f>
        <v>ADILD02400 Assurance sur la vie liée à des fonds cantonnés ou à d'autres valeurs de référence (A2.4, A2.5); (CH)</v>
      </c>
      <c r="H1522" s="152"/>
    </row>
    <row r="1523" spans="1:8" x14ac:dyDescent="0.2">
      <c r="A1523" s="145" t="s">
        <v>7</v>
      </c>
      <c r="B1523" s="145" t="s">
        <v>8</v>
      </c>
      <c r="C1523" s="145" t="str">
        <f>Lookup[[#This Row],[NR_DE]]&amp;" "&amp;Lookup[[#This Row],[Text_DE]]</f>
        <v>TDI0510 CHF</v>
      </c>
      <c r="D1523" s="145">
        <f>IF(Lookup!A1523&lt;&gt;Lookup!E1523,1,0)</f>
        <v>0</v>
      </c>
      <c r="E1523" s="145" t="s">
        <v>7</v>
      </c>
      <c r="F1523" s="145" t="s">
        <v>802</v>
      </c>
      <c r="G1523" s="145" t="str">
        <f>Lookup[[#This Row],[NR_FR]]&amp;" "&amp;Lookup[[#This Row],[Text_FR]]</f>
        <v xml:space="preserve">TDI0510 CHF </v>
      </c>
      <c r="H1523" s="152"/>
    </row>
    <row r="1524" spans="1:8" x14ac:dyDescent="0.2">
      <c r="A1524" s="145" t="s">
        <v>9</v>
      </c>
      <c r="B1524" s="145" t="s">
        <v>10</v>
      </c>
      <c r="C1524" s="145" t="str">
        <f>Lookup[[#This Row],[NR_DE]]&amp;" "&amp;Lookup[[#This Row],[Text_DE]]</f>
        <v>TDI0520 EUR</v>
      </c>
      <c r="D1524" s="145">
        <f>IF(Lookup!A1524&lt;&gt;Lookup!E1524,1,0)</f>
        <v>0</v>
      </c>
      <c r="E1524" s="145" t="s">
        <v>9</v>
      </c>
      <c r="F1524" s="145" t="s">
        <v>10</v>
      </c>
      <c r="G1524" s="145" t="str">
        <f>Lookup[[#This Row],[NR_FR]]&amp;" "&amp;Lookup[[#This Row],[Text_FR]]</f>
        <v>TDI0520 EUR</v>
      </c>
      <c r="H1524" s="152"/>
    </row>
    <row r="1525" spans="1:8" x14ac:dyDescent="0.2">
      <c r="A1525" s="145" t="s">
        <v>11</v>
      </c>
      <c r="B1525" s="145" t="s">
        <v>12</v>
      </c>
      <c r="C1525" s="145" t="str">
        <f>Lookup[[#This Row],[NR_DE]]&amp;" "&amp;Lookup[[#This Row],[Text_DE]]</f>
        <v>TDI0530 USD</v>
      </c>
      <c r="D1525" s="145">
        <f>IF(Lookup!A1525&lt;&gt;Lookup!E1525,1,0)</f>
        <v>0</v>
      </c>
      <c r="E1525" s="145" t="s">
        <v>11</v>
      </c>
      <c r="F1525" s="145" t="s">
        <v>12</v>
      </c>
      <c r="G1525" s="145" t="str">
        <f>Lookup[[#This Row],[NR_FR]]&amp;" "&amp;Lookup[[#This Row],[Text_FR]]</f>
        <v>TDI0530 USD</v>
      </c>
      <c r="H1525" s="152"/>
    </row>
    <row r="1526" spans="1:8" x14ac:dyDescent="0.2">
      <c r="A1526" s="145" t="s">
        <v>13</v>
      </c>
      <c r="B1526" s="145" t="s">
        <v>14</v>
      </c>
      <c r="C1526" s="145" t="str">
        <f>Lookup[[#This Row],[NR_DE]]&amp;" "&amp;Lookup[[#This Row],[Text_DE]]</f>
        <v>TDI0540 GBP</v>
      </c>
      <c r="D1526" s="145">
        <f>IF(Lookup!A1526&lt;&gt;Lookup!E1526,1,0)</f>
        <v>0</v>
      </c>
      <c r="E1526" s="145" t="s">
        <v>13</v>
      </c>
      <c r="F1526" s="145" t="s">
        <v>14</v>
      </c>
      <c r="G1526" s="145" t="str">
        <f>Lookup[[#This Row],[NR_FR]]&amp;" "&amp;Lookup[[#This Row],[Text_FR]]</f>
        <v>TDI0540 GBP</v>
      </c>
      <c r="H1526" s="149"/>
    </row>
    <row r="1527" spans="1:8" x14ac:dyDescent="0.2">
      <c r="A1527" s="145" t="s">
        <v>17</v>
      </c>
      <c r="B1527" s="145" t="s">
        <v>1738</v>
      </c>
      <c r="C1527" s="145" t="str">
        <f>Lookup[[#This Row],[NR_DE]]&amp;" "&amp;Lookup[[#This Row],[Text_DE]]</f>
        <v>TDI0560 Übrige</v>
      </c>
      <c r="D1527" s="145">
        <f>IF(Lookup!A1527&lt;&gt;Lookup!E1527,1,0)</f>
        <v>0</v>
      </c>
      <c r="E1527" s="145" t="s">
        <v>17</v>
      </c>
      <c r="F1527" s="145" t="s">
        <v>18</v>
      </c>
      <c r="G1527" s="145" t="str">
        <f>Lookup[[#This Row],[NR_FR]]&amp;" "&amp;Lookup[[#This Row],[Text_FR]]</f>
        <v>TDI0560 Autres</v>
      </c>
      <c r="H1527" s="150"/>
    </row>
    <row r="1528" spans="1:8" x14ac:dyDescent="0.2">
      <c r="A1528" s="145" t="s">
        <v>1039</v>
      </c>
      <c r="B1528" s="145" t="s">
        <v>2392</v>
      </c>
      <c r="C1528" s="145" t="str">
        <f>Lookup[[#This Row],[NR_DE]]&amp;" "&amp;Lookup[[#This Row],[Text_DE]]</f>
        <v>ADILD02600 An interne Anlagebestände und andere Bezugswerte gebundene Rentenversicherung (A2.6); (CH)</v>
      </c>
      <c r="D1528" s="145">
        <f>IF(Lookup!A1528&lt;&gt;Lookup!E1528,1,0)</f>
        <v>0</v>
      </c>
      <c r="E1528" s="145" t="s">
        <v>1039</v>
      </c>
      <c r="F1528" s="145" t="s">
        <v>1040</v>
      </c>
      <c r="G1528" s="145" t="str">
        <f>Lookup[[#This Row],[NR_FR]]&amp;" "&amp;Lookup[[#This Row],[Text_FR]]</f>
        <v>ADILD02600 Assurance de rentes liée à des fonds cantonnés ou à d'autres valeurs de référence (A2.6); (CH)</v>
      </c>
      <c r="H1528" s="151"/>
    </row>
    <row r="1529" spans="1:8" x14ac:dyDescent="0.2">
      <c r="A1529" s="145" t="s">
        <v>7</v>
      </c>
      <c r="B1529" s="145" t="s">
        <v>8</v>
      </c>
      <c r="C1529" s="145" t="str">
        <f>Lookup[[#This Row],[NR_DE]]&amp;" "&amp;Lookup[[#This Row],[Text_DE]]</f>
        <v>TDI0510 CHF</v>
      </c>
      <c r="D1529" s="145">
        <f>IF(Lookup!A1529&lt;&gt;Lookup!E1529,1,0)</f>
        <v>0</v>
      </c>
      <c r="E1529" s="145" t="s">
        <v>7</v>
      </c>
      <c r="F1529" s="145" t="s">
        <v>802</v>
      </c>
      <c r="G1529" s="145" t="str">
        <f>Lookup[[#This Row],[NR_FR]]&amp;" "&amp;Lookup[[#This Row],[Text_FR]]</f>
        <v xml:space="preserve">TDI0510 CHF </v>
      </c>
      <c r="H1529" s="151"/>
    </row>
    <row r="1530" spans="1:8" x14ac:dyDescent="0.2">
      <c r="A1530" s="145" t="s">
        <v>9</v>
      </c>
      <c r="B1530" s="145" t="s">
        <v>10</v>
      </c>
      <c r="C1530" s="145" t="str">
        <f>Lookup[[#This Row],[NR_DE]]&amp;" "&amp;Lookup[[#This Row],[Text_DE]]</f>
        <v>TDI0520 EUR</v>
      </c>
      <c r="D1530" s="145">
        <f>IF(Lookup!A1530&lt;&gt;Lookup!E1530,1,0)</f>
        <v>0</v>
      </c>
      <c r="E1530" s="145" t="s">
        <v>9</v>
      </c>
      <c r="F1530" s="145" t="s">
        <v>10</v>
      </c>
      <c r="G1530" s="145" t="str">
        <f>Lookup[[#This Row],[NR_FR]]&amp;" "&amp;Lookup[[#This Row],[Text_FR]]</f>
        <v>TDI0520 EUR</v>
      </c>
      <c r="H1530" s="152"/>
    </row>
    <row r="1531" spans="1:8" x14ac:dyDescent="0.2">
      <c r="A1531" s="145" t="s">
        <v>11</v>
      </c>
      <c r="B1531" s="145" t="s">
        <v>12</v>
      </c>
      <c r="C1531" s="145" t="str">
        <f>Lookup[[#This Row],[NR_DE]]&amp;" "&amp;Lookup[[#This Row],[Text_DE]]</f>
        <v>TDI0530 USD</v>
      </c>
      <c r="D1531" s="145">
        <f>IF(Lookup!A1531&lt;&gt;Lookup!E1531,1,0)</f>
        <v>0</v>
      </c>
      <c r="E1531" s="145" t="s">
        <v>11</v>
      </c>
      <c r="F1531" s="145" t="s">
        <v>12</v>
      </c>
      <c r="G1531" s="145" t="str">
        <f>Lookup[[#This Row],[NR_FR]]&amp;" "&amp;Lookup[[#This Row],[Text_FR]]</f>
        <v>TDI0530 USD</v>
      </c>
      <c r="H1531" s="152"/>
    </row>
    <row r="1532" spans="1:8" x14ac:dyDescent="0.2">
      <c r="A1532" s="145" t="s">
        <v>13</v>
      </c>
      <c r="B1532" s="145" t="s">
        <v>14</v>
      </c>
      <c r="C1532" s="145" t="str">
        <f>Lookup[[#This Row],[NR_DE]]&amp;" "&amp;Lookup[[#This Row],[Text_DE]]</f>
        <v>TDI0540 GBP</v>
      </c>
      <c r="D1532" s="145">
        <f>IF(Lookup!A1532&lt;&gt;Lookup!E1532,1,0)</f>
        <v>0</v>
      </c>
      <c r="E1532" s="145" t="s">
        <v>13</v>
      </c>
      <c r="F1532" s="145" t="s">
        <v>14</v>
      </c>
      <c r="G1532" s="145" t="str">
        <f>Lookup[[#This Row],[NR_FR]]&amp;" "&amp;Lookup[[#This Row],[Text_FR]]</f>
        <v>TDI0540 GBP</v>
      </c>
      <c r="H1532" s="152"/>
    </row>
    <row r="1533" spans="1:8" x14ac:dyDescent="0.2">
      <c r="A1533" s="145" t="s">
        <v>17</v>
      </c>
      <c r="B1533" s="145" t="s">
        <v>1738</v>
      </c>
      <c r="C1533" s="145" t="str">
        <f>Lookup[[#This Row],[NR_DE]]&amp;" "&amp;Lookup[[#This Row],[Text_DE]]</f>
        <v>TDI0560 Übrige</v>
      </c>
      <c r="D1533" s="145">
        <f>IF(Lookup!A1533&lt;&gt;Lookup!E1533,1,0)</f>
        <v>0</v>
      </c>
      <c r="E1533" s="145" t="s">
        <v>17</v>
      </c>
      <c r="F1533" s="145" t="s">
        <v>18</v>
      </c>
      <c r="G1533" s="145" t="str">
        <f>Lookup[[#This Row],[NR_FR]]&amp;" "&amp;Lookup[[#This Row],[Text_FR]]</f>
        <v>TDI0560 Autres</v>
      </c>
      <c r="H1533" s="152"/>
    </row>
    <row r="1534" spans="1:8" x14ac:dyDescent="0.2">
      <c r="A1534" s="145" t="s">
        <v>1041</v>
      </c>
      <c r="B1534" s="145" t="s">
        <v>2393</v>
      </c>
      <c r="C1534" s="145" t="str">
        <f>Lookup[[#This Row],[NR_DE]]&amp;" "&amp;Lookup[[#This Row],[Text_DE]]</f>
        <v>ADILD06100 Fondsanteilgebundene Kapitalisationsgeschäfte (A6.1); (CH)</v>
      </c>
      <c r="D1534" s="145">
        <f>IF(Lookup!A1534&lt;&gt;Lookup!E1534,1,0)</f>
        <v>0</v>
      </c>
      <c r="E1534" s="145" t="s">
        <v>1041</v>
      </c>
      <c r="F1534" s="145" t="s">
        <v>1042</v>
      </c>
      <c r="G1534" s="145" t="str">
        <f>Lookup[[#This Row],[NR_FR]]&amp;" "&amp;Lookup[[#This Row],[Text_FR]]</f>
        <v>ADILD06100 Opérations de capitalisation liées à des parts de fonds (A6.1); (CH)</v>
      </c>
      <c r="H1534" s="152"/>
    </row>
    <row r="1535" spans="1:8" x14ac:dyDescent="0.2">
      <c r="A1535" s="145" t="s">
        <v>7</v>
      </c>
      <c r="B1535" s="145" t="s">
        <v>8</v>
      </c>
      <c r="C1535" s="145" t="str">
        <f>Lookup[[#This Row],[NR_DE]]&amp;" "&amp;Lookup[[#This Row],[Text_DE]]</f>
        <v>TDI0510 CHF</v>
      </c>
      <c r="D1535" s="145">
        <f>IF(Lookup!A1535&lt;&gt;Lookup!E1535,1,0)</f>
        <v>0</v>
      </c>
      <c r="E1535" s="145" t="s">
        <v>7</v>
      </c>
      <c r="F1535" s="145" t="s">
        <v>802</v>
      </c>
      <c r="G1535" s="145" t="str">
        <f>Lookup[[#This Row],[NR_FR]]&amp;" "&amp;Lookup[[#This Row],[Text_FR]]</f>
        <v xml:space="preserve">TDI0510 CHF </v>
      </c>
      <c r="H1535" s="151"/>
    </row>
    <row r="1536" spans="1:8" x14ac:dyDescent="0.2">
      <c r="A1536" s="145" t="s">
        <v>9</v>
      </c>
      <c r="B1536" s="145" t="s">
        <v>10</v>
      </c>
      <c r="C1536" s="145" t="str">
        <f>Lookup[[#This Row],[NR_DE]]&amp;" "&amp;Lookup[[#This Row],[Text_DE]]</f>
        <v>TDI0520 EUR</v>
      </c>
      <c r="D1536" s="145">
        <f>IF(Lookup!A1536&lt;&gt;Lookup!E1536,1,0)</f>
        <v>0</v>
      </c>
      <c r="E1536" s="145" t="s">
        <v>9</v>
      </c>
      <c r="F1536" s="145" t="s">
        <v>10</v>
      </c>
      <c r="G1536" s="145" t="str">
        <f>Lookup[[#This Row],[NR_FR]]&amp;" "&amp;Lookup[[#This Row],[Text_FR]]</f>
        <v>TDI0520 EUR</v>
      </c>
      <c r="H1536" s="151"/>
    </row>
    <row r="1537" spans="1:8" x14ac:dyDescent="0.2">
      <c r="A1537" s="145" t="s">
        <v>11</v>
      </c>
      <c r="B1537" s="145" t="s">
        <v>12</v>
      </c>
      <c r="C1537" s="145" t="str">
        <f>Lookup[[#This Row],[NR_DE]]&amp;" "&amp;Lookup[[#This Row],[Text_DE]]</f>
        <v>TDI0530 USD</v>
      </c>
      <c r="D1537" s="145">
        <f>IF(Lookup!A1537&lt;&gt;Lookup!E1537,1,0)</f>
        <v>0</v>
      </c>
      <c r="E1537" s="145" t="s">
        <v>11</v>
      </c>
      <c r="F1537" s="145" t="s">
        <v>12</v>
      </c>
      <c r="G1537" s="145" t="str">
        <f>Lookup[[#This Row],[NR_FR]]&amp;" "&amp;Lookup[[#This Row],[Text_FR]]</f>
        <v>TDI0530 USD</v>
      </c>
      <c r="H1537" s="152"/>
    </row>
    <row r="1538" spans="1:8" x14ac:dyDescent="0.2">
      <c r="A1538" s="145" t="s">
        <v>13</v>
      </c>
      <c r="B1538" s="145" t="s">
        <v>14</v>
      </c>
      <c r="C1538" s="145" t="str">
        <f>Lookup[[#This Row],[NR_DE]]&amp;" "&amp;Lookup[[#This Row],[Text_DE]]</f>
        <v>TDI0540 GBP</v>
      </c>
      <c r="D1538" s="145">
        <f>IF(Lookup!A1538&lt;&gt;Lookup!E1538,1,0)</f>
        <v>0</v>
      </c>
      <c r="E1538" s="145" t="s">
        <v>13</v>
      </c>
      <c r="F1538" s="145" t="s">
        <v>14</v>
      </c>
      <c r="G1538" s="145" t="str">
        <f>Lookup[[#This Row],[NR_FR]]&amp;" "&amp;Lookup[[#This Row],[Text_FR]]</f>
        <v>TDI0540 GBP</v>
      </c>
      <c r="H1538" s="152"/>
    </row>
    <row r="1539" spans="1:8" x14ac:dyDescent="0.2">
      <c r="A1539" s="145" t="s">
        <v>17</v>
      </c>
      <c r="B1539" s="145" t="s">
        <v>1738</v>
      </c>
      <c r="C1539" s="145" t="str">
        <f>Lookup[[#This Row],[NR_DE]]&amp;" "&amp;Lookup[[#This Row],[Text_DE]]</f>
        <v>TDI0560 Übrige</v>
      </c>
      <c r="D1539" s="145">
        <f>IF(Lookup!A1539&lt;&gt;Lookup!E1539,1,0)</f>
        <v>0</v>
      </c>
      <c r="E1539" s="145" t="s">
        <v>17</v>
      </c>
      <c r="F1539" s="145" t="s">
        <v>18</v>
      </c>
      <c r="G1539" s="145" t="str">
        <f>Lookup[[#This Row],[NR_FR]]&amp;" "&amp;Lookup[[#This Row],[Text_FR]]</f>
        <v>TDI0560 Autres</v>
      </c>
      <c r="H1539" s="152"/>
    </row>
    <row r="1540" spans="1:8" x14ac:dyDescent="0.2">
      <c r="A1540" s="145" t="s">
        <v>1043</v>
      </c>
      <c r="B1540" s="145" t="s">
        <v>2394</v>
      </c>
      <c r="C1540" s="145" t="str">
        <f>Lookup[[#This Row],[NR_DE]]&amp;" "&amp;Lookup[[#This Row],[Text_DE]]</f>
        <v>ADILD06200 An interne Anlagebestände gebundene Kapitalisationsgeschäfte (A6.2); (CH)</v>
      </c>
      <c r="D1540" s="145">
        <f>IF(Lookup!A1540&lt;&gt;Lookup!E1540,1,0)</f>
        <v>0</v>
      </c>
      <c r="E1540" s="145" t="s">
        <v>1043</v>
      </c>
      <c r="F1540" s="145" t="s">
        <v>1044</v>
      </c>
      <c r="G1540" s="145" t="str">
        <f>Lookup[[#This Row],[NR_FR]]&amp;" "&amp;Lookup[[#This Row],[Text_FR]]</f>
        <v>ADILD06200 Opérations de capitalisation liées à des portefeuilles de placement internes (A6.2); (CH)</v>
      </c>
      <c r="H1540" s="152"/>
    </row>
    <row r="1541" spans="1:8" x14ac:dyDescent="0.2">
      <c r="A1541" s="145" t="s">
        <v>7</v>
      </c>
      <c r="B1541" s="145" t="s">
        <v>8</v>
      </c>
      <c r="C1541" s="145" t="str">
        <f>Lookup[[#This Row],[NR_DE]]&amp;" "&amp;Lookup[[#This Row],[Text_DE]]</f>
        <v>TDI0510 CHF</v>
      </c>
      <c r="D1541" s="145">
        <f>IF(Lookup!A1541&lt;&gt;Lookup!E1541,1,0)</f>
        <v>0</v>
      </c>
      <c r="E1541" s="145" t="s">
        <v>7</v>
      </c>
      <c r="F1541" s="145" t="s">
        <v>802</v>
      </c>
      <c r="G1541" s="145" t="str">
        <f>Lookup[[#This Row],[NR_FR]]&amp;" "&amp;Lookup[[#This Row],[Text_FR]]</f>
        <v xml:space="preserve">TDI0510 CHF </v>
      </c>
      <c r="H1541" s="152"/>
    </row>
    <row r="1542" spans="1:8" x14ac:dyDescent="0.2">
      <c r="A1542" s="145" t="s">
        <v>9</v>
      </c>
      <c r="B1542" s="145" t="s">
        <v>10</v>
      </c>
      <c r="C1542" s="145" t="str">
        <f>Lookup[[#This Row],[NR_DE]]&amp;" "&amp;Lookup[[#This Row],[Text_DE]]</f>
        <v>TDI0520 EUR</v>
      </c>
      <c r="D1542" s="145">
        <f>IF(Lookup!A1542&lt;&gt;Lookup!E1542,1,0)</f>
        <v>0</v>
      </c>
      <c r="E1542" s="145" t="s">
        <v>9</v>
      </c>
      <c r="F1542" s="145" t="s">
        <v>10</v>
      </c>
      <c r="G1542" s="145" t="str">
        <f>Lookup[[#This Row],[NR_FR]]&amp;" "&amp;Lookup[[#This Row],[Text_FR]]</f>
        <v>TDI0520 EUR</v>
      </c>
      <c r="H1542" s="150"/>
    </row>
    <row r="1543" spans="1:8" x14ac:dyDescent="0.2">
      <c r="A1543" s="145" t="s">
        <v>11</v>
      </c>
      <c r="B1543" s="145" t="s">
        <v>12</v>
      </c>
      <c r="C1543" s="145" t="str">
        <f>Lookup[[#This Row],[NR_DE]]&amp;" "&amp;Lookup[[#This Row],[Text_DE]]</f>
        <v>TDI0530 USD</v>
      </c>
      <c r="D1543" s="145">
        <f>IF(Lookup!A1543&lt;&gt;Lookup!E1543,1,0)</f>
        <v>0</v>
      </c>
      <c r="E1543" s="145" t="s">
        <v>11</v>
      </c>
      <c r="F1543" s="145" t="s">
        <v>12</v>
      </c>
      <c r="G1543" s="145" t="str">
        <f>Lookup[[#This Row],[NR_FR]]&amp;" "&amp;Lookup[[#This Row],[Text_FR]]</f>
        <v>TDI0530 USD</v>
      </c>
      <c r="H1543" s="151"/>
    </row>
    <row r="1544" spans="1:8" x14ac:dyDescent="0.2">
      <c r="A1544" s="145" t="s">
        <v>13</v>
      </c>
      <c r="B1544" s="145" t="s">
        <v>14</v>
      </c>
      <c r="C1544" s="145" t="str">
        <f>Lookup[[#This Row],[NR_DE]]&amp;" "&amp;Lookup[[#This Row],[Text_DE]]</f>
        <v>TDI0540 GBP</v>
      </c>
      <c r="D1544" s="145">
        <f>IF(Lookup!A1544&lt;&gt;Lookup!E1544,1,0)</f>
        <v>0</v>
      </c>
      <c r="E1544" s="145" t="s">
        <v>13</v>
      </c>
      <c r="F1544" s="145" t="s">
        <v>14</v>
      </c>
      <c r="G1544" s="145" t="str">
        <f>Lookup[[#This Row],[NR_FR]]&amp;" "&amp;Lookup[[#This Row],[Text_FR]]</f>
        <v>TDI0540 GBP</v>
      </c>
      <c r="H1544" s="151"/>
    </row>
    <row r="1545" spans="1:8" x14ac:dyDescent="0.2">
      <c r="A1545" s="145" t="s">
        <v>17</v>
      </c>
      <c r="B1545" s="145" t="s">
        <v>1738</v>
      </c>
      <c r="C1545" s="145" t="str">
        <f>Lookup[[#This Row],[NR_DE]]&amp;" "&amp;Lookup[[#This Row],[Text_DE]]</f>
        <v>TDI0560 Übrige</v>
      </c>
      <c r="D1545" s="145">
        <f>IF(Lookup!A1545&lt;&gt;Lookup!E1545,1,0)</f>
        <v>0</v>
      </c>
      <c r="E1545" s="145" t="s">
        <v>17</v>
      </c>
      <c r="F1545" s="145" t="s">
        <v>18</v>
      </c>
      <c r="G1545" s="145" t="str">
        <f>Lookup[[#This Row],[NR_FR]]&amp;" "&amp;Lookup[[#This Row],[Text_FR]]</f>
        <v>TDI0560 Autres</v>
      </c>
      <c r="H1545" s="150"/>
    </row>
    <row r="1546" spans="1:8" x14ac:dyDescent="0.2">
      <c r="A1546" s="145" t="s">
        <v>803</v>
      </c>
      <c r="B1546" s="145" t="s">
        <v>2264</v>
      </c>
      <c r="C1546" s="145" t="str">
        <f>Lookup[[#This Row],[NR_DE]]&amp;" "&amp;Lookup[[#This Row],[Text_DE]]</f>
        <v>ADD005 Versicherte Summen und Renten</v>
      </c>
      <c r="D1546" s="145">
        <f>IF(Lookup!A1546&lt;&gt;Lookup!E1546,1,0)</f>
        <v>0</v>
      </c>
      <c r="E1546" s="145" t="s">
        <v>803</v>
      </c>
      <c r="F1546" s="145" t="s">
        <v>804</v>
      </c>
      <c r="G1546" s="145" t="str">
        <f>Lookup[[#This Row],[NR_FR]]&amp;" "&amp;Lookup[[#This Row],[Text_FR]]</f>
        <v>ADD005 Sommes et rentes assurées</v>
      </c>
      <c r="H1546" s="151"/>
    </row>
    <row r="1547" spans="1:8" x14ac:dyDescent="0.2">
      <c r="A1547" s="145" t="s">
        <v>1033</v>
      </c>
      <c r="B1547" s="145" t="s">
        <v>2389</v>
      </c>
      <c r="C1547" s="145" t="str">
        <f>Lookup[[#This Row],[NR_DE]]&amp;" "&amp;Lookup[[#This Row],[Text_DE]]</f>
        <v>ADILD02100 An Fondsanteile gebundene Kapitalversicherung ( A2.1, A2.2); (CH)</v>
      </c>
      <c r="D1547" s="145">
        <f>IF(Lookup!A1547&lt;&gt;Lookup!E1547,1,0)</f>
        <v>0</v>
      </c>
      <c r="E1547" s="145" t="s">
        <v>1033</v>
      </c>
      <c r="F1547" s="145" t="s">
        <v>1034</v>
      </c>
      <c r="G1547" s="145" t="str">
        <f>Lookup[[#This Row],[NR_FR]]&amp;" "&amp;Lookup[[#This Row],[Text_FR]]</f>
        <v>ADILD02100 Assurance de capital liée à des fonds de placement (A2.1, A2.2); (CH)</v>
      </c>
      <c r="H1547" s="151"/>
    </row>
    <row r="1548" spans="1:8" x14ac:dyDescent="0.2">
      <c r="A1548" s="145" t="s">
        <v>797</v>
      </c>
      <c r="B1548" s="145" t="s">
        <v>2262</v>
      </c>
      <c r="C1548" s="145" t="str">
        <f>Lookup[[#This Row],[NR_DE]]&amp;" "&amp;Lookup[[#This Row],[Text_DE]]</f>
        <v>ADI1530 Vorsorge 3a und Kollektivversicherung</v>
      </c>
      <c r="D1548" s="145">
        <f>IF(Lookup!A1548&lt;&gt;Lookup!E1548,1,0)</f>
        <v>0</v>
      </c>
      <c r="E1548" s="145" t="s">
        <v>797</v>
      </c>
      <c r="F1548" s="145" t="s">
        <v>798</v>
      </c>
      <c r="G1548" s="145" t="str">
        <f>Lookup[[#This Row],[NR_FR]]&amp;" "&amp;Lookup[[#This Row],[Text_FR]]</f>
        <v>ADI1530 Prévoyance du pilier 3a et assurance collective</v>
      </c>
      <c r="H1548" s="152"/>
    </row>
    <row r="1549" spans="1:8" x14ac:dyDescent="0.2">
      <c r="A1549" s="145" t="s">
        <v>799</v>
      </c>
      <c r="B1549" s="145" t="s">
        <v>2263</v>
      </c>
      <c r="C1549" s="145" t="str">
        <f>Lookup[[#This Row],[NR_DE]]&amp;" "&amp;Lookup[[#This Row],[Text_DE]]</f>
        <v>ADI1540 Vorsorge 3b</v>
      </c>
      <c r="D1549" s="145">
        <f>IF(Lookup!A1549&lt;&gt;Lookup!E1549,1,0)</f>
        <v>0</v>
      </c>
      <c r="E1549" s="145" t="s">
        <v>799</v>
      </c>
      <c r="F1549" s="145" t="s">
        <v>800</v>
      </c>
      <c r="G1549" s="145" t="str">
        <f>Lookup[[#This Row],[NR_FR]]&amp;" "&amp;Lookup[[#This Row],[Text_FR]]</f>
        <v>ADI1540 Prévoyance du pilier 3b</v>
      </c>
      <c r="H1549" s="152"/>
    </row>
    <row r="1550" spans="1:8" x14ac:dyDescent="0.2">
      <c r="A1550" s="145" t="s">
        <v>1035</v>
      </c>
      <c r="B1550" s="145" t="s">
        <v>2390</v>
      </c>
      <c r="C1550" s="145" t="str">
        <f>Lookup[[#This Row],[NR_DE]]&amp;" "&amp;Lookup[[#This Row],[Text_DE]]</f>
        <v>ADILD02300 An Fondsanteile gebundene Rentenversicherung (A2.3); (CH)</v>
      </c>
      <c r="D1550" s="145">
        <f>IF(Lookup!A1550&lt;&gt;Lookup!E1550,1,0)</f>
        <v>0</v>
      </c>
      <c r="E1550" s="145" t="s">
        <v>1035</v>
      </c>
      <c r="F1550" s="145" t="s">
        <v>1036</v>
      </c>
      <c r="G1550" s="145" t="str">
        <f>Lookup[[#This Row],[NR_FR]]&amp;" "&amp;Lookup[[#This Row],[Text_FR]]</f>
        <v>ADILD02300 Assurance de rentes liée à des parts de fonds de placement (A2.3); (CH)</v>
      </c>
      <c r="H1550" s="151"/>
    </row>
    <row r="1551" spans="1:8" x14ac:dyDescent="0.2">
      <c r="A1551" s="145" t="s">
        <v>797</v>
      </c>
      <c r="B1551" s="145" t="s">
        <v>2262</v>
      </c>
      <c r="C1551" s="145" t="str">
        <f>Lookup[[#This Row],[NR_DE]]&amp;" "&amp;Lookup[[#This Row],[Text_DE]]</f>
        <v>ADI1530 Vorsorge 3a und Kollektivversicherung</v>
      </c>
      <c r="D1551" s="145">
        <f>IF(Lookup!A1551&lt;&gt;Lookup!E1551,1,0)</f>
        <v>0</v>
      </c>
      <c r="E1551" s="145" t="s">
        <v>797</v>
      </c>
      <c r="F1551" s="145" t="s">
        <v>798</v>
      </c>
      <c r="G1551" s="145" t="str">
        <f>Lookup[[#This Row],[NR_FR]]&amp;" "&amp;Lookup[[#This Row],[Text_FR]]</f>
        <v>ADI1530 Prévoyance du pilier 3a et assurance collective</v>
      </c>
      <c r="H1551" s="151"/>
    </row>
    <row r="1552" spans="1:8" x14ac:dyDescent="0.2">
      <c r="A1552" s="145" t="s">
        <v>799</v>
      </c>
      <c r="B1552" s="145" t="s">
        <v>2263</v>
      </c>
      <c r="C1552" s="145" t="str">
        <f>Lookup[[#This Row],[NR_DE]]&amp;" "&amp;Lookup[[#This Row],[Text_DE]]</f>
        <v>ADI1540 Vorsorge 3b</v>
      </c>
      <c r="D1552" s="145">
        <f>IF(Lookup!A1552&lt;&gt;Lookup!E1552,1,0)</f>
        <v>0</v>
      </c>
      <c r="E1552" s="145" t="s">
        <v>799</v>
      </c>
      <c r="F1552" s="145" t="s">
        <v>800</v>
      </c>
      <c r="G1552" s="145" t="str">
        <f>Lookup[[#This Row],[NR_FR]]&amp;" "&amp;Lookup[[#This Row],[Text_FR]]</f>
        <v>ADI1540 Prévoyance du pilier 3b</v>
      </c>
      <c r="H1552" s="152"/>
    </row>
    <row r="1553" spans="1:8" x14ac:dyDescent="0.2">
      <c r="A1553" s="145" t="s">
        <v>1037</v>
      </c>
      <c r="B1553" s="145" t="s">
        <v>2391</v>
      </c>
      <c r="C1553" s="145" t="str">
        <f>Lookup[[#This Row],[NR_DE]]&amp;" "&amp;Lookup[[#This Row],[Text_DE]]</f>
        <v>ADILD02400 An interne Anlagebestände und andere Bezugswerte gebundene Kapitalversicherung (A2.4, A2.5); (CH)</v>
      </c>
      <c r="D1553" s="145">
        <f>IF(Lookup!A1553&lt;&gt;Lookup!E1553,1,0)</f>
        <v>0</v>
      </c>
      <c r="E1553" s="145" t="s">
        <v>1037</v>
      </c>
      <c r="F1553" s="145" t="s">
        <v>1038</v>
      </c>
      <c r="G1553" s="145" t="str">
        <f>Lookup[[#This Row],[NR_FR]]&amp;" "&amp;Lookup[[#This Row],[Text_FR]]</f>
        <v>ADILD02400 Assurance sur la vie liée à des fonds cantonnés ou à d'autres valeurs de référence (A2.4, A2.5); (CH)</v>
      </c>
      <c r="H1553" s="152"/>
    </row>
    <row r="1554" spans="1:8" x14ac:dyDescent="0.2">
      <c r="A1554" s="145" t="s">
        <v>797</v>
      </c>
      <c r="B1554" s="145" t="s">
        <v>2262</v>
      </c>
      <c r="C1554" s="145" t="str">
        <f>Lookup[[#This Row],[NR_DE]]&amp;" "&amp;Lookup[[#This Row],[Text_DE]]</f>
        <v>ADI1530 Vorsorge 3a und Kollektivversicherung</v>
      </c>
      <c r="D1554" s="145">
        <f>IF(Lookup!A1554&lt;&gt;Lookup!E1554,1,0)</f>
        <v>0</v>
      </c>
      <c r="E1554" s="145" t="s">
        <v>797</v>
      </c>
      <c r="F1554" s="145" t="s">
        <v>798</v>
      </c>
      <c r="G1554" s="145" t="str">
        <f>Lookup[[#This Row],[NR_FR]]&amp;" "&amp;Lookup[[#This Row],[Text_FR]]</f>
        <v>ADI1530 Prévoyance du pilier 3a et assurance collective</v>
      </c>
      <c r="H1554" s="149"/>
    </row>
    <row r="1555" spans="1:8" x14ac:dyDescent="0.2">
      <c r="A1555" s="145" t="s">
        <v>799</v>
      </c>
      <c r="B1555" s="145" t="s">
        <v>2263</v>
      </c>
      <c r="C1555" s="145" t="str">
        <f>Lookup[[#This Row],[NR_DE]]&amp;" "&amp;Lookup[[#This Row],[Text_DE]]</f>
        <v>ADI1540 Vorsorge 3b</v>
      </c>
      <c r="D1555" s="145">
        <f>IF(Lookup!A1555&lt;&gt;Lookup!E1555,1,0)</f>
        <v>0</v>
      </c>
      <c r="E1555" s="145" t="s">
        <v>799</v>
      </c>
      <c r="F1555" s="145" t="s">
        <v>800</v>
      </c>
      <c r="G1555" s="145" t="str">
        <f>Lookup[[#This Row],[NR_FR]]&amp;" "&amp;Lookup[[#This Row],[Text_FR]]</f>
        <v>ADI1540 Prévoyance du pilier 3b</v>
      </c>
      <c r="H1555" s="149"/>
    </row>
    <row r="1556" spans="1:8" x14ac:dyDescent="0.2">
      <c r="A1556" s="145" t="s">
        <v>1039</v>
      </c>
      <c r="B1556" s="145" t="s">
        <v>2392</v>
      </c>
      <c r="C1556" s="145" t="str">
        <f>Lookup[[#This Row],[NR_DE]]&amp;" "&amp;Lookup[[#This Row],[Text_DE]]</f>
        <v>ADILD02600 An interne Anlagebestände und andere Bezugswerte gebundene Rentenversicherung (A2.6); (CH)</v>
      </c>
      <c r="D1556" s="145">
        <f>IF(Lookup!A1556&lt;&gt;Lookup!E1556,1,0)</f>
        <v>0</v>
      </c>
      <c r="E1556" s="145" t="s">
        <v>1039</v>
      </c>
      <c r="F1556" s="145" t="s">
        <v>1040</v>
      </c>
      <c r="G1556" s="145" t="str">
        <f>Lookup[[#This Row],[NR_FR]]&amp;" "&amp;Lookup[[#This Row],[Text_FR]]</f>
        <v>ADILD02600 Assurance de rentes liée à des fonds cantonnés ou à d'autres valeurs de référence (A2.6); (CH)</v>
      </c>
      <c r="H1556" s="150"/>
    </row>
    <row r="1557" spans="1:8" x14ac:dyDescent="0.2">
      <c r="A1557" s="145" t="s">
        <v>797</v>
      </c>
      <c r="B1557" s="145" t="s">
        <v>2262</v>
      </c>
      <c r="C1557" s="145" t="str">
        <f>Lookup[[#This Row],[NR_DE]]&amp;" "&amp;Lookup[[#This Row],[Text_DE]]</f>
        <v>ADI1530 Vorsorge 3a und Kollektivversicherung</v>
      </c>
      <c r="D1557" s="145">
        <f>IF(Lookup!A1557&lt;&gt;Lookup!E1557,1,0)</f>
        <v>0</v>
      </c>
      <c r="E1557" s="145" t="s">
        <v>797</v>
      </c>
      <c r="F1557" s="145" t="s">
        <v>798</v>
      </c>
      <c r="G1557" s="145" t="str">
        <f>Lookup[[#This Row],[NR_FR]]&amp;" "&amp;Lookup[[#This Row],[Text_FR]]</f>
        <v>ADI1530 Prévoyance du pilier 3a et assurance collective</v>
      </c>
      <c r="H1557" s="151"/>
    </row>
    <row r="1558" spans="1:8" x14ac:dyDescent="0.2">
      <c r="A1558" s="145" t="s">
        <v>799</v>
      </c>
      <c r="B1558" s="145" t="s">
        <v>2263</v>
      </c>
      <c r="C1558" s="145" t="str">
        <f>Lookup[[#This Row],[NR_DE]]&amp;" "&amp;Lookup[[#This Row],[Text_DE]]</f>
        <v>ADI1540 Vorsorge 3b</v>
      </c>
      <c r="D1558" s="145">
        <f>IF(Lookup!A1558&lt;&gt;Lookup!E1558,1,0)</f>
        <v>0</v>
      </c>
      <c r="E1558" s="145" t="s">
        <v>799</v>
      </c>
      <c r="F1558" s="145" t="s">
        <v>800</v>
      </c>
      <c r="G1558" s="145" t="str">
        <f>Lookup[[#This Row],[NR_FR]]&amp;" "&amp;Lookup[[#This Row],[Text_FR]]</f>
        <v>ADI1540 Prévoyance du pilier 3b</v>
      </c>
      <c r="H1558" s="151"/>
    </row>
    <row r="1559" spans="1:8" x14ac:dyDescent="0.2">
      <c r="A1559" s="145" t="s">
        <v>1041</v>
      </c>
      <c r="B1559" s="145" t="s">
        <v>2393</v>
      </c>
      <c r="C1559" s="145" t="str">
        <f>Lookup[[#This Row],[NR_DE]]&amp;" "&amp;Lookup[[#This Row],[Text_DE]]</f>
        <v>ADILD06100 Fondsanteilgebundene Kapitalisationsgeschäfte (A6.1); (CH)</v>
      </c>
      <c r="D1559" s="145">
        <f>IF(Lookup!A1559&lt;&gt;Lookup!E1559,1,0)</f>
        <v>0</v>
      </c>
      <c r="E1559" s="145" t="s">
        <v>1041</v>
      </c>
      <c r="F1559" s="145" t="s">
        <v>1042</v>
      </c>
      <c r="G1559" s="145" t="str">
        <f>Lookup[[#This Row],[NR_FR]]&amp;" "&amp;Lookup[[#This Row],[Text_FR]]</f>
        <v>ADILD06100 Opérations de capitalisation liées à des parts de fonds (A6.1); (CH)</v>
      </c>
      <c r="H1559" s="152"/>
    </row>
    <row r="1560" spans="1:8" x14ac:dyDescent="0.2">
      <c r="A1560" s="145" t="s">
        <v>797</v>
      </c>
      <c r="B1560" s="145" t="s">
        <v>2262</v>
      </c>
      <c r="C1560" s="145" t="str">
        <f>Lookup[[#This Row],[NR_DE]]&amp;" "&amp;Lookup[[#This Row],[Text_DE]]</f>
        <v>ADI1530 Vorsorge 3a und Kollektivversicherung</v>
      </c>
      <c r="D1560" s="145">
        <f>IF(Lookup!A1560&lt;&gt;Lookup!E1560,1,0)</f>
        <v>0</v>
      </c>
      <c r="E1560" s="145" t="s">
        <v>797</v>
      </c>
      <c r="F1560" s="145" t="s">
        <v>798</v>
      </c>
      <c r="G1560" s="145" t="str">
        <f>Lookup[[#This Row],[NR_FR]]&amp;" "&amp;Lookup[[#This Row],[Text_FR]]</f>
        <v>ADI1530 Prévoyance du pilier 3a et assurance collective</v>
      </c>
      <c r="H1560" s="152"/>
    </row>
    <row r="1561" spans="1:8" x14ac:dyDescent="0.2">
      <c r="A1561" s="145" t="s">
        <v>799</v>
      </c>
      <c r="B1561" s="145" t="s">
        <v>2263</v>
      </c>
      <c r="C1561" s="145" t="str">
        <f>Lookup[[#This Row],[NR_DE]]&amp;" "&amp;Lookup[[#This Row],[Text_DE]]</f>
        <v>ADI1540 Vorsorge 3b</v>
      </c>
      <c r="D1561" s="145">
        <f>IF(Lookup!A1561&lt;&gt;Lookup!E1561,1,0)</f>
        <v>0</v>
      </c>
      <c r="E1561" s="145" t="s">
        <v>799</v>
      </c>
      <c r="F1561" s="145" t="s">
        <v>800</v>
      </c>
      <c r="G1561" s="145" t="str">
        <f>Lookup[[#This Row],[NR_FR]]&amp;" "&amp;Lookup[[#This Row],[Text_FR]]</f>
        <v>ADI1540 Prévoyance du pilier 3b</v>
      </c>
      <c r="H1561" s="152"/>
    </row>
    <row r="1562" spans="1:8" x14ac:dyDescent="0.2">
      <c r="A1562" s="145" t="s">
        <v>1043</v>
      </c>
      <c r="B1562" s="145" t="s">
        <v>2394</v>
      </c>
      <c r="C1562" s="145" t="str">
        <f>Lookup[[#This Row],[NR_DE]]&amp;" "&amp;Lookup[[#This Row],[Text_DE]]</f>
        <v>ADILD06200 An interne Anlagebestände gebundene Kapitalisationsgeschäfte (A6.2); (CH)</v>
      </c>
      <c r="D1562" s="145">
        <f>IF(Lookup!A1562&lt;&gt;Lookup!E1562,1,0)</f>
        <v>0</v>
      </c>
      <c r="E1562" s="145" t="s">
        <v>1043</v>
      </c>
      <c r="F1562" s="145" t="s">
        <v>1044</v>
      </c>
      <c r="G1562" s="145" t="str">
        <f>Lookup[[#This Row],[NR_FR]]&amp;" "&amp;Lookup[[#This Row],[Text_FR]]</f>
        <v>ADILD06200 Opérations de capitalisation liées à des portefeuilles de placement internes (A6.2); (CH)</v>
      </c>
      <c r="H1562" s="152"/>
    </row>
    <row r="1563" spans="1:8" x14ac:dyDescent="0.2">
      <c r="A1563" s="145" t="s">
        <v>797</v>
      </c>
      <c r="B1563" s="145" t="s">
        <v>2262</v>
      </c>
      <c r="C1563" s="145" t="str">
        <f>Lookup[[#This Row],[NR_DE]]&amp;" "&amp;Lookup[[#This Row],[Text_DE]]</f>
        <v>ADI1530 Vorsorge 3a und Kollektivversicherung</v>
      </c>
      <c r="D1563" s="145">
        <f>IF(Lookup!A1563&lt;&gt;Lookup!E1563,1,0)</f>
        <v>0</v>
      </c>
      <c r="E1563" s="145" t="s">
        <v>797</v>
      </c>
      <c r="F1563" s="145" t="s">
        <v>798</v>
      </c>
      <c r="G1563" s="145" t="str">
        <f>Lookup[[#This Row],[NR_FR]]&amp;" "&amp;Lookup[[#This Row],[Text_FR]]</f>
        <v>ADI1530 Prévoyance du pilier 3a et assurance collective</v>
      </c>
      <c r="H1563" s="152"/>
    </row>
    <row r="1564" spans="1:8" x14ac:dyDescent="0.2">
      <c r="A1564" s="145" t="s">
        <v>799</v>
      </c>
      <c r="B1564" s="145" t="s">
        <v>2263</v>
      </c>
      <c r="C1564" s="145" t="str">
        <f>Lookup[[#This Row],[NR_DE]]&amp;" "&amp;Lookup[[#This Row],[Text_DE]]</f>
        <v>ADI1540 Vorsorge 3b</v>
      </c>
      <c r="D1564" s="145">
        <f>IF(Lookup!A1564&lt;&gt;Lookup!E1564,1,0)</f>
        <v>0</v>
      </c>
      <c r="E1564" s="145" t="s">
        <v>799</v>
      </c>
      <c r="F1564" s="145" t="s">
        <v>800</v>
      </c>
      <c r="G1564" s="145" t="str">
        <f>Lookup[[#This Row],[NR_FR]]&amp;" "&amp;Lookup[[#This Row],[Text_FR]]</f>
        <v>ADI1540 Prévoyance du pilier 3b</v>
      </c>
      <c r="H1564" s="152"/>
    </row>
    <row r="1565" spans="1:8" x14ac:dyDescent="0.2">
      <c r="A1565" s="145" t="s">
        <v>805</v>
      </c>
      <c r="B1565" s="145" t="s">
        <v>2265</v>
      </c>
      <c r="C1565" s="145" t="str">
        <f>Lookup[[#This Row],[NR_DE]]&amp;" "&amp;Lookup[[#This Row],[Text_DE]]</f>
        <v>ADD006 Anzahl Versicherte</v>
      </c>
      <c r="D1565" s="145">
        <f>IF(Lookup!A1565&lt;&gt;Lookup!E1565,1,0)</f>
        <v>0</v>
      </c>
      <c r="E1565" s="145" t="s">
        <v>805</v>
      </c>
      <c r="F1565" s="145" t="s">
        <v>806</v>
      </c>
      <c r="G1565" s="145" t="str">
        <f>Lookup[[#This Row],[NR_FR]]&amp;" "&amp;Lookup[[#This Row],[Text_FR]]</f>
        <v>ADD006 Nombre d'assurés</v>
      </c>
      <c r="H1565" s="152"/>
    </row>
    <row r="1566" spans="1:8" x14ac:dyDescent="0.2">
      <c r="A1566" s="145" t="s">
        <v>1033</v>
      </c>
      <c r="B1566" s="145" t="s">
        <v>2389</v>
      </c>
      <c r="C1566" s="145" t="str">
        <f>Lookup[[#This Row],[NR_DE]]&amp;" "&amp;Lookup[[#This Row],[Text_DE]]</f>
        <v>ADILD02100 An Fondsanteile gebundene Kapitalversicherung ( A2.1, A2.2); (CH)</v>
      </c>
      <c r="D1566" s="145">
        <f>IF(Lookup!A1566&lt;&gt;Lookup!E1566,1,0)</f>
        <v>0</v>
      </c>
      <c r="E1566" s="145" t="s">
        <v>1033</v>
      </c>
      <c r="F1566" s="145" t="s">
        <v>1034</v>
      </c>
      <c r="G1566" s="145" t="str">
        <f>Lookup[[#This Row],[NR_FR]]&amp;" "&amp;Lookup[[#This Row],[Text_FR]]</f>
        <v>ADILD02100 Assurance de capital liée à des fonds de placement (A2.1, A2.2); (CH)</v>
      </c>
      <c r="H1566" s="152"/>
    </row>
    <row r="1567" spans="1:8" x14ac:dyDescent="0.2">
      <c r="A1567" s="145" t="s">
        <v>797</v>
      </c>
      <c r="B1567" s="145" t="s">
        <v>2262</v>
      </c>
      <c r="C1567" s="145" t="str">
        <f>Lookup[[#This Row],[NR_DE]]&amp;" "&amp;Lookup[[#This Row],[Text_DE]]</f>
        <v>ADI1530 Vorsorge 3a und Kollektivversicherung</v>
      </c>
      <c r="D1567" s="145">
        <f>IF(Lookup!A1567&lt;&gt;Lookup!E1567,1,0)</f>
        <v>0</v>
      </c>
      <c r="E1567" s="145" t="s">
        <v>797</v>
      </c>
      <c r="F1567" s="145" t="s">
        <v>798</v>
      </c>
      <c r="G1567" s="145" t="str">
        <f>Lookup[[#This Row],[NR_FR]]&amp;" "&amp;Lookup[[#This Row],[Text_FR]]</f>
        <v>ADI1530 Prévoyance du pilier 3a et assurance collective</v>
      </c>
      <c r="H1567" s="151"/>
    </row>
    <row r="1568" spans="1:8" x14ac:dyDescent="0.2">
      <c r="A1568" s="145" t="s">
        <v>799</v>
      </c>
      <c r="B1568" s="145" t="s">
        <v>2263</v>
      </c>
      <c r="C1568" s="145" t="str">
        <f>Lookup[[#This Row],[NR_DE]]&amp;" "&amp;Lookup[[#This Row],[Text_DE]]</f>
        <v>ADI1540 Vorsorge 3b</v>
      </c>
      <c r="D1568" s="145">
        <f>IF(Lookup!A1568&lt;&gt;Lookup!E1568,1,0)</f>
        <v>0</v>
      </c>
      <c r="E1568" s="145" t="s">
        <v>799</v>
      </c>
      <c r="F1568" s="145" t="s">
        <v>800</v>
      </c>
      <c r="G1568" s="145" t="str">
        <f>Lookup[[#This Row],[NR_FR]]&amp;" "&amp;Lookup[[#This Row],[Text_FR]]</f>
        <v>ADI1540 Prévoyance du pilier 3b</v>
      </c>
      <c r="H1568" s="152"/>
    </row>
    <row r="1569" spans="1:8" x14ac:dyDescent="0.2">
      <c r="A1569" s="145" t="s">
        <v>1035</v>
      </c>
      <c r="B1569" s="145" t="s">
        <v>2390</v>
      </c>
      <c r="C1569" s="145" t="str">
        <f>Lookup[[#This Row],[NR_DE]]&amp;" "&amp;Lookup[[#This Row],[Text_DE]]</f>
        <v>ADILD02300 An Fondsanteile gebundene Rentenversicherung (A2.3); (CH)</v>
      </c>
      <c r="D1569" s="145">
        <f>IF(Lookup!A1569&lt;&gt;Lookup!E1569,1,0)</f>
        <v>0</v>
      </c>
      <c r="E1569" s="145" t="s">
        <v>1035</v>
      </c>
      <c r="F1569" s="145" t="s">
        <v>1036</v>
      </c>
      <c r="G1569" s="145" t="str">
        <f>Lookup[[#This Row],[NR_FR]]&amp;" "&amp;Lookup[[#This Row],[Text_FR]]</f>
        <v>ADILD02300 Assurance de rentes liée à des parts de fonds de placement (A2.3); (CH)</v>
      </c>
      <c r="H1569" s="152"/>
    </row>
    <row r="1570" spans="1:8" x14ac:dyDescent="0.2">
      <c r="A1570" s="145" t="s">
        <v>797</v>
      </c>
      <c r="B1570" s="145" t="s">
        <v>2262</v>
      </c>
      <c r="C1570" s="145" t="str">
        <f>Lookup[[#This Row],[NR_DE]]&amp;" "&amp;Lookup[[#This Row],[Text_DE]]</f>
        <v>ADI1530 Vorsorge 3a und Kollektivversicherung</v>
      </c>
      <c r="D1570" s="145">
        <f>IF(Lookup!A1570&lt;&gt;Lookup!E1570,1,0)</f>
        <v>0</v>
      </c>
      <c r="E1570" s="145" t="s">
        <v>797</v>
      </c>
      <c r="F1570" s="145" t="s">
        <v>798</v>
      </c>
      <c r="G1570" s="145" t="str">
        <f>Lookup[[#This Row],[NR_FR]]&amp;" "&amp;Lookup[[#This Row],[Text_FR]]</f>
        <v>ADI1530 Prévoyance du pilier 3a et assurance collective</v>
      </c>
      <c r="H1570" s="152"/>
    </row>
    <row r="1571" spans="1:8" x14ac:dyDescent="0.2">
      <c r="A1571" s="145" t="s">
        <v>799</v>
      </c>
      <c r="B1571" s="145" t="s">
        <v>2263</v>
      </c>
      <c r="C1571" s="145" t="str">
        <f>Lookup[[#This Row],[NR_DE]]&amp;" "&amp;Lookup[[#This Row],[Text_DE]]</f>
        <v>ADI1540 Vorsorge 3b</v>
      </c>
      <c r="D1571" s="145">
        <f>IF(Lookup!A1571&lt;&gt;Lookup!E1571,1,0)</f>
        <v>0</v>
      </c>
      <c r="E1571" s="145" t="s">
        <v>799</v>
      </c>
      <c r="F1571" s="145" t="s">
        <v>800</v>
      </c>
      <c r="G1571" s="145" t="str">
        <f>Lookup[[#This Row],[NR_FR]]&amp;" "&amp;Lookup[[#This Row],[Text_FR]]</f>
        <v>ADI1540 Prévoyance du pilier 3b</v>
      </c>
      <c r="H1571" s="152"/>
    </row>
    <row r="1572" spans="1:8" x14ac:dyDescent="0.2">
      <c r="A1572" s="145" t="s">
        <v>1037</v>
      </c>
      <c r="B1572" s="145" t="s">
        <v>2391</v>
      </c>
      <c r="C1572" s="145" t="str">
        <f>Lookup[[#This Row],[NR_DE]]&amp;" "&amp;Lookup[[#This Row],[Text_DE]]</f>
        <v>ADILD02400 An interne Anlagebestände und andere Bezugswerte gebundene Kapitalversicherung (A2.4, A2.5); (CH)</v>
      </c>
      <c r="D1572" s="145">
        <f>IF(Lookup!A1572&lt;&gt;Lookup!E1572,1,0)</f>
        <v>0</v>
      </c>
      <c r="E1572" s="145" t="s">
        <v>1037</v>
      </c>
      <c r="F1572" s="145" t="s">
        <v>1038</v>
      </c>
      <c r="G1572" s="145" t="str">
        <f>Lookup[[#This Row],[NR_FR]]&amp;" "&amp;Lookup[[#This Row],[Text_FR]]</f>
        <v>ADILD02400 Assurance sur la vie liée à des fonds cantonnés ou à d'autres valeurs de référence (A2.4, A2.5); (CH)</v>
      </c>
      <c r="H1572" s="152"/>
    </row>
    <row r="1573" spans="1:8" x14ac:dyDescent="0.2">
      <c r="A1573" s="145" t="s">
        <v>797</v>
      </c>
      <c r="B1573" s="145" t="s">
        <v>2262</v>
      </c>
      <c r="C1573" s="145" t="str">
        <f>Lookup[[#This Row],[NR_DE]]&amp;" "&amp;Lookup[[#This Row],[Text_DE]]</f>
        <v>ADI1530 Vorsorge 3a und Kollektivversicherung</v>
      </c>
      <c r="D1573" s="145">
        <f>IF(Lookup!A1573&lt;&gt;Lookup!E1573,1,0)</f>
        <v>0</v>
      </c>
      <c r="E1573" s="145" t="s">
        <v>797</v>
      </c>
      <c r="F1573" s="145" t="s">
        <v>798</v>
      </c>
      <c r="G1573" s="145" t="str">
        <f>Lookup[[#This Row],[NR_FR]]&amp;" "&amp;Lookup[[#This Row],[Text_FR]]</f>
        <v>ADI1530 Prévoyance du pilier 3a et assurance collective</v>
      </c>
      <c r="H1573" s="152"/>
    </row>
    <row r="1574" spans="1:8" x14ac:dyDescent="0.2">
      <c r="A1574" s="145" t="s">
        <v>799</v>
      </c>
      <c r="B1574" s="145" t="s">
        <v>2263</v>
      </c>
      <c r="C1574" s="145" t="str">
        <f>Lookup[[#This Row],[NR_DE]]&amp;" "&amp;Lookup[[#This Row],[Text_DE]]</f>
        <v>ADI1540 Vorsorge 3b</v>
      </c>
      <c r="D1574" s="145">
        <f>IF(Lookup!A1574&lt;&gt;Lookup!E1574,1,0)</f>
        <v>0</v>
      </c>
      <c r="E1574" s="145" t="s">
        <v>799</v>
      </c>
      <c r="F1574" s="145" t="s">
        <v>800</v>
      </c>
      <c r="G1574" s="145" t="str">
        <f>Lookup[[#This Row],[NR_FR]]&amp;" "&amp;Lookup[[#This Row],[Text_FR]]</f>
        <v>ADI1540 Prévoyance du pilier 3b</v>
      </c>
      <c r="H1574" s="152"/>
    </row>
    <row r="1575" spans="1:8" x14ac:dyDescent="0.2">
      <c r="A1575" s="145" t="s">
        <v>1039</v>
      </c>
      <c r="B1575" s="145" t="s">
        <v>2392</v>
      </c>
      <c r="C1575" s="145" t="str">
        <f>Lookup[[#This Row],[NR_DE]]&amp;" "&amp;Lookup[[#This Row],[Text_DE]]</f>
        <v>ADILD02600 An interne Anlagebestände und andere Bezugswerte gebundene Rentenversicherung (A2.6); (CH)</v>
      </c>
      <c r="D1575" s="145">
        <f>IF(Lookup!A1575&lt;&gt;Lookup!E1575,1,0)</f>
        <v>0</v>
      </c>
      <c r="E1575" s="145" t="s">
        <v>1039</v>
      </c>
      <c r="F1575" s="145" t="s">
        <v>1040</v>
      </c>
      <c r="G1575" s="145" t="str">
        <f>Lookup[[#This Row],[NR_FR]]&amp;" "&amp;Lookup[[#This Row],[Text_FR]]</f>
        <v>ADILD02600 Assurance de rentes liée à des fonds cantonnés ou à d'autres valeurs de référence (A2.6); (CH)</v>
      </c>
      <c r="H1575" s="152"/>
    </row>
    <row r="1576" spans="1:8" x14ac:dyDescent="0.2">
      <c r="A1576" s="145" t="s">
        <v>797</v>
      </c>
      <c r="B1576" s="145" t="s">
        <v>2262</v>
      </c>
      <c r="C1576" s="145" t="str">
        <f>Lookup[[#This Row],[NR_DE]]&amp;" "&amp;Lookup[[#This Row],[Text_DE]]</f>
        <v>ADI1530 Vorsorge 3a und Kollektivversicherung</v>
      </c>
      <c r="D1576" s="145">
        <f>IF(Lookup!A1576&lt;&gt;Lookup!E1576,1,0)</f>
        <v>0</v>
      </c>
      <c r="E1576" s="145" t="s">
        <v>797</v>
      </c>
      <c r="F1576" s="145" t="s">
        <v>798</v>
      </c>
      <c r="G1576" s="145" t="str">
        <f>Lookup[[#This Row],[NR_FR]]&amp;" "&amp;Lookup[[#This Row],[Text_FR]]</f>
        <v>ADI1530 Prévoyance du pilier 3a et assurance collective</v>
      </c>
      <c r="H1576" s="152"/>
    </row>
    <row r="1577" spans="1:8" x14ac:dyDescent="0.2">
      <c r="A1577" s="145" t="s">
        <v>799</v>
      </c>
      <c r="B1577" s="145" t="s">
        <v>2263</v>
      </c>
      <c r="C1577" s="145" t="str">
        <f>Lookup[[#This Row],[NR_DE]]&amp;" "&amp;Lookup[[#This Row],[Text_DE]]</f>
        <v>ADI1540 Vorsorge 3b</v>
      </c>
      <c r="D1577" s="145">
        <f>IF(Lookup!A1577&lt;&gt;Lookup!E1577,1,0)</f>
        <v>0</v>
      </c>
      <c r="E1577" s="145" t="s">
        <v>799</v>
      </c>
      <c r="F1577" s="145" t="s">
        <v>800</v>
      </c>
      <c r="G1577" s="145" t="str">
        <f>Lookup[[#This Row],[NR_FR]]&amp;" "&amp;Lookup[[#This Row],[Text_FR]]</f>
        <v>ADI1540 Prévoyance du pilier 3b</v>
      </c>
      <c r="H1577" s="152"/>
    </row>
    <row r="1578" spans="1:8" x14ac:dyDescent="0.2">
      <c r="A1578" s="145" t="s">
        <v>1041</v>
      </c>
      <c r="B1578" s="145" t="s">
        <v>2393</v>
      </c>
      <c r="C1578" s="145" t="str">
        <f>Lookup[[#This Row],[NR_DE]]&amp;" "&amp;Lookup[[#This Row],[Text_DE]]</f>
        <v>ADILD06100 Fondsanteilgebundene Kapitalisationsgeschäfte (A6.1); (CH)</v>
      </c>
      <c r="D1578" s="145">
        <f>IF(Lookup!A1578&lt;&gt;Lookup!E1578,1,0)</f>
        <v>0</v>
      </c>
      <c r="E1578" s="145" t="s">
        <v>1041</v>
      </c>
      <c r="F1578" s="145" t="s">
        <v>1042</v>
      </c>
      <c r="G1578" s="145" t="str">
        <f>Lookup[[#This Row],[NR_FR]]&amp;" "&amp;Lookup[[#This Row],[Text_FR]]</f>
        <v>ADILD06100 Opérations de capitalisation liées à des parts de fonds (A6.1); (CH)</v>
      </c>
      <c r="H1578" s="152"/>
    </row>
    <row r="1579" spans="1:8" x14ac:dyDescent="0.2">
      <c r="A1579" s="145" t="s">
        <v>797</v>
      </c>
      <c r="B1579" s="145" t="s">
        <v>2262</v>
      </c>
      <c r="C1579" s="145" t="str">
        <f>Lookup[[#This Row],[NR_DE]]&amp;" "&amp;Lookup[[#This Row],[Text_DE]]</f>
        <v>ADI1530 Vorsorge 3a und Kollektivversicherung</v>
      </c>
      <c r="D1579" s="145">
        <f>IF(Lookup!A1579&lt;&gt;Lookup!E1579,1,0)</f>
        <v>0</v>
      </c>
      <c r="E1579" s="145" t="s">
        <v>797</v>
      </c>
      <c r="F1579" s="145" t="s">
        <v>798</v>
      </c>
      <c r="G1579" s="145" t="str">
        <f>Lookup[[#This Row],[NR_FR]]&amp;" "&amp;Lookup[[#This Row],[Text_FR]]</f>
        <v>ADI1530 Prévoyance du pilier 3a et assurance collective</v>
      </c>
      <c r="H1579" s="152"/>
    </row>
    <row r="1580" spans="1:8" x14ac:dyDescent="0.2">
      <c r="A1580" s="145" t="s">
        <v>799</v>
      </c>
      <c r="B1580" s="145" t="s">
        <v>2263</v>
      </c>
      <c r="C1580" s="145" t="str">
        <f>Lookup[[#This Row],[NR_DE]]&amp;" "&amp;Lookup[[#This Row],[Text_DE]]</f>
        <v>ADI1540 Vorsorge 3b</v>
      </c>
      <c r="D1580" s="145">
        <f>IF(Lookup!A1580&lt;&gt;Lookup!E1580,1,0)</f>
        <v>0</v>
      </c>
      <c r="E1580" s="145" t="s">
        <v>799</v>
      </c>
      <c r="F1580" s="145" t="s">
        <v>800</v>
      </c>
      <c r="G1580" s="145" t="str">
        <f>Lookup[[#This Row],[NR_FR]]&amp;" "&amp;Lookup[[#This Row],[Text_FR]]</f>
        <v>ADI1540 Prévoyance du pilier 3b</v>
      </c>
      <c r="H1580" s="152"/>
    </row>
    <row r="1581" spans="1:8" x14ac:dyDescent="0.2">
      <c r="A1581" s="145" t="s">
        <v>1043</v>
      </c>
      <c r="B1581" s="145" t="s">
        <v>2394</v>
      </c>
      <c r="C1581" s="145" t="str">
        <f>Lookup[[#This Row],[NR_DE]]&amp;" "&amp;Lookup[[#This Row],[Text_DE]]</f>
        <v>ADILD06200 An interne Anlagebestände gebundene Kapitalisationsgeschäfte (A6.2); (CH)</v>
      </c>
      <c r="D1581" s="145">
        <f>IF(Lookup!A1581&lt;&gt;Lookup!E1581,1,0)</f>
        <v>0</v>
      </c>
      <c r="E1581" s="145" t="s">
        <v>1043</v>
      </c>
      <c r="F1581" s="145" t="s">
        <v>1044</v>
      </c>
      <c r="G1581" s="145" t="str">
        <f>Lookup[[#This Row],[NR_FR]]&amp;" "&amp;Lookup[[#This Row],[Text_FR]]</f>
        <v>ADILD06200 Opérations de capitalisation liées à des portefeuilles de placement internes (A6.2); (CH)</v>
      </c>
      <c r="H1581" s="152"/>
    </row>
    <row r="1582" spans="1:8" x14ac:dyDescent="0.2">
      <c r="A1582" s="145" t="s">
        <v>797</v>
      </c>
      <c r="B1582" s="145" t="s">
        <v>2262</v>
      </c>
      <c r="C1582" s="145" t="str">
        <f>Lookup[[#This Row],[NR_DE]]&amp;" "&amp;Lookup[[#This Row],[Text_DE]]</f>
        <v>ADI1530 Vorsorge 3a und Kollektivversicherung</v>
      </c>
      <c r="D1582" s="145">
        <f>IF(Lookup!A1582&lt;&gt;Lookup!E1582,1,0)</f>
        <v>0</v>
      </c>
      <c r="E1582" s="145" t="s">
        <v>797</v>
      </c>
      <c r="F1582" s="145" t="s">
        <v>798</v>
      </c>
      <c r="G1582" s="145" t="str">
        <f>Lookup[[#This Row],[NR_FR]]&amp;" "&amp;Lookup[[#This Row],[Text_FR]]</f>
        <v>ADI1530 Prévoyance du pilier 3a et assurance collective</v>
      </c>
      <c r="H1582" s="152"/>
    </row>
    <row r="1583" spans="1:8" x14ac:dyDescent="0.2">
      <c r="A1583" s="145" t="s">
        <v>799</v>
      </c>
      <c r="B1583" s="145" t="s">
        <v>2263</v>
      </c>
      <c r="C1583" s="145" t="str">
        <f>Lookup[[#This Row],[NR_DE]]&amp;" "&amp;Lookup[[#This Row],[Text_DE]]</f>
        <v>ADI1540 Vorsorge 3b</v>
      </c>
      <c r="D1583" s="145">
        <f>IF(Lookup!A1583&lt;&gt;Lookup!E1583,1,0)</f>
        <v>0</v>
      </c>
      <c r="E1583" s="145" t="s">
        <v>799</v>
      </c>
      <c r="F1583" s="145" t="s">
        <v>800</v>
      </c>
      <c r="G1583" s="145" t="str">
        <f>Lookup[[#This Row],[NR_FR]]&amp;" "&amp;Lookup[[#This Row],[Text_FR]]</f>
        <v>ADI1540 Prévoyance du pilier 3b</v>
      </c>
      <c r="H1583" s="152"/>
    </row>
    <row r="1584" spans="1:8" x14ac:dyDescent="0.2">
      <c r="A1584" s="145">
        <v>202200200</v>
      </c>
      <c r="B1584" s="145" t="s">
        <v>2403</v>
      </c>
      <c r="C1584" s="145" t="str">
        <f>Lookup[[#This Row],[NR_DE]]&amp;" "&amp;Lookup[[#This Row],[Text_DE]]</f>
        <v>202200200 Deckungskapital für anteilgebundene Lebensversicherungen; indirektes Geschäft: Brutto</v>
      </c>
      <c r="D1584" s="145">
        <f>IF(Lookup!A1584&lt;&gt;Lookup!E1584,1,0)</f>
        <v>0</v>
      </c>
      <c r="E1584" s="145">
        <v>202200200</v>
      </c>
      <c r="F1584" s="145" t="s">
        <v>1057</v>
      </c>
      <c r="G1584" s="145" t="str">
        <f>Lookup[[#This Row],[NR_FR]]&amp;" "&amp;Lookup[[#This Row],[Text_FR]]</f>
        <v>202200200 Réserves mathématiques de l'assurance sur la vie liée à des participations; affaires indirectes: brutes</v>
      </c>
      <c r="H1584" s="152"/>
    </row>
    <row r="1585" spans="1:8" x14ac:dyDescent="0.2">
      <c r="A1585" s="145" t="s">
        <v>1046</v>
      </c>
      <c r="B1585" s="145" t="s">
        <v>2396</v>
      </c>
      <c r="C1585" s="145" t="str">
        <f>Lookup[[#This Row],[NR_DE]]&amp;" "&amp;Lookup[[#This Row],[Text_DE]]</f>
        <v>ADC1RA Aufteilung nach Arten der anteilgebundenen Lebensversicherung</v>
      </c>
      <c r="D1585" s="145">
        <f>IF(Lookup!A1585&lt;&gt;Lookup!E1585,1,0)</f>
        <v>0</v>
      </c>
      <c r="E1585" s="145" t="s">
        <v>1046</v>
      </c>
      <c r="F1585" s="145" t="s">
        <v>1030</v>
      </c>
      <c r="G1585" s="145" t="str">
        <f>Lookup[[#This Row],[NR_FR]]&amp;" "&amp;Lookup[[#This Row],[Text_FR]]</f>
        <v>ADC1RA Répartition par genres d'assurance sur la vie liée à des participations</v>
      </c>
      <c r="H1585" s="152"/>
    </row>
    <row r="1586" spans="1:8" x14ac:dyDescent="0.2">
      <c r="A1586" s="145" t="s">
        <v>1047</v>
      </c>
      <c r="B1586" s="145" t="s">
        <v>2397</v>
      </c>
      <c r="C1586" s="145" t="str">
        <f>Lookup[[#This Row],[NR_DE]]&amp;" "&amp;Lookup[[#This Row],[Text_DE]]</f>
        <v>ADILR02000 RE: Anteilgebundene Lebensversicherung (A2); (FB)</v>
      </c>
      <c r="D1586" s="145">
        <f>IF(Lookup!A1586&lt;&gt;Lookup!E1586,1,0)</f>
        <v>0</v>
      </c>
      <c r="E1586" s="145" t="s">
        <v>1047</v>
      </c>
      <c r="F1586" s="145" t="s">
        <v>1048</v>
      </c>
      <c r="G1586" s="145" t="str">
        <f>Lookup[[#This Row],[NR_FR]]&amp;" "&amp;Lookup[[#This Row],[Text_FR]]</f>
        <v>ADILR02000 RE: Assurance sur la vie liée à des participations (A2); (FB)</v>
      </c>
      <c r="H1586" s="151"/>
    </row>
    <row r="1587" spans="1:8" x14ac:dyDescent="0.2">
      <c r="A1587" s="145" t="s">
        <v>1049</v>
      </c>
      <c r="B1587" s="145" t="s">
        <v>2398</v>
      </c>
      <c r="C1587" s="145" t="str">
        <f>Lookup[[#This Row],[NR_DE]]&amp;" "&amp;Lookup[[#This Row],[Text_DE]]</f>
        <v>ADILR02700 RE: An Fondsanteile und interne Anlagebestände gebundene Versicherung, mit Garantien (A2.2, A2.5); (CH)</v>
      </c>
      <c r="D1587" s="145">
        <f>IF(Lookup!A1587&lt;&gt;Lookup!E1587,1,0)</f>
        <v>0</v>
      </c>
      <c r="E1587" s="145" t="s">
        <v>1049</v>
      </c>
      <c r="F1587" s="145" t="s">
        <v>1050</v>
      </c>
      <c r="G1587" s="145" t="str">
        <f>Lookup[[#This Row],[NR_FR]]&amp;" "&amp;Lookup[[#This Row],[Text_FR]]</f>
        <v>ADILR02700 RE: Assurance liée à des fonds de placements et assurance liée à des fonds cantonnés, avec garantie (A2.2, A2.5); (CH)</v>
      </c>
      <c r="H1587" s="151"/>
    </row>
    <row r="1588" spans="1:8" x14ac:dyDescent="0.2">
      <c r="A1588" s="145" t="s">
        <v>1051</v>
      </c>
      <c r="B1588" s="145" t="s">
        <v>2399</v>
      </c>
      <c r="C1588" s="145" t="str">
        <f>Lookup[[#This Row],[NR_DE]]&amp;" "&amp;Lookup[[#This Row],[Text_DE]]</f>
        <v>ADILR02800 RE: An Fondsanteile und interne Anlagebestände gebundene Versicherung, sonstige (A2.1, A2.3, A2.4, A2.6, A6.1, A6.2); (CH)</v>
      </c>
      <c r="D1588" s="145">
        <f>IF(Lookup!A1588&lt;&gt;Lookup!E1588,1,0)</f>
        <v>0</v>
      </c>
      <c r="E1588" s="145" t="s">
        <v>1051</v>
      </c>
      <c r="F1588" s="145" t="s">
        <v>1052</v>
      </c>
      <c r="G1588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1588" s="152"/>
    </row>
    <row r="1589" spans="1:8" x14ac:dyDescent="0.2">
      <c r="A1589" s="145" t="s">
        <v>752</v>
      </c>
      <c r="B1589" s="145" t="s">
        <v>2238</v>
      </c>
      <c r="C1589" s="145" t="str">
        <f>Lookup[[#This Row],[NR_DE]]&amp;" "&amp;Lookup[[#This Row],[Text_DE]]</f>
        <v>ADC007 Aufteilung nach Zedenten-Regionen</v>
      </c>
      <c r="D1589" s="145">
        <f>IF(Lookup!A1589&lt;&gt;Lookup!E1589,1,0)</f>
        <v>0</v>
      </c>
      <c r="E1589" s="145" t="s">
        <v>752</v>
      </c>
      <c r="F1589" s="145" t="s">
        <v>753</v>
      </c>
      <c r="G1589" s="145" t="str">
        <f>Lookup[[#This Row],[NR_FR]]&amp;" "&amp;Lookup[[#This Row],[Text_FR]]</f>
        <v>ADC007 Répartition par régions des cédantes</v>
      </c>
      <c r="H1589" s="152"/>
    </row>
    <row r="1590" spans="1:8" x14ac:dyDescent="0.2">
      <c r="A1590" s="145" t="s">
        <v>754</v>
      </c>
      <c r="B1590" s="145" t="s">
        <v>2239</v>
      </c>
      <c r="C1590" s="145" t="str">
        <f>Lookup[[#This Row],[NR_DE]]&amp;" "&amp;Lookup[[#This Row],[Text_DE]]</f>
        <v>ADI1000 Europa</v>
      </c>
      <c r="D1590" s="145">
        <f>IF(Lookup!A1590&lt;&gt;Lookup!E1590,1,0)</f>
        <v>0</v>
      </c>
      <c r="E1590" s="145" t="s">
        <v>754</v>
      </c>
      <c r="F1590" s="145" t="s">
        <v>755</v>
      </c>
      <c r="G1590" s="145" t="str">
        <f>Lookup[[#This Row],[NR_FR]]&amp;" "&amp;Lookup[[#This Row],[Text_FR]]</f>
        <v>ADI1000 Europe</v>
      </c>
      <c r="H1590" s="152"/>
    </row>
    <row r="1591" spans="1:8" x14ac:dyDescent="0.2">
      <c r="A1591" s="145" t="s">
        <v>756</v>
      </c>
      <c r="B1591" s="145" t="s">
        <v>2240</v>
      </c>
      <c r="C1591" s="145" t="str">
        <f>Lookup[[#This Row],[NR_DE]]&amp;" "&amp;Lookup[[#This Row],[Text_DE]]</f>
        <v>ADI1010 Nordamerika</v>
      </c>
      <c r="D1591" s="145">
        <f>IF(Lookup!A1591&lt;&gt;Lookup!E1591,1,0)</f>
        <v>0</v>
      </c>
      <c r="E1591" s="145" t="s">
        <v>756</v>
      </c>
      <c r="F1591" s="145" t="s">
        <v>757</v>
      </c>
      <c r="G1591" s="145" t="str">
        <f>Lookup[[#This Row],[NR_FR]]&amp;" "&amp;Lookup[[#This Row],[Text_FR]]</f>
        <v>ADI1010 Amérique du Nord</v>
      </c>
      <c r="H1591" s="152"/>
    </row>
    <row r="1592" spans="1:8" x14ac:dyDescent="0.2">
      <c r="A1592" s="145" t="s">
        <v>758</v>
      </c>
      <c r="B1592" s="145" t="s">
        <v>2241</v>
      </c>
      <c r="C1592" s="145" t="str">
        <f>Lookup[[#This Row],[NR_DE]]&amp;" "&amp;Lookup[[#This Row],[Text_DE]]</f>
        <v>ADI1020 Mittel- und Südamerika</v>
      </c>
      <c r="D1592" s="145">
        <f>IF(Lookup!A1592&lt;&gt;Lookup!E1592,1,0)</f>
        <v>0</v>
      </c>
      <c r="E1592" s="145" t="s">
        <v>758</v>
      </c>
      <c r="F1592" s="145" t="s">
        <v>759</v>
      </c>
      <c r="G1592" s="145" t="str">
        <f>Lookup[[#This Row],[NR_FR]]&amp;" "&amp;Lookup[[#This Row],[Text_FR]]</f>
        <v>ADI1020 Amérique centrale et Amérique du Sud</v>
      </c>
      <c r="H1592" s="152"/>
    </row>
    <row r="1593" spans="1:8" x14ac:dyDescent="0.2">
      <c r="A1593" s="145" t="s">
        <v>760</v>
      </c>
      <c r="B1593" s="145" t="s">
        <v>2242</v>
      </c>
      <c r="C1593" s="145" t="str">
        <f>Lookup[[#This Row],[NR_DE]]&amp;" "&amp;Lookup[[#This Row],[Text_DE]]</f>
        <v>ADI1030 Asien/Pazifik</v>
      </c>
      <c r="D1593" s="145">
        <f>IF(Lookup!A1593&lt;&gt;Lookup!E1593,1,0)</f>
        <v>0</v>
      </c>
      <c r="E1593" s="145" t="s">
        <v>760</v>
      </c>
      <c r="F1593" s="145" t="s">
        <v>761</v>
      </c>
      <c r="G1593" s="145" t="str">
        <f>Lookup[[#This Row],[NR_FR]]&amp;" "&amp;Lookup[[#This Row],[Text_FR]]</f>
        <v>ADI1030 Asie/Pacifique</v>
      </c>
      <c r="H1593" s="150"/>
    </row>
    <row r="1594" spans="1:8" x14ac:dyDescent="0.2">
      <c r="A1594" s="145" t="s">
        <v>762</v>
      </c>
      <c r="B1594" s="145" t="s">
        <v>2243</v>
      </c>
      <c r="C1594" s="145" t="str">
        <f>Lookup[[#This Row],[NR_DE]]&amp;" "&amp;Lookup[[#This Row],[Text_DE]]</f>
        <v>ADI1040 Übrige Länder</v>
      </c>
      <c r="D1594" s="145">
        <f>IF(Lookup!A1594&lt;&gt;Lookup!E1594,1,0)</f>
        <v>0</v>
      </c>
      <c r="E1594" s="145" t="s">
        <v>762</v>
      </c>
      <c r="F1594" s="145" t="s">
        <v>763</v>
      </c>
      <c r="G1594" s="145" t="str">
        <f>Lookup[[#This Row],[NR_FR]]&amp;" "&amp;Lookup[[#This Row],[Text_FR]]</f>
        <v>ADI1040 Autres  pays de domicile</v>
      </c>
      <c r="H1594" s="151"/>
    </row>
    <row r="1595" spans="1:8" x14ac:dyDescent="0.2">
      <c r="A1595" s="145" t="s">
        <v>764</v>
      </c>
      <c r="B1595" s="145" t="s">
        <v>2244</v>
      </c>
      <c r="C1595" s="145" t="str">
        <f>Lookup[[#This Row],[NR_DE]]&amp;" "&amp;Lookup[[#This Row],[Text_DE]]</f>
        <v>ADC006 Aufteilung nach Vertragsart</v>
      </c>
      <c r="D1595" s="145">
        <f>IF(Lookup!A1595&lt;&gt;Lookup!E1595,1,0)</f>
        <v>0</v>
      </c>
      <c r="E1595" s="145" t="s">
        <v>764</v>
      </c>
      <c r="F1595" s="145" t="s">
        <v>765</v>
      </c>
      <c r="G1595" s="145" t="str">
        <f>Lookup[[#This Row],[NR_FR]]&amp;" "&amp;Lookup[[#This Row],[Text_FR]]</f>
        <v>ADC006 Répartition par types de contrat</v>
      </c>
      <c r="H1595" s="151"/>
    </row>
    <row r="1596" spans="1:8" x14ac:dyDescent="0.2">
      <c r="A1596" s="145" t="s">
        <v>766</v>
      </c>
      <c r="B1596" s="145" t="s">
        <v>2245</v>
      </c>
      <c r="C1596" s="145" t="str">
        <f>Lookup[[#This Row],[NR_DE]]&amp;" "&amp;Lookup[[#This Row],[Text_DE]]</f>
        <v>ADI1100 Proportional</v>
      </c>
      <c r="D1596" s="145">
        <f>IF(Lookup!A1596&lt;&gt;Lookup!E1596,1,0)</f>
        <v>0</v>
      </c>
      <c r="E1596" s="145" t="s">
        <v>766</v>
      </c>
      <c r="F1596" s="145" t="s">
        <v>767</v>
      </c>
      <c r="G1596" s="145" t="str">
        <f>Lookup[[#This Row],[NR_FR]]&amp;" "&amp;Lookup[[#This Row],[Text_FR]]</f>
        <v>ADI1100 Proportionnel</v>
      </c>
      <c r="H1596" s="152"/>
    </row>
    <row r="1597" spans="1:8" x14ac:dyDescent="0.2">
      <c r="A1597" s="145" t="s">
        <v>768</v>
      </c>
      <c r="B1597" s="145" t="s">
        <v>2246</v>
      </c>
      <c r="C1597" s="145" t="str">
        <f>Lookup[[#This Row],[NR_DE]]&amp;" "&amp;Lookup[[#This Row],[Text_DE]]</f>
        <v>ADI1110 Nicht Proportional</v>
      </c>
      <c r="D1597" s="145">
        <f>IF(Lookup!A1597&lt;&gt;Lookup!E1597,1,0)</f>
        <v>0</v>
      </c>
      <c r="E1597" s="145" t="s">
        <v>768</v>
      </c>
      <c r="F1597" s="145" t="s">
        <v>769</v>
      </c>
      <c r="G1597" s="145" t="str">
        <f>Lookup[[#This Row],[NR_FR]]&amp;" "&amp;Lookup[[#This Row],[Text_FR]]</f>
        <v>ADI1110 Non proportionnel</v>
      </c>
      <c r="H1597" s="152"/>
    </row>
    <row r="1598" spans="1:8" x14ac:dyDescent="0.2">
      <c r="A1598" s="145" t="s">
        <v>770</v>
      </c>
      <c r="B1598" s="145" t="s">
        <v>2247</v>
      </c>
      <c r="C1598" s="145" t="str">
        <f>Lookup[[#This Row],[NR_DE]]&amp;" "&amp;Lookup[[#This Row],[Text_DE]]</f>
        <v>ADI1120 Übriges</v>
      </c>
      <c r="D1598" s="145">
        <f>IF(Lookup!A1598&lt;&gt;Lookup!E1598,1,0)</f>
        <v>0</v>
      </c>
      <c r="E1598" s="145" t="s">
        <v>770</v>
      </c>
      <c r="F1598" s="145" t="s">
        <v>18</v>
      </c>
      <c r="G1598" s="145" t="str">
        <f>Lookup[[#This Row],[NR_FR]]&amp;" "&amp;Lookup[[#This Row],[Text_FR]]</f>
        <v>ADI1120 Autres</v>
      </c>
      <c r="H1598" s="152"/>
    </row>
    <row r="1599" spans="1:8" x14ac:dyDescent="0.2">
      <c r="A1599" s="145" t="s">
        <v>771</v>
      </c>
      <c r="B1599" s="145" t="s">
        <v>2248</v>
      </c>
      <c r="C1599" s="145" t="str">
        <f>Lookup[[#This Row],[NR_DE]]&amp;" "&amp;Lookup[[#This Row],[Text_DE]]</f>
        <v>ADC009 Aufteilung nach gruppenintern/gruppenextern</v>
      </c>
      <c r="D1599" s="145">
        <f>IF(Lookup!A1599&lt;&gt;Lookup!E1599,1,0)</f>
        <v>0</v>
      </c>
      <c r="E1599" s="145" t="s">
        <v>771</v>
      </c>
      <c r="F1599" s="145" t="s">
        <v>772</v>
      </c>
      <c r="G1599" s="145" t="str">
        <f>Lookup[[#This Row],[NR_FR]]&amp;" "&amp;Lookup[[#This Row],[Text_FR]]</f>
        <v>ADC009 Répartition entre interne/externe au groupe</v>
      </c>
      <c r="H1599" s="152"/>
    </row>
    <row r="1600" spans="1:8" x14ac:dyDescent="0.2">
      <c r="A1600" s="145" t="s">
        <v>773</v>
      </c>
      <c r="B1600" s="145" t="s">
        <v>2249</v>
      </c>
      <c r="C1600" s="145" t="str">
        <f>Lookup[[#This Row],[NR_DE]]&amp;" "&amp;Lookup[[#This Row],[Text_DE]]</f>
        <v>ADI0610 Gruppenintern</v>
      </c>
      <c r="D1600" s="145">
        <f>IF(Lookup!A1600&lt;&gt;Lookup!E1600,1,0)</f>
        <v>0</v>
      </c>
      <c r="E1600" s="145" t="s">
        <v>773</v>
      </c>
      <c r="F1600" s="145" t="s">
        <v>774</v>
      </c>
      <c r="G1600" s="145" t="str">
        <f>Lookup[[#This Row],[NR_FR]]&amp;" "&amp;Lookup[[#This Row],[Text_FR]]</f>
        <v>ADI0610 Interne au groupe</v>
      </c>
      <c r="H1600" s="152"/>
    </row>
    <row r="1601" spans="1:8" x14ac:dyDescent="0.2">
      <c r="A1601" s="145" t="s">
        <v>775</v>
      </c>
      <c r="B1601" s="145" t="s">
        <v>2250</v>
      </c>
      <c r="C1601" s="145" t="str">
        <f>Lookup[[#This Row],[NR_DE]]&amp;" "&amp;Lookup[[#This Row],[Text_DE]]</f>
        <v>ADI0620 Gruppenextern</v>
      </c>
      <c r="D1601" s="145">
        <f>IF(Lookup!A1601&lt;&gt;Lookup!E1601,1,0)</f>
        <v>0</v>
      </c>
      <c r="E1601" s="145" t="s">
        <v>775</v>
      </c>
      <c r="F1601" s="145" t="s">
        <v>776</v>
      </c>
      <c r="G1601" s="145" t="str">
        <f>Lookup[[#This Row],[NR_FR]]&amp;" "&amp;Lookup[[#This Row],[Text_FR]]</f>
        <v>ADI0620 Externe au groupe</v>
      </c>
      <c r="H1601" s="152"/>
    </row>
    <row r="1602" spans="1:8" x14ac:dyDescent="0.2">
      <c r="A1602" s="145" t="s">
        <v>808</v>
      </c>
      <c r="B1602" s="145" t="s">
        <v>2268</v>
      </c>
      <c r="C1602" s="145" t="str">
        <f>Lookup[[#This Row],[NR_DE]]&amp;" "&amp;Lookup[[#This Row],[Text_DE]]</f>
        <v>ADC106 Aufteilung nach den 20 grössten Zedenten</v>
      </c>
      <c r="D1602" s="145">
        <f>IF(Lookup!A1602&lt;&gt;Lookup!E1602,1,0)</f>
        <v>0</v>
      </c>
      <c r="E1602" s="145" t="s">
        <v>808</v>
      </c>
      <c r="F1602" s="145" t="s">
        <v>809</v>
      </c>
      <c r="G1602" s="145" t="str">
        <f>Lookup[[#This Row],[NR_FR]]&amp;" "&amp;Lookup[[#This Row],[Text_FR]]</f>
        <v>ADC106 Répartition selon les 20 cédantes les plus importantes</v>
      </c>
      <c r="H1602" s="152"/>
    </row>
    <row r="1603" spans="1:8" x14ac:dyDescent="0.2">
      <c r="B1603" s="145">
        <v>1</v>
      </c>
      <c r="C1603" s="145" t="str">
        <f>Lookup[[#This Row],[NR_DE]]&amp;" "&amp;Lookup[[#This Row],[Text_DE]]</f>
        <v xml:space="preserve"> 1</v>
      </c>
      <c r="D1603" s="145">
        <f>IF(Lookup!A1603&lt;&gt;Lookup!E1603,1,0)</f>
        <v>0</v>
      </c>
      <c r="F1603" s="145">
        <v>1</v>
      </c>
      <c r="G1603" s="145" t="str">
        <f>Lookup[[#This Row],[NR_FR]]&amp;" "&amp;Lookup[[#This Row],[Text_FR]]</f>
        <v xml:space="preserve"> 1</v>
      </c>
      <c r="H1603" s="151"/>
    </row>
    <row r="1604" spans="1:8" x14ac:dyDescent="0.2">
      <c r="B1604" s="145">
        <v>2</v>
      </c>
      <c r="C1604" s="145" t="str">
        <f>Lookup[[#This Row],[NR_DE]]&amp;" "&amp;Lookup[[#This Row],[Text_DE]]</f>
        <v xml:space="preserve"> 2</v>
      </c>
      <c r="D1604" s="145">
        <f>IF(Lookup!A1604&lt;&gt;Lookup!E1604,1,0)</f>
        <v>0</v>
      </c>
      <c r="F1604" s="145">
        <v>2</v>
      </c>
      <c r="G1604" s="145" t="str">
        <f>Lookup[[#This Row],[NR_FR]]&amp;" "&amp;Lookup[[#This Row],[Text_FR]]</f>
        <v xml:space="preserve"> 2</v>
      </c>
      <c r="H1604" s="152"/>
    </row>
    <row r="1605" spans="1:8" x14ac:dyDescent="0.2">
      <c r="B1605" s="145">
        <v>3</v>
      </c>
      <c r="C1605" s="145" t="str">
        <f>Lookup[[#This Row],[NR_DE]]&amp;" "&amp;Lookup[[#This Row],[Text_DE]]</f>
        <v xml:space="preserve"> 3</v>
      </c>
      <c r="D1605" s="145">
        <f>IF(Lookup!A1605&lt;&gt;Lookup!E1605,1,0)</f>
        <v>0</v>
      </c>
      <c r="F1605" s="145">
        <v>3</v>
      </c>
      <c r="G1605" s="145" t="str">
        <f>Lookup[[#This Row],[NR_FR]]&amp;" "&amp;Lookup[[#This Row],[Text_FR]]</f>
        <v xml:space="preserve"> 3</v>
      </c>
      <c r="H1605" s="152"/>
    </row>
    <row r="1606" spans="1:8" x14ac:dyDescent="0.2">
      <c r="B1606" s="145">
        <v>4</v>
      </c>
      <c r="C1606" s="145" t="str">
        <f>Lookup[[#This Row],[NR_DE]]&amp;" "&amp;Lookup[[#This Row],[Text_DE]]</f>
        <v xml:space="preserve"> 4</v>
      </c>
      <c r="D1606" s="145">
        <f>IF(Lookup!A1606&lt;&gt;Lookup!E1606,1,0)</f>
        <v>0</v>
      </c>
      <c r="F1606" s="145">
        <v>4</v>
      </c>
      <c r="G1606" s="145" t="str">
        <f>Lookup[[#This Row],[NR_FR]]&amp;" "&amp;Lookup[[#This Row],[Text_FR]]</f>
        <v xml:space="preserve"> 4</v>
      </c>
      <c r="H1606" s="152"/>
    </row>
    <row r="1607" spans="1:8" x14ac:dyDescent="0.2">
      <c r="B1607" s="145">
        <v>5</v>
      </c>
      <c r="C1607" s="145" t="str">
        <f>Lookup[[#This Row],[NR_DE]]&amp;" "&amp;Lookup[[#This Row],[Text_DE]]</f>
        <v xml:space="preserve"> 5</v>
      </c>
      <c r="D1607" s="145">
        <f>IF(Lookup!A1607&lt;&gt;Lookup!E1607,1,0)</f>
        <v>0</v>
      </c>
      <c r="F1607" s="145">
        <v>5</v>
      </c>
      <c r="G1607" s="145" t="str">
        <f>Lookup[[#This Row],[NR_FR]]&amp;" "&amp;Lookup[[#This Row],[Text_FR]]</f>
        <v xml:space="preserve"> 5</v>
      </c>
      <c r="H1607" s="152"/>
    </row>
    <row r="1608" spans="1:8" x14ac:dyDescent="0.2">
      <c r="B1608" s="145">
        <v>6</v>
      </c>
      <c r="C1608" s="145" t="str">
        <f>Lookup[[#This Row],[NR_DE]]&amp;" "&amp;Lookup[[#This Row],[Text_DE]]</f>
        <v xml:space="preserve"> 6</v>
      </c>
      <c r="D1608" s="145">
        <f>IF(Lookup!A1608&lt;&gt;Lookup!E1608,1,0)</f>
        <v>0</v>
      </c>
      <c r="F1608" s="145">
        <v>6</v>
      </c>
      <c r="G1608" s="145" t="str">
        <f>Lookup[[#This Row],[NR_FR]]&amp;" "&amp;Lookup[[#This Row],[Text_FR]]</f>
        <v xml:space="preserve"> 6</v>
      </c>
      <c r="H1608" s="152"/>
    </row>
    <row r="1609" spans="1:8" x14ac:dyDescent="0.2">
      <c r="B1609" s="145">
        <v>7</v>
      </c>
      <c r="C1609" s="145" t="str">
        <f>Lookup[[#This Row],[NR_DE]]&amp;" "&amp;Lookup[[#This Row],[Text_DE]]</f>
        <v xml:space="preserve"> 7</v>
      </c>
      <c r="D1609" s="145">
        <f>IF(Lookup!A1609&lt;&gt;Lookup!E1609,1,0)</f>
        <v>0</v>
      </c>
      <c r="F1609" s="145">
        <v>7</v>
      </c>
      <c r="G1609" s="145" t="str">
        <f>Lookup[[#This Row],[NR_FR]]&amp;" "&amp;Lookup[[#This Row],[Text_FR]]</f>
        <v xml:space="preserve"> 7</v>
      </c>
      <c r="H1609" s="152"/>
    </row>
    <row r="1610" spans="1:8" x14ac:dyDescent="0.2">
      <c r="B1610" s="145">
        <v>8</v>
      </c>
      <c r="C1610" s="145" t="str">
        <f>Lookup[[#This Row],[NR_DE]]&amp;" "&amp;Lookup[[#This Row],[Text_DE]]</f>
        <v xml:space="preserve"> 8</v>
      </c>
      <c r="D1610" s="145">
        <f>IF(Lookup!A1610&lt;&gt;Lookup!E1610,1,0)</f>
        <v>0</v>
      </c>
      <c r="F1610" s="145">
        <v>8</v>
      </c>
      <c r="G1610" s="145" t="str">
        <f>Lookup[[#This Row],[NR_FR]]&amp;" "&amp;Lookup[[#This Row],[Text_FR]]</f>
        <v xml:space="preserve"> 8</v>
      </c>
      <c r="H1610" s="152"/>
    </row>
    <row r="1611" spans="1:8" x14ac:dyDescent="0.2">
      <c r="B1611" s="145">
        <v>9</v>
      </c>
      <c r="C1611" s="145" t="str">
        <f>Lookup[[#This Row],[NR_DE]]&amp;" "&amp;Lookup[[#This Row],[Text_DE]]</f>
        <v xml:space="preserve"> 9</v>
      </c>
      <c r="D1611" s="145">
        <f>IF(Lookup!A1611&lt;&gt;Lookup!E1611,1,0)</f>
        <v>0</v>
      </c>
      <c r="F1611" s="145">
        <v>9</v>
      </c>
      <c r="G1611" s="145" t="str">
        <f>Lookup[[#This Row],[NR_FR]]&amp;" "&amp;Lookup[[#This Row],[Text_FR]]</f>
        <v xml:space="preserve"> 9</v>
      </c>
      <c r="H1611" s="152"/>
    </row>
    <row r="1612" spans="1:8" x14ac:dyDescent="0.2">
      <c r="B1612" s="145">
        <v>10</v>
      </c>
      <c r="C1612" s="145" t="str">
        <f>Lookup[[#This Row],[NR_DE]]&amp;" "&amp;Lookup[[#This Row],[Text_DE]]</f>
        <v xml:space="preserve"> 10</v>
      </c>
      <c r="D1612" s="145">
        <f>IF(Lookup!A1612&lt;&gt;Lookup!E1612,1,0)</f>
        <v>0</v>
      </c>
      <c r="F1612" s="145">
        <v>10</v>
      </c>
      <c r="G1612" s="145" t="str">
        <f>Lookup[[#This Row],[NR_FR]]&amp;" "&amp;Lookup[[#This Row],[Text_FR]]</f>
        <v xml:space="preserve"> 10</v>
      </c>
      <c r="H1612" s="152"/>
    </row>
    <row r="1613" spans="1:8" x14ac:dyDescent="0.2">
      <c r="B1613" s="145">
        <v>11</v>
      </c>
      <c r="C1613" s="145" t="str">
        <f>Lookup[[#This Row],[NR_DE]]&amp;" "&amp;Lookup[[#This Row],[Text_DE]]</f>
        <v xml:space="preserve"> 11</v>
      </c>
      <c r="D1613" s="145">
        <f>IF(Lookup!A1613&lt;&gt;Lookup!E1613,1,0)</f>
        <v>0</v>
      </c>
      <c r="F1613" s="145">
        <v>11</v>
      </c>
      <c r="G1613" s="145" t="str">
        <f>Lookup[[#This Row],[NR_FR]]&amp;" "&amp;Lookup[[#This Row],[Text_FR]]</f>
        <v xml:space="preserve"> 11</v>
      </c>
      <c r="H1613" s="152"/>
    </row>
    <row r="1614" spans="1:8" x14ac:dyDescent="0.2">
      <c r="B1614" s="145">
        <v>12</v>
      </c>
      <c r="C1614" s="145" t="str">
        <f>Lookup[[#This Row],[NR_DE]]&amp;" "&amp;Lookup[[#This Row],[Text_DE]]</f>
        <v xml:space="preserve"> 12</v>
      </c>
      <c r="D1614" s="145">
        <f>IF(Lookup!A1614&lt;&gt;Lookup!E1614,1,0)</f>
        <v>0</v>
      </c>
      <c r="F1614" s="145">
        <v>12</v>
      </c>
      <c r="G1614" s="145" t="str">
        <f>Lookup[[#This Row],[NR_FR]]&amp;" "&amp;Lookup[[#This Row],[Text_FR]]</f>
        <v xml:space="preserve"> 12</v>
      </c>
      <c r="H1614" s="152"/>
    </row>
    <row r="1615" spans="1:8" x14ac:dyDescent="0.2">
      <c r="B1615" s="145">
        <v>13</v>
      </c>
      <c r="C1615" s="145" t="str">
        <f>Lookup[[#This Row],[NR_DE]]&amp;" "&amp;Lookup[[#This Row],[Text_DE]]</f>
        <v xml:space="preserve"> 13</v>
      </c>
      <c r="D1615" s="145">
        <f>IF(Lookup!A1615&lt;&gt;Lookup!E1615,1,0)</f>
        <v>0</v>
      </c>
      <c r="F1615" s="145">
        <v>13</v>
      </c>
      <c r="G1615" s="145" t="str">
        <f>Lookup[[#This Row],[NR_FR]]&amp;" "&amp;Lookup[[#This Row],[Text_FR]]</f>
        <v xml:space="preserve"> 13</v>
      </c>
      <c r="H1615" s="152"/>
    </row>
    <row r="1616" spans="1:8" x14ac:dyDescent="0.2">
      <c r="B1616" s="145">
        <v>14</v>
      </c>
      <c r="C1616" s="145" t="str">
        <f>Lookup[[#This Row],[NR_DE]]&amp;" "&amp;Lookup[[#This Row],[Text_DE]]</f>
        <v xml:space="preserve"> 14</v>
      </c>
      <c r="D1616" s="145">
        <f>IF(Lookup!A1616&lt;&gt;Lookup!E1616,1,0)</f>
        <v>0</v>
      </c>
      <c r="F1616" s="145">
        <v>14</v>
      </c>
      <c r="G1616" s="145" t="str">
        <f>Lookup[[#This Row],[NR_FR]]&amp;" "&amp;Lookup[[#This Row],[Text_FR]]</f>
        <v xml:space="preserve"> 14</v>
      </c>
      <c r="H1616" s="152"/>
    </row>
    <row r="1617" spans="1:8" x14ac:dyDescent="0.2">
      <c r="B1617" s="145">
        <v>15</v>
      </c>
      <c r="C1617" s="145" t="str">
        <f>Lookup[[#This Row],[NR_DE]]&amp;" "&amp;Lookup[[#This Row],[Text_DE]]</f>
        <v xml:space="preserve"> 15</v>
      </c>
      <c r="D1617" s="145">
        <f>IF(Lookup!A1617&lt;&gt;Lookup!E1617,1,0)</f>
        <v>0</v>
      </c>
      <c r="F1617" s="145">
        <v>15</v>
      </c>
      <c r="G1617" s="145" t="str">
        <f>Lookup[[#This Row],[NR_FR]]&amp;" "&amp;Lookup[[#This Row],[Text_FR]]</f>
        <v xml:space="preserve"> 15</v>
      </c>
      <c r="H1617" s="152"/>
    </row>
    <row r="1618" spans="1:8" x14ac:dyDescent="0.2">
      <c r="B1618" s="145">
        <v>16</v>
      </c>
      <c r="C1618" s="145" t="str">
        <f>Lookup[[#This Row],[NR_DE]]&amp;" "&amp;Lookup[[#This Row],[Text_DE]]</f>
        <v xml:space="preserve"> 16</v>
      </c>
      <c r="D1618" s="145">
        <f>IF(Lookup!A1618&lt;&gt;Lookup!E1618,1,0)</f>
        <v>0</v>
      </c>
      <c r="F1618" s="145">
        <v>16</v>
      </c>
      <c r="G1618" s="145" t="str">
        <f>Lookup[[#This Row],[NR_FR]]&amp;" "&amp;Lookup[[#This Row],[Text_FR]]</f>
        <v xml:space="preserve"> 16</v>
      </c>
      <c r="H1618" s="152"/>
    </row>
    <row r="1619" spans="1:8" x14ac:dyDescent="0.2">
      <c r="B1619" s="145">
        <v>17</v>
      </c>
      <c r="C1619" s="145" t="str">
        <f>Lookup[[#This Row],[NR_DE]]&amp;" "&amp;Lookup[[#This Row],[Text_DE]]</f>
        <v xml:space="preserve"> 17</v>
      </c>
      <c r="D1619" s="145">
        <f>IF(Lookup!A1619&lt;&gt;Lookup!E1619,1,0)</f>
        <v>0</v>
      </c>
      <c r="F1619" s="145">
        <v>17</v>
      </c>
      <c r="G1619" s="145" t="str">
        <f>Lookup[[#This Row],[NR_FR]]&amp;" "&amp;Lookup[[#This Row],[Text_FR]]</f>
        <v xml:space="preserve"> 17</v>
      </c>
      <c r="H1619" s="152"/>
    </row>
    <row r="1620" spans="1:8" x14ac:dyDescent="0.2">
      <c r="B1620" s="145">
        <v>18</v>
      </c>
      <c r="C1620" s="145" t="str">
        <f>Lookup[[#This Row],[NR_DE]]&amp;" "&amp;Lookup[[#This Row],[Text_DE]]</f>
        <v xml:space="preserve"> 18</v>
      </c>
      <c r="D1620" s="145">
        <f>IF(Lookup!A1620&lt;&gt;Lookup!E1620,1,0)</f>
        <v>0</v>
      </c>
      <c r="F1620" s="145">
        <v>18</v>
      </c>
      <c r="G1620" s="145" t="str">
        <f>Lookup[[#This Row],[NR_FR]]&amp;" "&amp;Lookup[[#This Row],[Text_FR]]</f>
        <v xml:space="preserve"> 18</v>
      </c>
      <c r="H1620" s="152"/>
    </row>
    <row r="1621" spans="1:8" x14ac:dyDescent="0.2">
      <c r="B1621" s="145">
        <v>19</v>
      </c>
      <c r="C1621" s="145" t="str">
        <f>Lookup[[#This Row],[NR_DE]]&amp;" "&amp;Lookup[[#This Row],[Text_DE]]</f>
        <v xml:space="preserve"> 19</v>
      </c>
      <c r="D1621" s="145">
        <f>IF(Lookup!A1621&lt;&gt;Lookup!E1621,1,0)</f>
        <v>0</v>
      </c>
      <c r="F1621" s="145">
        <v>19</v>
      </c>
      <c r="G1621" s="145" t="str">
        <f>Lookup[[#This Row],[NR_FR]]&amp;" "&amp;Lookup[[#This Row],[Text_FR]]</f>
        <v xml:space="preserve"> 19</v>
      </c>
      <c r="H1621" s="152"/>
    </row>
    <row r="1622" spans="1:8" x14ac:dyDescent="0.2">
      <c r="B1622" s="145">
        <v>20</v>
      </c>
      <c r="C1622" s="145" t="str">
        <f>Lookup[[#This Row],[NR_DE]]&amp;" "&amp;Lookup[[#This Row],[Text_DE]]</f>
        <v xml:space="preserve"> 20</v>
      </c>
      <c r="D1622" s="145">
        <f>IF(Lookup!A1622&lt;&gt;Lookup!E1622,1,0)</f>
        <v>0</v>
      </c>
      <c r="F1622" s="145">
        <v>20</v>
      </c>
      <c r="G1622" s="145" t="str">
        <f>Lookup[[#This Row],[NR_FR]]&amp;" "&amp;Lookup[[#This Row],[Text_FR]]</f>
        <v xml:space="preserve"> 20</v>
      </c>
      <c r="H1622" s="151"/>
    </row>
    <row r="1623" spans="1:8" x14ac:dyDescent="0.2">
      <c r="A1623" s="145" t="s">
        <v>830</v>
      </c>
      <c r="B1623" s="145" t="s">
        <v>2269</v>
      </c>
      <c r="C1623" s="145" t="str">
        <f>Lookup[[#This Row],[NR_DE]]&amp;" "&amp;Lookup[[#This Row],[Text_DE]]</f>
        <v>ADC107 Aufteilung nach Niederlassungen</v>
      </c>
      <c r="D1623" s="145">
        <f>IF(Lookup!A1623&lt;&gt;Lookup!E1623,1,0)</f>
        <v>0</v>
      </c>
      <c r="E1623" s="145" t="s">
        <v>830</v>
      </c>
      <c r="F1623" s="145" t="s">
        <v>831</v>
      </c>
      <c r="G1623" s="145" t="str">
        <f>Lookup[[#This Row],[NR_FR]]&amp;" "&amp;Lookup[[#This Row],[Text_FR]]</f>
        <v xml:space="preserve">ADC107 Répartition par succursales </v>
      </c>
      <c r="H1623" s="151"/>
    </row>
    <row r="1624" spans="1:8" x14ac:dyDescent="0.2">
      <c r="A1624" s="145">
        <v>202300000</v>
      </c>
      <c r="B1624" s="145" t="s">
        <v>2404</v>
      </c>
      <c r="C1624" s="145" t="str">
        <f>Lookup[[#This Row],[NR_DE]]&amp;" "&amp;Lookup[[#This Row],[Text_DE]]</f>
        <v>202300000 Rückstellungen für eingetretene, noch nicht ausbezahlte Versicherungsleistungen für anteilgebundene Lebensversicherungen: Brutto</v>
      </c>
      <c r="D1624" s="145">
        <f>IF(Lookup!A1624&lt;&gt;Lookup!E1624,1,0)</f>
        <v>0</v>
      </c>
      <c r="E1624" s="145">
        <v>202300000</v>
      </c>
      <c r="F1624" s="145" t="s">
        <v>1058</v>
      </c>
      <c r="G1624" s="145" t="str">
        <f>Lookup[[#This Row],[NR_FR]]&amp;" "&amp;Lookup[[#This Row],[Text_FR]]</f>
        <v>202300000 Provisions pour sinistres survenus mais non encore liquidés de l'assurance sur la vie liée à des participations: brutes</v>
      </c>
      <c r="H1624" s="152"/>
    </row>
    <row r="1625" spans="1:8" x14ac:dyDescent="0.2">
      <c r="A1625" s="145">
        <v>202300100</v>
      </c>
      <c r="B1625" s="145" t="s">
        <v>2405</v>
      </c>
      <c r="C1625" s="145" t="str">
        <f>Lookup[[#This Row],[NR_DE]]&amp;" "&amp;Lookup[[#This Row],[Text_DE]]</f>
        <v>202300100 Rückstellungen für eingetretene, noch nicht ausbezahlte Versicherungsleistungen für anteilgebundene Lebensversicherungen; direktes Geschäft: Brutto</v>
      </c>
      <c r="D1625" s="145">
        <f>IF(Lookup!A1625&lt;&gt;Lookup!E1625,1,0)</f>
        <v>0</v>
      </c>
      <c r="E1625" s="145">
        <v>202300100</v>
      </c>
      <c r="F1625" s="145" t="s">
        <v>1059</v>
      </c>
      <c r="G1625" s="145" t="str">
        <f>Lookup[[#This Row],[NR_FR]]&amp;" "&amp;Lookup[[#This Row],[Text_FR]]</f>
        <v>202300100 Provisions pour sinistres survenus mais non encore liquidés de l'assurance sur la vie liée à des participations; affaires directes: brutes</v>
      </c>
      <c r="H1625" s="152"/>
    </row>
    <row r="1626" spans="1:8" x14ac:dyDescent="0.2">
      <c r="A1626" s="145" t="s">
        <v>1029</v>
      </c>
      <c r="B1626" s="145" t="s">
        <v>2387</v>
      </c>
      <c r="C1626" s="145" t="str">
        <f>Lookup[[#This Row],[NR_DE]]&amp;" "&amp;Lookup[[#This Row],[Text_DE]]</f>
        <v xml:space="preserve">ADC1DA Aufteilung nach Arten der anteilgebundenen Lebensversicherung </v>
      </c>
      <c r="D1626" s="145">
        <f>IF(Lookup!A1626&lt;&gt;Lookup!E1626,1,0)</f>
        <v>0</v>
      </c>
      <c r="E1626" s="145" t="s">
        <v>1029</v>
      </c>
      <c r="F1626" s="145" t="s">
        <v>1030</v>
      </c>
      <c r="G1626" s="145" t="str">
        <f>Lookup[[#This Row],[NR_FR]]&amp;" "&amp;Lookup[[#This Row],[Text_FR]]</f>
        <v>ADC1DA Répartition par genres d'assurance sur la vie liée à des participations</v>
      </c>
      <c r="H1626" s="152"/>
    </row>
    <row r="1627" spans="1:8" x14ac:dyDescent="0.2">
      <c r="A1627" s="145" t="s">
        <v>1031</v>
      </c>
      <c r="B1627" s="145" t="s">
        <v>2388</v>
      </c>
      <c r="C1627" s="145" t="str">
        <f>Lookup[[#This Row],[NR_DE]]&amp;" "&amp;Lookup[[#This Row],[Text_DE]]</f>
        <v>ADILD02000 Anteilgebundene Lebensversicherung (A2); (FB)</v>
      </c>
      <c r="D1627" s="145">
        <f>IF(Lookup!A1627&lt;&gt;Lookup!E1627,1,0)</f>
        <v>0</v>
      </c>
      <c r="E1627" s="145" t="s">
        <v>1031</v>
      </c>
      <c r="F1627" s="145" t="s">
        <v>1032</v>
      </c>
      <c r="G1627" s="145" t="str">
        <f>Lookup[[#This Row],[NR_FR]]&amp;" "&amp;Lookup[[#This Row],[Text_FR]]</f>
        <v>ADILD02000 Assurance sur la vie liée à des participations (A2); (FB)</v>
      </c>
      <c r="H1627" s="150"/>
    </row>
    <row r="1628" spans="1:8" x14ac:dyDescent="0.2">
      <c r="A1628" s="145" t="s">
        <v>1033</v>
      </c>
      <c r="B1628" s="145" t="s">
        <v>2389</v>
      </c>
      <c r="C1628" s="145" t="str">
        <f>Lookup[[#This Row],[NR_DE]]&amp;" "&amp;Lookup[[#This Row],[Text_DE]]</f>
        <v>ADILD02100 An Fondsanteile gebundene Kapitalversicherung ( A2.1, A2.2); (CH)</v>
      </c>
      <c r="D1628" s="145">
        <f>IF(Lookup!A1628&lt;&gt;Lookup!E1628,1,0)</f>
        <v>0</v>
      </c>
      <c r="E1628" s="145" t="s">
        <v>1033</v>
      </c>
      <c r="F1628" s="145" t="s">
        <v>1034</v>
      </c>
      <c r="G1628" s="145" t="str">
        <f>Lookup[[#This Row],[NR_FR]]&amp;" "&amp;Lookup[[#This Row],[Text_FR]]</f>
        <v>ADILD02100 Assurance de capital liée à des fonds de placement (A2.1, A2.2); (CH)</v>
      </c>
      <c r="H1628" s="151"/>
    </row>
    <row r="1629" spans="1:8" x14ac:dyDescent="0.2">
      <c r="A1629" s="145" t="s">
        <v>1035</v>
      </c>
      <c r="B1629" s="145" t="s">
        <v>2390</v>
      </c>
      <c r="C1629" s="145" t="str">
        <f>Lookup[[#This Row],[NR_DE]]&amp;" "&amp;Lookup[[#This Row],[Text_DE]]</f>
        <v>ADILD02300 An Fondsanteile gebundene Rentenversicherung (A2.3); (CH)</v>
      </c>
      <c r="D1629" s="145">
        <f>IF(Lookup!A1629&lt;&gt;Lookup!E1629,1,0)</f>
        <v>0</v>
      </c>
      <c r="E1629" s="145" t="s">
        <v>1035</v>
      </c>
      <c r="F1629" s="145" t="s">
        <v>1036</v>
      </c>
      <c r="G1629" s="145" t="str">
        <f>Lookup[[#This Row],[NR_FR]]&amp;" "&amp;Lookup[[#This Row],[Text_FR]]</f>
        <v>ADILD02300 Assurance de rentes liée à des parts de fonds de placement (A2.3); (CH)</v>
      </c>
      <c r="H1629" s="151"/>
    </row>
    <row r="1630" spans="1:8" x14ac:dyDescent="0.2">
      <c r="A1630" s="145" t="s">
        <v>1037</v>
      </c>
      <c r="B1630" s="145" t="s">
        <v>2391</v>
      </c>
      <c r="C1630" s="145" t="str">
        <f>Lookup[[#This Row],[NR_DE]]&amp;" "&amp;Lookup[[#This Row],[Text_DE]]</f>
        <v>ADILD02400 An interne Anlagebestände und andere Bezugswerte gebundene Kapitalversicherung (A2.4, A2.5); (CH)</v>
      </c>
      <c r="D1630" s="145">
        <f>IF(Lookup!A1630&lt;&gt;Lookup!E1630,1,0)</f>
        <v>0</v>
      </c>
      <c r="E1630" s="145" t="s">
        <v>1037</v>
      </c>
      <c r="F1630" s="145" t="s">
        <v>1038</v>
      </c>
      <c r="G1630" s="145" t="str">
        <f>Lookup[[#This Row],[NR_FR]]&amp;" "&amp;Lookup[[#This Row],[Text_FR]]</f>
        <v>ADILD02400 Assurance sur la vie liée à des fonds cantonnés ou à d'autres valeurs de référence (A2.4, A2.5); (CH)</v>
      </c>
      <c r="H1630" s="152"/>
    </row>
    <row r="1631" spans="1:8" x14ac:dyDescent="0.2">
      <c r="A1631" s="145" t="s">
        <v>1039</v>
      </c>
      <c r="B1631" s="145" t="s">
        <v>2392</v>
      </c>
      <c r="C1631" s="145" t="str">
        <f>Lookup[[#This Row],[NR_DE]]&amp;" "&amp;Lookup[[#This Row],[Text_DE]]</f>
        <v>ADILD02600 An interne Anlagebestände und andere Bezugswerte gebundene Rentenversicherung (A2.6); (CH)</v>
      </c>
      <c r="D1631" s="145">
        <f>IF(Lookup!A1631&lt;&gt;Lookup!E1631,1,0)</f>
        <v>0</v>
      </c>
      <c r="E1631" s="145" t="s">
        <v>1039</v>
      </c>
      <c r="F1631" s="145" t="s">
        <v>1040</v>
      </c>
      <c r="G1631" s="145" t="str">
        <f>Lookup[[#This Row],[NR_FR]]&amp;" "&amp;Lookup[[#This Row],[Text_FR]]</f>
        <v>ADILD02600 Assurance de rentes liée à des fonds cantonnés ou à d'autres valeurs de référence (A2.6); (CH)</v>
      </c>
      <c r="H1631" s="152"/>
    </row>
    <row r="1632" spans="1:8" x14ac:dyDescent="0.2">
      <c r="A1632" s="145" t="s">
        <v>1041</v>
      </c>
      <c r="B1632" s="145" t="s">
        <v>2393</v>
      </c>
      <c r="C1632" s="145" t="str">
        <f>Lookup[[#This Row],[NR_DE]]&amp;" "&amp;Lookup[[#This Row],[Text_DE]]</f>
        <v>ADILD06100 Fondsanteilgebundene Kapitalisationsgeschäfte (A6.1); (CH)</v>
      </c>
      <c r="D1632" s="145">
        <f>IF(Lookup!A1632&lt;&gt;Lookup!E1632,1,0)</f>
        <v>0</v>
      </c>
      <c r="E1632" s="145" t="s">
        <v>1041</v>
      </c>
      <c r="F1632" s="145" t="s">
        <v>1042</v>
      </c>
      <c r="G1632" s="145" t="str">
        <f>Lookup[[#This Row],[NR_FR]]&amp;" "&amp;Lookup[[#This Row],[Text_FR]]</f>
        <v>ADILD06100 Opérations de capitalisation liées à des parts de fonds (A6.1); (CH)</v>
      </c>
      <c r="H1632" s="152"/>
    </row>
    <row r="1633" spans="1:8" x14ac:dyDescent="0.2">
      <c r="A1633" s="145" t="s">
        <v>1043</v>
      </c>
      <c r="B1633" s="145" t="s">
        <v>2394</v>
      </c>
      <c r="C1633" s="145" t="str">
        <f>Lookup[[#This Row],[NR_DE]]&amp;" "&amp;Lookup[[#This Row],[Text_DE]]</f>
        <v>ADILD06200 An interne Anlagebestände gebundene Kapitalisationsgeschäfte (A6.2); (CH)</v>
      </c>
      <c r="D1633" s="145">
        <f>IF(Lookup!A1633&lt;&gt;Lookup!E1633,1,0)</f>
        <v>0</v>
      </c>
      <c r="E1633" s="145" t="s">
        <v>1043</v>
      </c>
      <c r="F1633" s="145" t="s">
        <v>1044</v>
      </c>
      <c r="G1633" s="145" t="str">
        <f>Lookup[[#This Row],[NR_FR]]&amp;" "&amp;Lookup[[#This Row],[Text_FR]]</f>
        <v>ADILD06200 Opérations de capitalisation liées à des portefeuilles de placement internes (A6.2); (CH)</v>
      </c>
      <c r="H1633" s="152"/>
    </row>
    <row r="1634" spans="1:8" x14ac:dyDescent="0.2">
      <c r="A1634" s="145">
        <v>202300200</v>
      </c>
      <c r="B1634" s="145" t="s">
        <v>2406</v>
      </c>
      <c r="C1634" s="145" t="str">
        <f>Lookup[[#This Row],[NR_DE]]&amp;" "&amp;Lookup[[#This Row],[Text_DE]]</f>
        <v>202300200 Rückstellungen für eingetretene, noch nicht ausbezahlte Versicherungsleistungen für anteilgebundene Lebensversicherungen: indirektes Geschäft: Brutto</v>
      </c>
      <c r="D1634" s="145">
        <f>IF(Lookup!A1634&lt;&gt;Lookup!E1634,1,0)</f>
        <v>0</v>
      </c>
      <c r="E1634" s="145">
        <v>202300200</v>
      </c>
      <c r="F1634" s="145" t="s">
        <v>1060</v>
      </c>
      <c r="G1634" s="145" t="str">
        <f>Lookup[[#This Row],[NR_FR]]&amp;" "&amp;Lookup[[#This Row],[Text_FR]]</f>
        <v>202300200 Provisions pour sinistres survenus mais non encore liquidés de l'assurance sur la vie liée à des participations; affaires indirectes: brutes</v>
      </c>
      <c r="H1634" s="152"/>
    </row>
    <row r="1635" spans="1:8" x14ac:dyDescent="0.2">
      <c r="A1635" s="145" t="s">
        <v>1046</v>
      </c>
      <c r="B1635" s="145" t="s">
        <v>2396</v>
      </c>
      <c r="C1635" s="145" t="str">
        <f>Lookup[[#This Row],[NR_DE]]&amp;" "&amp;Lookup[[#This Row],[Text_DE]]</f>
        <v>ADC1RA Aufteilung nach Arten der anteilgebundenen Lebensversicherung</v>
      </c>
      <c r="D1635" s="145">
        <f>IF(Lookup!A1635&lt;&gt;Lookup!E1635,1,0)</f>
        <v>0</v>
      </c>
      <c r="E1635" s="145" t="s">
        <v>1046</v>
      </c>
      <c r="F1635" s="145" t="s">
        <v>1030</v>
      </c>
      <c r="G1635" s="145" t="str">
        <f>Lookup[[#This Row],[NR_FR]]&amp;" "&amp;Lookup[[#This Row],[Text_FR]]</f>
        <v>ADC1RA Répartition par genres d'assurance sur la vie liée à des participations</v>
      </c>
      <c r="H1635" s="152"/>
    </row>
    <row r="1636" spans="1:8" x14ac:dyDescent="0.2">
      <c r="A1636" s="145" t="s">
        <v>1047</v>
      </c>
      <c r="B1636" s="145" t="s">
        <v>2397</v>
      </c>
      <c r="C1636" s="145" t="str">
        <f>Lookup[[#This Row],[NR_DE]]&amp;" "&amp;Lookup[[#This Row],[Text_DE]]</f>
        <v>ADILR02000 RE: Anteilgebundene Lebensversicherung (A2); (FB)</v>
      </c>
      <c r="D1636" s="145">
        <f>IF(Lookup!A1636&lt;&gt;Lookup!E1636,1,0)</f>
        <v>0</v>
      </c>
      <c r="E1636" s="145" t="s">
        <v>1047</v>
      </c>
      <c r="F1636" s="145" t="s">
        <v>1048</v>
      </c>
      <c r="G1636" s="145" t="str">
        <f>Lookup[[#This Row],[NR_FR]]&amp;" "&amp;Lookup[[#This Row],[Text_FR]]</f>
        <v>ADILR02000 RE: Assurance sur la vie liée à des participations (A2); (FB)</v>
      </c>
      <c r="H1636" s="152"/>
    </row>
    <row r="1637" spans="1:8" x14ac:dyDescent="0.2">
      <c r="A1637" s="145" t="s">
        <v>1049</v>
      </c>
      <c r="B1637" s="145" t="s">
        <v>2398</v>
      </c>
      <c r="C1637" s="145" t="str">
        <f>Lookup[[#This Row],[NR_DE]]&amp;" "&amp;Lookup[[#This Row],[Text_DE]]</f>
        <v>ADILR02700 RE: An Fondsanteile und interne Anlagebestände gebundene Versicherung, mit Garantien (A2.2, A2.5); (CH)</v>
      </c>
      <c r="D1637" s="145">
        <f>IF(Lookup!A1637&lt;&gt;Lookup!E1637,1,0)</f>
        <v>0</v>
      </c>
      <c r="E1637" s="145" t="s">
        <v>1049</v>
      </c>
      <c r="F1637" s="145" t="s">
        <v>1050</v>
      </c>
      <c r="G1637" s="145" t="str">
        <f>Lookup[[#This Row],[NR_FR]]&amp;" "&amp;Lookup[[#This Row],[Text_FR]]</f>
        <v>ADILR02700 RE: Assurance liée à des fonds de placements et assurance liée à des fonds cantonnés, avec garantie (A2.2, A2.5); (CH)</v>
      </c>
      <c r="H1637" s="152"/>
    </row>
    <row r="1638" spans="1:8" x14ac:dyDescent="0.2">
      <c r="A1638" s="145" t="s">
        <v>1051</v>
      </c>
      <c r="B1638" s="145" t="s">
        <v>2399</v>
      </c>
      <c r="C1638" s="145" t="str">
        <f>Lookup[[#This Row],[NR_DE]]&amp;" "&amp;Lookup[[#This Row],[Text_DE]]</f>
        <v>ADILR02800 RE: An Fondsanteile und interne Anlagebestände gebundene Versicherung, sonstige (A2.1, A2.3, A2.4, A2.6, A6.1, A6.2); (CH)</v>
      </c>
      <c r="D1638" s="145">
        <f>IF(Lookup!A1638&lt;&gt;Lookup!E1638,1,0)</f>
        <v>0</v>
      </c>
      <c r="E1638" s="145" t="s">
        <v>1051</v>
      </c>
      <c r="F1638" s="145" t="s">
        <v>1052</v>
      </c>
      <c r="G1638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1638" s="152"/>
    </row>
    <row r="1639" spans="1:8" x14ac:dyDescent="0.2">
      <c r="A1639" s="145" t="s">
        <v>752</v>
      </c>
      <c r="B1639" s="145" t="s">
        <v>2238</v>
      </c>
      <c r="C1639" s="145" t="str">
        <f>Lookup[[#This Row],[NR_DE]]&amp;" "&amp;Lookup[[#This Row],[Text_DE]]</f>
        <v>ADC007 Aufteilung nach Zedenten-Regionen</v>
      </c>
      <c r="D1639" s="145">
        <f>IF(Lookup!A1639&lt;&gt;Lookup!E1639,1,0)</f>
        <v>0</v>
      </c>
      <c r="E1639" s="145" t="s">
        <v>752</v>
      </c>
      <c r="F1639" s="145" t="s">
        <v>753</v>
      </c>
      <c r="G1639" s="145" t="str">
        <f>Lookup[[#This Row],[NR_FR]]&amp;" "&amp;Lookup[[#This Row],[Text_FR]]</f>
        <v>ADC007 Répartition par régions des cédantes</v>
      </c>
      <c r="H1639" s="152"/>
    </row>
    <row r="1640" spans="1:8" x14ac:dyDescent="0.2">
      <c r="A1640" s="145" t="s">
        <v>754</v>
      </c>
      <c r="B1640" s="145" t="s">
        <v>2239</v>
      </c>
      <c r="C1640" s="145" t="str">
        <f>Lookup[[#This Row],[NR_DE]]&amp;" "&amp;Lookup[[#This Row],[Text_DE]]</f>
        <v>ADI1000 Europa</v>
      </c>
      <c r="D1640" s="145">
        <f>IF(Lookup!A1640&lt;&gt;Lookup!E1640,1,0)</f>
        <v>0</v>
      </c>
      <c r="E1640" s="145" t="s">
        <v>754</v>
      </c>
      <c r="F1640" s="145" t="s">
        <v>755</v>
      </c>
      <c r="G1640" s="145" t="str">
        <f>Lookup[[#This Row],[NR_FR]]&amp;" "&amp;Lookup[[#This Row],[Text_FR]]</f>
        <v>ADI1000 Europe</v>
      </c>
      <c r="H1640" s="152"/>
    </row>
    <row r="1641" spans="1:8" x14ac:dyDescent="0.2">
      <c r="A1641" s="145" t="s">
        <v>756</v>
      </c>
      <c r="B1641" s="145" t="s">
        <v>2240</v>
      </c>
      <c r="C1641" s="145" t="str">
        <f>Lookup[[#This Row],[NR_DE]]&amp;" "&amp;Lookup[[#This Row],[Text_DE]]</f>
        <v>ADI1010 Nordamerika</v>
      </c>
      <c r="D1641" s="145">
        <f>IF(Lookup!A1641&lt;&gt;Lookup!E1641,1,0)</f>
        <v>0</v>
      </c>
      <c r="E1641" s="145" t="s">
        <v>756</v>
      </c>
      <c r="F1641" s="145" t="s">
        <v>757</v>
      </c>
      <c r="G1641" s="145" t="str">
        <f>Lookup[[#This Row],[NR_FR]]&amp;" "&amp;Lookup[[#This Row],[Text_FR]]</f>
        <v>ADI1010 Amérique du Nord</v>
      </c>
      <c r="H1641" s="152"/>
    </row>
    <row r="1642" spans="1:8" x14ac:dyDescent="0.2">
      <c r="A1642" s="145" t="s">
        <v>758</v>
      </c>
      <c r="B1642" s="145" t="s">
        <v>2241</v>
      </c>
      <c r="C1642" s="145" t="str">
        <f>Lookup[[#This Row],[NR_DE]]&amp;" "&amp;Lookup[[#This Row],[Text_DE]]</f>
        <v>ADI1020 Mittel- und Südamerika</v>
      </c>
      <c r="D1642" s="145">
        <f>IF(Lookup!A1642&lt;&gt;Lookup!E1642,1,0)</f>
        <v>0</v>
      </c>
      <c r="E1642" s="145" t="s">
        <v>758</v>
      </c>
      <c r="F1642" s="145" t="s">
        <v>759</v>
      </c>
      <c r="G1642" s="145" t="str">
        <f>Lookup[[#This Row],[NR_FR]]&amp;" "&amp;Lookup[[#This Row],[Text_FR]]</f>
        <v>ADI1020 Amérique centrale et Amérique du Sud</v>
      </c>
      <c r="H1642" s="152"/>
    </row>
    <row r="1643" spans="1:8" x14ac:dyDescent="0.2">
      <c r="A1643" s="145" t="s">
        <v>760</v>
      </c>
      <c r="B1643" s="145" t="s">
        <v>2242</v>
      </c>
      <c r="C1643" s="145" t="str">
        <f>Lookup[[#This Row],[NR_DE]]&amp;" "&amp;Lookup[[#This Row],[Text_DE]]</f>
        <v>ADI1030 Asien/Pazifik</v>
      </c>
      <c r="D1643" s="145">
        <f>IF(Lookup!A1643&lt;&gt;Lookup!E1643,1,0)</f>
        <v>0</v>
      </c>
      <c r="E1643" s="145" t="s">
        <v>760</v>
      </c>
      <c r="F1643" s="145" t="s">
        <v>761</v>
      </c>
      <c r="G1643" s="145" t="str">
        <f>Lookup[[#This Row],[NR_FR]]&amp;" "&amp;Lookup[[#This Row],[Text_FR]]</f>
        <v>ADI1030 Asie/Pacifique</v>
      </c>
      <c r="H1643" s="152"/>
    </row>
    <row r="1644" spans="1:8" x14ac:dyDescent="0.2">
      <c r="A1644" s="145" t="s">
        <v>762</v>
      </c>
      <c r="B1644" s="145" t="s">
        <v>2243</v>
      </c>
      <c r="C1644" s="145" t="str">
        <f>Lookup[[#This Row],[NR_DE]]&amp;" "&amp;Lookup[[#This Row],[Text_DE]]</f>
        <v>ADI1040 Übrige Länder</v>
      </c>
      <c r="D1644" s="145">
        <f>IF(Lookup!A1644&lt;&gt;Lookup!E1644,1,0)</f>
        <v>0</v>
      </c>
      <c r="E1644" s="145" t="s">
        <v>762</v>
      </c>
      <c r="F1644" s="145" t="s">
        <v>763</v>
      </c>
      <c r="G1644" s="145" t="str">
        <f>Lookup[[#This Row],[NR_FR]]&amp;" "&amp;Lookup[[#This Row],[Text_FR]]</f>
        <v>ADI1040 Autres  pays de domicile</v>
      </c>
      <c r="H1644" s="152"/>
    </row>
    <row r="1645" spans="1:8" x14ac:dyDescent="0.2">
      <c r="A1645" s="145" t="s">
        <v>764</v>
      </c>
      <c r="B1645" s="145" t="s">
        <v>2244</v>
      </c>
      <c r="C1645" s="145" t="str">
        <f>Lookup[[#This Row],[NR_DE]]&amp;" "&amp;Lookup[[#This Row],[Text_DE]]</f>
        <v>ADC006 Aufteilung nach Vertragsart</v>
      </c>
      <c r="D1645" s="145">
        <f>IF(Lookup!A1645&lt;&gt;Lookup!E1645,1,0)</f>
        <v>0</v>
      </c>
      <c r="E1645" s="145" t="s">
        <v>764</v>
      </c>
      <c r="F1645" s="145" t="s">
        <v>765</v>
      </c>
      <c r="G1645" s="145" t="str">
        <f>Lookup[[#This Row],[NR_FR]]&amp;" "&amp;Lookup[[#This Row],[Text_FR]]</f>
        <v>ADC006 Répartition par types de contrat</v>
      </c>
      <c r="H1645" s="152"/>
    </row>
    <row r="1646" spans="1:8" x14ac:dyDescent="0.2">
      <c r="A1646" s="145" t="s">
        <v>766</v>
      </c>
      <c r="B1646" s="145" t="s">
        <v>2245</v>
      </c>
      <c r="C1646" s="145" t="str">
        <f>Lookup[[#This Row],[NR_DE]]&amp;" "&amp;Lookup[[#This Row],[Text_DE]]</f>
        <v>ADI1100 Proportional</v>
      </c>
      <c r="D1646" s="145">
        <f>IF(Lookup!A1646&lt;&gt;Lookup!E1646,1,0)</f>
        <v>0</v>
      </c>
      <c r="E1646" s="145" t="s">
        <v>766</v>
      </c>
      <c r="F1646" s="145" t="s">
        <v>767</v>
      </c>
      <c r="G1646" s="145" t="str">
        <f>Lookup[[#This Row],[NR_FR]]&amp;" "&amp;Lookup[[#This Row],[Text_FR]]</f>
        <v>ADI1100 Proportionnel</v>
      </c>
      <c r="H1646" s="151"/>
    </row>
    <row r="1647" spans="1:8" x14ac:dyDescent="0.2">
      <c r="A1647" s="145" t="s">
        <v>768</v>
      </c>
      <c r="B1647" s="145" t="s">
        <v>2246</v>
      </c>
      <c r="C1647" s="145" t="str">
        <f>Lookup[[#This Row],[NR_DE]]&amp;" "&amp;Lookup[[#This Row],[Text_DE]]</f>
        <v>ADI1110 Nicht Proportional</v>
      </c>
      <c r="D1647" s="145">
        <f>IF(Lookup!A1647&lt;&gt;Lookup!E1647,1,0)</f>
        <v>0</v>
      </c>
      <c r="E1647" s="145" t="s">
        <v>768</v>
      </c>
      <c r="F1647" s="145" t="s">
        <v>769</v>
      </c>
      <c r="G1647" s="145" t="str">
        <f>Lookup[[#This Row],[NR_FR]]&amp;" "&amp;Lookup[[#This Row],[Text_FR]]</f>
        <v>ADI1110 Non proportionnel</v>
      </c>
      <c r="H1647" s="151"/>
    </row>
    <row r="1648" spans="1:8" x14ac:dyDescent="0.2">
      <c r="A1648" s="145" t="s">
        <v>770</v>
      </c>
      <c r="B1648" s="145" t="s">
        <v>2247</v>
      </c>
      <c r="C1648" s="145" t="str">
        <f>Lookup[[#This Row],[NR_DE]]&amp;" "&amp;Lookup[[#This Row],[Text_DE]]</f>
        <v>ADI1120 Übriges</v>
      </c>
      <c r="D1648" s="145">
        <f>IF(Lookup!A1648&lt;&gt;Lookup!E1648,1,0)</f>
        <v>0</v>
      </c>
      <c r="E1648" s="145" t="s">
        <v>770</v>
      </c>
      <c r="F1648" s="145" t="s">
        <v>18</v>
      </c>
      <c r="G1648" s="145" t="str">
        <f>Lookup[[#This Row],[NR_FR]]&amp;" "&amp;Lookup[[#This Row],[Text_FR]]</f>
        <v>ADI1120 Autres</v>
      </c>
      <c r="H1648" s="152"/>
    </row>
    <row r="1649" spans="1:8" x14ac:dyDescent="0.2">
      <c r="A1649" s="145" t="s">
        <v>771</v>
      </c>
      <c r="B1649" s="145" t="s">
        <v>2267</v>
      </c>
      <c r="C1649" s="145" t="str">
        <f>Lookup[[#This Row],[NR_DE]]&amp;" "&amp;Lookup[[#This Row],[Text_DE]]</f>
        <v xml:space="preserve">ADC009 Aufteilung nach gruppenintern/gruppenextern </v>
      </c>
      <c r="D1649" s="145">
        <f>IF(Lookup!A1649&lt;&gt;Lookup!E1649,1,0)</f>
        <v>0</v>
      </c>
      <c r="E1649" s="145" t="s">
        <v>771</v>
      </c>
      <c r="F1649" s="145" t="s">
        <v>772</v>
      </c>
      <c r="G1649" s="145" t="str">
        <f>Lookup[[#This Row],[NR_FR]]&amp;" "&amp;Lookup[[#This Row],[Text_FR]]</f>
        <v>ADC009 Répartition entre interne/externe au groupe</v>
      </c>
      <c r="H1649" s="152"/>
    </row>
    <row r="1650" spans="1:8" x14ac:dyDescent="0.2">
      <c r="A1650" s="145" t="s">
        <v>773</v>
      </c>
      <c r="B1650" s="145" t="s">
        <v>2249</v>
      </c>
      <c r="C1650" s="145" t="str">
        <f>Lookup[[#This Row],[NR_DE]]&amp;" "&amp;Lookup[[#This Row],[Text_DE]]</f>
        <v>ADI0610 Gruppenintern</v>
      </c>
      <c r="D1650" s="145">
        <f>IF(Lookup!A1650&lt;&gt;Lookup!E1650,1,0)</f>
        <v>0</v>
      </c>
      <c r="E1650" s="145" t="s">
        <v>773</v>
      </c>
      <c r="F1650" s="145" t="s">
        <v>774</v>
      </c>
      <c r="G1650" s="145" t="str">
        <f>Lookup[[#This Row],[NR_FR]]&amp;" "&amp;Lookup[[#This Row],[Text_FR]]</f>
        <v>ADI0610 Interne au groupe</v>
      </c>
      <c r="H1650" s="152"/>
    </row>
    <row r="1651" spans="1:8" x14ac:dyDescent="0.2">
      <c r="A1651" s="145" t="s">
        <v>775</v>
      </c>
      <c r="B1651" s="145" t="s">
        <v>2250</v>
      </c>
      <c r="C1651" s="145" t="str">
        <f>Lookup[[#This Row],[NR_DE]]&amp;" "&amp;Lookup[[#This Row],[Text_DE]]</f>
        <v>ADI0620 Gruppenextern</v>
      </c>
      <c r="D1651" s="145">
        <f>IF(Lookup!A1651&lt;&gt;Lookup!E1651,1,0)</f>
        <v>0</v>
      </c>
      <c r="E1651" s="145" t="s">
        <v>775</v>
      </c>
      <c r="F1651" s="145" t="s">
        <v>776</v>
      </c>
      <c r="G1651" s="145" t="str">
        <f>Lookup[[#This Row],[NR_FR]]&amp;" "&amp;Lookup[[#This Row],[Text_FR]]</f>
        <v>ADI0620 Externe au groupe</v>
      </c>
      <c r="H1651" s="152"/>
    </row>
    <row r="1652" spans="1:8" x14ac:dyDescent="0.2">
      <c r="A1652" s="145">
        <v>202400000</v>
      </c>
      <c r="B1652" s="145" t="s">
        <v>2407</v>
      </c>
      <c r="C1652" s="145" t="str">
        <f>Lookup[[#This Row],[NR_DE]]&amp;" "&amp;Lookup[[#This Row],[Text_DE]]</f>
        <v>202400000 Schwankungsrückstellungen für anteilgebundene Lebensversicherungen: Brutto</v>
      </c>
      <c r="D1652" s="145">
        <f>IF(Lookup!A1652&lt;&gt;Lookup!E1652,1,0)</f>
        <v>0</v>
      </c>
      <c r="E1652" s="145">
        <v>202400000</v>
      </c>
      <c r="F1652" s="145" t="s">
        <v>1061</v>
      </c>
      <c r="G1652" s="145" t="str">
        <f>Lookup[[#This Row],[NR_FR]]&amp;" "&amp;Lookup[[#This Row],[Text_FR]]</f>
        <v>202400000 Provisions de fluctuation de l'assurance sur la vie liée à des participations: brutes</v>
      </c>
      <c r="H1652" s="149"/>
    </row>
    <row r="1653" spans="1:8" x14ac:dyDescent="0.2">
      <c r="A1653" s="145">
        <v>202400100</v>
      </c>
      <c r="B1653" s="145" t="s">
        <v>2408</v>
      </c>
      <c r="C1653" s="145" t="str">
        <f>Lookup[[#This Row],[NR_DE]]&amp;" "&amp;Lookup[[#This Row],[Text_DE]]</f>
        <v>202400100 Schwankungsrückstellungen für anteilgebundene Lebensversicherungen; direktes Geschäft: Brutto</v>
      </c>
      <c r="D1653" s="145">
        <f>IF(Lookup!A1653&lt;&gt;Lookup!E1653,1,0)</f>
        <v>0</v>
      </c>
      <c r="E1653" s="145">
        <v>202400100</v>
      </c>
      <c r="F1653" s="145" t="s">
        <v>1062</v>
      </c>
      <c r="G1653" s="145" t="str">
        <f>Lookup[[#This Row],[NR_FR]]&amp;" "&amp;Lookup[[#This Row],[Text_FR]]</f>
        <v>202400100 Provisions de fluctuation de l'assurance sur la vie liée à des participations; affaires directes: brutes</v>
      </c>
      <c r="H1653" s="150"/>
    </row>
    <row r="1654" spans="1:8" x14ac:dyDescent="0.2">
      <c r="A1654" s="145">
        <v>202400200</v>
      </c>
      <c r="B1654" s="145" t="s">
        <v>2409</v>
      </c>
      <c r="C1654" s="145" t="str">
        <f>Lookup[[#This Row],[NR_DE]]&amp;" "&amp;Lookup[[#This Row],[Text_DE]]</f>
        <v>202400200 Schwankungsrückstellungen für anteilgebundene Lebensversicherungen; indirektes Geschäft: Brutto</v>
      </c>
      <c r="D1654" s="145">
        <f>IF(Lookup!A1654&lt;&gt;Lookup!E1654,1,0)</f>
        <v>0</v>
      </c>
      <c r="E1654" s="145">
        <v>202400200</v>
      </c>
      <c r="F1654" s="145" t="s">
        <v>1063</v>
      </c>
      <c r="G1654" s="145" t="str">
        <f>Lookup[[#This Row],[NR_FR]]&amp;" "&amp;Lookup[[#This Row],[Text_FR]]</f>
        <v>202400200 Provisions de fluctuation de l'assurance sur la vie liée à des participations; affaires indirectes: brutes</v>
      </c>
      <c r="H1654" s="151"/>
    </row>
    <row r="1655" spans="1:8" x14ac:dyDescent="0.2">
      <c r="A1655" s="145">
        <v>202500100</v>
      </c>
      <c r="B1655" s="145" t="s">
        <v>2410</v>
      </c>
      <c r="C1655" s="145" t="str">
        <f>Lookup[[#This Row],[NR_DE]]&amp;" "&amp;Lookup[[#This Row],[Text_DE]]</f>
        <v>202500100 Übrige versicherungstechnische Rückstellungen für anteilgebundene Lebensversicherungen; direktes Geschäft: Brutto</v>
      </c>
      <c r="D1655" s="145">
        <f>IF(Lookup!A1655&lt;&gt;Lookup!E1655,1,0)</f>
        <v>0</v>
      </c>
      <c r="E1655" s="145">
        <v>202500100</v>
      </c>
      <c r="F1655" s="145" t="s">
        <v>1064</v>
      </c>
      <c r="G1655" s="145" t="str">
        <f>Lookup[[#This Row],[NR_FR]]&amp;" "&amp;Lookup[[#This Row],[Text_FR]]</f>
        <v>202500100 Autres provisions techniques de l'assurance sur la vie liée à des participations; affaires directes: brutes</v>
      </c>
      <c r="H1655" s="151"/>
    </row>
    <row r="1656" spans="1:8" x14ac:dyDescent="0.2">
      <c r="A1656" s="145">
        <v>202500200</v>
      </c>
      <c r="B1656" s="145" t="s">
        <v>2411</v>
      </c>
      <c r="C1656" s="145" t="str">
        <f>Lookup[[#This Row],[NR_DE]]&amp;" "&amp;Lookup[[#This Row],[Text_DE]]</f>
        <v>202500200 Übrige versicherungstechnische Rückstellungen für anteilgebundene Lebensversicherungen; indirektes Geschäft: Brutto</v>
      </c>
      <c r="D1656" s="145">
        <f>IF(Lookup!A1656&lt;&gt;Lookup!E1656,1,0)</f>
        <v>0</v>
      </c>
      <c r="E1656" s="145">
        <v>202500200</v>
      </c>
      <c r="F1656" s="145" t="s">
        <v>1065</v>
      </c>
      <c r="G1656" s="145" t="str">
        <f>Lookup[[#This Row],[NR_FR]]&amp;" "&amp;Lookup[[#This Row],[Text_FR]]</f>
        <v>202500200 Autres provisions techniques de l'assurance sur la vie liée à des participations; affaires indirectes: brutes</v>
      </c>
      <c r="H1656" s="152"/>
    </row>
    <row r="1657" spans="1:8" x14ac:dyDescent="0.2">
      <c r="A1657" s="145">
        <v>202500300</v>
      </c>
      <c r="B1657" s="145" t="s">
        <v>2412</v>
      </c>
      <c r="C1657" s="145" t="str">
        <f>Lookup[[#This Row],[NR_DE]]&amp;" "&amp;Lookup[[#This Row],[Text_DE]]</f>
        <v>202500300 Rückstellungen für vertragliche Überschussbeteiligungen für anteilgebundene Lebensversicherungen: Brutto</v>
      </c>
      <c r="D1657" s="145">
        <f>IF(Lookup!A1657&lt;&gt;Lookup!E1657,1,0)</f>
        <v>0</v>
      </c>
      <c r="E1657" s="145">
        <v>202500300</v>
      </c>
      <c r="F1657" s="145" t="s">
        <v>1066</v>
      </c>
      <c r="G1657" s="145" t="str">
        <f>Lookup[[#This Row],[NR_FR]]&amp;" "&amp;Lookup[[#This Row],[Text_FR]]</f>
        <v>202500300 Provisions pour parts d'excédents contractuels de l'assurance sur la vie liée à des participations: brutes</v>
      </c>
      <c r="H1657" s="152"/>
    </row>
    <row r="1658" spans="1:8" x14ac:dyDescent="0.2">
      <c r="A1658" s="145">
        <v>202500400</v>
      </c>
      <c r="B1658" s="145" t="s">
        <v>2413</v>
      </c>
      <c r="C1658" s="145" t="str">
        <f>Lookup[[#This Row],[NR_DE]]&amp;" "&amp;Lookup[[#This Row],[Text_DE]]</f>
        <v>202500400 Rückstellungen für Erlebensfall- und andere Garantien bei der anteilgebundenen Lebensversicherung: Brutto</v>
      </c>
      <c r="D1658" s="145">
        <f>IF(Lookup!A1658&lt;&gt;Lookup!E1658,1,0)</f>
        <v>0</v>
      </c>
      <c r="E1658" s="145">
        <v>202500400</v>
      </c>
      <c r="F1658" s="145" t="s">
        <v>1067</v>
      </c>
      <c r="G1658" s="145" t="str">
        <f>Lookup[[#This Row],[NR_FR]]&amp;" "&amp;Lookup[[#This Row],[Text_FR]]</f>
        <v>202500400 Provisions pour les garanties en cas de vie et autres de l'assurance sur la vie liée à des participations: brutes</v>
      </c>
      <c r="H1658" s="152"/>
    </row>
    <row r="1659" spans="1:8" x14ac:dyDescent="0.2">
      <c r="A1659" s="145">
        <v>203000000</v>
      </c>
      <c r="B1659" s="145" t="s">
        <v>2414</v>
      </c>
      <c r="C1659" s="145" t="str">
        <f>Lookup[[#This Row],[NR_DE]]&amp;" "&amp;Lookup[[#This Row],[Text_DE]]</f>
        <v>203000000 Nichtversicherungstechnische Rückstellungen</v>
      </c>
      <c r="D1659" s="145">
        <f>IF(Lookup!A1659&lt;&gt;Lookup!E1659,1,0)</f>
        <v>0</v>
      </c>
      <c r="E1659" s="145">
        <v>203000000</v>
      </c>
      <c r="F1659" s="145" t="s">
        <v>1068</v>
      </c>
      <c r="G1659" s="145" t="str">
        <f>Lookup[[#This Row],[NR_FR]]&amp;" "&amp;Lookup[[#This Row],[Text_FR]]</f>
        <v>203000000 Provisions non techniques</v>
      </c>
      <c r="H1659" s="152"/>
    </row>
    <row r="1660" spans="1:8" x14ac:dyDescent="0.2">
      <c r="A1660" s="145" t="s">
        <v>1069</v>
      </c>
      <c r="B1660" s="145" t="s">
        <v>2415</v>
      </c>
      <c r="C1660" s="145" t="str">
        <f>Lookup[[#This Row],[NR_DE]]&amp;" "&amp;Lookup[[#This Row],[Text_DE]]</f>
        <v>203000000MCV Nichtversicherungstechnische Rückstellungen - Marktnaher Wert</v>
      </c>
      <c r="D1660" s="145">
        <f>IF(Lookup!A1660&lt;&gt;Lookup!E1660,1,0)</f>
        <v>0</v>
      </c>
      <c r="E1660" s="145" t="s">
        <v>1069</v>
      </c>
      <c r="F1660" s="145" t="s">
        <v>1070</v>
      </c>
      <c r="G1660" s="145" t="str">
        <f>Lookup[[#This Row],[NR_FR]]&amp;" "&amp;Lookup[[#This Row],[Text_FR]]</f>
        <v>203000000MCV Provisions non techniques - Valeur proche du marché</v>
      </c>
      <c r="H1660" s="152"/>
    </row>
    <row r="1661" spans="1:8" x14ac:dyDescent="0.2">
      <c r="A1661" s="145">
        <v>203000100</v>
      </c>
      <c r="B1661" s="145" t="s">
        <v>2416</v>
      </c>
      <c r="C1661" s="145" t="str">
        <f>Lookup[[#This Row],[NR_DE]]&amp;" "&amp;Lookup[[#This Row],[Text_DE]]</f>
        <v>203000100 Rückstellungen für Prämienrückvergütungen</v>
      </c>
      <c r="D1661" s="145">
        <f>IF(Lookup!A1661&lt;&gt;Lookup!E1661,1,0)</f>
        <v>0</v>
      </c>
      <c r="E1661" s="145">
        <v>203000100</v>
      </c>
      <c r="F1661" s="145" t="s">
        <v>1071</v>
      </c>
      <c r="G1661" s="145" t="str">
        <f>Lookup[[#This Row],[NR_FR]]&amp;" "&amp;Lookup[[#This Row],[Text_FR]]</f>
        <v>203000100 Provisions pour ristournes</v>
      </c>
      <c r="H1661" s="151"/>
    </row>
    <row r="1662" spans="1:8" x14ac:dyDescent="0.2">
      <c r="A1662" s="145">
        <v>203000200</v>
      </c>
      <c r="B1662" s="145" t="s">
        <v>2417</v>
      </c>
      <c r="C1662" s="145" t="str">
        <f>Lookup[[#This Row],[NR_DE]]&amp;" "&amp;Lookup[[#This Row],[Text_DE]]</f>
        <v>203000200 Rückstellungen für Personalvorsorge</v>
      </c>
      <c r="D1662" s="145">
        <f>IF(Lookup!A1662&lt;&gt;Lookup!E1662,1,0)</f>
        <v>0</v>
      </c>
      <c r="E1662" s="145">
        <v>203000200</v>
      </c>
      <c r="F1662" s="145" t="s">
        <v>1072</v>
      </c>
      <c r="G1662" s="145" t="str">
        <f>Lookup[[#This Row],[NR_FR]]&amp;" "&amp;Lookup[[#This Row],[Text_FR]]</f>
        <v>203000200 Provisions pour la prévoyance en faveur du personnel</v>
      </c>
      <c r="H1662" s="151"/>
    </row>
    <row r="1663" spans="1:8" x14ac:dyDescent="0.2">
      <c r="A1663" s="145">
        <v>203000300</v>
      </c>
      <c r="B1663" s="145" t="s">
        <v>2418</v>
      </c>
      <c r="C1663" s="145" t="str">
        <f>Lookup[[#This Row],[NR_DE]]&amp;" "&amp;Lookup[[#This Row],[Text_DE]]</f>
        <v xml:space="preserve">203000300 Rückstellungen für weitere Risiken des Versicherungsbetriebs in der Krankenversicherung </v>
      </c>
      <c r="D1663" s="145">
        <f>IF(Lookup!A1663&lt;&gt;Lookup!E1663,1,0)</f>
        <v>0</v>
      </c>
      <c r="E1663" s="145">
        <v>203000300</v>
      </c>
      <c r="F1663" s="145" t="s">
        <v>1073</v>
      </c>
      <c r="G1663" s="145" t="str">
        <f>Lookup[[#This Row],[NR_FR]]&amp;" "&amp;Lookup[[#This Row],[Text_FR]]</f>
        <v>203000300 Provisions pour autres risques liés à l'exploitation de l'assurance-maladie</v>
      </c>
      <c r="H1663" s="152"/>
    </row>
    <row r="1664" spans="1:8" x14ac:dyDescent="0.2">
      <c r="A1664" s="145">
        <v>203100000</v>
      </c>
      <c r="B1664" s="145" t="s">
        <v>2419</v>
      </c>
      <c r="C1664" s="145" t="str">
        <f>Lookup[[#This Row],[NR_DE]]&amp;" "&amp;Lookup[[#This Row],[Text_DE]]</f>
        <v>203100000 Finanzielle Rückstellungen</v>
      </c>
      <c r="D1664" s="145">
        <f>IF(Lookup!A1664&lt;&gt;Lookup!E1664,1,0)</f>
        <v>0</v>
      </c>
      <c r="E1664" s="145">
        <v>203100000</v>
      </c>
      <c r="F1664" s="145" t="s">
        <v>1074</v>
      </c>
      <c r="G1664" s="145" t="str">
        <f>Lookup[[#This Row],[NR_FR]]&amp;" "&amp;Lookup[[#This Row],[Text_FR]]</f>
        <v>203100000 Provisions financières</v>
      </c>
      <c r="H1664" s="152"/>
    </row>
    <row r="1665" spans="1:8" x14ac:dyDescent="0.2">
      <c r="A1665" s="145">
        <v>203100100</v>
      </c>
      <c r="B1665" s="145" t="s">
        <v>2420</v>
      </c>
      <c r="C1665" s="145" t="str">
        <f>Lookup[[#This Row],[NR_DE]]&amp;" "&amp;Lookup[[#This Row],[Text_DE]]</f>
        <v>203100100 Finanzielle Rückstellungen: Kursschwankungsrückstelllungen Währungen</v>
      </c>
      <c r="D1665" s="145">
        <f>IF(Lookup!A1665&lt;&gt;Lookup!E1665,1,0)</f>
        <v>0</v>
      </c>
      <c r="E1665" s="145">
        <v>203100100</v>
      </c>
      <c r="F1665" s="145" t="s">
        <v>1075</v>
      </c>
      <c r="G1665" s="145" t="str">
        <f>Lookup[[#This Row],[NR_FR]]&amp;" "&amp;Lookup[[#This Row],[Text_FR]]</f>
        <v>203100100 Provisions financières: provisions de fluctuation des cours des monnaies</v>
      </c>
      <c r="H1665" s="152"/>
    </row>
    <row r="1666" spans="1:8" x14ac:dyDescent="0.2">
      <c r="A1666" s="145">
        <v>203100200</v>
      </c>
      <c r="B1666" s="145" t="s">
        <v>2421</v>
      </c>
      <c r="C1666" s="145" t="str">
        <f>Lookup[[#This Row],[NR_DE]]&amp;" "&amp;Lookup[[#This Row],[Text_DE]]</f>
        <v>203100200 Finanzielle Rückstellungen: Kursschwankungsrückstelllungen Kapitalanlagen</v>
      </c>
      <c r="D1666" s="145">
        <f>IF(Lookup!A1666&lt;&gt;Lookup!E1666,1,0)</f>
        <v>0</v>
      </c>
      <c r="E1666" s="145">
        <v>203100200</v>
      </c>
      <c r="F1666" s="145" t="s">
        <v>1076</v>
      </c>
      <c r="G1666" s="145" t="str">
        <f>Lookup[[#This Row],[NR_FR]]&amp;" "&amp;Lookup[[#This Row],[Text_FR]]</f>
        <v>203100200 Provisions financières: provisions de fluctuation des cours des placements</v>
      </c>
      <c r="H1666" s="152"/>
    </row>
    <row r="1667" spans="1:8" x14ac:dyDescent="0.2">
      <c r="A1667" s="145">
        <v>203100300</v>
      </c>
      <c r="B1667" s="145" t="s">
        <v>2422</v>
      </c>
      <c r="C1667" s="145" t="str">
        <f>Lookup[[#This Row],[NR_DE]]&amp;" "&amp;Lookup[[#This Row],[Text_DE]]</f>
        <v xml:space="preserve">203100300 Sonstige Rückstellungen </v>
      </c>
      <c r="D1667" s="145">
        <f>IF(Lookup!A1667&lt;&gt;Lookup!E1667,1,0)</f>
        <v>0</v>
      </c>
      <c r="E1667" s="145">
        <v>203100300</v>
      </c>
      <c r="F1667" s="145" t="s">
        <v>1077</v>
      </c>
      <c r="G1667" s="145" t="str">
        <f>Lookup[[#This Row],[NR_FR]]&amp;" "&amp;Lookup[[#This Row],[Text_FR]]</f>
        <v>203100300 Autres provisions</v>
      </c>
      <c r="H1667" s="152"/>
    </row>
    <row r="1668" spans="1:8" x14ac:dyDescent="0.2">
      <c r="A1668" s="145">
        <v>204000000</v>
      </c>
      <c r="B1668" s="145" t="s">
        <v>2423</v>
      </c>
      <c r="C1668" s="145" t="str">
        <f>Lookup[[#This Row],[NR_DE]]&amp;" "&amp;Lookup[[#This Row],[Text_DE]]</f>
        <v>204000000 Verzinsliche Verbindlichkeiten</v>
      </c>
      <c r="D1668" s="145">
        <f>IF(Lookup!A1668&lt;&gt;Lookup!E1668,1,0)</f>
        <v>0</v>
      </c>
      <c r="E1668" s="145">
        <v>204000000</v>
      </c>
      <c r="F1668" s="145" t="s">
        <v>1078</v>
      </c>
      <c r="G1668" s="145" t="str">
        <f>Lookup[[#This Row],[NR_FR]]&amp;" "&amp;Lookup[[#This Row],[Text_FR]]</f>
        <v>204000000 Dettes liées à des instruments de taux</v>
      </c>
      <c r="H1668" s="150"/>
    </row>
    <row r="1669" spans="1:8" x14ac:dyDescent="0.2">
      <c r="A1669" s="145" t="s">
        <v>1079</v>
      </c>
      <c r="B1669" s="145" t="s">
        <v>2424</v>
      </c>
      <c r="C1669" s="145" t="str">
        <f>Lookup[[#This Row],[NR_DE]]&amp;" "&amp;Lookup[[#This Row],[Text_DE]]</f>
        <v>204000000MCV Verzinsliche Verbindlichkeiten - Marktnaher Wert</v>
      </c>
      <c r="D1669" s="145">
        <f>IF(Lookup!A1669&lt;&gt;Lookup!E1669,1,0)</f>
        <v>0</v>
      </c>
      <c r="E1669" s="145" t="s">
        <v>1079</v>
      </c>
      <c r="F1669" s="145" t="s">
        <v>1080</v>
      </c>
      <c r="G1669" s="145" t="str">
        <f>Lookup[[#This Row],[NR_FR]]&amp;" "&amp;Lookup[[#This Row],[Text_FR]]</f>
        <v>204000000MCV Dettes liées à des instruments de taux - Valeur proche du marché</v>
      </c>
      <c r="H1669" s="151"/>
    </row>
    <row r="1670" spans="1:8" x14ac:dyDescent="0.2">
      <c r="A1670" s="145" t="s">
        <v>129</v>
      </c>
      <c r="B1670" s="145" t="s">
        <v>1813</v>
      </c>
      <c r="C1670" s="145" t="str">
        <f>Lookup[[#This Row],[NR_DE]]&amp;" "&amp;Lookup[[#This Row],[Text_DE]]</f>
        <v>TDC003 Aufteilung nach Fälligkeit</v>
      </c>
      <c r="D1670" s="145">
        <f>IF(Lookup!A1670&lt;&gt;Lookup!E1670,1,0)</f>
        <v>0</v>
      </c>
      <c r="E1670" s="145" t="s">
        <v>129</v>
      </c>
      <c r="F1670" s="145" t="s">
        <v>130</v>
      </c>
      <c r="G1670" s="145" t="str">
        <f>Lookup[[#This Row],[NR_FR]]&amp;" "&amp;Lookup[[#This Row],[Text_FR]]</f>
        <v>TDC003 Répartition par dates d'échéance</v>
      </c>
      <c r="H1670" s="151"/>
    </row>
    <row r="1671" spans="1:8" x14ac:dyDescent="0.2">
      <c r="A1671" s="145" t="s">
        <v>131</v>
      </c>
      <c r="B1671" s="145" t="s">
        <v>1814</v>
      </c>
      <c r="C1671" s="145" t="str">
        <f>Lookup[[#This Row],[NR_DE]]&amp;" "&amp;Lookup[[#This Row],[Text_DE]]</f>
        <v>TDI1650 Fälligkeit: Berichtsjahr +1</v>
      </c>
      <c r="D1671" s="145">
        <f>IF(Lookup!A1671&lt;&gt;Lookup!E1671,1,0)</f>
        <v>0</v>
      </c>
      <c r="E1671" s="145" t="s">
        <v>131</v>
      </c>
      <c r="F1671" s="145" t="s">
        <v>132</v>
      </c>
      <c r="G1671" s="145" t="str">
        <f>Lookup[[#This Row],[NR_FR]]&amp;" "&amp;Lookup[[#This Row],[Text_FR]]</f>
        <v>TDI1650 Echéance: année d'exercice +1</v>
      </c>
      <c r="H1671" s="150"/>
    </row>
    <row r="1672" spans="1:8" x14ac:dyDescent="0.2">
      <c r="A1672" s="145" t="s">
        <v>133</v>
      </c>
      <c r="B1672" s="145" t="s">
        <v>1815</v>
      </c>
      <c r="C1672" s="145" t="str">
        <f>Lookup[[#This Row],[NR_DE]]&amp;" "&amp;Lookup[[#This Row],[Text_DE]]</f>
        <v>TDI1660 Fälligkeit: Berichtsjahr +2</v>
      </c>
      <c r="D1672" s="145">
        <f>IF(Lookup!A1672&lt;&gt;Lookup!E1672,1,0)</f>
        <v>0</v>
      </c>
      <c r="E1672" s="145" t="s">
        <v>133</v>
      </c>
      <c r="F1672" s="145" t="s">
        <v>134</v>
      </c>
      <c r="G1672" s="145" t="str">
        <f>Lookup[[#This Row],[NR_FR]]&amp;" "&amp;Lookup[[#This Row],[Text_FR]]</f>
        <v>TDI1660 Echéance: année d'exercice +2</v>
      </c>
      <c r="H1672" s="151"/>
    </row>
    <row r="1673" spans="1:8" x14ac:dyDescent="0.2">
      <c r="A1673" s="145" t="s">
        <v>135</v>
      </c>
      <c r="B1673" s="145" t="s">
        <v>1816</v>
      </c>
      <c r="C1673" s="145" t="str">
        <f>Lookup[[#This Row],[NR_DE]]&amp;" "&amp;Lookup[[#This Row],[Text_DE]]</f>
        <v xml:space="preserve">TDI1670 Fälligkeit: Berichtsjahr +3 </v>
      </c>
      <c r="D1673" s="145">
        <f>IF(Lookup!A1673&lt;&gt;Lookup!E1673,1,0)</f>
        <v>0</v>
      </c>
      <c r="E1673" s="145" t="s">
        <v>135</v>
      </c>
      <c r="F1673" s="145" t="s">
        <v>136</v>
      </c>
      <c r="G1673" s="145" t="str">
        <f>Lookup[[#This Row],[NR_FR]]&amp;" "&amp;Lookup[[#This Row],[Text_FR]]</f>
        <v xml:space="preserve">TDI1670 Echéance: année d'exercice +3 </v>
      </c>
      <c r="H1673" s="151"/>
    </row>
    <row r="1674" spans="1:8" x14ac:dyDescent="0.2">
      <c r="A1674" s="145" t="s">
        <v>137</v>
      </c>
      <c r="B1674" s="145" t="s">
        <v>1817</v>
      </c>
      <c r="C1674" s="145" t="str">
        <f>Lookup[[#This Row],[NR_DE]]&amp;" "&amp;Lookup[[#This Row],[Text_DE]]</f>
        <v>TDI1680 Fälligkeit: Berichtsjahr +4</v>
      </c>
      <c r="D1674" s="145">
        <f>IF(Lookup!A1674&lt;&gt;Lookup!E1674,1,0)</f>
        <v>0</v>
      </c>
      <c r="E1674" s="145" t="s">
        <v>137</v>
      </c>
      <c r="F1674" s="145" t="s">
        <v>138</v>
      </c>
      <c r="G1674" s="145" t="str">
        <f>Lookup[[#This Row],[NR_FR]]&amp;" "&amp;Lookup[[#This Row],[Text_FR]]</f>
        <v>TDI1680 Echéance: année d'exercice +4</v>
      </c>
      <c r="H1674" s="152"/>
    </row>
    <row r="1675" spans="1:8" x14ac:dyDescent="0.2">
      <c r="A1675" s="145" t="s">
        <v>139</v>
      </c>
      <c r="B1675" s="145" t="s">
        <v>1818</v>
      </c>
      <c r="C1675" s="145" t="str">
        <f>Lookup[[#This Row],[NR_DE]]&amp;" "&amp;Lookup[[#This Row],[Text_DE]]</f>
        <v>TDI1690 Fälligkeit: Berichtsjahr +5</v>
      </c>
      <c r="D1675" s="145">
        <f>IF(Lookup!A1675&lt;&gt;Lookup!E1675,1,0)</f>
        <v>0</v>
      </c>
      <c r="E1675" s="145" t="s">
        <v>139</v>
      </c>
      <c r="F1675" s="145" t="s">
        <v>140</v>
      </c>
      <c r="G1675" s="145" t="str">
        <f>Lookup[[#This Row],[NR_FR]]&amp;" "&amp;Lookup[[#This Row],[Text_FR]]</f>
        <v>TDI1690 Echéance: année d'exercice +5</v>
      </c>
      <c r="H1675" s="152"/>
    </row>
    <row r="1676" spans="1:8" x14ac:dyDescent="0.2">
      <c r="A1676" s="145" t="s">
        <v>141</v>
      </c>
      <c r="B1676" s="145" t="s">
        <v>1819</v>
      </c>
      <c r="C1676" s="145" t="str">
        <f>Lookup[[#This Row],[NR_DE]]&amp;" "&amp;Lookup[[#This Row],[Text_DE]]</f>
        <v>TDI1700 Fälligkeit: Berichtsjahr +6 bis +10</v>
      </c>
      <c r="D1676" s="145">
        <f>IF(Lookup!A1676&lt;&gt;Lookup!E1676,1,0)</f>
        <v>0</v>
      </c>
      <c r="E1676" s="145" t="s">
        <v>141</v>
      </c>
      <c r="F1676" s="145" t="s">
        <v>142</v>
      </c>
      <c r="G1676" s="145" t="str">
        <f>Lookup[[#This Row],[NR_FR]]&amp;" "&amp;Lookup[[#This Row],[Text_FR]]</f>
        <v>TDI1700 Echéance: année d'exercice +6 à +10</v>
      </c>
      <c r="H1676" s="151"/>
    </row>
    <row r="1677" spans="1:8" x14ac:dyDescent="0.2">
      <c r="A1677" s="145" t="s">
        <v>143</v>
      </c>
      <c r="B1677" s="145" t="s">
        <v>1820</v>
      </c>
      <c r="C1677" s="145" t="str">
        <f>Lookup[[#This Row],[NR_DE]]&amp;" "&amp;Lookup[[#This Row],[Text_DE]]</f>
        <v>TDI1710 Fälligkeit: Berichtsjahr +11 und mehr</v>
      </c>
      <c r="D1677" s="145">
        <f>IF(Lookup!A1677&lt;&gt;Lookup!E1677,1,0)</f>
        <v>0</v>
      </c>
      <c r="E1677" s="145" t="s">
        <v>143</v>
      </c>
      <c r="F1677" s="145" t="s">
        <v>144</v>
      </c>
      <c r="G1677" s="145" t="str">
        <f>Lookup[[#This Row],[NR_FR]]&amp;" "&amp;Lookup[[#This Row],[Text_FR]]</f>
        <v>TDI1710 Echéance: année d'exercice +11 et plus</v>
      </c>
      <c r="H1677" s="151"/>
    </row>
    <row r="1678" spans="1:8" x14ac:dyDescent="0.2">
      <c r="A1678" s="145" t="s">
        <v>145</v>
      </c>
      <c r="B1678" s="145" t="s">
        <v>1821</v>
      </c>
      <c r="C1678" s="145" t="str">
        <f>Lookup[[#This Row],[NR_DE]]&amp;" "&amp;Lookup[[#This Row],[Text_DE]]</f>
        <v>TDI1715 Keine Fälligkeit</v>
      </c>
      <c r="D1678" s="145">
        <f>IF(Lookup!A1678&lt;&gt;Lookup!E1678,1,0)</f>
        <v>0</v>
      </c>
      <c r="E1678" s="145" t="s">
        <v>145</v>
      </c>
      <c r="F1678" s="145" t="s">
        <v>146</v>
      </c>
      <c r="G1678" s="145" t="str">
        <f>Lookup[[#This Row],[NR_FR]]&amp;" "&amp;Lookup[[#This Row],[Text_FR]]</f>
        <v>TDI1715 Sans échéance</v>
      </c>
      <c r="H1678" s="152"/>
    </row>
    <row r="1679" spans="1:8" x14ac:dyDescent="0.2">
      <c r="A1679" s="145" t="s">
        <v>1081</v>
      </c>
      <c r="B1679" s="145" t="s">
        <v>2425</v>
      </c>
      <c r="C1679" s="145" t="str">
        <f>Lookup[[#This Row],[NR_DE]]&amp;" "&amp;Lookup[[#This Row],[Text_DE]]</f>
        <v xml:space="preserve">TDC004 Aufteilung der Werte nach Zinssätzen </v>
      </c>
      <c r="D1679" s="145">
        <f>IF(Lookup!A1679&lt;&gt;Lookup!E1679,1,0)</f>
        <v>0</v>
      </c>
      <c r="E1679" s="145" t="s">
        <v>1081</v>
      </c>
      <c r="F1679" s="145" t="s">
        <v>1082</v>
      </c>
      <c r="G1679" s="145" t="str">
        <f>Lookup[[#This Row],[NR_FR]]&amp;" "&amp;Lookup[[#This Row],[Text_FR]]</f>
        <v>TDC004 Répartition des valeurs par taux d'intérêt</v>
      </c>
      <c r="H1679" s="152"/>
    </row>
    <row r="1680" spans="1:8" x14ac:dyDescent="0.2">
      <c r="A1680" s="145" t="s">
        <v>1083</v>
      </c>
      <c r="B1680" s="145" t="s">
        <v>2426</v>
      </c>
      <c r="C1680" s="145" t="str">
        <f>Lookup[[#This Row],[NR_DE]]&amp;" "&amp;Lookup[[#This Row],[Text_DE]]</f>
        <v>TDI0020 Zinssätze 0 - 0.99%</v>
      </c>
      <c r="D1680" s="145">
        <f>IF(Lookup!A1680&lt;&gt;Lookup!E1680,1,0)</f>
        <v>0</v>
      </c>
      <c r="E1680" s="145" t="s">
        <v>1083</v>
      </c>
      <c r="F1680" s="145" t="s">
        <v>1084</v>
      </c>
      <c r="G1680" s="145" t="str">
        <f>Lookup[[#This Row],[NR_FR]]&amp;" "&amp;Lookup[[#This Row],[Text_FR]]</f>
        <v>TDI0020 Taux d'intérêt 0 - 0,99%</v>
      </c>
      <c r="H1680" s="149"/>
    </row>
    <row r="1681" spans="1:8" x14ac:dyDescent="0.2">
      <c r="A1681" s="145" t="s">
        <v>1085</v>
      </c>
      <c r="B1681" s="145" t="s">
        <v>2427</v>
      </c>
      <c r="C1681" s="145" t="str">
        <f>Lookup[[#This Row],[NR_DE]]&amp;" "&amp;Lookup[[#This Row],[Text_DE]]</f>
        <v>TDI0030 Zinssätze 1 - 1.99%</v>
      </c>
      <c r="D1681" s="145">
        <f>IF(Lookup!A1681&lt;&gt;Lookup!E1681,1,0)</f>
        <v>0</v>
      </c>
      <c r="E1681" s="145" t="s">
        <v>1085</v>
      </c>
      <c r="F1681" s="145" t="s">
        <v>1086</v>
      </c>
      <c r="G1681" s="145" t="str">
        <f>Lookup[[#This Row],[NR_FR]]&amp;" "&amp;Lookup[[#This Row],[Text_FR]]</f>
        <v>TDI0030 Taux d'intérêt 1 - 1,99%</v>
      </c>
      <c r="H1681" s="149"/>
    </row>
    <row r="1682" spans="1:8" x14ac:dyDescent="0.2">
      <c r="A1682" s="145" t="s">
        <v>1087</v>
      </c>
      <c r="B1682" s="145" t="s">
        <v>2428</v>
      </c>
      <c r="C1682" s="145" t="str">
        <f>Lookup[[#This Row],[NR_DE]]&amp;" "&amp;Lookup[[#This Row],[Text_DE]]</f>
        <v>TDI0040 Zinssätze 2 - 2.99%</v>
      </c>
      <c r="D1682" s="145">
        <f>IF(Lookup!A1682&lt;&gt;Lookup!E1682,1,0)</f>
        <v>0</v>
      </c>
      <c r="E1682" s="145" t="s">
        <v>1087</v>
      </c>
      <c r="F1682" s="145" t="s">
        <v>1088</v>
      </c>
      <c r="G1682" s="145" t="str">
        <f>Lookup[[#This Row],[NR_FR]]&amp;" "&amp;Lookup[[#This Row],[Text_FR]]</f>
        <v>TDI0040 Taux d'intérêt 2 - 2,99%</v>
      </c>
      <c r="H1682" s="150"/>
    </row>
    <row r="1683" spans="1:8" x14ac:dyDescent="0.2">
      <c r="A1683" s="145" t="s">
        <v>1089</v>
      </c>
      <c r="B1683" s="145" t="s">
        <v>2429</v>
      </c>
      <c r="C1683" s="145" t="str">
        <f>Lookup[[#This Row],[NR_DE]]&amp;" "&amp;Lookup[[#This Row],[Text_DE]]</f>
        <v>TDI0050 Zinssätze 3 - 3.99%</v>
      </c>
      <c r="D1683" s="145">
        <f>IF(Lookup!A1683&lt;&gt;Lookup!E1683,1,0)</f>
        <v>0</v>
      </c>
      <c r="E1683" s="145" t="s">
        <v>1089</v>
      </c>
      <c r="F1683" s="145" t="s">
        <v>1090</v>
      </c>
      <c r="G1683" s="145" t="str">
        <f>Lookup[[#This Row],[NR_FR]]&amp;" "&amp;Lookup[[#This Row],[Text_FR]]</f>
        <v>TDI0050 Taux d'intérêt 3 - 3,99%</v>
      </c>
      <c r="H1683" s="150"/>
    </row>
    <row r="1684" spans="1:8" x14ac:dyDescent="0.2">
      <c r="A1684" s="145" t="s">
        <v>1091</v>
      </c>
      <c r="B1684" s="145" t="s">
        <v>2430</v>
      </c>
      <c r="C1684" s="145" t="str">
        <f>Lookup[[#This Row],[NR_DE]]&amp;" "&amp;Lookup[[#This Row],[Text_DE]]</f>
        <v>TDI0060 Zinssätze 4 - 4.99%</v>
      </c>
      <c r="D1684" s="145">
        <f>IF(Lookup!A1684&lt;&gt;Lookup!E1684,1,0)</f>
        <v>0</v>
      </c>
      <c r="E1684" s="145" t="s">
        <v>1091</v>
      </c>
      <c r="F1684" s="145" t="s">
        <v>1092</v>
      </c>
      <c r="G1684" s="145" t="str">
        <f>Lookup[[#This Row],[NR_FR]]&amp;" "&amp;Lookup[[#This Row],[Text_FR]]</f>
        <v>TDI0060 Taux d'intérêt 4 - 4,99%</v>
      </c>
      <c r="H1684" s="150"/>
    </row>
    <row r="1685" spans="1:8" x14ac:dyDescent="0.2">
      <c r="A1685" s="145" t="s">
        <v>1093</v>
      </c>
      <c r="B1685" s="145" t="s">
        <v>2431</v>
      </c>
      <c r="C1685" s="145" t="str">
        <f>Lookup[[#This Row],[NR_DE]]&amp;" "&amp;Lookup[[#This Row],[Text_DE]]</f>
        <v>TDI0070 Zinssätze 5 - 5.99%</v>
      </c>
      <c r="D1685" s="145">
        <f>IF(Lookup!A1685&lt;&gt;Lookup!E1685,1,0)</f>
        <v>0</v>
      </c>
      <c r="E1685" s="145" t="s">
        <v>1093</v>
      </c>
      <c r="F1685" s="145" t="s">
        <v>1094</v>
      </c>
      <c r="G1685" s="145" t="str">
        <f>Lookup[[#This Row],[NR_FR]]&amp;" "&amp;Lookup[[#This Row],[Text_FR]]</f>
        <v>TDI0070 Taux d'intérêt 5 - 5,99%</v>
      </c>
      <c r="H1685" s="150"/>
    </row>
    <row r="1686" spans="1:8" x14ac:dyDescent="0.2">
      <c r="A1686" s="145" t="s">
        <v>1095</v>
      </c>
      <c r="B1686" s="145" t="s">
        <v>2432</v>
      </c>
      <c r="C1686" s="145" t="str">
        <f>Lookup[[#This Row],[NR_DE]]&amp;" "&amp;Lookup[[#This Row],[Text_DE]]</f>
        <v>TDI0080 Zinssätze 6 - 6.99%</v>
      </c>
      <c r="D1686" s="145">
        <f>IF(Lookup!A1686&lt;&gt;Lookup!E1686,1,0)</f>
        <v>0</v>
      </c>
      <c r="E1686" s="145" t="s">
        <v>1095</v>
      </c>
      <c r="F1686" s="145" t="s">
        <v>1096</v>
      </c>
      <c r="G1686" s="145" t="str">
        <f>Lookup[[#This Row],[NR_FR]]&amp;" "&amp;Lookup[[#This Row],[Text_FR]]</f>
        <v>TDI0080 Taux d'intérêt 6 - 6,99%</v>
      </c>
      <c r="H1686" s="149"/>
    </row>
    <row r="1687" spans="1:8" x14ac:dyDescent="0.2">
      <c r="A1687" s="145" t="s">
        <v>1097</v>
      </c>
      <c r="B1687" s="145" t="s">
        <v>2433</v>
      </c>
      <c r="C1687" s="145" t="str">
        <f>Lookup[[#This Row],[NR_DE]]&amp;" "&amp;Lookup[[#This Row],[Text_DE]]</f>
        <v>TDI0090 Zinssätze 7 - 7.99%</v>
      </c>
      <c r="D1687" s="145">
        <f>IF(Lookup!A1687&lt;&gt;Lookup!E1687,1,0)</f>
        <v>0</v>
      </c>
      <c r="E1687" s="145" t="s">
        <v>1097</v>
      </c>
      <c r="F1687" s="145" t="s">
        <v>1098</v>
      </c>
      <c r="G1687" s="145" t="str">
        <f>Lookup[[#This Row],[NR_FR]]&amp;" "&amp;Lookup[[#This Row],[Text_FR]]</f>
        <v>TDI0090 Taux d'intérêt 7 - 7,99%</v>
      </c>
      <c r="H1687" s="149"/>
    </row>
    <row r="1688" spans="1:8" x14ac:dyDescent="0.2">
      <c r="A1688" s="145" t="s">
        <v>1099</v>
      </c>
      <c r="B1688" s="145" t="s">
        <v>2434</v>
      </c>
      <c r="C1688" s="145" t="str">
        <f>Lookup[[#This Row],[NR_DE]]&amp;" "&amp;Lookup[[#This Row],[Text_DE]]</f>
        <v>TDI0100 Zinssätze 8 - 8.99%</v>
      </c>
      <c r="D1688" s="145">
        <f>IF(Lookup!A1688&lt;&gt;Lookup!E1688,1,0)</f>
        <v>0</v>
      </c>
      <c r="E1688" s="145" t="s">
        <v>1099</v>
      </c>
      <c r="F1688" s="145" t="s">
        <v>1100</v>
      </c>
      <c r="G1688" s="145" t="str">
        <f>Lookup[[#This Row],[NR_FR]]&amp;" "&amp;Lookup[[#This Row],[Text_FR]]</f>
        <v>TDI0100 Taux d'intérêt 8 - 8,99%</v>
      </c>
      <c r="H1688" s="150"/>
    </row>
    <row r="1689" spans="1:8" x14ac:dyDescent="0.2">
      <c r="A1689" s="145" t="s">
        <v>1101</v>
      </c>
      <c r="B1689" s="145" t="s">
        <v>2435</v>
      </c>
      <c r="C1689" s="145" t="str">
        <f>Lookup[[#This Row],[NR_DE]]&amp;" "&amp;Lookup[[#This Row],[Text_DE]]</f>
        <v>TDI0110 Zinssätze 9 - 9.99%</v>
      </c>
      <c r="D1689" s="145">
        <f>IF(Lookup!A1689&lt;&gt;Lookup!E1689,1,0)</f>
        <v>0</v>
      </c>
      <c r="E1689" s="145" t="s">
        <v>1101</v>
      </c>
      <c r="F1689" s="145" t="s">
        <v>1102</v>
      </c>
      <c r="G1689" s="145" t="str">
        <f>Lookup[[#This Row],[NR_FR]]&amp;" "&amp;Lookup[[#This Row],[Text_FR]]</f>
        <v>TDI0110 Taux d'intérêt 9 - 9,99%</v>
      </c>
      <c r="H1689" s="151"/>
    </row>
    <row r="1690" spans="1:8" x14ac:dyDescent="0.2">
      <c r="A1690" s="145" t="s">
        <v>1103</v>
      </c>
      <c r="B1690" s="145" t="s">
        <v>2436</v>
      </c>
      <c r="C1690" s="145" t="str">
        <f>Lookup[[#This Row],[NR_DE]]&amp;" "&amp;Lookup[[#This Row],[Text_DE]]</f>
        <v>TDI0120 Zinssätze über 10%</v>
      </c>
      <c r="D1690" s="145">
        <f>IF(Lookup!A1690&lt;&gt;Lookup!E1690,1,0)</f>
        <v>0</v>
      </c>
      <c r="E1690" s="145" t="s">
        <v>1103</v>
      </c>
      <c r="F1690" s="145" t="s">
        <v>1104</v>
      </c>
      <c r="G1690" s="145" t="str">
        <f>Lookup[[#This Row],[NR_FR]]&amp;" "&amp;Lookup[[#This Row],[Text_FR]]</f>
        <v>TDI0120 Taux d'intérêt plus de 10%</v>
      </c>
      <c r="H1690" s="151"/>
    </row>
    <row r="1691" spans="1:8" x14ac:dyDescent="0.2">
      <c r="A1691" s="145">
        <v>204100000</v>
      </c>
      <c r="B1691" s="145" t="s">
        <v>2437</v>
      </c>
      <c r="C1691" s="145" t="str">
        <f>Lookup[[#This Row],[NR_DE]]&amp;" "&amp;Lookup[[#This Row],[Text_DE]]</f>
        <v>204100000 Finanzschulden</v>
      </c>
      <c r="D1691" s="145">
        <f>IF(Lookup!A1691&lt;&gt;Lookup!E1691,1,0)</f>
        <v>0</v>
      </c>
      <c r="E1691" s="145">
        <v>204100000</v>
      </c>
      <c r="F1691" s="145" t="s">
        <v>1105</v>
      </c>
      <c r="G1691" s="145" t="str">
        <f>Lookup[[#This Row],[NR_FR]]&amp;" "&amp;Lookup[[#This Row],[Text_FR]]</f>
        <v>204100000 Dettes financières</v>
      </c>
      <c r="H1691" s="152"/>
    </row>
    <row r="1692" spans="1:8" x14ac:dyDescent="0.2">
      <c r="A1692" s="145" t="s">
        <v>129</v>
      </c>
      <c r="B1692" s="145" t="s">
        <v>1813</v>
      </c>
      <c r="C1692" s="145" t="str">
        <f>Lookup[[#This Row],[NR_DE]]&amp;" "&amp;Lookup[[#This Row],[Text_DE]]</f>
        <v>TDC003 Aufteilung nach Fälligkeit</v>
      </c>
      <c r="D1692" s="145">
        <f>IF(Lookup!A1692&lt;&gt;Lookup!E1692,1,0)</f>
        <v>0</v>
      </c>
      <c r="E1692" s="145" t="s">
        <v>129</v>
      </c>
      <c r="F1692" s="145" t="s">
        <v>130</v>
      </c>
      <c r="G1692" s="145" t="str">
        <f>Lookup[[#This Row],[NR_FR]]&amp;" "&amp;Lookup[[#This Row],[Text_FR]]</f>
        <v>TDC003 Répartition par dates d'échéance</v>
      </c>
      <c r="H1692" s="152"/>
    </row>
    <row r="1693" spans="1:8" x14ac:dyDescent="0.2">
      <c r="A1693" s="145" t="s">
        <v>1106</v>
      </c>
      <c r="B1693" s="145" t="s">
        <v>2438</v>
      </c>
      <c r="C1693" s="145" t="str">
        <f>Lookup[[#This Row],[NR_DE]]&amp;" "&amp;Lookup[[#This Row],[Text_DE]]</f>
        <v>TDI0010 Innert 12 Monaten fällig</v>
      </c>
      <c r="D1693" s="145">
        <f>IF(Lookup!A1693&lt;&gt;Lookup!E1693,1,0)</f>
        <v>0</v>
      </c>
      <c r="E1693" s="145" t="s">
        <v>1106</v>
      </c>
      <c r="F1693" s="145" t="s">
        <v>1107</v>
      </c>
      <c r="G1693" s="145" t="str">
        <f>Lookup[[#This Row],[NR_FR]]&amp;" "&amp;Lookup[[#This Row],[Text_FR]]</f>
        <v>TDI0010 Dans les 12 mois</v>
      </c>
      <c r="H1693" s="152"/>
    </row>
    <row r="1694" spans="1:8" x14ac:dyDescent="0.2">
      <c r="A1694" s="145" t="s">
        <v>2934</v>
      </c>
      <c r="B1694" s="145" t="s">
        <v>1738</v>
      </c>
      <c r="C1694" s="145" t="str">
        <f>Lookup[[#This Row],[NR_DE]]&amp;" "&amp;Lookup[[#This Row],[Text_DE]]</f>
        <v>TDI0015 Übrige</v>
      </c>
      <c r="D1694" s="145">
        <f>IF(Lookup!A1694&lt;&gt;Lookup!E1694,1,0)</f>
        <v>0</v>
      </c>
      <c r="E1694" s="145" t="s">
        <v>2934</v>
      </c>
      <c r="F1694" s="145" t="s">
        <v>18</v>
      </c>
      <c r="G1694" s="145" t="str">
        <f>Lookup[[#This Row],[NR_FR]]&amp;" "&amp;Lookup[[#This Row],[Text_FR]]</f>
        <v>TDI0015 Autres</v>
      </c>
      <c r="H1694" s="152"/>
    </row>
    <row r="1695" spans="1:8" x14ac:dyDescent="0.2">
      <c r="A1695" s="145">
        <v>204100100</v>
      </c>
      <c r="B1695" s="145" t="s">
        <v>2439</v>
      </c>
      <c r="C1695" s="145" t="str">
        <f>Lookup[[#This Row],[NR_DE]]&amp;" "&amp;Lookup[[#This Row],[Text_DE]]</f>
        <v>204100100 Finanzschulden (Senior)</v>
      </c>
      <c r="D1695" s="145">
        <f>IF(Lookup!A1695&lt;&gt;Lookup!E1695,1,0)</f>
        <v>0</v>
      </c>
      <c r="E1695" s="145">
        <v>204100100</v>
      </c>
      <c r="F1695" s="145" t="s">
        <v>1108</v>
      </c>
      <c r="G1695" s="145" t="str">
        <f>Lookup[[#This Row],[NR_FR]]&amp;" "&amp;Lookup[[#This Row],[Text_FR]]</f>
        <v>204100100 Dettes financières (senior)</v>
      </c>
      <c r="H1695" s="152"/>
    </row>
    <row r="1696" spans="1:8" x14ac:dyDescent="0.2">
      <c r="A1696" s="145" t="s">
        <v>1109</v>
      </c>
      <c r="B1696" s="145" t="s">
        <v>2440</v>
      </c>
      <c r="C1696" s="145" t="str">
        <f>Lookup[[#This Row],[NR_DE]]&amp;" "&amp;Lookup[[#This Row],[Text_DE]]</f>
        <v>ADD012 Kreditlimiten</v>
      </c>
      <c r="D1696" s="145">
        <f>IF(Lookup!A1696&lt;&gt;Lookup!E1696,1,0)</f>
        <v>0</v>
      </c>
      <c r="E1696" s="145" t="s">
        <v>1109</v>
      </c>
      <c r="F1696" s="145" t="s">
        <v>1110</v>
      </c>
      <c r="G1696" s="145" t="str">
        <f>Lookup[[#This Row],[NR_FR]]&amp;" "&amp;Lookup[[#This Row],[Text_FR]]</f>
        <v>ADD012 Limites de crédit</v>
      </c>
      <c r="H1696" s="151"/>
    </row>
    <row r="1697" spans="1:8" x14ac:dyDescent="0.2">
      <c r="A1697" s="145" t="s">
        <v>1111</v>
      </c>
      <c r="B1697" s="145" t="s">
        <v>2441</v>
      </c>
      <c r="C1697" s="145" t="str">
        <f>Lookup[[#This Row],[NR_DE]]&amp;" "&amp;Lookup[[#This Row],[Text_DE]]</f>
        <v>ADI0200 Total verfügbare Limiten am Stichtag (nominal)</v>
      </c>
      <c r="D1697" s="145">
        <f>IF(Lookup!A1697&lt;&gt;Lookup!E1697,1,0)</f>
        <v>0</v>
      </c>
      <c r="E1697" s="145" t="s">
        <v>1111</v>
      </c>
      <c r="F1697" s="145" t="s">
        <v>1112</v>
      </c>
      <c r="G1697" s="145" t="str">
        <f>Lookup[[#This Row],[NR_FR]]&amp;" "&amp;Lookup[[#This Row],[Text_FR]]</f>
        <v>ADI0200 Total limites disponibles au jour de référence (nominal)</v>
      </c>
      <c r="H1697" s="152"/>
    </row>
    <row r="1698" spans="1:8" x14ac:dyDescent="0.2">
      <c r="A1698" s="145" t="s">
        <v>1113</v>
      </c>
      <c r="B1698" s="145" t="s">
        <v>2442</v>
      </c>
      <c r="C1698" s="145" t="str">
        <f>Lookup[[#This Row],[NR_DE]]&amp;" "&amp;Lookup[[#This Row],[Text_DE]]</f>
        <v>ADI0210 Total benützt per Stichtag (nominal)</v>
      </c>
      <c r="D1698" s="145">
        <f>IF(Lookup!A1698&lt;&gt;Lookup!E1698,1,0)</f>
        <v>0</v>
      </c>
      <c r="E1698" s="145" t="s">
        <v>1113</v>
      </c>
      <c r="F1698" s="145" t="s">
        <v>1114</v>
      </c>
      <c r="G1698" s="145" t="str">
        <f>Lookup[[#This Row],[NR_FR]]&amp;" "&amp;Lookup[[#This Row],[Text_FR]]</f>
        <v>ADI0210 Total utilisé au jour de référence (nominal)</v>
      </c>
      <c r="H1698" s="152"/>
    </row>
    <row r="1699" spans="1:8" x14ac:dyDescent="0.2">
      <c r="A1699" s="145" t="s">
        <v>1115</v>
      </c>
      <c r="B1699" s="145" t="s">
        <v>2443</v>
      </c>
      <c r="C1699" s="145" t="str">
        <f>Lookup[[#This Row],[NR_DE]]&amp;" "&amp;Lookup[[#This Row],[Text_DE]]</f>
        <v>ADI0220 Unbenützte festzugesagte Kreditlimiten am Stichtag (nominal)</v>
      </c>
      <c r="D1699" s="145">
        <f>IF(Lookup!A1699&lt;&gt;Lookup!E1699,1,0)</f>
        <v>0</v>
      </c>
      <c r="E1699" s="145" t="s">
        <v>1115</v>
      </c>
      <c r="F1699" s="145" t="s">
        <v>1116</v>
      </c>
      <c r="G1699" s="145" t="str">
        <f>Lookup[[#This Row],[NR_FR]]&amp;" "&amp;Lookup[[#This Row],[Text_FR]]</f>
        <v>ADI0220 Limites de crédit confirmées non utilisées au jour de référence (nominal)</v>
      </c>
      <c r="H1699" s="152"/>
    </row>
    <row r="1700" spans="1:8" x14ac:dyDescent="0.2">
      <c r="A1700" s="145">
        <v>204100200</v>
      </c>
      <c r="B1700" s="145" t="s">
        <v>2444</v>
      </c>
      <c r="C1700" s="145" t="str">
        <f>Lookup[[#This Row],[NR_DE]]&amp;" "&amp;Lookup[[#This Row],[Text_DE]]</f>
        <v>204100200 Kontokorrentkredite</v>
      </c>
      <c r="D1700" s="145">
        <f>IF(Lookup!A1700&lt;&gt;Lookup!E1700,1,0)</f>
        <v>0</v>
      </c>
      <c r="E1700" s="145">
        <v>204100200</v>
      </c>
      <c r="F1700" s="145" t="s">
        <v>1117</v>
      </c>
      <c r="G1700" s="145" t="str">
        <f>Lookup[[#This Row],[NR_FR]]&amp;" "&amp;Lookup[[#This Row],[Text_FR]]</f>
        <v>204100200 Crédits en compte courant</v>
      </c>
      <c r="H1700" s="152"/>
    </row>
    <row r="1701" spans="1:8" x14ac:dyDescent="0.2">
      <c r="A1701" s="145">
        <v>204100300</v>
      </c>
      <c r="B1701" s="145" t="s">
        <v>2445</v>
      </c>
      <c r="C1701" s="145" t="str">
        <f>Lookup[[#This Row],[NR_DE]]&amp;" "&amp;Lookup[[#This Row],[Text_DE]]</f>
        <v>204100300 Sonstige Finanzschulden</v>
      </c>
      <c r="D1701" s="145">
        <f>IF(Lookup!A1701&lt;&gt;Lookup!E1701,1,0)</f>
        <v>0</v>
      </c>
      <c r="E1701" s="145">
        <v>204100300</v>
      </c>
      <c r="F1701" s="145" t="s">
        <v>1118</v>
      </c>
      <c r="G1701" s="145" t="str">
        <f>Lookup[[#This Row],[NR_FR]]&amp;" "&amp;Lookup[[#This Row],[Text_FR]]</f>
        <v>204100300 Autres dettes financières</v>
      </c>
      <c r="H1701" s="152"/>
    </row>
    <row r="1702" spans="1:8" x14ac:dyDescent="0.2">
      <c r="A1702" s="145" t="s">
        <v>1119</v>
      </c>
      <c r="B1702" s="145" t="s">
        <v>2446</v>
      </c>
      <c r="C1702" s="145" t="str">
        <f>Lookup[[#This Row],[NR_DE]]&amp;" "&amp;Lookup[[#This Row],[Text_DE]]</f>
        <v>204900100MF Anleihen, Darlehen und sonstige Verbindlichkeiten mit Fremdkapitalcharakter: Dritte</v>
      </c>
      <c r="D1702" s="145">
        <f>IF(Lookup!A1702&lt;&gt;Lookup!E1702,1,0)</f>
        <v>0</v>
      </c>
      <c r="E1702" s="145" t="s">
        <v>1119</v>
      </c>
      <c r="F1702" s="145" t="s">
        <v>1120</v>
      </c>
      <c r="G1702" s="145" t="str">
        <f>Lookup[[#This Row],[NR_FR]]&amp;" "&amp;Lookup[[#This Row],[Text_FR]]</f>
        <v>204900100MF Emprunts, prêts et autres dettes à caractère de capital étrangers: tiers</v>
      </c>
      <c r="H1702" s="151"/>
    </row>
    <row r="1703" spans="1:8" x14ac:dyDescent="0.2">
      <c r="A1703" s="145" t="s">
        <v>1121</v>
      </c>
      <c r="B1703" s="145" t="s">
        <v>2447</v>
      </c>
      <c r="C1703" s="145" t="str">
        <f>Lookup[[#This Row],[NR_DE]]&amp;" "&amp;Lookup[[#This Row],[Text_DE]]</f>
        <v xml:space="preserve">204900200MF Anleihen, Darlehen und sonstige Verbindlichkeiten mit Fremdkapitalcharakter - Beteiligungen: Quote &gt;50% </v>
      </c>
      <c r="D1703" s="145">
        <f>IF(Lookup!A1703&lt;&gt;Lookup!E1703,1,0)</f>
        <v>0</v>
      </c>
      <c r="E1703" s="145" t="s">
        <v>1121</v>
      </c>
      <c r="F1703" s="145" t="s">
        <v>1122</v>
      </c>
      <c r="G1703" s="145" t="str">
        <f>Lookup[[#This Row],[NR_FR]]&amp;" "&amp;Lookup[[#This Row],[Text_FR]]</f>
        <v>204900200MF Emprunts, prêts et autres dettes à caractère de fonds étrangers - participations: part &gt;50%</v>
      </c>
      <c r="H1703" s="152"/>
    </row>
    <row r="1704" spans="1:8" x14ac:dyDescent="0.2">
      <c r="A1704" s="145" t="s">
        <v>1123</v>
      </c>
      <c r="B1704" s="145" t="s">
        <v>2448</v>
      </c>
      <c r="C1704" s="145" t="str">
        <f>Lookup[[#This Row],[NR_DE]]&amp;" "&amp;Lookup[[#This Row],[Text_DE]]</f>
        <v>204900300MF Anleihen, Darlehen und sonstige Verbindlichkeiten mit Fremdkapitalcharakter - Beteiligungen: Quote &gt;20% bis 50%</v>
      </c>
      <c r="D1704" s="145">
        <f>IF(Lookup!A1704&lt;&gt;Lookup!E1704,1,0)</f>
        <v>0</v>
      </c>
      <c r="E1704" s="145" t="s">
        <v>1123</v>
      </c>
      <c r="F1704" s="145" t="s">
        <v>1124</v>
      </c>
      <c r="G1704" s="145" t="str">
        <f>Lookup[[#This Row],[NR_FR]]&amp;" "&amp;Lookup[[#This Row],[Text_FR]]</f>
        <v>204900300MF Emprunts, prêts et autres dettes à caractère de fonds étrangers - participations: part &gt;20% à 50%</v>
      </c>
      <c r="H1704" s="152"/>
    </row>
    <row r="1705" spans="1:8" x14ac:dyDescent="0.2">
      <c r="A1705" s="145" t="s">
        <v>1125</v>
      </c>
      <c r="B1705" s="145" t="s">
        <v>2449</v>
      </c>
      <c r="C1705" s="145" t="str">
        <f>Lookup[[#This Row],[NR_DE]]&amp;" "&amp;Lookup[[#This Row],[Text_DE]]</f>
        <v xml:space="preserve">204900400MF Anleihen, Darlehen und sonstige Verbindlichkeiten mit Fremdkapitalcharakter: Von/gegenüber Aktionären </v>
      </c>
      <c r="D1705" s="145">
        <f>IF(Lookup!A1705&lt;&gt;Lookup!E1705,1,0)</f>
        <v>0</v>
      </c>
      <c r="E1705" s="145" t="s">
        <v>1125</v>
      </c>
      <c r="F1705" s="145" t="s">
        <v>1126</v>
      </c>
      <c r="G1705" s="145" t="str">
        <f>Lookup[[#This Row],[NR_FR]]&amp;" "&amp;Lookup[[#This Row],[Text_FR]]</f>
        <v>204900400MF Emprunts, prêts et autres dettes à caractère de fonds étrangers: de/envers des actionnaires</v>
      </c>
      <c r="H1705" s="152"/>
    </row>
    <row r="1706" spans="1:8" x14ac:dyDescent="0.2">
      <c r="A1706" s="145">
        <v>205000000</v>
      </c>
      <c r="B1706" s="145" t="s">
        <v>2450</v>
      </c>
      <c r="C1706" s="145" t="str">
        <f>Lookup[[#This Row],[NR_DE]]&amp;" "&amp;Lookup[[#This Row],[Text_DE]]</f>
        <v>205000000 Verbindlichkeiten aus derivativen Finanzinstrumenten</v>
      </c>
      <c r="D1706" s="145">
        <f>IF(Lookup!A1706&lt;&gt;Lookup!E1706,1,0)</f>
        <v>0</v>
      </c>
      <c r="E1706" s="145">
        <v>205000000</v>
      </c>
      <c r="F1706" s="145" t="s">
        <v>1127</v>
      </c>
      <c r="G1706" s="145" t="str">
        <f>Lookup[[#This Row],[NR_FR]]&amp;" "&amp;Lookup[[#This Row],[Text_FR]]</f>
        <v>205000000 Dettes sur instruments financiers dérivés</v>
      </c>
      <c r="H1706" s="152"/>
    </row>
    <row r="1707" spans="1:8" x14ac:dyDescent="0.2">
      <c r="A1707" s="145" t="s">
        <v>1128</v>
      </c>
      <c r="B1707" s="145" t="s">
        <v>2451</v>
      </c>
      <c r="C1707" s="145" t="str">
        <f>Lookup[[#This Row],[NR_DE]]&amp;" "&amp;Lookup[[#This Row],[Text_DE]]</f>
        <v>205000000MCV Verbindlichkeiten aus derivativen Finanzinstrumenten - Marktnaher Wert</v>
      </c>
      <c r="D1707" s="145">
        <f>IF(Lookup!A1707&lt;&gt;Lookup!E1707,1,0)</f>
        <v>0</v>
      </c>
      <c r="E1707" s="145" t="s">
        <v>1128</v>
      </c>
      <c r="F1707" s="145" t="s">
        <v>1129</v>
      </c>
      <c r="G1707" s="145" t="str">
        <f>Lookup[[#This Row],[NR_FR]]&amp;" "&amp;Lookup[[#This Row],[Text_FR]]</f>
        <v>205000000MCV Dettes sur instruments financiers dérivés - Valeur proche du marché</v>
      </c>
      <c r="H1707" s="152"/>
    </row>
    <row r="1708" spans="1:8" x14ac:dyDescent="0.2">
      <c r="A1708" s="145">
        <v>205000100</v>
      </c>
      <c r="B1708" s="145" t="s">
        <v>1998</v>
      </c>
      <c r="C1708" s="145" t="str">
        <f>Lookup[[#This Row],[NR_DE]]&amp;" "&amp;Lookup[[#This Row],[Text_DE]]</f>
        <v>205000100 Zinsrisikobezogene Instrumente</v>
      </c>
      <c r="D1708" s="145">
        <f>IF(Lookup!A1708&lt;&gt;Lookup!E1708,1,0)</f>
        <v>0</v>
      </c>
      <c r="E1708" s="145">
        <v>205000100</v>
      </c>
      <c r="F1708" s="145" t="s">
        <v>376</v>
      </c>
      <c r="G1708" s="145" t="str">
        <f>Lookup[[#This Row],[NR_FR]]&amp;" "&amp;Lookup[[#This Row],[Text_FR]]</f>
        <v>205000100 Instruments liés au risque de taux d'intérêt</v>
      </c>
      <c r="H1708" s="152"/>
    </row>
    <row r="1709" spans="1:8" x14ac:dyDescent="0.2">
      <c r="A1709" s="145" t="s">
        <v>1130</v>
      </c>
      <c r="B1709" s="145" t="s">
        <v>1999</v>
      </c>
      <c r="C1709" s="145" t="str">
        <f>Lookup[[#This Row],[NR_DE]]&amp;" "&amp;Lookup[[#This Row],[Text_DE]]</f>
        <v>205000100MCV Zinsrisikobezogene Instrumente - Marktnaher Wert</v>
      </c>
      <c r="D1709" s="145">
        <f>IF(Lookup!A1709&lt;&gt;Lookup!E1709,1,0)</f>
        <v>0</v>
      </c>
      <c r="E1709" s="145" t="s">
        <v>1130</v>
      </c>
      <c r="F1709" s="145" t="s">
        <v>378</v>
      </c>
      <c r="G1709" s="145" t="str">
        <f>Lookup[[#This Row],[NR_FR]]&amp;" "&amp;Lookup[[#This Row],[Text_FR]]</f>
        <v>205000100MCV Instruments liés au risque de taux d'intérêt - Valeur proche du marché</v>
      </c>
      <c r="H1709" s="152"/>
    </row>
    <row r="1710" spans="1:8" x14ac:dyDescent="0.2">
      <c r="A1710" s="145">
        <v>205000200</v>
      </c>
      <c r="B1710" s="145" t="s">
        <v>2001</v>
      </c>
      <c r="C1710" s="145" t="str">
        <f>Lookup[[#This Row],[NR_DE]]&amp;" "&amp;Lookup[[#This Row],[Text_DE]]</f>
        <v>205000200 Währungsrisikobezogene Instrumente</v>
      </c>
      <c r="D1710" s="145">
        <f>IF(Lookup!A1710&lt;&gt;Lookup!E1710,1,0)</f>
        <v>0</v>
      </c>
      <c r="E1710" s="145">
        <v>205000200</v>
      </c>
      <c r="F1710" s="145" t="s">
        <v>380</v>
      </c>
      <c r="G1710" s="145" t="str">
        <f>Lookup[[#This Row],[NR_FR]]&amp;" "&amp;Lookup[[#This Row],[Text_FR]]</f>
        <v>205000200 Instruments liés au risque de change</v>
      </c>
      <c r="H1710" s="152"/>
    </row>
    <row r="1711" spans="1:8" x14ac:dyDescent="0.2">
      <c r="A1711" s="145" t="s">
        <v>1131</v>
      </c>
      <c r="B1711" s="145" t="s">
        <v>2002</v>
      </c>
      <c r="C1711" s="145" t="str">
        <f>Lookup[[#This Row],[NR_DE]]&amp;" "&amp;Lookup[[#This Row],[Text_DE]]</f>
        <v>205000200MCV Währungsrisikobezogene Instrumente - Marktnaher Wert</v>
      </c>
      <c r="D1711" s="145">
        <f>IF(Lookup!A1711&lt;&gt;Lookup!E1711,1,0)</f>
        <v>0</v>
      </c>
      <c r="E1711" s="145" t="s">
        <v>1131</v>
      </c>
      <c r="F1711" s="145" t="s">
        <v>382</v>
      </c>
      <c r="G1711" s="145" t="str">
        <f>Lookup[[#This Row],[NR_FR]]&amp;" "&amp;Lookup[[#This Row],[Text_FR]]</f>
        <v>205000200MCV Instruments liés au risque de change - Valeur proche du marché</v>
      </c>
      <c r="H1711" s="152"/>
    </row>
    <row r="1712" spans="1:8" x14ac:dyDescent="0.2">
      <c r="A1712" s="145">
        <v>205000300</v>
      </c>
      <c r="B1712" s="145" t="s">
        <v>2004</v>
      </c>
      <c r="C1712" s="145" t="str">
        <f>Lookup[[#This Row],[NR_DE]]&amp;" "&amp;Lookup[[#This Row],[Text_DE]]</f>
        <v>205000300 Marktrisikobezogene Instrumente</v>
      </c>
      <c r="D1712" s="145">
        <f>IF(Lookup!A1712&lt;&gt;Lookup!E1712,1,0)</f>
        <v>0</v>
      </c>
      <c r="E1712" s="145">
        <v>205000300</v>
      </c>
      <c r="F1712" s="145" t="s">
        <v>384</v>
      </c>
      <c r="G1712" s="145" t="str">
        <f>Lookup[[#This Row],[NR_FR]]&amp;" "&amp;Lookup[[#This Row],[Text_FR]]</f>
        <v>205000300 Instruments liés au risque de marché</v>
      </c>
      <c r="H1712" s="152"/>
    </row>
    <row r="1713" spans="1:8" x14ac:dyDescent="0.2">
      <c r="A1713" s="145" t="s">
        <v>1132</v>
      </c>
      <c r="B1713" s="145" t="s">
        <v>2005</v>
      </c>
      <c r="C1713" s="145" t="str">
        <f>Lookup[[#This Row],[NR_DE]]&amp;" "&amp;Lookup[[#This Row],[Text_DE]]</f>
        <v>205000300MCV Marktrisikobezogene Instrumente - Marktnaher Wert</v>
      </c>
      <c r="D1713" s="145">
        <f>IF(Lookup!A1713&lt;&gt;Lookup!E1713,1,0)</f>
        <v>0</v>
      </c>
      <c r="E1713" s="145" t="s">
        <v>1132</v>
      </c>
      <c r="F1713" s="145" t="s">
        <v>386</v>
      </c>
      <c r="G1713" s="145" t="str">
        <f>Lookup[[#This Row],[NR_FR]]&amp;" "&amp;Lookup[[#This Row],[Text_FR]]</f>
        <v>205000300MCV Instruments liés au risque de marché - Valeur proche du marché</v>
      </c>
      <c r="H1713" s="152"/>
    </row>
    <row r="1714" spans="1:8" x14ac:dyDescent="0.2">
      <c r="A1714" s="145">
        <v>205000400</v>
      </c>
      <c r="B1714" s="145" t="s">
        <v>2007</v>
      </c>
      <c r="C1714" s="145" t="str">
        <f>Lookup[[#This Row],[NR_DE]]&amp;" "&amp;Lookup[[#This Row],[Text_DE]]</f>
        <v>205000400 Kreditrisikobezogene Instrumente</v>
      </c>
      <c r="D1714" s="145">
        <f>IF(Lookup!A1714&lt;&gt;Lookup!E1714,1,0)</f>
        <v>0</v>
      </c>
      <c r="E1714" s="145">
        <v>205000400</v>
      </c>
      <c r="F1714" s="145" t="s">
        <v>388</v>
      </c>
      <c r="G1714" s="145" t="str">
        <f>Lookup[[#This Row],[NR_FR]]&amp;" "&amp;Lookup[[#This Row],[Text_FR]]</f>
        <v>205000400 Instruments liés au risque de crédit</v>
      </c>
      <c r="H1714" s="153"/>
    </row>
    <row r="1715" spans="1:8" x14ac:dyDescent="0.2">
      <c r="A1715" s="145" t="s">
        <v>1133</v>
      </c>
      <c r="B1715" s="145" t="s">
        <v>2008</v>
      </c>
      <c r="C1715" s="145" t="str">
        <f>Lookup[[#This Row],[NR_DE]]&amp;" "&amp;Lookup[[#This Row],[Text_DE]]</f>
        <v>205000400MCV Kreditrisikobezogene Instrumente - Marktnaher Wert</v>
      </c>
      <c r="D1715" s="145">
        <f>IF(Lookup!A1715&lt;&gt;Lookup!E1715,1,0)</f>
        <v>0</v>
      </c>
      <c r="E1715" s="145" t="s">
        <v>1133</v>
      </c>
      <c r="F1715" s="145" t="s">
        <v>390</v>
      </c>
      <c r="G1715" s="145" t="str">
        <f>Lookup[[#This Row],[NR_FR]]&amp;" "&amp;Lookup[[#This Row],[Text_FR]]</f>
        <v>205000400MCV Instruments liés au risque de crédit - Valeur proche du marché</v>
      </c>
      <c r="H1715" s="153"/>
    </row>
    <row r="1716" spans="1:8" x14ac:dyDescent="0.2">
      <c r="A1716" s="145">
        <v>205000500</v>
      </c>
      <c r="B1716" s="145" t="s">
        <v>2010</v>
      </c>
      <c r="C1716" s="145" t="str">
        <f>Lookup[[#This Row],[NR_DE]]&amp;" "&amp;Lookup[[#This Row],[Text_DE]]</f>
        <v>205000500 Versicherungsrisikobezogene Instrumente</v>
      </c>
      <c r="D1716" s="145">
        <f>IF(Lookup!A1716&lt;&gt;Lookup!E1716,1,0)</f>
        <v>0</v>
      </c>
      <c r="E1716" s="145">
        <v>205000500</v>
      </c>
      <c r="F1716" s="145" t="s">
        <v>392</v>
      </c>
      <c r="G1716" s="145" t="str">
        <f>Lookup[[#This Row],[NR_FR]]&amp;" "&amp;Lookup[[#This Row],[Text_FR]]</f>
        <v>205000500 Instruments liés au risque d'assurance</v>
      </c>
      <c r="H1716" s="152"/>
    </row>
    <row r="1717" spans="1:8" x14ac:dyDescent="0.2">
      <c r="A1717" s="145" t="s">
        <v>1134</v>
      </c>
      <c r="B1717" s="145" t="s">
        <v>2011</v>
      </c>
      <c r="C1717" s="145" t="str">
        <f>Lookup[[#This Row],[NR_DE]]&amp;" "&amp;Lookup[[#This Row],[Text_DE]]</f>
        <v>205000500MCV Versicherungsrisikobezogene Instrumente - Marktnaher Wert</v>
      </c>
      <c r="D1717" s="145">
        <f>IF(Lookup!A1717&lt;&gt;Lookup!E1717,1,0)</f>
        <v>0</v>
      </c>
      <c r="E1717" s="145" t="s">
        <v>1134</v>
      </c>
      <c r="F1717" s="145" t="s">
        <v>1135</v>
      </c>
      <c r="G1717" s="145" t="str">
        <f>Lookup[[#This Row],[NR_FR]]&amp;" "&amp;Lookup[[#This Row],[Text_FR]]</f>
        <v>205000500MCV Instruments liés au risque d'assurance - Valeur proche du marché</v>
      </c>
      <c r="H1717" s="153"/>
    </row>
    <row r="1718" spans="1:8" x14ac:dyDescent="0.2">
      <c r="A1718" s="145">
        <v>205000600</v>
      </c>
      <c r="B1718" s="145" t="s">
        <v>2013</v>
      </c>
      <c r="C1718" s="145" t="str">
        <f>Lookup[[#This Row],[NR_DE]]&amp;" "&amp;Lookup[[#This Row],[Text_DE]]</f>
        <v>205000600 Übrige derivative Instrumente</v>
      </c>
      <c r="D1718" s="145">
        <f>IF(Lookup!A1718&lt;&gt;Lookup!E1718,1,0)</f>
        <v>0</v>
      </c>
      <c r="E1718" s="145">
        <v>205000600</v>
      </c>
      <c r="F1718" s="145" t="s">
        <v>395</v>
      </c>
      <c r="G1718" s="145" t="str">
        <f>Lookup[[#This Row],[NR_FR]]&amp;" "&amp;Lookup[[#This Row],[Text_FR]]</f>
        <v>205000600 Autres instruments dérivés</v>
      </c>
      <c r="H1718" s="153"/>
    </row>
    <row r="1719" spans="1:8" x14ac:dyDescent="0.2">
      <c r="A1719" s="145" t="s">
        <v>1136</v>
      </c>
      <c r="B1719" s="145" t="s">
        <v>2014</v>
      </c>
      <c r="C1719" s="145" t="str">
        <f>Lookup[[#This Row],[NR_DE]]&amp;" "&amp;Lookup[[#This Row],[Text_DE]]</f>
        <v>205000600MCV Übrige derivative Instrumente - Marktnaher Wert</v>
      </c>
      <c r="D1719" s="145">
        <f>IF(Lookup!A1719&lt;&gt;Lookup!E1719,1,0)</f>
        <v>0</v>
      </c>
      <c r="E1719" s="145" t="s">
        <v>1136</v>
      </c>
      <c r="F1719" s="145" t="s">
        <v>397</v>
      </c>
      <c r="G1719" s="145" t="str">
        <f>Lookup[[#This Row],[NR_FR]]&amp;" "&amp;Lookup[[#This Row],[Text_FR]]</f>
        <v>205000600MCV Autres instruments dérivés - Valeur proche du marché</v>
      </c>
      <c r="H1719" s="152"/>
    </row>
    <row r="1720" spans="1:8" x14ac:dyDescent="0.2">
      <c r="A1720" s="145">
        <v>206000000</v>
      </c>
      <c r="B1720" s="145" t="s">
        <v>2452</v>
      </c>
      <c r="C1720" s="145" t="str">
        <f>Lookup[[#This Row],[NR_DE]]&amp;" "&amp;Lookup[[#This Row],[Text_DE]]</f>
        <v>206000000 Depotverbindlichkeiten aus abgegebener Rückversicherung</v>
      </c>
      <c r="D1720" s="145">
        <f>IF(Lookup!A1720&lt;&gt;Lookup!E1720,1,0)</f>
        <v>0</v>
      </c>
      <c r="E1720" s="145">
        <v>206000000</v>
      </c>
      <c r="F1720" s="145" t="s">
        <v>1137</v>
      </c>
      <c r="G1720" s="145" t="str">
        <f>Lookup[[#This Row],[NR_FR]]&amp;" "&amp;Lookup[[#This Row],[Text_FR]]</f>
        <v>206000000 Dépôts résultant de la réassurance, cédée</v>
      </c>
      <c r="H1720" s="153"/>
    </row>
    <row r="1721" spans="1:8" x14ac:dyDescent="0.2">
      <c r="A1721" s="145" t="s">
        <v>1138</v>
      </c>
      <c r="B1721" s="145" t="s">
        <v>2453</v>
      </c>
      <c r="C1721" s="145" t="str">
        <f>Lookup[[#This Row],[NR_DE]]&amp;" "&amp;Lookup[[#This Row],[Text_DE]]</f>
        <v>206000000MCV Depotverbindlichkeiten aus abgegebener Rückversicherung - Marktnaher Wert</v>
      </c>
      <c r="D1721" s="145">
        <f>IF(Lookup!A1721&lt;&gt;Lookup!E1721,1,0)</f>
        <v>0</v>
      </c>
      <c r="E1721" s="145" t="s">
        <v>1138</v>
      </c>
      <c r="F1721" s="145" t="s">
        <v>1139</v>
      </c>
      <c r="G1721" s="145" t="str">
        <f>Lookup[[#This Row],[NR_FR]]&amp;" "&amp;Lookup[[#This Row],[Text_FR]]</f>
        <v>206000000MCV Dépôts résultant de la réassurance cédée - Valeur proche du marché</v>
      </c>
      <c r="H1721" s="153"/>
    </row>
    <row r="1722" spans="1:8" x14ac:dyDescent="0.2">
      <c r="A1722" s="145">
        <v>207000000</v>
      </c>
      <c r="B1722" s="145" t="s">
        <v>2454</v>
      </c>
      <c r="C1722" s="145" t="str">
        <f>Lookup[[#This Row],[NR_DE]]&amp;" "&amp;Lookup[[#This Row],[Text_DE]]</f>
        <v>207000000 Verbindlichkeiten aus dem Versicherungsgeschäft</v>
      </c>
      <c r="D1722" s="145">
        <f>IF(Lookup!A1722&lt;&gt;Lookup!E1722,1,0)</f>
        <v>0</v>
      </c>
      <c r="E1722" s="145">
        <v>207000000</v>
      </c>
      <c r="F1722" s="145" t="s">
        <v>1140</v>
      </c>
      <c r="G1722" s="145" t="str">
        <f>Lookup[[#This Row],[NR_FR]]&amp;" "&amp;Lookup[[#This Row],[Text_FR]]</f>
        <v>207000000 Dettes nées d'opérations d'assurance</v>
      </c>
      <c r="H1722" s="152"/>
    </row>
    <row r="1723" spans="1:8" x14ac:dyDescent="0.2">
      <c r="A1723" s="145" t="s">
        <v>1141</v>
      </c>
      <c r="B1723" s="145" t="s">
        <v>2455</v>
      </c>
      <c r="C1723" s="145" t="str">
        <f>Lookup[[#This Row],[NR_DE]]&amp;" "&amp;Lookup[[#This Row],[Text_DE]]</f>
        <v>207000000MCV Verbindlichkeiten aus dem Versicherungsgeschäft - Marktnaher Wert</v>
      </c>
      <c r="D1723" s="145">
        <f>IF(Lookup!A1723&lt;&gt;Lookup!E1723,1,0)</f>
        <v>0</v>
      </c>
      <c r="E1723" s="145" t="s">
        <v>1141</v>
      </c>
      <c r="F1723" s="145" t="s">
        <v>1142</v>
      </c>
      <c r="G1723" s="145" t="str">
        <f>Lookup[[#This Row],[NR_FR]]&amp;" "&amp;Lookup[[#This Row],[Text_FR]]</f>
        <v>207000000MCV Dettes nées d'opérations d'assurance - Valeur proche du marché</v>
      </c>
      <c r="H1723" s="153"/>
    </row>
    <row r="1724" spans="1:8" x14ac:dyDescent="0.2">
      <c r="A1724" s="145">
        <v>207100000</v>
      </c>
      <c r="B1724" s="145" t="s">
        <v>2456</v>
      </c>
      <c r="C1724" s="145" t="str">
        <f>Lookup[[#This Row],[NR_DE]]&amp;" "&amp;Lookup[[#This Row],[Text_DE]]</f>
        <v>207100000 Verbindlichkeiten gegenüber Versicherungsnehmern, Agenten und Vermittler</v>
      </c>
      <c r="D1724" s="145">
        <f>IF(Lookup!A1724&lt;&gt;Lookup!E1724,1,0)</f>
        <v>0</v>
      </c>
      <c r="E1724" s="145">
        <v>207100000</v>
      </c>
      <c r="F1724" s="145" t="s">
        <v>1143</v>
      </c>
      <c r="G1724" s="145" t="str">
        <f>Lookup[[#This Row],[NR_FR]]&amp;" "&amp;Lookup[[#This Row],[Text_FR]]</f>
        <v>207100000 Dettes envers des preneurs d'assurance, agents et intermédiaires</v>
      </c>
      <c r="H1724" s="153"/>
    </row>
    <row r="1725" spans="1:8" x14ac:dyDescent="0.2">
      <c r="A1725" s="145">
        <v>207100100</v>
      </c>
      <c r="B1725" s="145" t="s">
        <v>2457</v>
      </c>
      <c r="C1725" s="145" t="str">
        <f>Lookup[[#This Row],[NR_DE]]&amp;" "&amp;Lookup[[#This Row],[Text_DE]]</f>
        <v>207100100 Verbindlichkeiten gegenüber Versicherungsnehmern</v>
      </c>
      <c r="D1725" s="145">
        <f>IF(Lookup!A1725&lt;&gt;Lookup!E1725,1,0)</f>
        <v>0</v>
      </c>
      <c r="E1725" s="145">
        <v>207100100</v>
      </c>
      <c r="F1725" s="145" t="s">
        <v>1144</v>
      </c>
      <c r="G1725" s="145" t="str">
        <f>Lookup[[#This Row],[NR_FR]]&amp;" "&amp;Lookup[[#This Row],[Text_FR]]</f>
        <v>207100100 Dettes envers des preneurs d'assurance</v>
      </c>
      <c r="H1725" s="152"/>
    </row>
    <row r="1726" spans="1:8" x14ac:dyDescent="0.2">
      <c r="A1726" s="145">
        <v>207100200</v>
      </c>
      <c r="B1726" s="145" t="s">
        <v>2458</v>
      </c>
      <c r="C1726" s="145" t="str">
        <f>Lookup[[#This Row],[NR_DE]]&amp;" "&amp;Lookup[[#This Row],[Text_DE]]</f>
        <v>207100200 Vorausbezahlte Prämien von Versicherungsnehmern</v>
      </c>
      <c r="D1726" s="145">
        <f>IF(Lookup!A1726&lt;&gt;Lookup!E1726,1,0)</f>
        <v>0</v>
      </c>
      <c r="E1726" s="145">
        <v>207100200</v>
      </c>
      <c r="F1726" s="145" t="s">
        <v>1145</v>
      </c>
      <c r="G1726" s="145" t="str">
        <f>Lookup[[#This Row],[NR_FR]]&amp;" "&amp;Lookup[[#This Row],[Text_FR]]</f>
        <v>207100200 Primes payées d'avance des preneurs d'assurance</v>
      </c>
      <c r="H1726" s="153"/>
    </row>
    <row r="1727" spans="1:8" x14ac:dyDescent="0.2">
      <c r="A1727" s="145">
        <v>207100300</v>
      </c>
      <c r="B1727" s="145" t="s">
        <v>2459</v>
      </c>
      <c r="C1727" s="145" t="str">
        <f>Lookup[[#This Row],[NR_DE]]&amp;" "&amp;Lookup[[#This Row],[Text_DE]]</f>
        <v xml:space="preserve">207100300 Verbindlichkeiten gegenüber Agenten und Vermittler </v>
      </c>
      <c r="D1727" s="145">
        <f>IF(Lookup!A1727&lt;&gt;Lookup!E1727,1,0)</f>
        <v>0</v>
      </c>
      <c r="E1727" s="145">
        <v>207100300</v>
      </c>
      <c r="F1727" s="145" t="s">
        <v>1146</v>
      </c>
      <c r="G1727" s="145" t="str">
        <f>Lookup[[#This Row],[NR_FR]]&amp;" "&amp;Lookup[[#This Row],[Text_FR]]</f>
        <v>207100300 Dettes envers des agents et des intermédiaires</v>
      </c>
      <c r="H1727" s="153"/>
    </row>
    <row r="1728" spans="1:8" x14ac:dyDescent="0.2">
      <c r="A1728" s="145">
        <v>207200000</v>
      </c>
      <c r="B1728" s="145" t="s">
        <v>2460</v>
      </c>
      <c r="C1728" s="145" t="str">
        <f>Lookup[[#This Row],[NR_DE]]&amp;" "&amp;Lookup[[#This Row],[Text_DE]]</f>
        <v>207200000 Verbindlichkeiten gegenüber Versicherungs- und Rückversicherungsgesellschaften</v>
      </c>
      <c r="D1728" s="145">
        <f>IF(Lookup!A1728&lt;&gt;Lookup!E1728,1,0)</f>
        <v>0</v>
      </c>
      <c r="E1728" s="145">
        <v>207200000</v>
      </c>
      <c r="F1728" s="145" t="s">
        <v>1147</v>
      </c>
      <c r="G1728" s="145" t="str">
        <f>Lookup[[#This Row],[NR_FR]]&amp;" "&amp;Lookup[[#This Row],[Text_FR]]</f>
        <v>207200000 Dettes envers des entreprises d'assurance et de réassurance</v>
      </c>
      <c r="H1728" s="152"/>
    </row>
    <row r="1729" spans="1:8" x14ac:dyDescent="0.2">
      <c r="A1729" s="145">
        <v>207200100</v>
      </c>
      <c r="B1729" s="145" t="s">
        <v>2461</v>
      </c>
      <c r="C1729" s="145" t="str">
        <f>Lookup[[#This Row],[NR_DE]]&amp;" "&amp;Lookup[[#This Row],[Text_DE]]</f>
        <v>207200100 Verbindlichkeiten gegenüber Rückversicherungsgesellschaften: Abgegebene</v>
      </c>
      <c r="D1729" s="145">
        <f>IF(Lookup!A1729&lt;&gt;Lookup!E1729,1,0)</f>
        <v>0</v>
      </c>
      <c r="E1729" s="145">
        <v>207200100</v>
      </c>
      <c r="F1729" s="145" t="s">
        <v>1148</v>
      </c>
      <c r="G1729" s="145" t="str">
        <f>Lookup[[#This Row],[NR_FR]]&amp;" "&amp;Lookup[[#This Row],[Text_FR]]</f>
        <v>207200100 Dettes envers des entreprises de réassurance, cédée</v>
      </c>
      <c r="H1729" s="153"/>
    </row>
    <row r="1730" spans="1:8" x14ac:dyDescent="0.2">
      <c r="A1730" s="145">
        <v>207200200</v>
      </c>
      <c r="B1730" s="145" t="s">
        <v>2462</v>
      </c>
      <c r="C1730" s="145" t="str">
        <f>Lookup[[#This Row],[NR_DE]]&amp;" "&amp;Lookup[[#This Row],[Text_DE]]</f>
        <v>207200200 Verbindlichkeiten gegenüber Rückversicherungsgesellschaften: Übernommene</v>
      </c>
      <c r="D1730" s="145">
        <f>IF(Lookup!A1730&lt;&gt;Lookup!E1730,1,0)</f>
        <v>0</v>
      </c>
      <c r="E1730" s="145">
        <v>207200200</v>
      </c>
      <c r="F1730" s="145" t="s">
        <v>1149</v>
      </c>
      <c r="G1730" s="145" t="str">
        <f>Lookup[[#This Row],[NR_FR]]&amp;" "&amp;Lookup[[#This Row],[Text_FR]]</f>
        <v>207200200 Dettes envers des entreprises de réassurance, acceptée</v>
      </c>
      <c r="H1730" s="153"/>
    </row>
    <row r="1731" spans="1:8" x14ac:dyDescent="0.2">
      <c r="A1731" s="145">
        <v>207200300</v>
      </c>
      <c r="B1731" s="145" t="s">
        <v>2463</v>
      </c>
      <c r="C1731" s="145" t="str">
        <f>Lookup[[#This Row],[NR_DE]]&amp;" "&amp;Lookup[[#This Row],[Text_DE]]</f>
        <v>207200300 Verbindlichkeiten gegenüber Versicherungsgesellschaften: Übrige</v>
      </c>
      <c r="D1731" s="145">
        <f>IF(Lookup!A1731&lt;&gt;Lookup!E1731,1,0)</f>
        <v>0</v>
      </c>
      <c r="E1731" s="145">
        <v>207200300</v>
      </c>
      <c r="F1731" s="145" t="s">
        <v>1150</v>
      </c>
      <c r="G1731" s="145" t="str">
        <f>Lookup[[#This Row],[NR_FR]]&amp;" "&amp;Lookup[[#This Row],[Text_FR]]</f>
        <v>207200300 Dettes envers des entreprises d'assurance: autres</v>
      </c>
      <c r="H1731" s="151"/>
    </row>
    <row r="1732" spans="1:8" x14ac:dyDescent="0.2">
      <c r="A1732" s="145">
        <v>207200400</v>
      </c>
      <c r="B1732" s="145" t="s">
        <v>2464</v>
      </c>
      <c r="C1732" s="145" t="str">
        <f>Lookup[[#This Row],[NR_DE]]&amp;" "&amp;Lookup[[#This Row],[Text_DE]]</f>
        <v>207200400 Vorausbezahlte Prämien von Versicherungsgesellschaften</v>
      </c>
      <c r="D1732" s="145">
        <f>IF(Lookup!A1732&lt;&gt;Lookup!E1732,1,0)</f>
        <v>0</v>
      </c>
      <c r="E1732" s="145">
        <v>207200400</v>
      </c>
      <c r="F1732" s="145" t="s">
        <v>1151</v>
      </c>
      <c r="G1732" s="145" t="str">
        <f>Lookup[[#This Row],[NR_FR]]&amp;" "&amp;Lookup[[#This Row],[Text_FR]]</f>
        <v>207200400 Primes payées d'avance des entreprises d'assurance</v>
      </c>
      <c r="H1732" s="152"/>
    </row>
    <row r="1733" spans="1:8" x14ac:dyDescent="0.2">
      <c r="A1733" s="145">
        <v>207300100</v>
      </c>
      <c r="B1733" s="145" t="s">
        <v>2465</v>
      </c>
      <c r="C1733" s="145" t="str">
        <f>Lookup[[#This Row],[NR_DE]]&amp;" "&amp;Lookup[[#This Row],[Text_DE]]</f>
        <v>207300100 Sonstige Verbindlichkeiten aus Versicherungs- und Rückversicherungstätigkeit</v>
      </c>
      <c r="D1733" s="145">
        <f>IF(Lookup!A1733&lt;&gt;Lookup!E1733,1,0)</f>
        <v>0</v>
      </c>
      <c r="E1733" s="145">
        <v>207300100</v>
      </c>
      <c r="F1733" s="145" t="s">
        <v>1152</v>
      </c>
      <c r="G1733" s="145" t="str">
        <f>Lookup[[#This Row],[NR_FR]]&amp;" "&amp;Lookup[[#This Row],[Text_FR]]</f>
        <v>207300100 Autres dettes nées d'opérations d'assurance et de réassurance</v>
      </c>
      <c r="H1733" s="152"/>
    </row>
    <row r="1734" spans="1:8" x14ac:dyDescent="0.2">
      <c r="A1734" s="145">
        <v>207300200</v>
      </c>
      <c r="B1734" s="145" t="s">
        <v>2466</v>
      </c>
      <c r="C1734" s="145" t="str">
        <f>Lookup[[#This Row],[NR_DE]]&amp;" "&amp;Lookup[[#This Row],[Text_DE]]</f>
        <v>207300200 Sonstige Depotverbindlichkeiten</v>
      </c>
      <c r="D1734" s="145">
        <f>IF(Lookup!A1734&lt;&gt;Lookup!E1734,1,0)</f>
        <v>0</v>
      </c>
      <c r="E1734" s="145">
        <v>207300200</v>
      </c>
      <c r="F1734" s="145" t="s">
        <v>1153</v>
      </c>
      <c r="G1734" s="145" t="str">
        <f>Lookup[[#This Row],[NR_FR]]&amp;" "&amp;Lookup[[#This Row],[Text_FR]]</f>
        <v>207300200 Autres dépôts reçus de réassureurs</v>
      </c>
      <c r="H1734" s="152"/>
    </row>
    <row r="1735" spans="1:8" x14ac:dyDescent="0.2">
      <c r="A1735" s="145">
        <v>208000000</v>
      </c>
      <c r="B1735" s="145" t="s">
        <v>2467</v>
      </c>
      <c r="C1735" s="145" t="str">
        <f>Lookup[[#This Row],[NR_DE]]&amp;" "&amp;Lookup[[#This Row],[Text_DE]]</f>
        <v>208000000 Sonstige Passiven</v>
      </c>
      <c r="D1735" s="145">
        <f>IF(Lookup!A1735&lt;&gt;Lookup!E1735,1,0)</f>
        <v>0</v>
      </c>
      <c r="E1735" s="145">
        <v>208000000</v>
      </c>
      <c r="F1735" s="145" t="s">
        <v>1154</v>
      </c>
      <c r="G1735" s="145" t="str">
        <f>Lookup[[#This Row],[NR_FR]]&amp;" "&amp;Lookup[[#This Row],[Text_FR]]</f>
        <v>208000000 Autres passifs</v>
      </c>
      <c r="H1735" s="152"/>
    </row>
    <row r="1736" spans="1:8" x14ac:dyDescent="0.2">
      <c r="A1736" s="145" t="s">
        <v>1155</v>
      </c>
      <c r="B1736" s="145" t="s">
        <v>2468</v>
      </c>
      <c r="C1736" s="145" t="str">
        <f>Lookup[[#This Row],[NR_DE]]&amp;" "&amp;Lookup[[#This Row],[Text_DE]]</f>
        <v>208000000MCV Sonstige Passiven - Marktnaher Wert</v>
      </c>
      <c r="D1736" s="145">
        <f>IF(Lookup!A1736&lt;&gt;Lookup!E1736,1,0)</f>
        <v>0</v>
      </c>
      <c r="E1736" s="145" t="s">
        <v>1155</v>
      </c>
      <c r="F1736" s="145" t="s">
        <v>1156</v>
      </c>
      <c r="G1736" s="145" t="str">
        <f>Lookup[[#This Row],[NR_FR]]&amp;" "&amp;Lookup[[#This Row],[Text_FR]]</f>
        <v>208000000MCV Autres passifs - Valeur proche du marché</v>
      </c>
      <c r="H1736" s="152"/>
    </row>
    <row r="1737" spans="1:8" x14ac:dyDescent="0.2">
      <c r="A1737" s="145">
        <v>208000100</v>
      </c>
      <c r="B1737" s="145" t="s">
        <v>2469</v>
      </c>
      <c r="C1737" s="145" t="str">
        <f>Lookup[[#This Row],[NR_DE]]&amp;" "&amp;Lookup[[#This Row],[Text_DE]]</f>
        <v>208000100 Sonstige Verbindlichkeiten</v>
      </c>
      <c r="D1737" s="145">
        <f>IF(Lookup!A1737&lt;&gt;Lookup!E1737,1,0)</f>
        <v>0</v>
      </c>
      <c r="E1737" s="145">
        <v>208000100</v>
      </c>
      <c r="F1737" s="145" t="s">
        <v>1157</v>
      </c>
      <c r="G1737" s="145" t="str">
        <f>Lookup[[#This Row],[NR_FR]]&amp;" "&amp;Lookup[[#This Row],[Text_FR]]</f>
        <v xml:space="preserve">208000100 Autres dettes </v>
      </c>
      <c r="H1737" s="152"/>
    </row>
    <row r="1738" spans="1:8" x14ac:dyDescent="0.2">
      <c r="A1738" s="145">
        <v>208000200</v>
      </c>
      <c r="B1738" s="145" t="s">
        <v>2470</v>
      </c>
      <c r="C1738" s="145" t="str">
        <f>Lookup[[#This Row],[NR_DE]]&amp;" "&amp;Lookup[[#This Row],[Text_DE]]</f>
        <v>208000200 Verbindlichkeiten aus Kapitalanlagetätigkeit</v>
      </c>
      <c r="D1738" s="145">
        <f>IF(Lookup!A1738&lt;&gt;Lookup!E1738,1,0)</f>
        <v>0</v>
      </c>
      <c r="E1738" s="145">
        <v>208000200</v>
      </c>
      <c r="F1738" s="145" t="s">
        <v>1158</v>
      </c>
      <c r="G1738" s="145" t="str">
        <f>Lookup[[#This Row],[NR_FR]]&amp;" "&amp;Lookup[[#This Row],[Text_FR]]</f>
        <v>208000200 Dettes nées d'activités de placement</v>
      </c>
      <c r="H1738" s="152"/>
    </row>
    <row r="1739" spans="1:8" x14ac:dyDescent="0.2">
      <c r="A1739" s="145">
        <v>208000300</v>
      </c>
      <c r="B1739" s="145" t="s">
        <v>2471</v>
      </c>
      <c r="C1739" s="145" t="str">
        <f>Lookup[[#This Row],[NR_DE]]&amp;" "&amp;Lookup[[#This Row],[Text_DE]]</f>
        <v>208000300 Steuerverbindlichkeiten</v>
      </c>
      <c r="D1739" s="145">
        <f>IF(Lookup!A1739&lt;&gt;Lookup!E1739,1,0)</f>
        <v>0</v>
      </c>
      <c r="E1739" s="145">
        <v>208000300</v>
      </c>
      <c r="F1739" s="145" t="s">
        <v>1159</v>
      </c>
      <c r="G1739" s="145" t="str">
        <f>Lookup[[#This Row],[NR_FR]]&amp;" "&amp;Lookup[[#This Row],[Text_FR]]</f>
        <v>208000300 Dettes fiscales</v>
      </c>
      <c r="H1739" s="152"/>
    </row>
    <row r="1740" spans="1:8" x14ac:dyDescent="0.2">
      <c r="A1740" s="145">
        <v>208000400</v>
      </c>
      <c r="B1740" s="145" t="s">
        <v>2472</v>
      </c>
      <c r="C1740" s="145" t="str">
        <f>Lookup[[#This Row],[NR_DE]]&amp;" "&amp;Lookup[[#This Row],[Text_DE]]</f>
        <v>208000400 Übrige Passiven</v>
      </c>
      <c r="D1740" s="145">
        <f>IF(Lookup!A1740&lt;&gt;Lookup!E1740,1,0)</f>
        <v>0</v>
      </c>
      <c r="E1740" s="145">
        <v>208000400</v>
      </c>
      <c r="F1740" s="145" t="s">
        <v>1160</v>
      </c>
      <c r="G1740" s="145" t="str">
        <f>Lookup[[#This Row],[NR_FR]]&amp;" "&amp;Lookup[[#This Row],[Text_FR]]</f>
        <v>208000400 Divers passifs</v>
      </c>
      <c r="H1740" s="152"/>
    </row>
    <row r="1741" spans="1:8" x14ac:dyDescent="0.2">
      <c r="A1741" s="145" t="s">
        <v>1161</v>
      </c>
      <c r="B1741" s="145" t="s">
        <v>2473</v>
      </c>
      <c r="C1741" s="145" t="str">
        <f>Lookup[[#This Row],[NR_DE]]&amp;" "&amp;Lookup[[#This Row],[Text_DE]]</f>
        <v>208000900MF Sonstige Verbindlichkeiten gegenüber Beteiligungen: Beteiligungsquote &gt;50%</v>
      </c>
      <c r="D1741" s="145">
        <f>IF(Lookup!A1741&lt;&gt;Lookup!E1741,1,0)</f>
        <v>0</v>
      </c>
      <c r="E1741" s="145" t="s">
        <v>1161</v>
      </c>
      <c r="F1741" s="145" t="s">
        <v>1162</v>
      </c>
      <c r="G1741" s="145" t="str">
        <f>Lookup[[#This Row],[NR_FR]]&amp;" "&amp;Lookup[[#This Row],[Text_FR]]</f>
        <v>208000900MF Autres dettes envers des participations: taux de participation &gt;50%</v>
      </c>
      <c r="H1741" s="152"/>
    </row>
    <row r="1742" spans="1:8" x14ac:dyDescent="0.2">
      <c r="A1742" s="145" t="s">
        <v>1163</v>
      </c>
      <c r="B1742" s="145" t="s">
        <v>2474</v>
      </c>
      <c r="C1742" s="145" t="str">
        <f>Lookup[[#This Row],[NR_DE]]&amp;" "&amp;Lookup[[#This Row],[Text_DE]]</f>
        <v>208000910MF Sonstige Verbindlichkeiten gegenüber Beteiligungen: Beteiligungsquote &gt;20% bis 50%</v>
      </c>
      <c r="D1742" s="145">
        <f>IF(Lookup!A1742&lt;&gt;Lookup!E1742,1,0)</f>
        <v>0</v>
      </c>
      <c r="E1742" s="145" t="s">
        <v>1163</v>
      </c>
      <c r="F1742" s="145" t="s">
        <v>1164</v>
      </c>
      <c r="G1742" s="145" t="str">
        <f>Lookup[[#This Row],[NR_FR]]&amp;" "&amp;Lookup[[#This Row],[Text_FR]]</f>
        <v>208000910MF Autres dettes envers des participations: taux de participation &gt;20% à 50%</v>
      </c>
      <c r="H1742" s="152"/>
    </row>
    <row r="1743" spans="1:8" x14ac:dyDescent="0.2">
      <c r="A1743" s="145" t="s">
        <v>1165</v>
      </c>
      <c r="B1743" s="145" t="s">
        <v>2475</v>
      </c>
      <c r="C1743" s="145" t="str">
        <f>Lookup[[#This Row],[NR_DE]]&amp;" "&amp;Lookup[[#This Row],[Text_DE]]</f>
        <v>208000920MF Sonstige Verbindlichkeiten gegenüber Aktionären</v>
      </c>
      <c r="D1743" s="145">
        <f>IF(Lookup!A1743&lt;&gt;Lookup!E1743,1,0)</f>
        <v>0</v>
      </c>
      <c r="E1743" s="145" t="s">
        <v>1165</v>
      </c>
      <c r="F1743" s="145" t="s">
        <v>1166</v>
      </c>
      <c r="G1743" s="145" t="str">
        <f>Lookup[[#This Row],[NR_FR]]&amp;" "&amp;Lookup[[#This Row],[Text_FR]]</f>
        <v>208000920MF Autres dettes envers des actionnaires</v>
      </c>
      <c r="H1743" s="153"/>
    </row>
    <row r="1744" spans="1:8" x14ac:dyDescent="0.2">
      <c r="A1744" s="145" t="s">
        <v>1167</v>
      </c>
      <c r="B1744" s="145" t="s">
        <v>2476</v>
      </c>
      <c r="C1744" s="145" t="str">
        <f>Lookup[[#This Row],[NR_DE]]&amp;" "&amp;Lookup[[#This Row],[Text_DE]]</f>
        <v>208000930MF Sonstige kurzfristige Verbindlichkeiten</v>
      </c>
      <c r="D1744" s="145">
        <f>IF(Lookup!A1744&lt;&gt;Lookup!E1744,1,0)</f>
        <v>0</v>
      </c>
      <c r="E1744" s="145" t="s">
        <v>1167</v>
      </c>
      <c r="F1744" s="145" t="s">
        <v>1168</v>
      </c>
      <c r="G1744" s="145" t="str">
        <f>Lookup[[#This Row],[NR_FR]]&amp;" "&amp;Lookup[[#This Row],[Text_FR]]</f>
        <v>208000930MF Autres dettes à court terme</v>
      </c>
      <c r="H1744" s="153"/>
    </row>
    <row r="1745" spans="1:8" x14ac:dyDescent="0.2">
      <c r="A1745" s="145" t="s">
        <v>1169</v>
      </c>
      <c r="B1745" s="145" t="s">
        <v>2477</v>
      </c>
      <c r="C1745" s="145" t="str">
        <f>Lookup[[#This Row],[NR_DE]]&amp;" "&amp;Lookup[[#This Row],[Text_DE]]</f>
        <v xml:space="preserve">208000940MF Sonstige langfristige Verbindlichkeiten </v>
      </c>
      <c r="D1745" s="145">
        <f>IF(Lookup!A1745&lt;&gt;Lookup!E1745,1,0)</f>
        <v>0</v>
      </c>
      <c r="E1745" s="145" t="s">
        <v>1169</v>
      </c>
      <c r="F1745" s="145" t="s">
        <v>1170</v>
      </c>
      <c r="G1745" s="145" t="str">
        <f>Lookup[[#This Row],[NR_FR]]&amp;" "&amp;Lookup[[#This Row],[Text_FR]]</f>
        <v>208000940MF Autres dettes à long terme</v>
      </c>
      <c r="H1745" s="152"/>
    </row>
    <row r="1746" spans="1:8" x14ac:dyDescent="0.2">
      <c r="A1746" s="145">
        <v>209000000</v>
      </c>
      <c r="B1746" s="145" t="s">
        <v>2478</v>
      </c>
      <c r="C1746" s="145" t="str">
        <f>Lookup[[#This Row],[NR_DE]]&amp;" "&amp;Lookup[[#This Row],[Text_DE]]</f>
        <v>209000000 Passive Rechnungsabgrenzung</v>
      </c>
      <c r="D1746" s="145">
        <f>IF(Lookup!A1746&lt;&gt;Lookup!E1746,1,0)</f>
        <v>0</v>
      </c>
      <c r="E1746" s="145">
        <v>209000000</v>
      </c>
      <c r="F1746" s="145" t="s">
        <v>1171</v>
      </c>
      <c r="G1746" s="145" t="str">
        <f>Lookup[[#This Row],[NR_FR]]&amp;" "&amp;Lookup[[#This Row],[Text_FR]]</f>
        <v>209000000 Compte de régularisation passif</v>
      </c>
      <c r="H1746" s="153"/>
    </row>
    <row r="1747" spans="1:8" x14ac:dyDescent="0.2">
      <c r="A1747" s="145" t="s">
        <v>1172</v>
      </c>
      <c r="B1747" s="145" t="s">
        <v>2479</v>
      </c>
      <c r="C1747" s="145" t="str">
        <f>Lookup[[#This Row],[NR_DE]]&amp;" "&amp;Lookup[[#This Row],[Text_DE]]</f>
        <v>209000000MCV Passive Rechnungsabgrenzung - Marktnaher Wert</v>
      </c>
      <c r="D1747" s="145">
        <f>IF(Lookup!A1747&lt;&gt;Lookup!E1747,1,0)</f>
        <v>0</v>
      </c>
      <c r="E1747" s="145" t="s">
        <v>1172</v>
      </c>
      <c r="F1747" s="145" t="s">
        <v>1173</v>
      </c>
      <c r="G1747" s="145" t="str">
        <f>Lookup[[#This Row],[NR_FR]]&amp;" "&amp;Lookup[[#This Row],[Text_FR]]</f>
        <v>209000000MCV Compte de régularisation passif - Valeur proche du marché</v>
      </c>
      <c r="H1747" s="153"/>
    </row>
    <row r="1748" spans="1:8" x14ac:dyDescent="0.2">
      <c r="A1748" s="145">
        <v>209000100</v>
      </c>
      <c r="B1748" s="145" t="s">
        <v>2480</v>
      </c>
      <c r="C1748" s="145" t="str">
        <f>Lookup[[#This Row],[NR_DE]]&amp;" "&amp;Lookup[[#This Row],[Text_DE]]</f>
        <v>209000100 Abgegrenzte Prämien</v>
      </c>
      <c r="D1748" s="145">
        <f>IF(Lookup!A1748&lt;&gt;Lookup!E1748,1,0)</f>
        <v>0</v>
      </c>
      <c r="E1748" s="145">
        <v>209000100</v>
      </c>
      <c r="F1748" s="145" t="s">
        <v>1174</v>
      </c>
      <c r="G1748" s="145" t="str">
        <f>Lookup[[#This Row],[NR_FR]]&amp;" "&amp;Lookup[[#This Row],[Text_FR]]</f>
        <v>209000100 Primes acquises non échues</v>
      </c>
      <c r="H1748" s="152"/>
    </row>
    <row r="1749" spans="1:8" x14ac:dyDescent="0.2">
      <c r="A1749" s="145">
        <v>209000200</v>
      </c>
      <c r="B1749" s="145" t="s">
        <v>2218</v>
      </c>
      <c r="C1749" s="145" t="str">
        <f>Lookup[[#This Row],[NR_DE]]&amp;" "&amp;Lookup[[#This Row],[Text_DE]]</f>
        <v>209000200 Abgegrenzte Zinsen und Mieten</v>
      </c>
      <c r="D1749" s="145">
        <f>IF(Lookup!A1749&lt;&gt;Lookup!E1749,1,0)</f>
        <v>0</v>
      </c>
      <c r="E1749" s="145">
        <v>209000200</v>
      </c>
      <c r="F1749" s="145" t="s">
        <v>723</v>
      </c>
      <c r="G1749" s="145" t="str">
        <f>Lookup[[#This Row],[NR_FR]]&amp;" "&amp;Lookup[[#This Row],[Text_FR]]</f>
        <v>209000200 Intérêts et loyers acquis non échus</v>
      </c>
      <c r="H1749" s="153"/>
    </row>
    <row r="1750" spans="1:8" x14ac:dyDescent="0.2">
      <c r="A1750" s="145">
        <v>209000300</v>
      </c>
      <c r="B1750" s="145" t="s">
        <v>2481</v>
      </c>
      <c r="C1750" s="145" t="str">
        <f>Lookup[[#This Row],[NR_DE]]&amp;" "&amp;Lookup[[#This Row],[Text_DE]]</f>
        <v>209000300 Abgegrenzte Steuern</v>
      </c>
      <c r="D1750" s="145">
        <f>IF(Lookup!A1750&lt;&gt;Lookup!E1750,1,0)</f>
        <v>0</v>
      </c>
      <c r="E1750" s="145">
        <v>209000300</v>
      </c>
      <c r="F1750" s="145" t="s">
        <v>1175</v>
      </c>
      <c r="G1750" s="145" t="str">
        <f>Lookup[[#This Row],[NR_FR]]&amp;" "&amp;Lookup[[#This Row],[Text_FR]]</f>
        <v>209000300 Impôts différés</v>
      </c>
      <c r="H1750" s="153"/>
    </row>
    <row r="1751" spans="1:8" x14ac:dyDescent="0.2">
      <c r="A1751" s="145">
        <v>209000400</v>
      </c>
      <c r="B1751" s="145" t="s">
        <v>2482</v>
      </c>
      <c r="C1751" s="145" t="str">
        <f>Lookup[[#This Row],[NR_DE]]&amp;" "&amp;Lookup[[#This Row],[Text_DE]]</f>
        <v>209000400 Latente Steuerverpflichtungen</v>
      </c>
      <c r="D1751" s="145">
        <f>IF(Lookup!A1751&lt;&gt;Lookup!E1751,1,0)</f>
        <v>0</v>
      </c>
      <c r="E1751" s="145">
        <v>209000400</v>
      </c>
      <c r="F1751" s="145" t="s">
        <v>1176</v>
      </c>
      <c r="G1751" s="145" t="str">
        <f>Lookup[[#This Row],[NR_FR]]&amp;" "&amp;Lookup[[#This Row],[Text_FR]]</f>
        <v>209000400 Engagements fiscaux différés</v>
      </c>
      <c r="H1751" s="152"/>
    </row>
    <row r="1752" spans="1:8" x14ac:dyDescent="0.2">
      <c r="A1752" s="145">
        <v>209000500</v>
      </c>
      <c r="B1752" s="145" t="s">
        <v>2220</v>
      </c>
      <c r="C1752" s="145" t="str">
        <f>Lookup[[#This Row],[NR_DE]]&amp;" "&amp;Lookup[[#This Row],[Text_DE]]</f>
        <v>209000500 Sonstige Rechnungsabgrenzungsposten</v>
      </c>
      <c r="D1752" s="145">
        <f>IF(Lookup!A1752&lt;&gt;Lookup!E1752,1,0)</f>
        <v>0</v>
      </c>
      <c r="E1752" s="145">
        <v>209000500</v>
      </c>
      <c r="F1752" s="145" t="s">
        <v>1177</v>
      </c>
      <c r="G1752" s="145" t="str">
        <f>Lookup[[#This Row],[NR_FR]]&amp;" "&amp;Lookup[[#This Row],[Text_FR]]</f>
        <v xml:space="preserve">209000500 Autres postes du compte de régularisation </v>
      </c>
      <c r="H1752" s="153"/>
    </row>
    <row r="1753" spans="1:8" x14ac:dyDescent="0.2">
      <c r="A1753" s="145">
        <v>210000000</v>
      </c>
      <c r="B1753" s="145" t="s">
        <v>2483</v>
      </c>
      <c r="C1753" s="145" t="str">
        <f>Lookup[[#This Row],[NR_DE]]&amp;" "&amp;Lookup[[#This Row],[Text_DE]]</f>
        <v>210000000 Nachrangige Verbindlichkeiten</v>
      </c>
      <c r="D1753" s="145">
        <f>IF(Lookup!A1753&lt;&gt;Lookup!E1753,1,0)</f>
        <v>0</v>
      </c>
      <c r="E1753" s="145">
        <v>210000000</v>
      </c>
      <c r="F1753" s="145" t="s">
        <v>1178</v>
      </c>
      <c r="G1753" s="145" t="str">
        <f>Lookup[[#This Row],[NR_FR]]&amp;" "&amp;Lookup[[#This Row],[Text_FR]]</f>
        <v>210000000 Dettes subordonnées</v>
      </c>
      <c r="H1753" s="153"/>
    </row>
    <row r="1754" spans="1:8" x14ac:dyDescent="0.2">
      <c r="A1754" s="145" t="s">
        <v>1179</v>
      </c>
      <c r="B1754" s="145" t="s">
        <v>2484</v>
      </c>
      <c r="C1754" s="145" t="str">
        <f>Lookup[[#This Row],[NR_DE]]&amp;" "&amp;Lookup[[#This Row],[Text_DE]]</f>
        <v>210000000MCV Nachrangige Verbindlichkeiten - Marktnaher Wert</v>
      </c>
      <c r="D1754" s="145">
        <f>IF(Lookup!A1754&lt;&gt;Lookup!E1754,1,0)</f>
        <v>0</v>
      </c>
      <c r="E1754" s="145" t="s">
        <v>1179</v>
      </c>
      <c r="F1754" s="145" t="s">
        <v>1180</v>
      </c>
      <c r="G1754" s="145" t="str">
        <f>Lookup[[#This Row],[NR_FR]]&amp;" "&amp;Lookup[[#This Row],[Text_FR]]</f>
        <v>210000000MCV Dettes subordonnées - Valeur proche du marché</v>
      </c>
      <c r="H1754" s="152"/>
    </row>
    <row r="1755" spans="1:8" x14ac:dyDescent="0.2">
      <c r="A1755" s="145">
        <v>210000100</v>
      </c>
      <c r="B1755" s="145" t="s">
        <v>2485</v>
      </c>
      <c r="C1755" s="145" t="str">
        <f>Lookup[[#This Row],[NR_DE]]&amp;" "&amp;Lookup[[#This Row],[Text_DE]]</f>
        <v>210000100 Unbefristete Anleihen und Darlehen mit Eigenkapitalcharakter</v>
      </c>
      <c r="D1755" s="145">
        <f>IF(Lookup!A1755&lt;&gt;Lookup!E1755,1,0)</f>
        <v>0</v>
      </c>
      <c r="E1755" s="145">
        <v>210000100</v>
      </c>
      <c r="F1755" s="145" t="s">
        <v>1181</v>
      </c>
      <c r="G1755" s="145" t="str">
        <f>Lookup[[#This Row],[NR_FR]]&amp;" "&amp;Lookup[[#This Row],[Text_FR]]</f>
        <v>210000100 Emprunts et prêts à caractère de fonds propres, à durée indéterminée</v>
      </c>
      <c r="H1755" s="153"/>
    </row>
    <row r="1756" spans="1:8" x14ac:dyDescent="0.2">
      <c r="A1756" s="145">
        <v>210000200</v>
      </c>
      <c r="B1756" s="145" t="s">
        <v>2486</v>
      </c>
      <c r="C1756" s="145" t="str">
        <f>Lookup[[#This Row],[NR_DE]]&amp;" "&amp;Lookup[[#This Row],[Text_DE]]</f>
        <v>210000200 Unbefristete sonstige Verbindlichkeiten mit Eigenkapitalcharakter</v>
      </c>
      <c r="D1756" s="145">
        <f>IF(Lookup!A1756&lt;&gt;Lookup!E1756,1,0)</f>
        <v>0</v>
      </c>
      <c r="E1756" s="145">
        <v>210000200</v>
      </c>
      <c r="F1756" s="145" t="s">
        <v>1182</v>
      </c>
      <c r="G1756" s="145" t="str">
        <f>Lookup[[#This Row],[NR_FR]]&amp;" "&amp;Lookup[[#This Row],[Text_FR]]</f>
        <v>210000200 Autres dettes à caractère de fonds propres, à durée indéterminée</v>
      </c>
      <c r="H1756" s="153"/>
    </row>
    <row r="1757" spans="1:8" x14ac:dyDescent="0.2">
      <c r="A1757" s="145">
        <v>210000300</v>
      </c>
      <c r="B1757" s="145" t="s">
        <v>2487</v>
      </c>
      <c r="C1757" s="145" t="str">
        <f>Lookup[[#This Row],[NR_DE]]&amp;" "&amp;Lookup[[#This Row],[Text_DE]]</f>
        <v>210000300 Anleihen, Darlehen und sonstige Verbindlichkeiten, die zwingend in Eigenkapital gewandelt werden müssen</v>
      </c>
      <c r="D1757" s="145">
        <f>IF(Lookup!A1757&lt;&gt;Lookup!E1757,1,0)</f>
        <v>0</v>
      </c>
      <c r="E1757" s="145">
        <v>210000300</v>
      </c>
      <c r="F1757" s="145" t="s">
        <v>1183</v>
      </c>
      <c r="G1757" s="145" t="str">
        <f>Lookup[[#This Row],[NR_FR]]&amp;" "&amp;Lookup[[#This Row],[Text_FR]]</f>
        <v>210000300 Emprunts, prêts et autres dettes devant obligatoirement être convertis en fonds propres</v>
      </c>
      <c r="H1757" s="152"/>
    </row>
    <row r="1758" spans="1:8" x14ac:dyDescent="0.2">
      <c r="A1758" s="145">
        <v>210000400</v>
      </c>
      <c r="B1758" s="145" t="s">
        <v>2488</v>
      </c>
      <c r="C1758" s="145" t="str">
        <f>Lookup[[#This Row],[NR_DE]]&amp;" "&amp;Lookup[[#This Row],[Text_DE]]</f>
        <v>210000400 Anleihen und Darlehen mit Eigenkapitalcharakter mit fester Laufzeit</v>
      </c>
      <c r="D1758" s="145">
        <f>IF(Lookup!A1758&lt;&gt;Lookup!E1758,1,0)</f>
        <v>0</v>
      </c>
      <c r="E1758" s="145">
        <v>210000400</v>
      </c>
      <c r="F1758" s="145" t="s">
        <v>1184</v>
      </c>
      <c r="G1758" s="145" t="str">
        <f>Lookup[[#This Row],[NR_FR]]&amp;" "&amp;Lookup[[#This Row],[Text_FR]]</f>
        <v>210000400 Emprunts et prêts à caractère de fonds propres, à durée déterminée</v>
      </c>
      <c r="H1758" s="153"/>
    </row>
    <row r="1759" spans="1:8" x14ac:dyDescent="0.2">
      <c r="A1759" s="145">
        <v>210000500</v>
      </c>
      <c r="B1759" s="145" t="s">
        <v>2489</v>
      </c>
      <c r="C1759" s="145" t="str">
        <f>Lookup[[#This Row],[NR_DE]]&amp;" "&amp;Lookup[[#This Row],[Text_DE]]</f>
        <v>210000500 Sonstige Verbindlichkeiten mit Eigenkapitalcharakter mit fester Laufzeit</v>
      </c>
      <c r="D1759" s="145">
        <f>IF(Lookup!A1759&lt;&gt;Lookup!E1759,1,0)</f>
        <v>0</v>
      </c>
      <c r="E1759" s="145">
        <v>210000500</v>
      </c>
      <c r="F1759" s="145" t="s">
        <v>1185</v>
      </c>
      <c r="G1759" s="145" t="str">
        <f>Lookup[[#This Row],[NR_FR]]&amp;" "&amp;Lookup[[#This Row],[Text_FR]]</f>
        <v>210000500 Autres dettes à caractère de fonds propres, à durée déterminée</v>
      </c>
      <c r="H1759" s="153"/>
    </row>
    <row r="1760" spans="1:8" x14ac:dyDescent="0.2">
      <c r="A1760" s="145" t="s">
        <v>1186</v>
      </c>
      <c r="B1760" s="145" t="s">
        <v>2490</v>
      </c>
      <c r="C1760" s="145" t="str">
        <f>Lookup[[#This Row],[NR_DE]]&amp;" "&amp;Lookup[[#This Row],[Text_DE]]</f>
        <v>210000900MF Anleihen, Darlehen und sonstige Verbindlichkeiten, die zwingend in Eigenkapital gewandelt werden müssen: Dritte</v>
      </c>
      <c r="D1760" s="145">
        <f>IF(Lookup!A1760&lt;&gt;Lookup!E1760,1,0)</f>
        <v>0</v>
      </c>
      <c r="E1760" s="145" t="s">
        <v>1186</v>
      </c>
      <c r="F1760" s="145" t="s">
        <v>1187</v>
      </c>
      <c r="G1760" s="145" t="str">
        <f>Lookup[[#This Row],[NR_FR]]&amp;" "&amp;Lookup[[#This Row],[Text_FR]]</f>
        <v>210000900MF Emprunts, prêts et autres dettes devant obligatoirement être convertis en fonds propres: tiers</v>
      </c>
      <c r="H1760" s="151"/>
    </row>
    <row r="1761" spans="1:8" x14ac:dyDescent="0.2">
      <c r="A1761" s="145" t="s">
        <v>1188</v>
      </c>
      <c r="B1761" s="145" t="s">
        <v>2491</v>
      </c>
      <c r="C1761" s="145" t="str">
        <f>Lookup[[#This Row],[NR_DE]]&amp;" "&amp;Lookup[[#This Row],[Text_DE]]</f>
        <v>210000905MF Unbefristete Anleihen, Darlehen und sonstige Verbindlichkeiten mit Eigenkapitalcharakter: Dritte</v>
      </c>
      <c r="D1761" s="145">
        <f>IF(Lookup!A1761&lt;&gt;Lookup!E1761,1,0)</f>
        <v>0</v>
      </c>
      <c r="E1761" s="145" t="s">
        <v>1188</v>
      </c>
      <c r="F1761" s="145" t="s">
        <v>1189</v>
      </c>
      <c r="G1761" s="145" t="str">
        <f>Lookup[[#This Row],[NR_FR]]&amp;" "&amp;Lookup[[#This Row],[Text_FR]]</f>
        <v>210000905MF Emprunts à durée indéterminée, prêts et autres dettes à caractère de fonds propres: tiers</v>
      </c>
      <c r="H1761" s="152"/>
    </row>
    <row r="1762" spans="1:8" x14ac:dyDescent="0.2">
      <c r="A1762" s="145" t="s">
        <v>1190</v>
      </c>
      <c r="B1762" s="145" t="s">
        <v>2492</v>
      </c>
      <c r="C1762" s="145" t="str">
        <f>Lookup[[#This Row],[NR_DE]]&amp;" "&amp;Lookup[[#This Row],[Text_DE]]</f>
        <v>210000910MF Anleihen, Darlehen und sonstige Verbindlichkeiten mit Eigenkapitalcharakter mit fester Laufzeit: Dritte</v>
      </c>
      <c r="D1762" s="145">
        <f>IF(Lookup!A1762&lt;&gt;Lookup!E1762,1,0)</f>
        <v>0</v>
      </c>
      <c r="E1762" s="145" t="s">
        <v>1190</v>
      </c>
      <c r="F1762" s="145" t="s">
        <v>1191</v>
      </c>
      <c r="G1762" s="145" t="str">
        <f>Lookup[[#This Row],[NR_FR]]&amp;" "&amp;Lookup[[#This Row],[Text_FR]]</f>
        <v>210000910MF Emprunts, prêts et autres dettes à caractère de fonds propres, à durée déterminée: tiers</v>
      </c>
      <c r="H1762" s="152"/>
    </row>
    <row r="1763" spans="1:8" x14ac:dyDescent="0.2">
      <c r="A1763" s="145" t="s">
        <v>1192</v>
      </c>
      <c r="B1763" s="145" t="s">
        <v>2493</v>
      </c>
      <c r="C1763" s="145" t="str">
        <f>Lookup[[#This Row],[NR_DE]]&amp;" "&amp;Lookup[[#This Row],[Text_DE]]</f>
        <v>210000915MF Anleihen, Darlehen und sonstige Verbindlichkeiten, die zwingend in Eigenkapital gewandelt werden müssen - Beteiligungen: Quote &gt;50%</v>
      </c>
      <c r="D1763" s="145">
        <f>IF(Lookup!A1763&lt;&gt;Lookup!E1763,1,0)</f>
        <v>0</v>
      </c>
      <c r="E1763" s="145" t="s">
        <v>1192</v>
      </c>
      <c r="F1763" s="145" t="s">
        <v>1193</v>
      </c>
      <c r="G1763" s="145" t="str">
        <f>Lookup[[#This Row],[NR_FR]]&amp;" "&amp;Lookup[[#This Row],[Text_FR]]</f>
        <v>210000915MF Emprunts, prêts et autres dettes devant obligatoirement être convertis en fonds propres - participations: part &gt;50%</v>
      </c>
      <c r="H1763" s="152"/>
    </row>
    <row r="1764" spans="1:8" x14ac:dyDescent="0.2">
      <c r="A1764" s="145" t="s">
        <v>1194</v>
      </c>
      <c r="B1764" s="145" t="s">
        <v>2494</v>
      </c>
      <c r="C1764" s="145" t="str">
        <f>Lookup[[#This Row],[NR_DE]]&amp;" "&amp;Lookup[[#This Row],[Text_DE]]</f>
        <v>210000920MF Unbefristete Anleihen, Darlehen und sonstige Verbindlichkeiten mit Eigenkapitalcharakter - Beteiligungen: Quote &gt;50%</v>
      </c>
      <c r="D1764" s="145">
        <f>IF(Lookup!A1764&lt;&gt;Lookup!E1764,1,0)</f>
        <v>0</v>
      </c>
      <c r="E1764" s="145" t="s">
        <v>1194</v>
      </c>
      <c r="F1764" s="145" t="s">
        <v>1195</v>
      </c>
      <c r="G1764" s="145" t="str">
        <f>Lookup[[#This Row],[NR_FR]]&amp;" "&amp;Lookup[[#This Row],[Text_FR]]</f>
        <v>210000920MF Emprunts à durée indéterminée, prêts et autres dettes à caractère de fonds propres - participations: part &gt;50%</v>
      </c>
      <c r="H1764" s="152"/>
    </row>
    <row r="1765" spans="1:8" x14ac:dyDescent="0.2">
      <c r="A1765" s="145" t="s">
        <v>1196</v>
      </c>
      <c r="B1765" s="145" t="s">
        <v>2495</v>
      </c>
      <c r="C1765" s="145" t="str">
        <f>Lookup[[#This Row],[NR_DE]]&amp;" "&amp;Lookup[[#This Row],[Text_DE]]</f>
        <v>210000925MF Anleihen, Darlehen und sonstige Verbindlichkeiten mit Eigenkapitalcharakter mit fester Laufzeit - Beteiligungen: Quote &gt;50%</v>
      </c>
      <c r="D1765" s="145">
        <f>IF(Lookup!A1765&lt;&gt;Lookup!E1765,1,0)</f>
        <v>0</v>
      </c>
      <c r="E1765" s="145" t="s">
        <v>1196</v>
      </c>
      <c r="F1765" s="145" t="s">
        <v>1197</v>
      </c>
      <c r="G1765" s="145" t="str">
        <f>Lookup[[#This Row],[NR_FR]]&amp;" "&amp;Lookup[[#This Row],[Text_FR]]</f>
        <v>210000925MF Emprunts, prêts et autres dettes à caractère de fonds propres, à durée déterminée - participations: part &gt;50%</v>
      </c>
      <c r="H1765" s="152"/>
    </row>
    <row r="1766" spans="1:8" x14ac:dyDescent="0.2">
      <c r="A1766" s="145" t="s">
        <v>1198</v>
      </c>
      <c r="B1766" s="145" t="s">
        <v>2496</v>
      </c>
      <c r="C1766" s="145" t="str">
        <f>Lookup[[#This Row],[NR_DE]]&amp;" "&amp;Lookup[[#This Row],[Text_DE]]</f>
        <v>210000930MF Anleihen, Darlehen und sonstige Verbindlichkeiten, die zwingend in Eigenkapital gewandelt werden müssen - Beteiligungen: Quote &gt;20% bis 50%</v>
      </c>
      <c r="D1766" s="145">
        <f>IF(Lookup!A1766&lt;&gt;Lookup!E1766,1,0)</f>
        <v>0</v>
      </c>
      <c r="E1766" s="145" t="s">
        <v>1198</v>
      </c>
      <c r="F1766" s="145" t="s">
        <v>1199</v>
      </c>
      <c r="G1766" s="145" t="str">
        <f>Lookup[[#This Row],[NR_FR]]&amp;" "&amp;Lookup[[#This Row],[Text_FR]]</f>
        <v>210000930MF Emprunts, prêts et autres dettes devant obligatoirement être convertis en fonds propres - participations: part &gt;20% à 50%</v>
      </c>
      <c r="H1766" s="152"/>
    </row>
    <row r="1767" spans="1:8" x14ac:dyDescent="0.2">
      <c r="A1767" s="145" t="s">
        <v>1200</v>
      </c>
      <c r="B1767" s="145" t="s">
        <v>2497</v>
      </c>
      <c r="C1767" s="145" t="str">
        <f>Lookup[[#This Row],[NR_DE]]&amp;" "&amp;Lookup[[#This Row],[Text_DE]]</f>
        <v>210000935MF Unbefristete Anleihen, Darlehen und sonstige Verbindlichkeiten mit Eigenkapitalcharakter - Beteiligungen: Quote &gt;20% bis 50%</v>
      </c>
      <c r="D1767" s="145">
        <f>IF(Lookup!A1767&lt;&gt;Lookup!E1767,1,0)</f>
        <v>0</v>
      </c>
      <c r="E1767" s="145" t="s">
        <v>1200</v>
      </c>
      <c r="F1767" s="145" t="s">
        <v>1201</v>
      </c>
      <c r="G1767" s="145" t="str">
        <f>Lookup[[#This Row],[NR_FR]]&amp;" "&amp;Lookup[[#This Row],[Text_FR]]</f>
        <v>210000935MF Emprunts à durée indéterminée, prêts et autres dettes à caractère de fonds propres - participations: part &gt;20% à 50%</v>
      </c>
      <c r="H1767" s="152"/>
    </row>
    <row r="1768" spans="1:8" x14ac:dyDescent="0.2">
      <c r="A1768" s="145" t="s">
        <v>1202</v>
      </c>
      <c r="B1768" s="145" t="s">
        <v>2498</v>
      </c>
      <c r="C1768" s="145" t="str">
        <f>Lookup[[#This Row],[NR_DE]]&amp;" "&amp;Lookup[[#This Row],[Text_DE]]</f>
        <v>210000940MF Anleihen, Darlehen und sonstige Verbindlichkeiten mit Eigenkapitalcharakter mit fester Laufzeit - Beteiligungen: Quote &gt;20% bis 50%</v>
      </c>
      <c r="D1768" s="145">
        <f>IF(Lookup!A1768&lt;&gt;Lookup!E1768,1,0)</f>
        <v>0</v>
      </c>
      <c r="E1768" s="145" t="s">
        <v>1202</v>
      </c>
      <c r="F1768" s="145" t="s">
        <v>1203</v>
      </c>
      <c r="G1768" s="145" t="str">
        <f>Lookup[[#This Row],[NR_FR]]&amp;" "&amp;Lookup[[#This Row],[Text_FR]]</f>
        <v>210000940MF Emprunts, prêts et autres dettes à caractère de fonds propres, à durée déterminée - participations: part &gt;20% à 50%</v>
      </c>
      <c r="H1768" s="152"/>
    </row>
    <row r="1769" spans="1:8" x14ac:dyDescent="0.2">
      <c r="A1769" s="145" t="s">
        <v>1204</v>
      </c>
      <c r="B1769" s="145" t="s">
        <v>2499</v>
      </c>
      <c r="C1769" s="145" t="str">
        <f>Lookup[[#This Row],[NR_DE]]&amp;" "&amp;Lookup[[#This Row],[Text_DE]]</f>
        <v xml:space="preserve">210000945MF Anleihen, Darlehen und sonstige Verbindlichkeiten, die zwingend in Eigenkapital gewandelt werden müssen: Von/gegenüber Aktionären </v>
      </c>
      <c r="D1769" s="145">
        <f>IF(Lookup!A1769&lt;&gt;Lookup!E1769,1,0)</f>
        <v>0</v>
      </c>
      <c r="E1769" s="145" t="s">
        <v>1204</v>
      </c>
      <c r="F1769" s="145" t="s">
        <v>1205</v>
      </c>
      <c r="G1769" s="145" t="str">
        <f>Lookup[[#This Row],[NR_FR]]&amp;" "&amp;Lookup[[#This Row],[Text_FR]]</f>
        <v>210000945MF Emprunts, prêts et autres dettes devant obligatoirement être convertis en fonds propres: de/envers des actionnaires</v>
      </c>
      <c r="H1769" s="152"/>
    </row>
    <row r="1770" spans="1:8" x14ac:dyDescent="0.2">
      <c r="A1770" s="145" t="s">
        <v>1206</v>
      </c>
      <c r="B1770" s="145" t="s">
        <v>2500</v>
      </c>
      <c r="C1770" s="145" t="str">
        <f>Lookup[[#This Row],[NR_DE]]&amp;" "&amp;Lookup[[#This Row],[Text_DE]]</f>
        <v>210000950MF Unbefristete Anleihen, Darlehen und sonstige Verbindlichkeiten mit Eigenkapitalcharakter: Von/gegenüber Aktionären</v>
      </c>
      <c r="D1770" s="145">
        <f>IF(Lookup!A1770&lt;&gt;Lookup!E1770,1,0)</f>
        <v>0</v>
      </c>
      <c r="E1770" s="145" t="s">
        <v>1206</v>
      </c>
      <c r="F1770" s="145" t="s">
        <v>1207</v>
      </c>
      <c r="G1770" s="145" t="str">
        <f>Lookup[[#This Row],[NR_FR]]&amp;" "&amp;Lookup[[#This Row],[Text_FR]]</f>
        <v>210000950MF Emprunts à durée indéterminée, prêts et autres dettes à caractère de fonds propres: de/envers des actionnaires</v>
      </c>
      <c r="H1770" s="152"/>
    </row>
    <row r="1771" spans="1:8" x14ac:dyDescent="0.2">
      <c r="A1771" s="145" t="s">
        <v>1208</v>
      </c>
      <c r="B1771" s="145" t="s">
        <v>2501</v>
      </c>
      <c r="C1771" s="145" t="str">
        <f>Lookup[[#This Row],[NR_DE]]&amp;" "&amp;Lookup[[#This Row],[Text_DE]]</f>
        <v>210000955MF Anleihen, Darlehen und sonstige Verbindlichkeiten mit Eigenkapitalcharakter mit fester Laufzeit: Von/gegenüber Aktionären</v>
      </c>
      <c r="D1771" s="145">
        <f>IF(Lookup!A1771&lt;&gt;Lookup!E1771,1,0)</f>
        <v>0</v>
      </c>
      <c r="E1771" s="145" t="s">
        <v>1208</v>
      </c>
      <c r="F1771" s="145" t="s">
        <v>1209</v>
      </c>
      <c r="G1771" s="145" t="str">
        <f>Lookup[[#This Row],[NR_FR]]&amp;" "&amp;Lookup[[#This Row],[Text_FR]]</f>
        <v>210000955MF Emprunts, prêts et autres dettes à caractère de fonds propres, à durée déterminée: de/envers des actionnaires</v>
      </c>
      <c r="H1771" s="152"/>
    </row>
    <row r="1772" spans="1:8" x14ac:dyDescent="0.2">
      <c r="A1772" s="145">
        <v>211000000</v>
      </c>
      <c r="B1772" s="145" t="s">
        <v>2502</v>
      </c>
      <c r="C1772" s="145" t="str">
        <f>Lookup[[#This Row],[NR_DE]]&amp;" "&amp;Lookup[[#This Row],[Text_DE]]</f>
        <v>211000000 Total Fremdkapital</v>
      </c>
      <c r="D1772" s="145">
        <f>IF(Lookup!A1772&lt;&gt;Lookup!E1772,1,0)</f>
        <v>0</v>
      </c>
      <c r="E1772" s="145">
        <v>211000000</v>
      </c>
      <c r="F1772" s="145" t="s">
        <v>1210</v>
      </c>
      <c r="G1772" s="145" t="str">
        <f>Lookup[[#This Row],[NR_FR]]&amp;" "&amp;Lookup[[#This Row],[Text_FR]]</f>
        <v>211000000 Total des provisions et dettes externes</v>
      </c>
      <c r="H1772" s="153"/>
    </row>
    <row r="1773" spans="1:8" x14ac:dyDescent="0.2">
      <c r="A1773" s="145">
        <v>2.17</v>
      </c>
      <c r="B1773" s="145" t="s">
        <v>2503</v>
      </c>
      <c r="C1773" s="145" t="str">
        <f>Lookup[[#This Row],[NR_DE]]&amp;" "&amp;Lookup[[#This Row],[Text_DE]]</f>
        <v>2.17 EIGENKAPITAL</v>
      </c>
      <c r="D1773" s="145">
        <f>IF(Lookup!A1773&lt;&gt;Lookup!E1773,1,0)</f>
        <v>0</v>
      </c>
      <c r="E1773" s="145">
        <v>2.17</v>
      </c>
      <c r="F1773" s="145" t="s">
        <v>1212</v>
      </c>
      <c r="G1773" s="145" t="str">
        <f>Lookup[[#This Row],[NR_FR]]&amp;" "&amp;Lookup[[#This Row],[Text_FR]]</f>
        <v>2.17 FONDS PROPRES</v>
      </c>
      <c r="H1773" s="153"/>
    </row>
    <row r="1774" spans="1:8" x14ac:dyDescent="0.2">
      <c r="A1774" s="145">
        <v>212000000</v>
      </c>
      <c r="B1774" s="145" t="s">
        <v>2504</v>
      </c>
      <c r="C1774" s="145" t="str">
        <f>Lookup[[#This Row],[NR_DE]]&amp;" "&amp;Lookup[[#This Row],[Text_DE]]</f>
        <v>212000000 Gesellschaftskapital</v>
      </c>
      <c r="D1774" s="145">
        <f>IF(Lookup!A1774&lt;&gt;Lookup!E1774,1,0)</f>
        <v>0</v>
      </c>
      <c r="E1774" s="145">
        <v>212000000</v>
      </c>
      <c r="F1774" s="145" t="s">
        <v>1213</v>
      </c>
      <c r="G1774" s="145" t="str">
        <f>Lookup[[#This Row],[NR_FR]]&amp;" "&amp;Lookup[[#This Row],[Text_FR]]</f>
        <v>212000000 Capital-actions</v>
      </c>
      <c r="H1774" s="152"/>
    </row>
    <row r="1775" spans="1:8" x14ac:dyDescent="0.2">
      <c r="A1775" s="145">
        <v>212000100</v>
      </c>
      <c r="B1775" s="145" t="s">
        <v>2505</v>
      </c>
      <c r="C1775" s="145" t="str">
        <f>Lookup[[#This Row],[NR_DE]]&amp;" "&amp;Lookup[[#This Row],[Text_DE]]</f>
        <v>212000100 Einbezahltes Aktienkapital</v>
      </c>
      <c r="D1775" s="145">
        <f>IF(Lookup!A1775&lt;&gt;Lookup!E1775,1,0)</f>
        <v>0</v>
      </c>
      <c r="E1775" s="145">
        <v>212000100</v>
      </c>
      <c r="F1775" s="145" t="s">
        <v>1214</v>
      </c>
      <c r="G1775" s="145" t="str">
        <f>Lookup[[#This Row],[NR_FR]]&amp;" "&amp;Lookup[[#This Row],[Text_FR]]</f>
        <v>212000100 Capital-actions libéré</v>
      </c>
      <c r="H1775" s="153"/>
    </row>
    <row r="1776" spans="1:8" x14ac:dyDescent="0.2">
      <c r="A1776" s="145" t="s">
        <v>1215</v>
      </c>
      <c r="B1776" s="145" t="s">
        <v>2506</v>
      </c>
      <c r="C1776" s="145" t="str">
        <f>Lookup[[#This Row],[NR_DE]]&amp;" "&amp;Lookup[[#This Row],[Text_DE]]</f>
        <v>ADC105 Aufteilung nach Grossaktionären</v>
      </c>
      <c r="D1776" s="145">
        <f>IF(Lookup!A1776&lt;&gt;Lookup!E1776,1,0)</f>
        <v>0</v>
      </c>
      <c r="E1776" s="145" t="s">
        <v>1215</v>
      </c>
      <c r="F1776" s="145" t="s">
        <v>1216</v>
      </c>
      <c r="G1776" s="145" t="str">
        <f>Lookup[[#This Row],[NR_FR]]&amp;" "&amp;Lookup[[#This Row],[Text_FR]]</f>
        <v>ADC105 Répartition par actionnaires importants</v>
      </c>
      <c r="H1776" s="153"/>
    </row>
    <row r="1777" spans="1:8" x14ac:dyDescent="0.2">
      <c r="A1777" s="145" t="s">
        <v>1217</v>
      </c>
      <c r="B1777" s="145" t="s">
        <v>2507</v>
      </c>
      <c r="C1777" s="145" t="str">
        <f>Lookup[[#This Row],[NR_DE]]&amp;" "&amp;Lookup[[#This Row],[Text_DE]]</f>
        <v>AB001 Ausserbilanzpositionen (Gruppen)</v>
      </c>
      <c r="D1777" s="145">
        <f>IF(Lookup!A1777&lt;&gt;Lookup!E1777,1,0)</f>
        <v>0</v>
      </c>
      <c r="E1777" s="145" t="s">
        <v>1217</v>
      </c>
      <c r="F1777" s="145" t="s">
        <v>1218</v>
      </c>
      <c r="G1777" s="145" t="str">
        <f>Lookup[[#This Row],[NR_FR]]&amp;" "&amp;Lookup[[#This Row],[Text_FR]]</f>
        <v>AB001 Positions hors bilan (groupes)</v>
      </c>
      <c r="H1777" s="152"/>
    </row>
    <row r="1778" spans="1:8" x14ac:dyDescent="0.2">
      <c r="A1778" s="145" t="s">
        <v>1219</v>
      </c>
      <c r="B1778" s="145" t="s">
        <v>2508</v>
      </c>
      <c r="C1778" s="145" t="str">
        <f>Lookup[[#This Row],[NR_DE]]&amp;" "&amp;Lookup[[#This Row],[Text_DE]]</f>
        <v>ADD020 Leasingverträge</v>
      </c>
      <c r="D1778" s="145">
        <f>IF(Lookup!A1778&lt;&gt;Lookup!E1778,1,0)</f>
        <v>0</v>
      </c>
      <c r="E1778" s="145" t="s">
        <v>1219</v>
      </c>
      <c r="F1778" s="145" t="s">
        <v>1220</v>
      </c>
      <c r="G1778" s="145" t="str">
        <f>Lookup[[#This Row],[NR_FR]]&amp;" "&amp;Lookup[[#This Row],[Text_FR]]</f>
        <v>ADD020 Contrats de leasing</v>
      </c>
      <c r="H1778" s="153"/>
    </row>
    <row r="1779" spans="1:8" x14ac:dyDescent="0.2">
      <c r="A1779" s="145" t="s">
        <v>1221</v>
      </c>
      <c r="B1779" s="145" t="s">
        <v>2509</v>
      </c>
      <c r="C1779" s="145" t="str">
        <f>Lookup[[#This Row],[NR_DE]]&amp;" "&amp;Lookup[[#This Row],[Text_DE]]</f>
        <v>ADD004 Garantieverpflichtungen</v>
      </c>
      <c r="D1779" s="145">
        <f>IF(Lookup!A1779&lt;&gt;Lookup!E1779,1,0)</f>
        <v>0</v>
      </c>
      <c r="E1779" s="145" t="s">
        <v>1221</v>
      </c>
      <c r="F1779" s="145" t="s">
        <v>1222</v>
      </c>
      <c r="G1779" s="145" t="str">
        <f>Lookup[[#This Row],[NR_FR]]&amp;" "&amp;Lookup[[#This Row],[Text_FR]]</f>
        <v>ADD004 Obligations de garantie</v>
      </c>
      <c r="H1779" s="153"/>
    </row>
    <row r="1780" spans="1:8" x14ac:dyDescent="0.2">
      <c r="A1780" s="145" t="s">
        <v>1223</v>
      </c>
      <c r="B1780" s="145" t="s">
        <v>2510</v>
      </c>
      <c r="C1780" s="145" t="str">
        <f>Lookup[[#This Row],[NR_DE]]&amp;" "&amp;Lookup[[#This Row],[Text_DE]]</f>
        <v>ADI0138 Garantien gegenüber Dritten (Nominalwert)</v>
      </c>
      <c r="D1780" s="145">
        <f>IF(Lookup!A1780&lt;&gt;Lookup!E1780,1,0)</f>
        <v>0</v>
      </c>
      <c r="E1780" s="145" t="s">
        <v>1223</v>
      </c>
      <c r="F1780" s="145" t="s">
        <v>1224</v>
      </c>
      <c r="G1780" s="145" t="str">
        <f>Lookup[[#This Row],[NR_FR]]&amp;" "&amp;Lookup[[#This Row],[Text_FR]]</f>
        <v>ADI0138 Garanties vis-à-vis de tiers (valeur nominale)</v>
      </c>
      <c r="H1780" s="152"/>
    </row>
    <row r="1781" spans="1:8" x14ac:dyDescent="0.2">
      <c r="A1781" s="145" t="s">
        <v>1225</v>
      </c>
      <c r="B1781" s="145" t="s">
        <v>2511</v>
      </c>
      <c r="C1781" s="145" t="str">
        <f>Lookup[[#This Row],[NR_DE]]&amp;" "&amp;Lookup[[#This Row],[Text_DE]]</f>
        <v>ADI0139 Abgegebene "Letter of credit", "Letter of intend" und "Letter of awareness" (Nominalwert)</v>
      </c>
      <c r="D1781" s="145">
        <f>IF(Lookup!A1781&lt;&gt;Lookup!E1781,1,0)</f>
        <v>0</v>
      </c>
      <c r="E1781" s="145" t="s">
        <v>1225</v>
      </c>
      <c r="F1781" s="145" t="s">
        <v>1733</v>
      </c>
      <c r="G1781" s="145" t="str">
        <f>Lookup[[#This Row],[NR_FR]]&amp;" "&amp;Lookup[[#This Row],[Text_FR]]</f>
        <v>ADI0139 Letter of credit, "Letter of intend" et "Letter of awareness" octroyés (valeur nominale)</v>
      </c>
      <c r="H1781" s="153"/>
    </row>
    <row r="1782" spans="1:8" x14ac:dyDescent="0.2">
      <c r="A1782" s="145" t="s">
        <v>1227</v>
      </c>
      <c r="B1782" s="145" t="s">
        <v>2512</v>
      </c>
      <c r="C1782" s="145" t="str">
        <f>Lookup[[#This Row],[NR_DE]]&amp;" "&amp;Lookup[[#This Row],[Text_DE]]</f>
        <v>ADI0140 Verträge "Operating leasing"</v>
      </c>
      <c r="D1782" s="145">
        <f>IF(Lookup!A1782&lt;&gt;Lookup!E1782,1,0)</f>
        <v>0</v>
      </c>
      <c r="E1782" s="145" t="s">
        <v>1227</v>
      </c>
      <c r="F1782" s="145" t="s">
        <v>1228</v>
      </c>
      <c r="G1782" s="145" t="str">
        <f>Lookup[[#This Row],[NR_FR]]&amp;" "&amp;Lookup[[#This Row],[Text_FR]]</f>
        <v>ADI0140 Contrats "Operating leasing"</v>
      </c>
      <c r="H1782" s="153"/>
    </row>
    <row r="1783" spans="1:8" x14ac:dyDescent="0.2">
      <c r="A1783" s="145" t="s">
        <v>1229</v>
      </c>
      <c r="B1783" s="145" t="s">
        <v>2513</v>
      </c>
      <c r="C1783" s="145" t="str">
        <f>Lookup[[#This Row],[NR_DE]]&amp;" "&amp;Lookup[[#This Row],[Text_DE]]</f>
        <v>ADI0150 Eventualverpflichtungen aus Derivatgeschäften</v>
      </c>
      <c r="D1783" s="145">
        <f>IF(Lookup!A1783&lt;&gt;Lookup!E1783,1,0)</f>
        <v>0</v>
      </c>
      <c r="E1783" s="145" t="s">
        <v>1229</v>
      </c>
      <c r="F1783" s="145" t="s">
        <v>1230</v>
      </c>
      <c r="G1783" s="145" t="str">
        <f>Lookup[[#This Row],[NR_FR]]&amp;" "&amp;Lookup[[#This Row],[Text_FR]]</f>
        <v>ADI0150 Engagements conditionnels issus des opérations sur dérivés</v>
      </c>
      <c r="H1783" s="152"/>
    </row>
    <row r="1784" spans="1:8" x14ac:dyDescent="0.2">
      <c r="A1784" s="145" t="s">
        <v>1231</v>
      </c>
      <c r="B1784" s="145" t="s">
        <v>2514</v>
      </c>
      <c r="C1784" s="145" t="str">
        <f>Lookup[[#This Row],[NR_DE]]&amp;" "&amp;Lookup[[#This Row],[Text_DE]]</f>
        <v>ADI0160 Buchwerte der verpfändeten Aktiven zu Gunsten Dritter</v>
      </c>
      <c r="D1784" s="145">
        <f>IF(Lookup!A1784&lt;&gt;Lookup!E1784,1,0)</f>
        <v>0</v>
      </c>
      <c r="E1784" s="145" t="s">
        <v>1231</v>
      </c>
      <c r="F1784" s="145" t="s">
        <v>1232</v>
      </c>
      <c r="G1784" s="145" t="str">
        <f>Lookup[[#This Row],[NR_FR]]&amp;" "&amp;Lookup[[#This Row],[Text_FR]]</f>
        <v>ADI0160 Valeur comptable des actifs mis en gage en faveur de tiers</v>
      </c>
      <c r="H1784" s="153"/>
    </row>
    <row r="1785" spans="1:8" x14ac:dyDescent="0.2">
      <c r="A1785" s="145" t="s">
        <v>1233</v>
      </c>
      <c r="B1785" s="145" t="s">
        <v>2515</v>
      </c>
      <c r="C1785" s="145" t="str">
        <f>Lookup[[#This Row],[NR_DE]]&amp;" "&amp;Lookup[[#This Row],[Text_DE]]</f>
        <v>ADD011 SPV, SPE und VIE</v>
      </c>
      <c r="D1785" s="145">
        <f>IF(Lookup!A1785&lt;&gt;Lookup!E1785,1,0)</f>
        <v>0</v>
      </c>
      <c r="E1785" s="145" t="s">
        <v>1233</v>
      </c>
      <c r="F1785" s="145" t="s">
        <v>1234</v>
      </c>
      <c r="G1785" s="145" t="str">
        <f>Lookup[[#This Row],[NR_FR]]&amp;" "&amp;Lookup[[#This Row],[Text_FR]]</f>
        <v>ADD011 SPV, SPE et VIE</v>
      </c>
      <c r="H1785" s="153"/>
    </row>
    <row r="1786" spans="1:8" x14ac:dyDescent="0.2">
      <c r="A1786" s="145" t="s">
        <v>1235</v>
      </c>
      <c r="B1786" s="145" t="s">
        <v>2516</v>
      </c>
      <c r="C1786" s="145" t="str">
        <f>Lookup[[#This Row],[NR_DE]]&amp;" "&amp;Lookup[[#This Row],[Text_DE]]</f>
        <v>ADI0170 Anzahl Gesellschaften</v>
      </c>
      <c r="D1786" s="145">
        <f>IF(Lookup!A1786&lt;&gt;Lookup!E1786,1,0)</f>
        <v>0</v>
      </c>
      <c r="E1786" s="145" t="s">
        <v>1235</v>
      </c>
      <c r="F1786" s="145" t="s">
        <v>1236</v>
      </c>
      <c r="G1786" s="145" t="str">
        <f>Lookup[[#This Row],[NR_FR]]&amp;" "&amp;Lookup[[#This Row],[Text_FR]]</f>
        <v>ADI0170 Nombre de sociétés</v>
      </c>
      <c r="H1786" s="152"/>
    </row>
    <row r="1787" spans="1:8" x14ac:dyDescent="0.2">
      <c r="A1787" s="145" t="s">
        <v>1237</v>
      </c>
      <c r="B1787" s="145" t="s">
        <v>2517</v>
      </c>
      <c r="C1787" s="145" t="str">
        <f>Lookup[[#This Row],[NR_DE]]&amp;" "&amp;Lookup[[#This Row],[Text_DE]]</f>
        <v>ADI0180 Total der Bilanzsummen</v>
      </c>
      <c r="D1787" s="145">
        <f>IF(Lookup!A1787&lt;&gt;Lookup!E1787,1,0)</f>
        <v>0</v>
      </c>
      <c r="E1787" s="145" t="s">
        <v>1237</v>
      </c>
      <c r="F1787" s="145" t="s">
        <v>1238</v>
      </c>
      <c r="G1787" s="145" t="str">
        <f>Lookup[[#This Row],[NR_FR]]&amp;" "&amp;Lookup[[#This Row],[Text_FR]]</f>
        <v>ADI0180 Somme des bilans</v>
      </c>
      <c r="H1787" s="153"/>
    </row>
    <row r="1788" spans="1:8" x14ac:dyDescent="0.2">
      <c r="A1788" s="145" t="s">
        <v>1239</v>
      </c>
      <c r="B1788" s="145" t="s">
        <v>2518</v>
      </c>
      <c r="C1788" s="145" t="str">
        <f>Lookup[[#This Row],[NR_DE]]&amp;" "&amp;Lookup[[#This Row],[Text_DE]]</f>
        <v>ADI0190 Total Eigenkapitalien</v>
      </c>
      <c r="D1788" s="145">
        <f>IF(Lookup!A1788&lt;&gt;Lookup!E1788,1,0)</f>
        <v>0</v>
      </c>
      <c r="E1788" s="145" t="s">
        <v>1239</v>
      </c>
      <c r="F1788" s="145" t="s">
        <v>1240</v>
      </c>
      <c r="G1788" s="145" t="str">
        <f>Lookup[[#This Row],[NR_FR]]&amp;" "&amp;Lookup[[#This Row],[Text_FR]]</f>
        <v>ADI0190 Total fonds propres</v>
      </c>
      <c r="H1788" s="153"/>
    </row>
    <row r="1789" spans="1:8" x14ac:dyDescent="0.2">
      <c r="A1789" s="145" t="s">
        <v>1241</v>
      </c>
      <c r="B1789" s="145" t="s">
        <v>2519</v>
      </c>
      <c r="C1789" s="145" t="str">
        <f>Lookup[[#This Row],[NR_DE]]&amp;" "&amp;Lookup[[#This Row],[Text_DE]]</f>
        <v>ADD007 Angaben zur Kapitalisierung</v>
      </c>
      <c r="D1789" s="145">
        <f>IF(Lookup!A1789&lt;&gt;Lookup!E1789,1,0)</f>
        <v>0</v>
      </c>
      <c r="E1789" s="145" t="s">
        <v>1241</v>
      </c>
      <c r="F1789" s="145" t="s">
        <v>1242</v>
      </c>
      <c r="G1789" s="145" t="str">
        <f>Lookup[[#This Row],[NR_FR]]&amp;" "&amp;Lookup[[#This Row],[Text_FR]]</f>
        <v>ADD007 Indications sur la capitalisation</v>
      </c>
      <c r="H1789" s="151"/>
    </row>
    <row r="1790" spans="1:8" x14ac:dyDescent="0.2">
      <c r="A1790" s="145" t="s">
        <v>1243</v>
      </c>
      <c r="B1790" s="145" t="s">
        <v>2520</v>
      </c>
      <c r="C1790" s="145" t="str">
        <f>Lookup[[#This Row],[NR_DE]]&amp;" "&amp;Lookup[[#This Row],[Text_DE]]</f>
        <v>ADI0230 Anzahl ausgegebene Aktien</v>
      </c>
      <c r="D1790" s="145">
        <f>IF(Lookup!A1790&lt;&gt;Lookup!E1790,1,0)</f>
        <v>0</v>
      </c>
      <c r="E1790" s="145" t="s">
        <v>1243</v>
      </c>
      <c r="F1790" s="145" t="s">
        <v>1244</v>
      </c>
      <c r="G1790" s="145" t="str">
        <f>Lookup[[#This Row],[NR_FR]]&amp;" "&amp;Lookup[[#This Row],[Text_FR]]</f>
        <v>ADI0230 Nombre d'actions émises</v>
      </c>
      <c r="H1790" s="152"/>
    </row>
    <row r="1791" spans="1:8" x14ac:dyDescent="0.2">
      <c r="A1791" s="145" t="s">
        <v>1245</v>
      </c>
      <c r="B1791" s="145" t="s">
        <v>2521</v>
      </c>
      <c r="C1791" s="145" t="str">
        <f>Lookup[[#This Row],[NR_DE]]&amp;" "&amp;Lookup[[#This Row],[Text_DE]]</f>
        <v>ADI0240 Bedingtes Aktienkapital</v>
      </c>
      <c r="D1791" s="145">
        <f>IF(Lookup!A1791&lt;&gt;Lookup!E1791,1,0)</f>
        <v>0</v>
      </c>
      <c r="E1791" s="145" t="s">
        <v>1245</v>
      </c>
      <c r="F1791" s="145" t="s">
        <v>1246</v>
      </c>
      <c r="G1791" s="145" t="str">
        <f>Lookup[[#This Row],[NR_FR]]&amp;" "&amp;Lookup[[#This Row],[Text_FR]]</f>
        <v>ADI0240 Capital-actions conditionnel</v>
      </c>
      <c r="H1791" s="152"/>
    </row>
    <row r="1792" spans="1:8" x14ac:dyDescent="0.2">
      <c r="A1792" s="145" t="s">
        <v>1247</v>
      </c>
      <c r="B1792" s="145" t="s">
        <v>2522</v>
      </c>
      <c r="C1792" s="145" t="str">
        <f>Lookup[[#This Row],[NR_DE]]&amp;" "&amp;Lookup[[#This Row],[Text_DE]]</f>
        <v>ADI0250 Marktkapitalisierung</v>
      </c>
      <c r="D1792" s="145">
        <f>IF(Lookup!A1792&lt;&gt;Lookup!E1792,1,0)</f>
        <v>0</v>
      </c>
      <c r="E1792" s="145" t="s">
        <v>1247</v>
      </c>
      <c r="F1792" s="145" t="s">
        <v>1248</v>
      </c>
      <c r="G1792" s="145" t="str">
        <f>Lookup[[#This Row],[NR_FR]]&amp;" "&amp;Lookup[[#This Row],[Text_FR]]</f>
        <v>ADI0250 Capitalisation boursière</v>
      </c>
      <c r="H1792" s="152"/>
    </row>
    <row r="1793" spans="1:8" x14ac:dyDescent="0.2">
      <c r="A1793" s="145">
        <v>212000110</v>
      </c>
      <c r="B1793" s="145" t="s">
        <v>2523</v>
      </c>
      <c r="C1793" s="145" t="str">
        <f>Lookup[[#This Row],[NR_DE]]&amp;" "&amp;Lookup[[#This Row],[Text_DE]]</f>
        <v>212000110 Minderheitsanteile</v>
      </c>
      <c r="D1793" s="145">
        <f>IF(Lookup!A1793&lt;&gt;Lookup!E1793,1,0)</f>
        <v>0</v>
      </c>
      <c r="E1793" s="145">
        <v>212000110</v>
      </c>
      <c r="F1793" s="145" t="s">
        <v>1249</v>
      </c>
      <c r="G1793" s="145" t="str">
        <f>Lookup[[#This Row],[NR_FR]]&amp;" "&amp;Lookup[[#This Row],[Text_FR]]</f>
        <v>212000110 Parts minoritaires</v>
      </c>
      <c r="H1793" s="152"/>
    </row>
    <row r="1794" spans="1:8" x14ac:dyDescent="0.2">
      <c r="A1794" s="145">
        <v>212000200</v>
      </c>
      <c r="B1794" s="145" t="s">
        <v>2524</v>
      </c>
      <c r="C1794" s="145" t="str">
        <f>Lookup[[#This Row],[NR_DE]]&amp;" "&amp;Lookup[[#This Row],[Text_DE]]</f>
        <v>212000200 Einbezahltes Genossenschaftskapital</v>
      </c>
      <c r="D1794" s="145">
        <f>IF(Lookup!A1794&lt;&gt;Lookup!E1794,1,0)</f>
        <v>0</v>
      </c>
      <c r="E1794" s="145">
        <v>212000200</v>
      </c>
      <c r="F1794" s="145" t="s">
        <v>1250</v>
      </c>
      <c r="G1794" s="145" t="str">
        <f>Lookup[[#This Row],[NR_FR]]&amp;" "&amp;Lookup[[#This Row],[Text_FR]]</f>
        <v>212000200 Capital social libéré</v>
      </c>
      <c r="H1794" s="152"/>
    </row>
    <row r="1795" spans="1:8" x14ac:dyDescent="0.2">
      <c r="A1795" s="145">
        <v>212000300</v>
      </c>
      <c r="B1795" s="145" t="s">
        <v>2525</v>
      </c>
      <c r="C1795" s="145" t="str">
        <f>Lookup[[#This Row],[NR_DE]]&amp;" "&amp;Lookup[[#This Row],[Text_DE]]</f>
        <v>212000300 Mindestkapital nach Art. 8 VAG (bei Genossenschaften ohne Genossenschaftskapital)</v>
      </c>
      <c r="D1795" s="145">
        <f>IF(Lookup!A1795&lt;&gt;Lookup!E1795,1,0)</f>
        <v>0</v>
      </c>
      <c r="E1795" s="145">
        <v>212000300</v>
      </c>
      <c r="F1795" s="145" t="s">
        <v>1251</v>
      </c>
      <c r="G1795" s="145" t="str">
        <f>Lookup[[#This Row],[NR_FR]]&amp;" "&amp;Lookup[[#This Row],[Text_FR]]</f>
        <v>212000300 Capital minimum selon art. 8 LSA (pour les coopératives sans capital social)</v>
      </c>
      <c r="H1795" s="152"/>
    </row>
    <row r="1796" spans="1:8" x14ac:dyDescent="0.2">
      <c r="A1796" s="145">
        <v>212000400</v>
      </c>
      <c r="B1796" s="145" t="s">
        <v>2526</v>
      </c>
      <c r="C1796" s="145" t="str">
        <f>Lookup[[#This Row],[NR_DE]]&amp;" "&amp;Lookup[[#This Row],[Text_DE]]</f>
        <v>212000400 Partizipationskapital</v>
      </c>
      <c r="D1796" s="145">
        <f>IF(Lookup!A1796&lt;&gt;Lookup!E1796,1,0)</f>
        <v>0</v>
      </c>
      <c r="E1796" s="145">
        <v>212000400</v>
      </c>
      <c r="F1796" s="145" t="s">
        <v>1252</v>
      </c>
      <c r="G1796" s="145" t="str">
        <f>Lookup[[#This Row],[NR_FR]]&amp;" "&amp;Lookup[[#This Row],[Text_FR]]</f>
        <v>212000400 Capital-participation</v>
      </c>
      <c r="H1796" s="152"/>
    </row>
    <row r="1797" spans="1:8" x14ac:dyDescent="0.2">
      <c r="A1797" s="145">
        <v>213000000</v>
      </c>
      <c r="B1797" s="145" t="s">
        <v>2527</v>
      </c>
      <c r="C1797" s="145" t="str">
        <f>Lookup[[#This Row],[NR_DE]]&amp;" "&amp;Lookup[[#This Row],[Text_DE]]</f>
        <v>213000000 Gesetzliche Kapitalreserven</v>
      </c>
      <c r="D1797" s="145">
        <f>IF(Lookup!A1797&lt;&gt;Lookup!E1797,1,0)</f>
        <v>0</v>
      </c>
      <c r="E1797" s="145">
        <v>213000000</v>
      </c>
      <c r="F1797" s="145" t="s">
        <v>1253</v>
      </c>
      <c r="G1797" s="145" t="str">
        <f>Lookup[[#This Row],[NR_FR]]&amp;" "&amp;Lookup[[#This Row],[Text_FR]]</f>
        <v>213000000 Réserves légales</v>
      </c>
      <c r="H1797" s="152"/>
    </row>
    <row r="1798" spans="1:8" x14ac:dyDescent="0.2">
      <c r="A1798" s="145">
        <v>213000100</v>
      </c>
      <c r="B1798" s="145" t="s">
        <v>2528</v>
      </c>
      <c r="C1798" s="145" t="str">
        <f>Lookup[[#This Row],[NR_DE]]&amp;" "&amp;Lookup[[#This Row],[Text_DE]]</f>
        <v>213000100 Gesetzliche Reserve aus Kapitaleinlagen</v>
      </c>
      <c r="D1798" s="145">
        <f>IF(Lookup!A1798&lt;&gt;Lookup!E1798,1,0)</f>
        <v>0</v>
      </c>
      <c r="E1798" s="145">
        <v>213000100</v>
      </c>
      <c r="F1798" s="145" t="s">
        <v>1254</v>
      </c>
      <c r="G1798" s="145" t="str">
        <f>Lookup[[#This Row],[NR_FR]]&amp;" "&amp;Lookup[[#This Row],[Text_FR]]</f>
        <v>213000100 Réserve légale issue d'apports de capital</v>
      </c>
      <c r="H1798" s="152"/>
    </row>
    <row r="1799" spans="1:8" x14ac:dyDescent="0.2">
      <c r="A1799" s="145">
        <v>213000200</v>
      </c>
      <c r="B1799" s="145" t="s">
        <v>2529</v>
      </c>
      <c r="C1799" s="145" t="str">
        <f>Lookup[[#This Row],[NR_DE]]&amp;" "&amp;Lookup[[#This Row],[Text_DE]]</f>
        <v>213000200 Reserven VAG (Krankenkassen)</v>
      </c>
      <c r="D1799" s="145">
        <f>IF(Lookup!A1799&lt;&gt;Lookup!E1799,1,0)</f>
        <v>0</v>
      </c>
      <c r="E1799" s="145">
        <v>213000200</v>
      </c>
      <c r="F1799" s="145" t="s">
        <v>1255</v>
      </c>
      <c r="G1799" s="145" t="str">
        <f>Lookup[[#This Row],[NR_FR]]&amp;" "&amp;Lookup[[#This Row],[Text_FR]]</f>
        <v>213000200 Réserves LSA (caisses-maladie)</v>
      </c>
      <c r="H1799" s="152"/>
    </row>
    <row r="1800" spans="1:8" x14ac:dyDescent="0.2">
      <c r="A1800" s="145" t="s">
        <v>1256</v>
      </c>
      <c r="B1800" s="145" t="s">
        <v>2530</v>
      </c>
      <c r="C1800" s="145" t="str">
        <f>Lookup[[#This Row],[NR_DE]]&amp;" "&amp;Lookup[[#This Row],[Text_DE]]</f>
        <v>ADD029 KVG- Zielkapital</v>
      </c>
      <c r="D1800" s="145">
        <f>IF(Lookup!A1800&lt;&gt;Lookup!E1800,1,0)</f>
        <v>0</v>
      </c>
      <c r="E1800" s="145" t="s">
        <v>1256</v>
      </c>
      <c r="F1800" s="145" t="s">
        <v>1257</v>
      </c>
      <c r="G1800" s="145" t="str">
        <f>Lookup[[#This Row],[NR_FR]]&amp;" "&amp;Lookup[[#This Row],[Text_FR]]</f>
        <v>ADD029 Capital cible LAMal</v>
      </c>
      <c r="H1800" s="152"/>
    </row>
    <row r="1801" spans="1:8" x14ac:dyDescent="0.2">
      <c r="A1801" s="145" t="s">
        <v>1258</v>
      </c>
      <c r="B1801" s="145" t="s">
        <v>2531</v>
      </c>
      <c r="C1801" s="145" t="str">
        <f>Lookup[[#This Row],[NR_DE]]&amp;" "&amp;Lookup[[#This Row],[Text_DE]]</f>
        <v>ADD030 KVG- Risikotragendes Kapital</v>
      </c>
      <c r="D1801" s="145">
        <f>IF(Lookup!A1801&lt;&gt;Lookup!E1801,1,0)</f>
        <v>0</v>
      </c>
      <c r="E1801" s="145" t="s">
        <v>1258</v>
      </c>
      <c r="F1801" s="145" t="s">
        <v>1259</v>
      </c>
      <c r="G1801" s="145" t="str">
        <f>Lookup[[#This Row],[NR_FR]]&amp;" "&amp;Lookup[[#This Row],[Text_FR]]</f>
        <v>ADD030 Capital porteur de risque LAMal</v>
      </c>
      <c r="H1801" s="153"/>
    </row>
    <row r="1802" spans="1:8" x14ac:dyDescent="0.2">
      <c r="A1802" s="145" t="s">
        <v>1260</v>
      </c>
      <c r="B1802" s="145" t="s">
        <v>2532</v>
      </c>
      <c r="C1802" s="145" t="str">
        <f>Lookup[[#This Row],[NR_DE]]&amp;" "&amp;Lookup[[#This Row],[Text_DE]]</f>
        <v>ADD031 KVG-Solvenzquote</v>
      </c>
      <c r="D1802" s="145">
        <f>IF(Lookup!A1802&lt;&gt;Lookup!E1802,1,0)</f>
        <v>0</v>
      </c>
      <c r="E1802" s="145" t="s">
        <v>1260</v>
      </c>
      <c r="F1802" s="145" t="s">
        <v>1261</v>
      </c>
      <c r="G1802" s="145" t="str">
        <f>Lookup[[#This Row],[NR_FR]]&amp;" "&amp;Lookup[[#This Row],[Text_FR]]</f>
        <v>ADD031 Ratio de solvabilité LAMal</v>
      </c>
      <c r="H1802" s="153"/>
    </row>
    <row r="1803" spans="1:8" x14ac:dyDescent="0.2">
      <c r="A1803" s="145" t="s">
        <v>1262</v>
      </c>
      <c r="B1803" s="145" t="s">
        <v>2533</v>
      </c>
      <c r="C1803" s="145" t="str">
        <f>Lookup[[#This Row],[NR_DE]]&amp;" "&amp;Lookup[[#This Row],[Text_DE]]</f>
        <v>ADD027 Jahresergebnis KVG</v>
      </c>
      <c r="D1803" s="145">
        <f>IF(Lookup!A1803&lt;&gt;Lookup!E1803,1,0)</f>
        <v>0</v>
      </c>
      <c r="E1803" s="145" t="s">
        <v>1262</v>
      </c>
      <c r="F1803" s="145" t="s">
        <v>1263</v>
      </c>
      <c r="G1803" s="145" t="str">
        <f>Lookup[[#This Row],[NR_FR]]&amp;" "&amp;Lookup[[#This Row],[Text_FR]]</f>
        <v>ADD027 Résultat de l'exercice LAMal</v>
      </c>
      <c r="H1803" s="152"/>
    </row>
    <row r="1804" spans="1:8" x14ac:dyDescent="0.2">
      <c r="A1804" s="145" t="s">
        <v>1264</v>
      </c>
      <c r="B1804" s="145" t="s">
        <v>2534</v>
      </c>
      <c r="C1804" s="145" t="str">
        <f>Lookup[[#This Row],[NR_DE]]&amp;" "&amp;Lookup[[#This Row],[Text_DE]]</f>
        <v>ADD028 Verwaltungskosten-Satz KVG</v>
      </c>
      <c r="D1804" s="145">
        <f>IF(Lookup!A1804&lt;&gt;Lookup!E1804,1,0)</f>
        <v>0</v>
      </c>
      <c r="E1804" s="145" t="s">
        <v>1264</v>
      </c>
      <c r="F1804" s="145" t="s">
        <v>1265</v>
      </c>
      <c r="G1804" s="145" t="str">
        <f>Lookup[[#This Row],[NR_FR]]&amp;" "&amp;Lookup[[#This Row],[Text_FR]]</f>
        <v>ADD028 Taux de frais de gestion LAMal</v>
      </c>
      <c r="H1804" s="153"/>
    </row>
    <row r="1805" spans="1:8" x14ac:dyDescent="0.2">
      <c r="A1805" s="145">
        <v>213000300</v>
      </c>
      <c r="B1805" s="145" t="s">
        <v>2535</v>
      </c>
      <c r="C1805" s="145" t="str">
        <f>Lookup[[#This Row],[NR_DE]]&amp;" "&amp;Lookup[[#This Row],[Text_DE]]</f>
        <v>213000300 Organisationsfonds (VAG)</v>
      </c>
      <c r="D1805" s="145">
        <f>IF(Lookup!A1805&lt;&gt;Lookup!E1805,1,0)</f>
        <v>0</v>
      </c>
      <c r="E1805" s="145">
        <v>213000300</v>
      </c>
      <c r="F1805" s="145" t="s">
        <v>1266</v>
      </c>
      <c r="G1805" s="145" t="str">
        <f>Lookup[[#This Row],[NR_FR]]&amp;" "&amp;Lookup[[#This Row],[Text_FR]]</f>
        <v>213000300 Fonds d'organisation (LSA)</v>
      </c>
      <c r="H1805" s="153"/>
    </row>
    <row r="1806" spans="1:8" x14ac:dyDescent="0.2">
      <c r="A1806" s="145">
        <v>213000400</v>
      </c>
      <c r="B1806" s="145" t="s">
        <v>2536</v>
      </c>
      <c r="C1806" s="145" t="str">
        <f>Lookup[[#This Row],[NR_DE]]&amp;" "&amp;Lookup[[#This Row],[Text_DE]]</f>
        <v>213000400 Emissionsagios</v>
      </c>
      <c r="D1806" s="145">
        <f>IF(Lookup!A1806&lt;&gt;Lookup!E1806,1,0)</f>
        <v>0</v>
      </c>
      <c r="E1806" s="145">
        <v>213000400</v>
      </c>
      <c r="F1806" s="145" t="s">
        <v>1267</v>
      </c>
      <c r="G1806" s="145" t="str">
        <f>Lookup[[#This Row],[NR_FR]]&amp;" "&amp;Lookup[[#This Row],[Text_FR]]</f>
        <v>213000400 Primes d'émission</v>
      </c>
      <c r="H1806" s="152"/>
    </row>
    <row r="1807" spans="1:8" x14ac:dyDescent="0.2">
      <c r="A1807" s="145">
        <v>213000500</v>
      </c>
      <c r="B1807" s="145" t="s">
        <v>2537</v>
      </c>
      <c r="C1807" s="145" t="str">
        <f>Lookup[[#This Row],[NR_DE]]&amp;" "&amp;Lookup[[#This Row],[Text_DE]]</f>
        <v>213000500 Sonstige gesetzliche Kapitalreserven</v>
      </c>
      <c r="D1807" s="145">
        <f>IF(Lookup!A1807&lt;&gt;Lookup!E1807,1,0)</f>
        <v>0</v>
      </c>
      <c r="E1807" s="145">
        <v>213000500</v>
      </c>
      <c r="F1807" s="145" t="s">
        <v>1268</v>
      </c>
      <c r="G1807" s="145" t="str">
        <f>Lookup[[#This Row],[NR_FR]]&amp;" "&amp;Lookup[[#This Row],[Text_FR]]</f>
        <v>213000500 Autres réserves légales issues du capital</v>
      </c>
      <c r="H1807" s="153"/>
    </row>
    <row r="1808" spans="1:8" x14ac:dyDescent="0.2">
      <c r="A1808" s="145">
        <v>214000000</v>
      </c>
      <c r="B1808" s="145" t="s">
        <v>2538</v>
      </c>
      <c r="C1808" s="145" t="str">
        <f>Lookup[[#This Row],[NR_DE]]&amp;" "&amp;Lookup[[#This Row],[Text_DE]]</f>
        <v>214000000 Gesetzliche Gewinnreserven</v>
      </c>
      <c r="D1808" s="145">
        <f>IF(Lookup!A1808&lt;&gt;Lookup!E1808,1,0)</f>
        <v>0</v>
      </c>
      <c r="E1808" s="145">
        <v>214000000</v>
      </c>
      <c r="F1808" s="145" t="s">
        <v>1269</v>
      </c>
      <c r="G1808" s="145" t="str">
        <f>Lookup[[#This Row],[NR_FR]]&amp;" "&amp;Lookup[[#This Row],[Text_FR]]</f>
        <v>214000000 Réserves légales issues du bénéfice</v>
      </c>
      <c r="H1808" s="153"/>
    </row>
    <row r="1809" spans="1:8" x14ac:dyDescent="0.2">
      <c r="A1809" s="145">
        <v>214000100</v>
      </c>
      <c r="B1809" s="145" t="s">
        <v>2539</v>
      </c>
      <c r="C1809" s="145" t="str">
        <f>Lookup[[#This Row],[NR_DE]]&amp;" "&amp;Lookup[[#This Row],[Text_DE]]</f>
        <v>214000100 Allgemeine gesetzliche Gewinnreserven</v>
      </c>
      <c r="D1809" s="145">
        <f>IF(Lookup!A1809&lt;&gt;Lookup!E1809,1,0)</f>
        <v>0</v>
      </c>
      <c r="E1809" s="145">
        <v>214000100</v>
      </c>
      <c r="F1809" s="145" t="s">
        <v>1270</v>
      </c>
      <c r="G1809" s="145" t="str">
        <f>Lookup[[#This Row],[NR_FR]]&amp;" "&amp;Lookup[[#This Row],[Text_FR]]</f>
        <v>214000100 Réserves légales générales issues du bénéfice</v>
      </c>
      <c r="H1809" s="152"/>
    </row>
    <row r="1810" spans="1:8" x14ac:dyDescent="0.2">
      <c r="A1810" s="145">
        <v>214000200</v>
      </c>
      <c r="B1810" s="145" t="s">
        <v>2540</v>
      </c>
      <c r="C1810" s="145" t="str">
        <f>Lookup[[#This Row],[NR_DE]]&amp;" "&amp;Lookup[[#This Row],[Text_DE]]</f>
        <v>214000200 Aufwertungsreserven</v>
      </c>
      <c r="D1810" s="145">
        <f>IF(Lookup!A1810&lt;&gt;Lookup!E1810,1,0)</f>
        <v>0</v>
      </c>
      <c r="E1810" s="145">
        <v>214000200</v>
      </c>
      <c r="F1810" s="145" t="s">
        <v>1271</v>
      </c>
      <c r="G1810" s="145" t="str">
        <f>Lookup[[#This Row],[NR_FR]]&amp;" "&amp;Lookup[[#This Row],[Text_FR]]</f>
        <v>214000200 Réserves de réévaluation</v>
      </c>
      <c r="H1810" s="153"/>
    </row>
    <row r="1811" spans="1:8" x14ac:dyDescent="0.2">
      <c r="A1811" s="145">
        <v>214000300</v>
      </c>
      <c r="B1811" s="145" t="s">
        <v>2541</v>
      </c>
      <c r="C1811" s="145" t="str">
        <f>Lookup[[#This Row],[NR_DE]]&amp;" "&amp;Lookup[[#This Row],[Text_DE]]</f>
        <v>214000300 Reserve für indirekt gehaltene eigene Anteile</v>
      </c>
      <c r="D1811" s="145">
        <f>IF(Lookup!A1811&lt;&gt;Lookup!E1811,1,0)</f>
        <v>0</v>
      </c>
      <c r="E1811" s="145">
        <v>214000300</v>
      </c>
      <c r="F1811" s="145" t="s">
        <v>1272</v>
      </c>
      <c r="G1811" s="145" t="str">
        <f>Lookup[[#This Row],[NR_FR]]&amp;" "&amp;Lookup[[#This Row],[Text_FR]]</f>
        <v>214000300 Réserves pour actions propres détenues indirectement</v>
      </c>
      <c r="H1811" s="153"/>
    </row>
    <row r="1812" spans="1:8" x14ac:dyDescent="0.2">
      <c r="A1812" s="145">
        <v>215000000</v>
      </c>
      <c r="B1812" s="145" t="s">
        <v>2542</v>
      </c>
      <c r="C1812" s="145" t="str">
        <f>Lookup[[#This Row],[NR_DE]]&amp;" "&amp;Lookup[[#This Row],[Text_DE]]</f>
        <v>215000000 Freiwillige Gewinnreserven oder kumulierte Verluste als Minusposten</v>
      </c>
      <c r="D1812" s="145">
        <f>IF(Lookup!A1812&lt;&gt;Lookup!E1812,1,0)</f>
        <v>0</v>
      </c>
      <c r="E1812" s="145">
        <v>215000000</v>
      </c>
      <c r="F1812" s="145" t="s">
        <v>1273</v>
      </c>
      <c r="G1812" s="145" t="str">
        <f>Lookup[[#This Row],[NR_FR]]&amp;" "&amp;Lookup[[#This Row],[Text_FR]]</f>
        <v>215000000 Réserves facultatives issues du bénéfice ou pertes cumulées (poste négatif)</v>
      </c>
      <c r="H1812" s="152"/>
    </row>
    <row r="1813" spans="1:8" x14ac:dyDescent="0.2">
      <c r="A1813" s="145" t="s">
        <v>1274</v>
      </c>
      <c r="B1813" s="145" t="s">
        <v>1275</v>
      </c>
      <c r="C1813" s="145" t="str">
        <f>Lookup[[#This Row],[NR_DE]]&amp;" "&amp;Lookup[[#This Row],[Text_DE]]</f>
        <v>ADI1300 Embedded Value/MCEV</v>
      </c>
      <c r="D1813" s="145">
        <f>IF(Lookup!A1813&lt;&gt;Lookup!E1813,1,0)</f>
        <v>0</v>
      </c>
      <c r="E1813" s="145" t="s">
        <v>1274</v>
      </c>
      <c r="F1813" s="145" t="s">
        <v>1275</v>
      </c>
      <c r="G1813" s="145" t="str">
        <f>Lookup[[#This Row],[NR_FR]]&amp;" "&amp;Lookup[[#This Row],[Text_FR]]</f>
        <v>ADI1300 Embedded Value/MCEV</v>
      </c>
      <c r="H1813" s="153"/>
    </row>
    <row r="1814" spans="1:8" x14ac:dyDescent="0.2">
      <c r="A1814" s="145">
        <v>215000100</v>
      </c>
      <c r="B1814" s="145" t="s">
        <v>2543</v>
      </c>
      <c r="C1814" s="145" t="str">
        <f>Lookup[[#This Row],[NR_DE]]&amp;" "&amp;Lookup[[#This Row],[Text_DE]]</f>
        <v>215000100 Statutarische Gewinnreserven</v>
      </c>
      <c r="D1814" s="145">
        <f>IF(Lookup!A1814&lt;&gt;Lookup!E1814,1,0)</f>
        <v>0</v>
      </c>
      <c r="E1814" s="145">
        <v>215000100</v>
      </c>
      <c r="F1814" s="145" t="s">
        <v>1276</v>
      </c>
      <c r="G1814" s="145" t="str">
        <f>Lookup[[#This Row],[NR_FR]]&amp;" "&amp;Lookup[[#This Row],[Text_FR]]</f>
        <v>215000100 Réserves statutaires issues du bénéfice</v>
      </c>
      <c r="H1814" s="153"/>
    </row>
    <row r="1815" spans="1:8" x14ac:dyDescent="0.2">
      <c r="A1815" s="145">
        <v>215000200</v>
      </c>
      <c r="B1815" s="145" t="s">
        <v>2544</v>
      </c>
      <c r="C1815" s="145" t="str">
        <f>Lookup[[#This Row],[NR_DE]]&amp;" "&amp;Lookup[[#This Row],[Text_DE]]</f>
        <v>215000200 Freiwillige Reserven</v>
      </c>
      <c r="D1815" s="145">
        <f>IF(Lookup!A1815&lt;&gt;Lookup!E1815,1,0)</f>
        <v>0</v>
      </c>
      <c r="E1815" s="145">
        <v>215000200</v>
      </c>
      <c r="F1815" s="145" t="s">
        <v>1277</v>
      </c>
      <c r="G1815" s="145" t="str">
        <f>Lookup[[#This Row],[NR_FR]]&amp;" "&amp;Lookup[[#This Row],[Text_FR]]</f>
        <v>215000200 Réserves libres</v>
      </c>
      <c r="H1815" s="152"/>
    </row>
    <row r="1816" spans="1:8" x14ac:dyDescent="0.2">
      <c r="A1816" s="145">
        <v>215100000</v>
      </c>
      <c r="B1816" s="145" t="s">
        <v>2545</v>
      </c>
      <c r="C1816" s="145" t="str">
        <f>Lookup[[#This Row],[NR_DE]]&amp;" "&amp;Lookup[[#This Row],[Text_DE]]</f>
        <v>215100000 Bilanzgewinn/-verlust</v>
      </c>
      <c r="D1816" s="145">
        <f>IF(Lookup!A1816&lt;&gt;Lookup!E1816,1,0)</f>
        <v>0</v>
      </c>
      <c r="E1816" s="145">
        <v>215100000</v>
      </c>
      <c r="F1816" s="145" t="s">
        <v>1278</v>
      </c>
      <c r="G1816" s="145" t="str">
        <f>Lookup[[#This Row],[NR_FR]]&amp;" "&amp;Lookup[[#This Row],[Text_FR]]</f>
        <v>215100000 Bénéfice/perte résultant du bilan</v>
      </c>
      <c r="H1816" s="153"/>
    </row>
    <row r="1817" spans="1:8" x14ac:dyDescent="0.2">
      <c r="A1817" s="145" t="s">
        <v>1279</v>
      </c>
      <c r="B1817" s="145" t="s">
        <v>2546</v>
      </c>
      <c r="C1817" s="145" t="str">
        <f>Lookup[[#This Row],[NR_DE]]&amp;" "&amp;Lookup[[#This Row],[Text_DE]]</f>
        <v>ADC200 Vorgeschlagene Verwendung des Bilanzgewinns/-Verlustes</v>
      </c>
      <c r="D1817" s="145">
        <f>IF(Lookup!A1817&lt;&gt;Lookup!E1817,1,0)</f>
        <v>0</v>
      </c>
      <c r="E1817" s="145" t="s">
        <v>1279</v>
      </c>
      <c r="F1817" s="145" t="s">
        <v>1280</v>
      </c>
      <c r="G1817" s="145" t="str">
        <f>Lookup[[#This Row],[NR_FR]]&amp;" "&amp;Lookup[[#This Row],[Text_FR]]</f>
        <v>ADC200 Proposition d'affectation du bénéfice/de la perte résultant du bilan</v>
      </c>
      <c r="H1817" s="153"/>
    </row>
    <row r="1818" spans="1:8" x14ac:dyDescent="0.2">
      <c r="A1818" s="145" t="s">
        <v>1281</v>
      </c>
      <c r="B1818" s="145" t="s">
        <v>2547</v>
      </c>
      <c r="C1818" s="145" t="str">
        <f>Lookup[[#This Row],[NR_DE]]&amp;" "&amp;Lookup[[#This Row],[Text_DE]]</f>
        <v>ADI8000 Dividende</v>
      </c>
      <c r="D1818" s="145">
        <f>IF(Lookup!A1818&lt;&gt;Lookup!E1818,1,0)</f>
        <v>0</v>
      </c>
      <c r="E1818" s="145" t="s">
        <v>1281</v>
      </c>
      <c r="F1818" s="145" t="s">
        <v>1282</v>
      </c>
      <c r="G1818" s="145" t="str">
        <f>Lookup[[#This Row],[NR_FR]]&amp;" "&amp;Lookup[[#This Row],[Text_FR]]</f>
        <v xml:space="preserve">ADI8000 Dividendes </v>
      </c>
      <c r="H1818" s="151"/>
    </row>
    <row r="1819" spans="1:8" x14ac:dyDescent="0.2">
      <c r="A1819" s="145" t="s">
        <v>1283</v>
      </c>
      <c r="B1819" s="145" t="s">
        <v>2548</v>
      </c>
      <c r="C1819" s="145" t="str">
        <f>Lookup[[#This Row],[NR_DE]]&amp;" "&amp;Lookup[[#This Row],[Text_DE]]</f>
        <v>ADI8010 Zuweisung in die Reserven</v>
      </c>
      <c r="D1819" s="145">
        <f>IF(Lookup!A1819&lt;&gt;Lookup!E1819,1,0)</f>
        <v>0</v>
      </c>
      <c r="E1819" s="145" t="s">
        <v>1283</v>
      </c>
      <c r="F1819" s="145" t="s">
        <v>1284</v>
      </c>
      <c r="G1819" s="145" t="str">
        <f>Lookup[[#This Row],[NR_FR]]&amp;" "&amp;Lookup[[#This Row],[Text_FR]]</f>
        <v>ADI8010 Attributions aux réserves</v>
      </c>
      <c r="H1819" s="152"/>
    </row>
    <row r="1820" spans="1:8" x14ac:dyDescent="0.2">
      <c r="A1820" s="145" t="s">
        <v>1285</v>
      </c>
      <c r="B1820" s="145" t="s">
        <v>2549</v>
      </c>
      <c r="C1820" s="145" t="str">
        <f>Lookup[[#This Row],[NR_DE]]&amp;" "&amp;Lookup[[#This Row],[Text_DE]]</f>
        <v>ADI8020 Entnahme aus den Reserven</v>
      </c>
      <c r="D1820" s="145">
        <f>IF(Lookup!A1820&lt;&gt;Lookup!E1820,1,0)</f>
        <v>0</v>
      </c>
      <c r="E1820" s="145" t="s">
        <v>1285</v>
      </c>
      <c r="F1820" s="145" t="s">
        <v>1286</v>
      </c>
      <c r="G1820" s="145" t="str">
        <f>Lookup[[#This Row],[NR_FR]]&amp;" "&amp;Lookup[[#This Row],[Text_FR]]</f>
        <v>ADI8020 Prélèvement sur les réserves</v>
      </c>
      <c r="H1820" s="152"/>
    </row>
    <row r="1821" spans="1:8" x14ac:dyDescent="0.2">
      <c r="A1821" s="145" t="s">
        <v>1287</v>
      </c>
      <c r="B1821" s="145" t="s">
        <v>2550</v>
      </c>
      <c r="C1821" s="145" t="str">
        <f>Lookup[[#This Row],[NR_DE]]&amp;" "&amp;Lookup[[#This Row],[Text_DE]]</f>
        <v>ADI8030 Vortrag auf neue Rechnung</v>
      </c>
      <c r="D1821" s="145">
        <f>IF(Lookup!A1821&lt;&gt;Lookup!E1821,1,0)</f>
        <v>0</v>
      </c>
      <c r="E1821" s="145" t="s">
        <v>1287</v>
      </c>
      <c r="F1821" s="145" t="s">
        <v>1288</v>
      </c>
      <c r="G1821" s="145" t="str">
        <f>Lookup[[#This Row],[NR_FR]]&amp;" "&amp;Lookup[[#This Row],[Text_FR]]</f>
        <v>ADI8030 Report à nouveau</v>
      </c>
      <c r="H1821" s="152"/>
    </row>
    <row r="1822" spans="1:8" x14ac:dyDescent="0.2">
      <c r="A1822" s="145" t="s">
        <v>1289</v>
      </c>
      <c r="B1822" s="145" t="s">
        <v>2551</v>
      </c>
      <c r="C1822" s="145" t="str">
        <f>Lookup[[#This Row],[NR_DE]]&amp;" "&amp;Lookup[[#This Row],[Text_DE]]</f>
        <v>ADI8040 Weitere Verwendungen</v>
      </c>
      <c r="D1822" s="145">
        <f>IF(Lookup!A1822&lt;&gt;Lookup!E1822,1,0)</f>
        <v>0</v>
      </c>
      <c r="E1822" s="145" t="s">
        <v>1289</v>
      </c>
      <c r="F1822" s="145" t="s">
        <v>1290</v>
      </c>
      <c r="G1822" s="145" t="str">
        <f>Lookup[[#This Row],[NR_FR]]&amp;" "&amp;Lookup[[#This Row],[Text_FR]]</f>
        <v>ADI8040 Autres utilisations</v>
      </c>
      <c r="H1822" s="152"/>
    </row>
    <row r="1823" spans="1:8" x14ac:dyDescent="0.2">
      <c r="A1823" s="145">
        <v>215100100</v>
      </c>
      <c r="B1823" s="145" t="s">
        <v>2552</v>
      </c>
      <c r="C1823" s="145" t="str">
        <f>Lookup[[#This Row],[NR_DE]]&amp;" "&amp;Lookup[[#This Row],[Text_DE]]</f>
        <v>215100100 Gewinnvortrag oder Verlustvortrag</v>
      </c>
      <c r="D1823" s="145">
        <f>IF(Lookup!A1823&lt;&gt;Lookup!E1823,1,0)</f>
        <v>0</v>
      </c>
      <c r="E1823" s="145">
        <v>215100100</v>
      </c>
      <c r="F1823" s="145" t="s">
        <v>1291</v>
      </c>
      <c r="G1823" s="145" t="str">
        <f>Lookup[[#This Row],[NR_FR]]&amp;" "&amp;Lookup[[#This Row],[Text_FR]]</f>
        <v>215100100 Report de bénéfice ou perte</v>
      </c>
      <c r="H1823" s="152"/>
    </row>
    <row r="1824" spans="1:8" x14ac:dyDescent="0.2">
      <c r="A1824" s="145">
        <v>215100200</v>
      </c>
      <c r="B1824" s="145" t="s">
        <v>2553</v>
      </c>
      <c r="C1824" s="145" t="str">
        <f>Lookup[[#This Row],[NR_DE]]&amp;" "&amp;Lookup[[#This Row],[Text_DE]]</f>
        <v>215100200 Jahresgewinn oder Jahresverlust</v>
      </c>
      <c r="D1824" s="145">
        <f>IF(Lookup!A1824&lt;&gt;Lookup!E1824,1,0)</f>
        <v>0</v>
      </c>
      <c r="E1824" s="145">
        <v>215100200</v>
      </c>
      <c r="F1824" s="145" t="s">
        <v>1292</v>
      </c>
      <c r="G1824" s="145" t="str">
        <f>Lookup[[#This Row],[NR_FR]]&amp;" "&amp;Lookup[[#This Row],[Text_FR]]</f>
        <v>215100200 Bénéfice ou perte de l'exercice</v>
      </c>
      <c r="H1824" s="152"/>
    </row>
    <row r="1825" spans="1:8" x14ac:dyDescent="0.2">
      <c r="A1825" s="145">
        <v>215100300</v>
      </c>
      <c r="B1825" s="145" t="s">
        <v>2554</v>
      </c>
      <c r="C1825" s="145" t="str">
        <f>Lookup[[#This Row],[NR_DE]]&amp;" "&amp;Lookup[[#This Row],[Text_DE]]</f>
        <v>215100300 Konto zum Ausgleich Aktiven und Passiven (nur für Krankenkassen)</v>
      </c>
      <c r="D1825" s="145">
        <f>IF(Lookup!A1825&lt;&gt;Lookup!E1825,1,0)</f>
        <v>0</v>
      </c>
      <c r="E1825" s="145">
        <v>215100300</v>
      </c>
      <c r="F1825" s="145" t="s">
        <v>1293</v>
      </c>
      <c r="G1825" s="145" t="str">
        <f>Lookup[[#This Row],[NR_FR]]&amp;" "&amp;Lookup[[#This Row],[Text_FR]]</f>
        <v>215100300 Compte de compensation actifs et passifs (seulement caisses-maladie)</v>
      </c>
      <c r="H1825" s="152"/>
    </row>
    <row r="1826" spans="1:8" x14ac:dyDescent="0.2">
      <c r="A1826" s="145">
        <v>215200000</v>
      </c>
      <c r="B1826" s="145" t="s">
        <v>2555</v>
      </c>
      <c r="C1826" s="145" t="str">
        <f>Lookup[[#This Row],[NR_DE]]&amp;" "&amp;Lookup[[#This Row],[Text_DE]]</f>
        <v>215200000 Übrige (Gruppe)</v>
      </c>
      <c r="D1826" s="145">
        <f>IF(Lookup!A1826&lt;&gt;Lookup!E1826,1,0)</f>
        <v>0</v>
      </c>
      <c r="E1826" s="145">
        <v>215200000</v>
      </c>
      <c r="F1826" s="145" t="s">
        <v>1294</v>
      </c>
      <c r="G1826" s="145" t="str">
        <f>Lookup[[#This Row],[NR_FR]]&amp;" "&amp;Lookup[[#This Row],[Text_FR]]</f>
        <v>215200000 Autres (groupes)</v>
      </c>
      <c r="H1826" s="152"/>
    </row>
    <row r="1827" spans="1:8" x14ac:dyDescent="0.2">
      <c r="A1827" s="145">
        <v>215200100</v>
      </c>
      <c r="B1827" s="145" t="s">
        <v>2556</v>
      </c>
      <c r="C1827" s="145" t="str">
        <f>Lookup[[#This Row],[NR_DE]]&amp;" "&amp;Lookup[[#This Row],[Text_DE]]</f>
        <v>215200100 Nicht realisierte Gewinne/Verluste auf Kapitalanlagen</v>
      </c>
      <c r="D1827" s="145">
        <f>IF(Lookup!A1827&lt;&gt;Lookup!E1827,1,0)</f>
        <v>0</v>
      </c>
      <c r="E1827" s="145">
        <v>215200100</v>
      </c>
      <c r="F1827" s="145" t="s">
        <v>1295</v>
      </c>
      <c r="G1827" s="145" t="str">
        <f>Lookup[[#This Row],[NR_FR]]&amp;" "&amp;Lookup[[#This Row],[Text_FR]]</f>
        <v>215200100 Gains/pertes non réalisés sur placements de capitaux</v>
      </c>
      <c r="H1827" s="152"/>
    </row>
    <row r="1828" spans="1:8" x14ac:dyDescent="0.2">
      <c r="A1828" s="145">
        <v>215200200</v>
      </c>
      <c r="B1828" s="145" t="s">
        <v>2557</v>
      </c>
      <c r="C1828" s="145" t="str">
        <f>Lookup[[#This Row],[NR_DE]]&amp;" "&amp;Lookup[[#This Row],[Text_DE]]</f>
        <v>215200200 Währungsumrechnungsdifferenzen</v>
      </c>
      <c r="D1828" s="145">
        <f>IF(Lookup!A1828&lt;&gt;Lookup!E1828,1,0)</f>
        <v>0</v>
      </c>
      <c r="E1828" s="145">
        <v>215200200</v>
      </c>
      <c r="F1828" s="145" t="s">
        <v>1296</v>
      </c>
      <c r="G1828" s="145" t="str">
        <f>Lookup[[#This Row],[NR_FR]]&amp;" "&amp;Lookup[[#This Row],[Text_FR]]</f>
        <v>215200200 Ecarts de change</v>
      </c>
      <c r="H1828" s="152"/>
    </row>
    <row r="1829" spans="1:8" x14ac:dyDescent="0.2">
      <c r="A1829" s="145">
        <v>215200300</v>
      </c>
      <c r="B1829" s="145" t="s">
        <v>2558</v>
      </c>
      <c r="C1829" s="145" t="str">
        <f>Lookup[[#This Row],[NR_DE]]&amp;" "&amp;Lookup[[#This Row],[Text_DE]]</f>
        <v>215200300 Übrige Eigenkapitalpositionen</v>
      </c>
      <c r="D1829" s="145">
        <f>IF(Lookup!A1829&lt;&gt;Lookup!E1829,1,0)</f>
        <v>0</v>
      </c>
      <c r="E1829" s="145">
        <v>215200300</v>
      </c>
      <c r="F1829" s="145" t="s">
        <v>1297</v>
      </c>
      <c r="G1829" s="145" t="str">
        <f>Lookup[[#This Row],[NR_FR]]&amp;" "&amp;Lookup[[#This Row],[Text_FR]]</f>
        <v>215200300 Autres positions de fonds propres</v>
      </c>
      <c r="H1829" s="152"/>
    </row>
    <row r="1830" spans="1:8" x14ac:dyDescent="0.2">
      <c r="A1830" s="145">
        <v>216000000</v>
      </c>
      <c r="B1830" s="145" t="s">
        <v>2559</v>
      </c>
      <c r="C1830" s="145" t="str">
        <f>Lookup[[#This Row],[NR_DE]]&amp;" "&amp;Lookup[[#This Row],[Text_DE]]</f>
        <v>216000000 Eigene Kapitalanteile als Minusposten</v>
      </c>
      <c r="D1830" s="145">
        <f>IF(Lookup!A1830&lt;&gt;Lookup!E1830,1,0)</f>
        <v>0</v>
      </c>
      <c r="E1830" s="145">
        <v>216000000</v>
      </c>
      <c r="F1830" s="145" t="s">
        <v>1298</v>
      </c>
      <c r="G1830" s="145" t="str">
        <f>Lookup[[#This Row],[NR_FR]]&amp;" "&amp;Lookup[[#This Row],[Text_FR]]</f>
        <v>216000000 Propres parts du capital (poste négatif)</v>
      </c>
      <c r="H1830" s="153"/>
    </row>
    <row r="1831" spans="1:8" x14ac:dyDescent="0.2">
      <c r="A1831" s="145">
        <v>217000000</v>
      </c>
      <c r="B1831" s="145" t="s">
        <v>2560</v>
      </c>
      <c r="C1831" s="145" t="str">
        <f>Lookup[[#This Row],[NR_DE]]&amp;" "&amp;Lookup[[#This Row],[Text_DE]]</f>
        <v>217000000 Total Eigenkapital</v>
      </c>
      <c r="D1831" s="145">
        <f>IF(Lookup!A1831&lt;&gt;Lookup!E1831,1,0)</f>
        <v>0</v>
      </c>
      <c r="E1831" s="145">
        <v>217000000</v>
      </c>
      <c r="F1831" s="145" t="s">
        <v>1299</v>
      </c>
      <c r="G1831" s="145" t="str">
        <f>Lookup[[#This Row],[NR_FR]]&amp;" "&amp;Lookup[[#This Row],[Text_FR]]</f>
        <v>217000000 Total des fonds propres</v>
      </c>
      <c r="H1831" s="153"/>
    </row>
    <row r="1832" spans="1:8" x14ac:dyDescent="0.2">
      <c r="A1832" s="145">
        <v>217900000</v>
      </c>
      <c r="B1832" s="145" t="s">
        <v>2561</v>
      </c>
      <c r="C1832" s="145" t="str">
        <f>Lookup[[#This Row],[NR_DE]]&amp;" "&amp;Lookup[[#This Row],[Text_DE]]</f>
        <v>217900000 Verbindungskonto mit Hauptgesellschaft (nur für ausländische Niederlassungen in der Schweiz)</v>
      </c>
      <c r="D1832" s="145">
        <f>IF(Lookup!A1832&lt;&gt;Lookup!E1832,1,0)</f>
        <v>0</v>
      </c>
      <c r="E1832" s="145">
        <v>217900000</v>
      </c>
      <c r="F1832" s="145" t="s">
        <v>1300</v>
      </c>
      <c r="G1832" s="145" t="str">
        <f>Lookup[[#This Row],[NR_FR]]&amp;" "&amp;Lookup[[#This Row],[Text_FR]]</f>
        <v>217900000 Compte de liaison avec la société principale (seulement pour les succursales étrangères en Suisse)</v>
      </c>
      <c r="H1832" s="152"/>
    </row>
    <row r="1833" spans="1:8" x14ac:dyDescent="0.2">
      <c r="A1833" s="145">
        <v>2.1800000000000002</v>
      </c>
      <c r="B1833" s="145" t="s">
        <v>2562</v>
      </c>
      <c r="C1833" s="145" t="str">
        <f>Lookup[[#This Row],[NR_DE]]&amp;" "&amp;Lookup[[#This Row],[Text_DE]]</f>
        <v>2.18 Total Passiven</v>
      </c>
      <c r="D1833" s="145">
        <f>IF(Lookup!A1833&lt;&gt;Lookup!E1833,1,0)</f>
        <v>0</v>
      </c>
      <c r="E1833" s="145">
        <v>2.1800000000000002</v>
      </c>
      <c r="F1833" s="145" t="s">
        <v>1302</v>
      </c>
      <c r="G1833" s="145" t="str">
        <f>Lookup[[#This Row],[NR_FR]]&amp;" "&amp;Lookup[[#This Row],[Text_FR]]</f>
        <v>2.18 Total Passifs</v>
      </c>
      <c r="H1833" s="153"/>
    </row>
    <row r="1834" spans="1:8" x14ac:dyDescent="0.2">
      <c r="A1834" s="145" t="s">
        <v>1303</v>
      </c>
      <c r="B1834" s="145" t="s">
        <v>2563</v>
      </c>
      <c r="C1834" s="145" t="str">
        <f>Lookup[[#This Row],[NR_DE]]&amp;" "&amp;Lookup[[#This Row],[Text_DE]]</f>
        <v>B ERFOLGSRECHNUNG</v>
      </c>
      <c r="D1834" s="145">
        <f>IF(Lookup!A1834&lt;&gt;Lookup!E1834,1,0)</f>
        <v>0</v>
      </c>
      <c r="E1834" s="145" t="s">
        <v>1303</v>
      </c>
      <c r="F1834" s="145" t="s">
        <v>1304</v>
      </c>
      <c r="G1834" s="145" t="str">
        <f>Lookup[[#This Row],[NR_FR]]&amp;" "&amp;Lookup[[#This Row],[Text_FR]]</f>
        <v>B COMPTE DE RESULTAT</v>
      </c>
      <c r="H1834" s="153"/>
    </row>
    <row r="1835" spans="1:8" x14ac:dyDescent="0.2">
      <c r="A1835" s="145">
        <v>26</v>
      </c>
      <c r="B1835" s="145" t="s">
        <v>2564</v>
      </c>
      <c r="C1835" s="145" t="str">
        <f>Lookup[[#This Row],[NR_DE]]&amp;" "&amp;Lookup[[#This Row],[Text_DE]]</f>
        <v>26 OPERATIVES ERGEBNIS</v>
      </c>
      <c r="D1835" s="145">
        <f>IF(Lookup!A1835&lt;&gt;Lookup!E1835,1,0)</f>
        <v>0</v>
      </c>
      <c r="E1835" s="145">
        <v>26</v>
      </c>
      <c r="F1835" s="145" t="s">
        <v>1305</v>
      </c>
      <c r="G1835" s="145" t="str">
        <f>Lookup[[#This Row],[NR_FR]]&amp;" "&amp;Lookup[[#This Row],[Text_FR]]</f>
        <v>26 RESULTAT OPERATIONNEL</v>
      </c>
      <c r="H1835" s="152"/>
    </row>
    <row r="1836" spans="1:8" x14ac:dyDescent="0.2">
      <c r="A1836" s="145">
        <v>300000000</v>
      </c>
      <c r="B1836" s="145" t="s">
        <v>2565</v>
      </c>
      <c r="C1836" s="145" t="str">
        <f>Lookup[[#This Row],[NR_DE]]&amp;" "&amp;Lookup[[#This Row],[Text_DE]]</f>
        <v>300000000 Versicherungstechnisches Ergebnis</v>
      </c>
      <c r="D1836" s="145">
        <f>IF(Lookup!A1836&lt;&gt;Lookup!E1836,1,0)</f>
        <v>0</v>
      </c>
      <c r="E1836" s="145">
        <v>300000000</v>
      </c>
      <c r="F1836" s="145" t="s">
        <v>1306</v>
      </c>
      <c r="G1836" s="145" t="str">
        <f>Lookup[[#This Row],[NR_FR]]&amp;" "&amp;Lookup[[#This Row],[Text_FR]]</f>
        <v>300000000 Résultat technique</v>
      </c>
      <c r="H1836" s="153"/>
    </row>
    <row r="1837" spans="1:8" x14ac:dyDescent="0.2">
      <c r="A1837" s="145">
        <v>301000000</v>
      </c>
      <c r="B1837" s="145" t="s">
        <v>2566</v>
      </c>
      <c r="C1837" s="145" t="str">
        <f>Lookup[[#This Row],[NR_DE]]&amp;" "&amp;Lookup[[#This Row],[Text_DE]]</f>
        <v>301000000 Gebuchte Prämien: Brutto</v>
      </c>
      <c r="D1837" s="145">
        <f>IF(Lookup!A1837&lt;&gt;Lookup!E1837,1,0)</f>
        <v>0</v>
      </c>
      <c r="E1837" s="145">
        <v>301000000</v>
      </c>
      <c r="F1837" s="145" t="s">
        <v>1307</v>
      </c>
      <c r="G1837" s="145" t="str">
        <f>Lookup[[#This Row],[NR_FR]]&amp;" "&amp;Lookup[[#This Row],[Text_FR]]</f>
        <v>301000000 Primes émises brutes</v>
      </c>
      <c r="H1837" s="153"/>
    </row>
    <row r="1838" spans="1:8" x14ac:dyDescent="0.2">
      <c r="A1838" s="145">
        <v>301100000</v>
      </c>
      <c r="B1838" s="145" t="s">
        <v>2567</v>
      </c>
      <c r="C1838" s="145" t="str">
        <f>Lookup[[#This Row],[NR_DE]]&amp;" "&amp;Lookup[[#This Row],[Text_DE]]</f>
        <v>301100000 Gebuchte Prämien (Leben): Brutto</v>
      </c>
      <c r="D1838" s="145">
        <f>IF(Lookup!A1838&lt;&gt;Lookup!E1838,1,0)</f>
        <v>0</v>
      </c>
      <c r="E1838" s="145">
        <v>301100000</v>
      </c>
      <c r="F1838" s="145" t="s">
        <v>1308</v>
      </c>
      <c r="G1838" s="145" t="str">
        <f>Lookup[[#This Row],[NR_FR]]&amp;" "&amp;Lookup[[#This Row],[Text_FR]]</f>
        <v>301100000 Primes émises brutes (vie)</v>
      </c>
      <c r="H1838" s="152"/>
    </row>
    <row r="1839" spans="1:8" x14ac:dyDescent="0.2">
      <c r="A1839" s="145">
        <v>301110000</v>
      </c>
      <c r="B1839" s="145" t="s">
        <v>2568</v>
      </c>
      <c r="C1839" s="145" t="str">
        <f>Lookup[[#This Row],[NR_DE]]&amp;" "&amp;Lookup[[#This Row],[Text_DE]]</f>
        <v>301110000 Gebuchte Prämien (Leben); direktes Geschäft: Brutto</v>
      </c>
      <c r="D1839" s="145">
        <f>IF(Lookup!A1839&lt;&gt;Lookup!E1839,1,0)</f>
        <v>0</v>
      </c>
      <c r="E1839" s="145">
        <v>301110000</v>
      </c>
      <c r="F1839" s="145" t="s">
        <v>1309</v>
      </c>
      <c r="G1839" s="145" t="str">
        <f>Lookup[[#This Row],[NR_FR]]&amp;" "&amp;Lookup[[#This Row],[Text_FR]]</f>
        <v>301110000 Primes émises brutes (vie): affaires directes</v>
      </c>
      <c r="H1839" s="153"/>
    </row>
    <row r="1840" spans="1:8" x14ac:dyDescent="0.2">
      <c r="A1840" s="145" t="s">
        <v>1310</v>
      </c>
      <c r="B1840" s="145" t="s">
        <v>2569</v>
      </c>
      <c r="C1840" s="145" t="str">
        <f>Lookup[[#This Row],[NR_DE]]&amp;" "&amp;Lookup[[#This Row],[Text_DE]]</f>
        <v>APP002 Angaben freier Dienstleistungsverkehr im Fürstentum Liechtenstein</v>
      </c>
      <c r="D1840" s="145">
        <f>IF(Lookup!A1840&lt;&gt;Lookup!E1840,1,0)</f>
        <v>0</v>
      </c>
      <c r="E1840" s="145" t="s">
        <v>1310</v>
      </c>
      <c r="F1840" s="145" t="s">
        <v>1311</v>
      </c>
      <c r="G1840" s="145" t="str">
        <f>Lookup[[#This Row],[NR_FR]]&amp;" "&amp;Lookup[[#This Row],[Text_FR]]</f>
        <v>APP002 Affaires en libre prestation de service dans la Principauté du Liechtenstein</v>
      </c>
      <c r="H1840" s="153"/>
    </row>
    <row r="1841" spans="1:8" x14ac:dyDescent="0.2">
      <c r="A1841" s="145" t="s">
        <v>1312</v>
      </c>
      <c r="B1841" s="145" t="s">
        <v>2095</v>
      </c>
      <c r="C1841" s="145" t="str">
        <f>Lookup[[#This Row],[NR_DE]]&amp;" "&amp;Lookup[[#This Row],[Text_DE]]</f>
        <v>ADI0850 Einzelkapitalversicherung auf den Todes- und Erlebensfall (A3.1); (CH + FB)</v>
      </c>
      <c r="D1841" s="145">
        <f>IF(Lookup!A1841&lt;&gt;Lookup!E1841,1,0)</f>
        <v>0</v>
      </c>
      <c r="E1841" s="145" t="s">
        <v>1312</v>
      </c>
      <c r="F1841" s="145" t="s">
        <v>1313</v>
      </c>
      <c r="G1841" s="145" t="str">
        <f>Lookup[[#This Row],[NR_FR]]&amp;" "&amp;Lookup[[#This Row],[Text_FR]]</f>
        <v>ADI0850 Assurance individuelle de capital (A3.1)</v>
      </c>
      <c r="H1841" s="152"/>
    </row>
    <row r="1842" spans="1:8" x14ac:dyDescent="0.2">
      <c r="A1842" s="145" t="s">
        <v>1314</v>
      </c>
      <c r="B1842" s="145" t="s">
        <v>2096</v>
      </c>
      <c r="C1842" s="145" t="str">
        <f>Lookup[[#This Row],[NR_DE]]&amp;" "&amp;Lookup[[#This Row],[Text_DE]]</f>
        <v>ADI0851 Einzelrentenversicherung (A3.2); (CH + FB)</v>
      </c>
      <c r="D1842" s="145">
        <f>IF(Lookup!A1842&lt;&gt;Lookup!E1842,1,0)</f>
        <v>0</v>
      </c>
      <c r="E1842" s="145" t="s">
        <v>1314</v>
      </c>
      <c r="F1842" s="145" t="s">
        <v>550</v>
      </c>
      <c r="G1842" s="145" t="str">
        <f>Lookup[[#This Row],[NR_FR]]&amp;" "&amp;Lookup[[#This Row],[Text_FR]]</f>
        <v>ADI0851 Assurance individuelle de rente (A3.2); (CH + FB)</v>
      </c>
      <c r="H1842" s="153"/>
    </row>
    <row r="1843" spans="1:8" x14ac:dyDescent="0.2">
      <c r="A1843" s="145" t="s">
        <v>1315</v>
      </c>
      <c r="B1843" s="145" t="s">
        <v>2097</v>
      </c>
      <c r="C1843" s="145" t="str">
        <f>Lookup[[#This Row],[NR_DE]]&amp;" "&amp;Lookup[[#This Row],[Text_DE]]</f>
        <v>ADI0854 Sonstige Einzellebensversicherung (A3.3); (CH + FB)</v>
      </c>
      <c r="D1843" s="145">
        <f>IF(Lookup!A1843&lt;&gt;Lookup!E1843,1,0)</f>
        <v>0</v>
      </c>
      <c r="E1843" s="145" t="s">
        <v>1315</v>
      </c>
      <c r="F1843" s="145" t="s">
        <v>552</v>
      </c>
      <c r="G1843" s="145" t="str">
        <f>Lookup[[#This Row],[NR_FR]]&amp;" "&amp;Lookup[[#This Row],[Text_FR]]</f>
        <v>ADI0854 Autres assurance individuelles sur la vie (A3.3); (CH + FB)</v>
      </c>
      <c r="H1843" s="153"/>
    </row>
    <row r="1844" spans="1:8" x14ac:dyDescent="0.2">
      <c r="A1844" s="145" t="s">
        <v>1316</v>
      </c>
      <c r="B1844" s="145" t="s">
        <v>2098</v>
      </c>
      <c r="C1844" s="145" t="str">
        <f>Lookup[[#This Row],[NR_DE]]&amp;" "&amp;Lookup[[#This Row],[Text_DE]]</f>
        <v>ADI0852 Kollektivlebensversicherung (A1, A3.4); (CH + FB)</v>
      </c>
      <c r="D1844" s="145">
        <f>IF(Lookup!A1844&lt;&gt;Lookup!E1844,1,0)</f>
        <v>0</v>
      </c>
      <c r="E1844" s="145" t="s">
        <v>1316</v>
      </c>
      <c r="F1844" s="145" t="s">
        <v>554</v>
      </c>
      <c r="G1844" s="145" t="str">
        <f>Lookup[[#This Row],[NR_FR]]&amp;" "&amp;Lookup[[#This Row],[Text_FR]]</f>
        <v>ADI0852 Assurance collective sur la vie (A1, A3.4); (CH + FB)</v>
      </c>
      <c r="H1844" s="152"/>
    </row>
    <row r="1845" spans="1:8" x14ac:dyDescent="0.2">
      <c r="A1845" s="145" t="s">
        <v>1317</v>
      </c>
      <c r="B1845" s="145" t="s">
        <v>2099</v>
      </c>
      <c r="C1845" s="145" t="str">
        <f>Lookup[[#This Row],[NR_DE]]&amp;" "&amp;Lookup[[#This Row],[Text_DE]]</f>
        <v>ADI0855 Sonstige Lebensversicherung (A6.3, A7); (CH + FB)</v>
      </c>
      <c r="D1845" s="145">
        <f>IF(Lookup!A1845&lt;&gt;Lookup!E1845,1,0)</f>
        <v>0</v>
      </c>
      <c r="E1845" s="145" t="s">
        <v>1317</v>
      </c>
      <c r="F1845" s="145" t="s">
        <v>556</v>
      </c>
      <c r="G1845" s="145" t="str">
        <f>Lookup[[#This Row],[NR_FR]]&amp;" "&amp;Lookup[[#This Row],[Text_FR]]</f>
        <v>ADI0855 Autres assurances sur la vie (A6.3, A7); (CH + FB)</v>
      </c>
      <c r="H1845" s="153"/>
    </row>
    <row r="1846" spans="1:8" x14ac:dyDescent="0.2">
      <c r="A1846" s="145" t="s">
        <v>1318</v>
      </c>
      <c r="B1846" s="145" t="s">
        <v>2570</v>
      </c>
      <c r="C1846" s="145" t="str">
        <f>Lookup[[#This Row],[NR_DE]]&amp;" "&amp;Lookup[[#This Row],[Text_DE]]</f>
        <v>APP003 Angaben Niederlassungen im Fürstentum Liechtenstein</v>
      </c>
      <c r="D1846" s="145">
        <f>IF(Lookup!A1846&lt;&gt;Lookup!E1846,1,0)</f>
        <v>0</v>
      </c>
      <c r="E1846" s="145" t="s">
        <v>1318</v>
      </c>
      <c r="F1846" s="145" t="s">
        <v>1319</v>
      </c>
      <c r="G1846" s="145" t="str">
        <f>Lookup[[#This Row],[NR_FR]]&amp;" "&amp;Lookup[[#This Row],[Text_FR]]</f>
        <v>APP003 Affaires par l'intermédiaire d'une succursale dans la Principauté du Liechtenstein</v>
      </c>
      <c r="H1846" s="153"/>
    </row>
    <row r="1847" spans="1:8" x14ac:dyDescent="0.2">
      <c r="A1847" s="145" t="s">
        <v>1312</v>
      </c>
      <c r="B1847" s="145" t="s">
        <v>2095</v>
      </c>
      <c r="C1847" s="145" t="str">
        <f>Lookup[[#This Row],[NR_DE]]&amp;" "&amp;Lookup[[#This Row],[Text_DE]]</f>
        <v>ADI0850 Einzelkapitalversicherung auf den Todes- und Erlebensfall (A3.1); (CH + FB)</v>
      </c>
      <c r="D1847" s="145">
        <f>IF(Lookup!A1847&lt;&gt;Lookup!E1847,1,0)</f>
        <v>0</v>
      </c>
      <c r="E1847" s="145" t="s">
        <v>1312</v>
      </c>
      <c r="F1847" s="145" t="s">
        <v>1313</v>
      </c>
      <c r="G1847" s="145" t="str">
        <f>Lookup[[#This Row],[NR_FR]]&amp;" "&amp;Lookup[[#This Row],[Text_FR]]</f>
        <v>ADI0850 Assurance individuelle de capital (A3.1)</v>
      </c>
      <c r="H1847" s="151"/>
    </row>
    <row r="1848" spans="1:8" x14ac:dyDescent="0.2">
      <c r="A1848" s="145" t="s">
        <v>1314</v>
      </c>
      <c r="B1848" s="145" t="s">
        <v>2096</v>
      </c>
      <c r="C1848" s="145" t="str">
        <f>Lookup[[#This Row],[NR_DE]]&amp;" "&amp;Lookup[[#This Row],[Text_DE]]</f>
        <v>ADI0851 Einzelrentenversicherung (A3.2); (CH + FB)</v>
      </c>
      <c r="D1848" s="145">
        <f>IF(Lookup!A1848&lt;&gt;Lookup!E1848,1,0)</f>
        <v>0</v>
      </c>
      <c r="E1848" s="145" t="s">
        <v>1314</v>
      </c>
      <c r="F1848" s="145" t="s">
        <v>550</v>
      </c>
      <c r="G1848" s="145" t="str">
        <f>Lookup[[#This Row],[NR_FR]]&amp;" "&amp;Lookup[[#This Row],[Text_FR]]</f>
        <v>ADI0851 Assurance individuelle de rente (A3.2); (CH + FB)</v>
      </c>
      <c r="H1848" s="151"/>
    </row>
    <row r="1849" spans="1:8" x14ac:dyDescent="0.2">
      <c r="A1849" s="145" t="s">
        <v>1315</v>
      </c>
      <c r="B1849" s="145" t="s">
        <v>2097</v>
      </c>
      <c r="C1849" s="145" t="str">
        <f>Lookup[[#This Row],[NR_DE]]&amp;" "&amp;Lookup[[#This Row],[Text_DE]]</f>
        <v>ADI0854 Sonstige Einzellebensversicherung (A3.3); (CH + FB)</v>
      </c>
      <c r="D1849" s="145">
        <f>IF(Lookup!A1849&lt;&gt;Lookup!E1849,1,0)</f>
        <v>0</v>
      </c>
      <c r="E1849" s="145" t="s">
        <v>1315</v>
      </c>
      <c r="F1849" s="145" t="s">
        <v>552</v>
      </c>
      <c r="G1849" s="145" t="str">
        <f>Lookup[[#This Row],[NR_FR]]&amp;" "&amp;Lookup[[#This Row],[Text_FR]]</f>
        <v>ADI0854 Autres assurance individuelles sur la vie (A3.3); (CH + FB)</v>
      </c>
      <c r="H1849" s="152"/>
    </row>
    <row r="1850" spans="1:8" x14ac:dyDescent="0.2">
      <c r="A1850" s="145" t="s">
        <v>1316</v>
      </c>
      <c r="B1850" s="145" t="s">
        <v>2098</v>
      </c>
      <c r="C1850" s="145" t="str">
        <f>Lookup[[#This Row],[NR_DE]]&amp;" "&amp;Lookup[[#This Row],[Text_DE]]</f>
        <v>ADI0852 Kollektivlebensversicherung (A1, A3.4); (CH + FB)</v>
      </c>
      <c r="D1850" s="145">
        <f>IF(Lookup!A1850&lt;&gt;Lookup!E1850,1,0)</f>
        <v>0</v>
      </c>
      <c r="E1850" s="145" t="s">
        <v>1316</v>
      </c>
      <c r="F1850" s="145" t="s">
        <v>554</v>
      </c>
      <c r="G1850" s="145" t="str">
        <f>Lookup[[#This Row],[NR_FR]]&amp;" "&amp;Lookup[[#This Row],[Text_FR]]</f>
        <v>ADI0852 Assurance collective sur la vie (A1, A3.4); (CH + FB)</v>
      </c>
      <c r="H1850" s="152"/>
    </row>
    <row r="1851" spans="1:8" x14ac:dyDescent="0.2">
      <c r="A1851" s="145" t="s">
        <v>1317</v>
      </c>
      <c r="B1851" s="145" t="s">
        <v>2099</v>
      </c>
      <c r="C1851" s="145" t="str">
        <f>Lookup[[#This Row],[NR_DE]]&amp;" "&amp;Lookup[[#This Row],[Text_DE]]</f>
        <v>ADI0855 Sonstige Lebensversicherung (A6.3, A7); (CH + FB)</v>
      </c>
      <c r="D1851" s="145">
        <f>IF(Lookup!A1851&lt;&gt;Lookup!E1851,1,0)</f>
        <v>0</v>
      </c>
      <c r="E1851" s="145" t="s">
        <v>1317</v>
      </c>
      <c r="F1851" s="145" t="s">
        <v>556</v>
      </c>
      <c r="G1851" s="145" t="str">
        <f>Lookup[[#This Row],[NR_FR]]&amp;" "&amp;Lookup[[#This Row],[Text_FR]]</f>
        <v>ADI0855 Autres assurances sur la vie (A6.3, A7); (CH + FB)</v>
      </c>
      <c r="H1851" s="152"/>
    </row>
    <row r="1852" spans="1:8" x14ac:dyDescent="0.2">
      <c r="A1852" s="145">
        <v>301110100</v>
      </c>
      <c r="B1852" s="145" t="s">
        <v>2571</v>
      </c>
      <c r="C1852" s="145" t="str">
        <f>Lookup[[#This Row],[NR_DE]]&amp;" "&amp;Lookup[[#This Row],[Text_DE]]</f>
        <v>301110100 Gebuchte Prämien - periodische Prämien: Brutto</v>
      </c>
      <c r="D1852" s="145">
        <f>IF(Lookup!A1852&lt;&gt;Lookup!E1852,1,0)</f>
        <v>0</v>
      </c>
      <c r="E1852" s="145">
        <v>301110100</v>
      </c>
      <c r="F1852" s="145" t="s">
        <v>1320</v>
      </c>
      <c r="G1852" s="145" t="str">
        <f>Lookup[[#This Row],[NR_FR]]&amp;" "&amp;Lookup[[#This Row],[Text_FR]]</f>
        <v>301110100 Primes émises - primes périodiques: brutes</v>
      </c>
      <c r="H1852" s="152"/>
    </row>
    <row r="1853" spans="1:8" x14ac:dyDescent="0.2">
      <c r="A1853" s="145" t="s">
        <v>545</v>
      </c>
      <c r="B1853" s="145" t="s">
        <v>2094</v>
      </c>
      <c r="C1853" s="145" t="str">
        <f>Lookup[[#This Row],[NR_DE]]&amp;" "&amp;Lookup[[#This Row],[Text_DE]]</f>
        <v>ADC1DL Aufteilung nach Branchen: Leben direkt</v>
      </c>
      <c r="D1853" s="145">
        <f>IF(Lookup!A1853&lt;&gt;Lookup!E1853,1,0)</f>
        <v>0</v>
      </c>
      <c r="E1853" s="145" t="s">
        <v>545</v>
      </c>
      <c r="F1853" s="145" t="s">
        <v>546</v>
      </c>
      <c r="G1853" s="145" t="str">
        <f>Lookup[[#This Row],[NR_FR]]&amp;" "&amp;Lookup[[#This Row],[Text_FR]]</f>
        <v>ADC1DL Répartition par branches: vie direct</v>
      </c>
      <c r="H1853" s="152"/>
    </row>
    <row r="1854" spans="1:8" x14ac:dyDescent="0.2">
      <c r="A1854" s="145" t="s">
        <v>743</v>
      </c>
      <c r="B1854" s="145" t="s">
        <v>2233</v>
      </c>
      <c r="C1854" s="145" t="str">
        <f>Lookup[[#This Row],[NR_DE]]&amp;" "&amp;Lookup[[#This Row],[Text_DE]]</f>
        <v>ADILD01000 Kollektivlebensversicherung im Rahmen der beruflichen Vorsorge (A1); (CH)</v>
      </c>
      <c r="D1854" s="145">
        <f>IF(Lookup!A1854&lt;&gt;Lookup!E1854,1,0)</f>
        <v>0</v>
      </c>
      <c r="E1854" s="145" t="s">
        <v>743</v>
      </c>
      <c r="F1854" s="145" t="s">
        <v>744</v>
      </c>
      <c r="G1854" s="145" t="str">
        <f>Lookup[[#This Row],[NR_FR]]&amp;" "&amp;Lookup[[#This Row],[Text_FR]]</f>
        <v>ADILD01000 Assurance collective sur la vie dans le cadre de la prévoyance professionnelle (A1); (CH)</v>
      </c>
      <c r="H1854" s="152"/>
    </row>
    <row r="1855" spans="1:8" x14ac:dyDescent="0.2">
      <c r="A1855" s="145" t="s">
        <v>547</v>
      </c>
      <c r="B1855" s="145" t="s">
        <v>2095</v>
      </c>
      <c r="C1855" s="145" t="str">
        <f>Lookup[[#This Row],[NR_DE]]&amp;" "&amp;Lookup[[#This Row],[Text_DE]]</f>
        <v>ADILD03100 Einzelkapitalversicherung auf den Todes- und Erlebensfall (A3.1); (CH + FB)</v>
      </c>
      <c r="D1855" s="145">
        <f>IF(Lookup!A1855&lt;&gt;Lookup!E1855,1,0)</f>
        <v>0</v>
      </c>
      <c r="E1855" s="145" t="s">
        <v>547</v>
      </c>
      <c r="F1855" s="145" t="s">
        <v>548</v>
      </c>
      <c r="G1855" s="145" t="str">
        <f>Lookup[[#This Row],[NR_FR]]&amp;" "&amp;Lookup[[#This Row],[Text_FR]]</f>
        <v>ADILD03100 Assurance individuelle de capital en cas de vie et en cas de décès (A3.1); (CH + FB)</v>
      </c>
      <c r="H1855" s="152"/>
    </row>
    <row r="1856" spans="1:8" x14ac:dyDescent="0.2">
      <c r="A1856" s="145" t="s">
        <v>549</v>
      </c>
      <c r="B1856" s="145" t="s">
        <v>2096</v>
      </c>
      <c r="C1856" s="145" t="str">
        <f>Lookup[[#This Row],[NR_DE]]&amp;" "&amp;Lookup[[#This Row],[Text_DE]]</f>
        <v>ADILD03200 Einzelrentenversicherung (A3.2); (CH + FB)</v>
      </c>
      <c r="D1856" s="145">
        <f>IF(Lookup!A1856&lt;&gt;Lookup!E1856,1,0)</f>
        <v>0</v>
      </c>
      <c r="E1856" s="145" t="s">
        <v>549</v>
      </c>
      <c r="F1856" s="145" t="s">
        <v>550</v>
      </c>
      <c r="G1856" s="145" t="str">
        <f>Lookup[[#This Row],[NR_FR]]&amp;" "&amp;Lookup[[#This Row],[Text_FR]]</f>
        <v>ADILD03200 Assurance individuelle de rente (A3.2); (CH + FB)</v>
      </c>
      <c r="H1856" s="152"/>
    </row>
    <row r="1857" spans="1:8" x14ac:dyDescent="0.2">
      <c r="A1857" s="145" t="s">
        <v>551</v>
      </c>
      <c r="B1857" s="145" t="s">
        <v>2097</v>
      </c>
      <c r="C1857" s="145" t="str">
        <f>Lookup[[#This Row],[NR_DE]]&amp;" "&amp;Lookup[[#This Row],[Text_DE]]</f>
        <v>ADILD03300 Sonstige Einzellebensversicherung (A3.3); (CH + FB)</v>
      </c>
      <c r="D1857" s="145">
        <f>IF(Lookup!A1857&lt;&gt;Lookup!E1857,1,0)</f>
        <v>0</v>
      </c>
      <c r="E1857" s="145" t="s">
        <v>551</v>
      </c>
      <c r="F1857" s="145" t="s">
        <v>552</v>
      </c>
      <c r="G1857" s="145" t="str">
        <f>Lookup[[#This Row],[NR_FR]]&amp;" "&amp;Lookup[[#This Row],[Text_FR]]</f>
        <v>ADILD03300 Autres assurance individuelles sur la vie (A3.3); (CH + FB)</v>
      </c>
      <c r="H1857" s="152"/>
    </row>
    <row r="1858" spans="1:8" x14ac:dyDescent="0.2">
      <c r="A1858" s="145" t="s">
        <v>745</v>
      </c>
      <c r="B1858" s="145" t="s">
        <v>2234</v>
      </c>
      <c r="C1858" s="145" t="str">
        <f>Lookup[[#This Row],[NR_DE]]&amp;" "&amp;Lookup[[#This Row],[Text_DE]]</f>
        <v>ADILD03400 Kollektivlebensversicherung  ausserhalb der BV (A3.4); (CH)</v>
      </c>
      <c r="D1858" s="145">
        <f>IF(Lookup!A1858&lt;&gt;Lookup!E1858,1,0)</f>
        <v>0</v>
      </c>
      <c r="E1858" s="145" t="s">
        <v>745</v>
      </c>
      <c r="F1858" s="145" t="s">
        <v>746</v>
      </c>
      <c r="G1858" s="145" t="str">
        <f>Lookup[[#This Row],[NR_FR]]&amp;" "&amp;Lookup[[#This Row],[Text_FR]]</f>
        <v>ADILD03400 Assurance collective sur la vie hors de la prévoyance professionnelle (A3.4); (CH)</v>
      </c>
      <c r="H1858" s="151"/>
    </row>
    <row r="1859" spans="1:8" x14ac:dyDescent="0.2">
      <c r="A1859" s="145" t="s">
        <v>747</v>
      </c>
      <c r="B1859" s="145" t="s">
        <v>2235</v>
      </c>
      <c r="C1859" s="145" t="str">
        <f>Lookup[[#This Row],[NR_DE]]&amp;" "&amp;Lookup[[#This Row],[Text_DE]]</f>
        <v>ADILD06300 Sonstige Kapitalisationsgeschäfte (A6.3); (CH)</v>
      </c>
      <c r="D1859" s="145">
        <f>IF(Lookup!A1859&lt;&gt;Lookup!E1859,1,0)</f>
        <v>0</v>
      </c>
      <c r="E1859" s="145" t="s">
        <v>747</v>
      </c>
      <c r="F1859" s="145" t="s">
        <v>748</v>
      </c>
      <c r="G1859" s="145" t="str">
        <f>Lookup[[#This Row],[NR_FR]]&amp;" "&amp;Lookup[[#This Row],[Text_FR]]</f>
        <v>ADILD06300 Autres opérations de capitalisation (A6.3); (CH)</v>
      </c>
      <c r="H1859" s="152"/>
    </row>
    <row r="1860" spans="1:8" x14ac:dyDescent="0.2">
      <c r="A1860" s="145" t="s">
        <v>749</v>
      </c>
      <c r="B1860" s="145" t="s">
        <v>2236</v>
      </c>
      <c r="C1860" s="145" t="str">
        <f>Lookup[[#This Row],[NR_DE]]&amp;" "&amp;Lookup[[#This Row],[Text_DE]]</f>
        <v>ADILD07000 Tontinengeschäfte (A7); (CH)</v>
      </c>
      <c r="D1860" s="145">
        <f>IF(Lookup!A1860&lt;&gt;Lookup!E1860,1,0)</f>
        <v>0</v>
      </c>
      <c r="E1860" s="145" t="s">
        <v>749</v>
      </c>
      <c r="F1860" s="145" t="s">
        <v>750</v>
      </c>
      <c r="G1860" s="145" t="str">
        <f>Lookup[[#This Row],[NR_FR]]&amp;" "&amp;Lookup[[#This Row],[Text_FR]]</f>
        <v>ADILD07000 Opérations tontinières (A7); (CH)</v>
      </c>
      <c r="H1860" s="152"/>
    </row>
    <row r="1861" spans="1:8" x14ac:dyDescent="0.2">
      <c r="A1861" s="145" t="s">
        <v>553</v>
      </c>
      <c r="B1861" s="145" t="s">
        <v>2098</v>
      </c>
      <c r="C1861" s="145" t="str">
        <f>Lookup[[#This Row],[NR_DE]]&amp;" "&amp;Lookup[[#This Row],[Text_DE]]</f>
        <v>ADILD08000 Kollektivlebensversicherung (A1, A3.4); (CH + FB)</v>
      </c>
      <c r="D1861" s="145">
        <f>IF(Lookup!A1861&lt;&gt;Lookup!E1861,1,0)</f>
        <v>0</v>
      </c>
      <c r="E1861" s="145" t="s">
        <v>553</v>
      </c>
      <c r="F1861" s="145" t="s">
        <v>554</v>
      </c>
      <c r="G1861" s="145" t="str">
        <f>Lookup[[#This Row],[NR_FR]]&amp;" "&amp;Lookup[[#This Row],[Text_FR]]</f>
        <v>ADILD08000 Assurance collective sur la vie (A1, A3.4); (CH + FB)</v>
      </c>
      <c r="H1861" s="152"/>
    </row>
    <row r="1862" spans="1:8" x14ac:dyDescent="0.2">
      <c r="A1862" s="145" t="s">
        <v>555</v>
      </c>
      <c r="B1862" s="145" t="s">
        <v>2099</v>
      </c>
      <c r="C1862" s="145" t="str">
        <f>Lookup[[#This Row],[NR_DE]]&amp;" "&amp;Lookup[[#This Row],[Text_DE]]</f>
        <v>ADILD09000 Sonstige Lebensversicherung (A6.3, A7); (CH + FB)</v>
      </c>
      <c r="D1862" s="145">
        <f>IF(Lookup!A1862&lt;&gt;Lookup!E1862,1,0)</f>
        <v>0</v>
      </c>
      <c r="E1862" s="145" t="s">
        <v>555</v>
      </c>
      <c r="F1862" s="145" t="s">
        <v>556</v>
      </c>
      <c r="G1862" s="145" t="str">
        <f>Lookup[[#This Row],[NR_FR]]&amp;" "&amp;Lookup[[#This Row],[Text_FR]]</f>
        <v>ADILD09000 Autres assurances sur la vie (A6.3, A7); (CH + FB)</v>
      </c>
      <c r="H1862" s="152"/>
    </row>
    <row r="1863" spans="1:8" x14ac:dyDescent="0.2">
      <c r="A1863" s="145" t="s">
        <v>795</v>
      </c>
      <c r="B1863" s="145" t="s">
        <v>2261</v>
      </c>
      <c r="C1863" s="145" t="str">
        <f>Lookup[[#This Row],[NR_DE]]&amp;" "&amp;Lookup[[#This Row],[Text_DE]]</f>
        <v>ADC022 Aufteilung in Vorsorge 3a und Vorsorge 3b (pro Branche)</v>
      </c>
      <c r="D1863" s="145">
        <f>IF(Lookup!A1863&lt;&gt;Lookup!E1863,1,0)</f>
        <v>0</v>
      </c>
      <c r="E1863" s="145" t="s">
        <v>795</v>
      </c>
      <c r="F1863" s="145" t="s">
        <v>796</v>
      </c>
      <c r="G1863" s="145" t="str">
        <f>Lookup[[#This Row],[NR_FR]]&amp;" "&amp;Lookup[[#This Row],[Text_FR]]</f>
        <v>ADC022 Répartition en prévoyance 3a et prévoyance 3b (par branche d'assurance)</v>
      </c>
      <c r="H1863" s="152"/>
    </row>
    <row r="1864" spans="1:8" x14ac:dyDescent="0.2">
      <c r="A1864" s="145" t="s">
        <v>743</v>
      </c>
      <c r="B1864" s="145" t="s">
        <v>2233</v>
      </c>
      <c r="C1864" s="145" t="str">
        <f>Lookup[[#This Row],[NR_DE]]&amp;" "&amp;Lookup[[#This Row],[Text_DE]]</f>
        <v>ADILD01000 Kollektivlebensversicherung im Rahmen der beruflichen Vorsorge (A1); (CH)</v>
      </c>
      <c r="D1864" s="145">
        <f>IF(Lookup!A1864&lt;&gt;Lookup!E1864,1,0)</f>
        <v>0</v>
      </c>
      <c r="E1864" s="145" t="s">
        <v>743</v>
      </c>
      <c r="F1864" s="145" t="s">
        <v>744</v>
      </c>
      <c r="G1864" s="145" t="str">
        <f>Lookup[[#This Row],[NR_FR]]&amp;" "&amp;Lookup[[#This Row],[Text_FR]]</f>
        <v>ADILD01000 Assurance collective sur la vie dans le cadre de la prévoyance professionnelle (A1); (CH)</v>
      </c>
      <c r="H1864" s="152"/>
    </row>
    <row r="1865" spans="1:8" x14ac:dyDescent="0.2">
      <c r="A1865" s="145" t="s">
        <v>797</v>
      </c>
      <c r="B1865" s="145" t="s">
        <v>2262</v>
      </c>
      <c r="C1865" s="145" t="str">
        <f>Lookup[[#This Row],[NR_DE]]&amp;" "&amp;Lookup[[#This Row],[Text_DE]]</f>
        <v>ADI1530 Vorsorge 3a und Kollektivversicherung</v>
      </c>
      <c r="D1865" s="145">
        <f>IF(Lookup!A1865&lt;&gt;Lookup!E1865,1,0)</f>
        <v>0</v>
      </c>
      <c r="E1865" s="145" t="s">
        <v>797</v>
      </c>
      <c r="F1865" s="145" t="s">
        <v>798</v>
      </c>
      <c r="G1865" s="145" t="str">
        <f>Lookup[[#This Row],[NR_FR]]&amp;" "&amp;Lookup[[#This Row],[Text_FR]]</f>
        <v>ADI1530 Prévoyance du pilier 3a et assurance collective</v>
      </c>
      <c r="H1865" s="152"/>
    </row>
    <row r="1866" spans="1:8" x14ac:dyDescent="0.2">
      <c r="A1866" s="145" t="s">
        <v>799</v>
      </c>
      <c r="B1866" s="145" t="s">
        <v>2263</v>
      </c>
      <c r="C1866" s="145" t="str">
        <f>Lookup[[#This Row],[NR_DE]]&amp;" "&amp;Lookup[[#This Row],[Text_DE]]</f>
        <v>ADI1540 Vorsorge 3b</v>
      </c>
      <c r="D1866" s="145">
        <f>IF(Lookup!A1866&lt;&gt;Lookup!E1866,1,0)</f>
        <v>0</v>
      </c>
      <c r="E1866" s="145" t="s">
        <v>799</v>
      </c>
      <c r="F1866" s="145" t="s">
        <v>800</v>
      </c>
      <c r="G1866" s="145" t="str">
        <f>Lookup[[#This Row],[NR_FR]]&amp;" "&amp;Lookup[[#This Row],[Text_FR]]</f>
        <v>ADI1540 Prévoyance du pilier 3b</v>
      </c>
      <c r="H1866" s="152"/>
    </row>
    <row r="1867" spans="1:8" x14ac:dyDescent="0.2">
      <c r="A1867" s="145" t="s">
        <v>547</v>
      </c>
      <c r="B1867" s="145" t="s">
        <v>2095</v>
      </c>
      <c r="C1867" s="145" t="str">
        <f>Lookup[[#This Row],[NR_DE]]&amp;" "&amp;Lookup[[#This Row],[Text_DE]]</f>
        <v>ADILD03100 Einzelkapitalversicherung auf den Todes- und Erlebensfall (A3.1); (CH + FB)</v>
      </c>
      <c r="D1867" s="145">
        <f>IF(Lookup!A1867&lt;&gt;Lookup!E1867,1,0)</f>
        <v>0</v>
      </c>
      <c r="E1867" s="145" t="s">
        <v>547</v>
      </c>
      <c r="F1867" s="145" t="s">
        <v>548</v>
      </c>
      <c r="G1867" s="145" t="str">
        <f>Lookup[[#This Row],[NR_FR]]&amp;" "&amp;Lookup[[#This Row],[Text_FR]]</f>
        <v>ADILD03100 Assurance individuelle de capital en cas de vie et en cas de décès (A3.1); (CH + FB)</v>
      </c>
      <c r="H1867" s="152"/>
    </row>
    <row r="1868" spans="1:8" x14ac:dyDescent="0.2">
      <c r="A1868" s="145" t="s">
        <v>797</v>
      </c>
      <c r="B1868" s="145" t="s">
        <v>2262</v>
      </c>
      <c r="C1868" s="145" t="str">
        <f>Lookup[[#This Row],[NR_DE]]&amp;" "&amp;Lookup[[#This Row],[Text_DE]]</f>
        <v>ADI1530 Vorsorge 3a und Kollektivversicherung</v>
      </c>
      <c r="D1868" s="145">
        <f>IF(Lookup!A1868&lt;&gt;Lookup!E1868,1,0)</f>
        <v>0</v>
      </c>
      <c r="E1868" s="145" t="s">
        <v>797</v>
      </c>
      <c r="F1868" s="145" t="s">
        <v>798</v>
      </c>
      <c r="G1868" s="145" t="str">
        <f>Lookup[[#This Row],[NR_FR]]&amp;" "&amp;Lookup[[#This Row],[Text_FR]]</f>
        <v>ADI1530 Prévoyance du pilier 3a et assurance collective</v>
      </c>
      <c r="H1868" s="152"/>
    </row>
    <row r="1869" spans="1:8" x14ac:dyDescent="0.2">
      <c r="A1869" s="145" t="s">
        <v>799</v>
      </c>
      <c r="B1869" s="145" t="s">
        <v>2263</v>
      </c>
      <c r="C1869" s="145" t="str">
        <f>Lookup[[#This Row],[NR_DE]]&amp;" "&amp;Lookup[[#This Row],[Text_DE]]</f>
        <v>ADI1540 Vorsorge 3b</v>
      </c>
      <c r="D1869" s="145">
        <f>IF(Lookup!A1869&lt;&gt;Lookup!E1869,1,0)</f>
        <v>0</v>
      </c>
      <c r="E1869" s="145" t="s">
        <v>799</v>
      </c>
      <c r="F1869" s="145" t="s">
        <v>800</v>
      </c>
      <c r="G1869" s="145" t="str">
        <f>Lookup[[#This Row],[NR_FR]]&amp;" "&amp;Lookup[[#This Row],[Text_FR]]</f>
        <v>ADI1540 Prévoyance du pilier 3b</v>
      </c>
      <c r="H1869" s="152"/>
    </row>
    <row r="1870" spans="1:8" x14ac:dyDescent="0.2">
      <c r="A1870" s="145" t="s">
        <v>549</v>
      </c>
      <c r="B1870" s="145" t="s">
        <v>2096</v>
      </c>
      <c r="C1870" s="145" t="str">
        <f>Lookup[[#This Row],[NR_DE]]&amp;" "&amp;Lookup[[#This Row],[Text_DE]]</f>
        <v>ADILD03200 Einzelrentenversicherung (A3.2); (CH + FB)</v>
      </c>
      <c r="D1870" s="145">
        <f>IF(Lookup!A1870&lt;&gt;Lookup!E1870,1,0)</f>
        <v>0</v>
      </c>
      <c r="E1870" s="145" t="s">
        <v>549</v>
      </c>
      <c r="F1870" s="145" t="s">
        <v>550</v>
      </c>
      <c r="G1870" s="145" t="str">
        <f>Lookup[[#This Row],[NR_FR]]&amp;" "&amp;Lookup[[#This Row],[Text_FR]]</f>
        <v>ADILD03200 Assurance individuelle de rente (A3.2); (CH + FB)</v>
      </c>
      <c r="H1870" s="153"/>
    </row>
    <row r="1871" spans="1:8" x14ac:dyDescent="0.2">
      <c r="A1871" s="145" t="s">
        <v>797</v>
      </c>
      <c r="B1871" s="145" t="s">
        <v>2262</v>
      </c>
      <c r="C1871" s="145" t="str">
        <f>Lookup[[#This Row],[NR_DE]]&amp;" "&amp;Lookup[[#This Row],[Text_DE]]</f>
        <v>ADI1530 Vorsorge 3a und Kollektivversicherung</v>
      </c>
      <c r="D1871" s="145">
        <f>IF(Lookup!A1871&lt;&gt;Lookup!E1871,1,0)</f>
        <v>0</v>
      </c>
      <c r="E1871" s="145" t="s">
        <v>797</v>
      </c>
      <c r="F1871" s="145" t="s">
        <v>798</v>
      </c>
      <c r="G1871" s="145" t="str">
        <f>Lookup[[#This Row],[NR_FR]]&amp;" "&amp;Lookup[[#This Row],[Text_FR]]</f>
        <v>ADI1530 Prévoyance du pilier 3a et assurance collective</v>
      </c>
      <c r="H1871" s="153"/>
    </row>
    <row r="1872" spans="1:8" x14ac:dyDescent="0.2">
      <c r="A1872" s="145" t="s">
        <v>799</v>
      </c>
      <c r="B1872" s="145" t="s">
        <v>2263</v>
      </c>
      <c r="C1872" s="145" t="str">
        <f>Lookup[[#This Row],[NR_DE]]&amp;" "&amp;Lookup[[#This Row],[Text_DE]]</f>
        <v>ADI1540 Vorsorge 3b</v>
      </c>
      <c r="D1872" s="145">
        <f>IF(Lookup!A1872&lt;&gt;Lookup!E1872,1,0)</f>
        <v>0</v>
      </c>
      <c r="E1872" s="145" t="s">
        <v>799</v>
      </c>
      <c r="F1872" s="145" t="s">
        <v>800</v>
      </c>
      <c r="G1872" s="145" t="str">
        <f>Lookup[[#This Row],[NR_FR]]&amp;" "&amp;Lookup[[#This Row],[Text_FR]]</f>
        <v>ADI1540 Prévoyance du pilier 3b</v>
      </c>
      <c r="H1872" s="152"/>
    </row>
    <row r="1873" spans="1:8" x14ac:dyDescent="0.2">
      <c r="A1873" s="145" t="s">
        <v>551</v>
      </c>
      <c r="B1873" s="145" t="s">
        <v>2097</v>
      </c>
      <c r="C1873" s="145" t="str">
        <f>Lookup[[#This Row],[NR_DE]]&amp;" "&amp;Lookup[[#This Row],[Text_DE]]</f>
        <v>ADILD03300 Sonstige Einzellebensversicherung (A3.3); (CH + FB)</v>
      </c>
      <c r="D1873" s="145">
        <f>IF(Lookup!A1873&lt;&gt;Lookup!E1873,1,0)</f>
        <v>0</v>
      </c>
      <c r="E1873" s="145" t="s">
        <v>551</v>
      </c>
      <c r="F1873" s="145" t="s">
        <v>552</v>
      </c>
      <c r="G1873" s="145" t="str">
        <f>Lookup[[#This Row],[NR_FR]]&amp;" "&amp;Lookup[[#This Row],[Text_FR]]</f>
        <v>ADILD03300 Autres assurance individuelles sur la vie (A3.3); (CH + FB)</v>
      </c>
      <c r="H1873" s="153"/>
    </row>
    <row r="1874" spans="1:8" x14ac:dyDescent="0.2">
      <c r="A1874" s="145" t="s">
        <v>797</v>
      </c>
      <c r="B1874" s="145" t="s">
        <v>2262</v>
      </c>
      <c r="C1874" s="145" t="str">
        <f>Lookup[[#This Row],[NR_DE]]&amp;" "&amp;Lookup[[#This Row],[Text_DE]]</f>
        <v>ADI1530 Vorsorge 3a und Kollektivversicherung</v>
      </c>
      <c r="D1874" s="145">
        <f>IF(Lookup!A1874&lt;&gt;Lookup!E1874,1,0)</f>
        <v>0</v>
      </c>
      <c r="E1874" s="145" t="s">
        <v>797</v>
      </c>
      <c r="F1874" s="145" t="s">
        <v>798</v>
      </c>
      <c r="G1874" s="145" t="str">
        <f>Lookup[[#This Row],[NR_FR]]&amp;" "&amp;Lookup[[#This Row],[Text_FR]]</f>
        <v>ADI1530 Prévoyance du pilier 3a et assurance collective</v>
      </c>
      <c r="H1874" s="153"/>
    </row>
    <row r="1875" spans="1:8" x14ac:dyDescent="0.2">
      <c r="A1875" s="145" t="s">
        <v>799</v>
      </c>
      <c r="B1875" s="145" t="s">
        <v>2263</v>
      </c>
      <c r="C1875" s="145" t="str">
        <f>Lookup[[#This Row],[NR_DE]]&amp;" "&amp;Lookup[[#This Row],[Text_DE]]</f>
        <v>ADI1540 Vorsorge 3b</v>
      </c>
      <c r="D1875" s="145">
        <f>IF(Lookup!A1875&lt;&gt;Lookup!E1875,1,0)</f>
        <v>0</v>
      </c>
      <c r="E1875" s="145" t="s">
        <v>799</v>
      </c>
      <c r="F1875" s="145" t="s">
        <v>800</v>
      </c>
      <c r="G1875" s="145" t="str">
        <f>Lookup[[#This Row],[NR_FR]]&amp;" "&amp;Lookup[[#This Row],[Text_FR]]</f>
        <v>ADI1540 Prévoyance du pilier 3b</v>
      </c>
      <c r="H1875" s="152"/>
    </row>
    <row r="1876" spans="1:8" x14ac:dyDescent="0.2">
      <c r="A1876" s="145" t="s">
        <v>745</v>
      </c>
      <c r="B1876" s="145" t="s">
        <v>2234</v>
      </c>
      <c r="C1876" s="145" t="str">
        <f>Lookup[[#This Row],[NR_DE]]&amp;" "&amp;Lookup[[#This Row],[Text_DE]]</f>
        <v>ADILD03400 Kollektivlebensversicherung  ausserhalb der BV (A3.4); (CH)</v>
      </c>
      <c r="D1876" s="145">
        <f>IF(Lookup!A1876&lt;&gt;Lookup!E1876,1,0)</f>
        <v>0</v>
      </c>
      <c r="E1876" s="145" t="s">
        <v>745</v>
      </c>
      <c r="F1876" s="145" t="s">
        <v>746</v>
      </c>
      <c r="G1876" s="145" t="str">
        <f>Lookup[[#This Row],[NR_FR]]&amp;" "&amp;Lookup[[#This Row],[Text_FR]]</f>
        <v>ADILD03400 Assurance collective sur la vie hors de la prévoyance professionnelle (A3.4); (CH)</v>
      </c>
      <c r="H1876" s="153"/>
    </row>
    <row r="1877" spans="1:8" x14ac:dyDescent="0.2">
      <c r="A1877" s="145" t="s">
        <v>797</v>
      </c>
      <c r="B1877" s="145" t="s">
        <v>2262</v>
      </c>
      <c r="C1877" s="145" t="str">
        <f>Lookup[[#This Row],[NR_DE]]&amp;" "&amp;Lookup[[#This Row],[Text_DE]]</f>
        <v>ADI1530 Vorsorge 3a und Kollektivversicherung</v>
      </c>
      <c r="D1877" s="145">
        <f>IF(Lookup!A1877&lt;&gt;Lookup!E1877,1,0)</f>
        <v>0</v>
      </c>
      <c r="E1877" s="145" t="s">
        <v>797</v>
      </c>
      <c r="F1877" s="145" t="s">
        <v>798</v>
      </c>
      <c r="G1877" s="145" t="str">
        <f>Lookup[[#This Row],[NR_FR]]&amp;" "&amp;Lookup[[#This Row],[Text_FR]]</f>
        <v>ADI1530 Prévoyance du pilier 3a et assurance collective</v>
      </c>
      <c r="H1877" s="153"/>
    </row>
    <row r="1878" spans="1:8" x14ac:dyDescent="0.2">
      <c r="A1878" s="145" t="s">
        <v>799</v>
      </c>
      <c r="B1878" s="145" t="s">
        <v>2263</v>
      </c>
      <c r="C1878" s="145" t="str">
        <f>Lookup[[#This Row],[NR_DE]]&amp;" "&amp;Lookup[[#This Row],[Text_DE]]</f>
        <v>ADI1540 Vorsorge 3b</v>
      </c>
      <c r="D1878" s="145">
        <f>IF(Lookup!A1878&lt;&gt;Lookup!E1878,1,0)</f>
        <v>0</v>
      </c>
      <c r="E1878" s="145" t="s">
        <v>799</v>
      </c>
      <c r="F1878" s="145" t="s">
        <v>800</v>
      </c>
      <c r="G1878" s="145" t="str">
        <f>Lookup[[#This Row],[NR_FR]]&amp;" "&amp;Lookup[[#This Row],[Text_FR]]</f>
        <v>ADI1540 Prévoyance du pilier 3b</v>
      </c>
      <c r="H1878" s="152"/>
    </row>
    <row r="1879" spans="1:8" x14ac:dyDescent="0.2">
      <c r="A1879" s="145" t="s">
        <v>747</v>
      </c>
      <c r="B1879" s="145" t="s">
        <v>2235</v>
      </c>
      <c r="C1879" s="145" t="str">
        <f>Lookup[[#This Row],[NR_DE]]&amp;" "&amp;Lookup[[#This Row],[Text_DE]]</f>
        <v>ADILD06300 Sonstige Kapitalisationsgeschäfte (A6.3); (CH)</v>
      </c>
      <c r="D1879" s="145">
        <f>IF(Lookup!A1879&lt;&gt;Lookup!E1879,1,0)</f>
        <v>0</v>
      </c>
      <c r="E1879" s="145" t="s">
        <v>747</v>
      </c>
      <c r="F1879" s="145" t="s">
        <v>748</v>
      </c>
      <c r="G1879" s="145" t="str">
        <f>Lookup[[#This Row],[NR_FR]]&amp;" "&amp;Lookup[[#This Row],[Text_FR]]</f>
        <v>ADILD06300 Autres opérations de capitalisation (A6.3); (CH)</v>
      </c>
      <c r="H1879" s="153"/>
    </row>
    <row r="1880" spans="1:8" x14ac:dyDescent="0.2">
      <c r="A1880" s="145" t="s">
        <v>797</v>
      </c>
      <c r="B1880" s="145" t="s">
        <v>2262</v>
      </c>
      <c r="C1880" s="145" t="str">
        <f>Lookup[[#This Row],[NR_DE]]&amp;" "&amp;Lookup[[#This Row],[Text_DE]]</f>
        <v>ADI1530 Vorsorge 3a und Kollektivversicherung</v>
      </c>
      <c r="D1880" s="145">
        <f>IF(Lookup!A1880&lt;&gt;Lookup!E1880,1,0)</f>
        <v>0</v>
      </c>
      <c r="E1880" s="145" t="s">
        <v>797</v>
      </c>
      <c r="F1880" s="145" t="s">
        <v>798</v>
      </c>
      <c r="G1880" s="145" t="str">
        <f>Lookup[[#This Row],[NR_FR]]&amp;" "&amp;Lookup[[#This Row],[Text_FR]]</f>
        <v>ADI1530 Prévoyance du pilier 3a et assurance collective</v>
      </c>
      <c r="H1880" s="153"/>
    </row>
    <row r="1881" spans="1:8" x14ac:dyDescent="0.2">
      <c r="A1881" s="145" t="s">
        <v>799</v>
      </c>
      <c r="B1881" s="145" t="s">
        <v>2263</v>
      </c>
      <c r="C1881" s="145" t="str">
        <f>Lookup[[#This Row],[NR_DE]]&amp;" "&amp;Lookup[[#This Row],[Text_DE]]</f>
        <v>ADI1540 Vorsorge 3b</v>
      </c>
      <c r="D1881" s="145">
        <f>IF(Lookup!A1881&lt;&gt;Lookup!E1881,1,0)</f>
        <v>0</v>
      </c>
      <c r="E1881" s="145" t="s">
        <v>799</v>
      </c>
      <c r="F1881" s="145" t="s">
        <v>800</v>
      </c>
      <c r="G1881" s="145" t="str">
        <f>Lookup[[#This Row],[NR_FR]]&amp;" "&amp;Lookup[[#This Row],[Text_FR]]</f>
        <v>ADI1540 Prévoyance du pilier 3b</v>
      </c>
      <c r="H1881" s="152"/>
    </row>
    <row r="1882" spans="1:8" x14ac:dyDescent="0.2">
      <c r="A1882" s="145" t="s">
        <v>749</v>
      </c>
      <c r="B1882" s="145" t="s">
        <v>2236</v>
      </c>
      <c r="C1882" s="145" t="str">
        <f>Lookup[[#This Row],[NR_DE]]&amp;" "&amp;Lookup[[#This Row],[Text_DE]]</f>
        <v>ADILD07000 Tontinengeschäfte (A7); (CH)</v>
      </c>
      <c r="D1882" s="145">
        <f>IF(Lookup!A1882&lt;&gt;Lookup!E1882,1,0)</f>
        <v>0</v>
      </c>
      <c r="E1882" s="145" t="s">
        <v>749</v>
      </c>
      <c r="F1882" s="145" t="s">
        <v>750</v>
      </c>
      <c r="G1882" s="145" t="str">
        <f>Lookup[[#This Row],[NR_FR]]&amp;" "&amp;Lookup[[#This Row],[Text_FR]]</f>
        <v>ADILD07000 Opérations tontinières (A7); (CH)</v>
      </c>
      <c r="H1882" s="153"/>
    </row>
    <row r="1883" spans="1:8" x14ac:dyDescent="0.2">
      <c r="A1883" s="145" t="s">
        <v>797</v>
      </c>
      <c r="B1883" s="145" t="s">
        <v>2262</v>
      </c>
      <c r="C1883" s="145" t="str">
        <f>Lookup[[#This Row],[NR_DE]]&amp;" "&amp;Lookup[[#This Row],[Text_DE]]</f>
        <v>ADI1530 Vorsorge 3a und Kollektivversicherung</v>
      </c>
      <c r="D1883" s="145">
        <f>IF(Lookup!A1883&lt;&gt;Lookup!E1883,1,0)</f>
        <v>0</v>
      </c>
      <c r="E1883" s="145" t="s">
        <v>797</v>
      </c>
      <c r="F1883" s="145" t="s">
        <v>798</v>
      </c>
      <c r="G1883" s="145" t="str">
        <f>Lookup[[#This Row],[NR_FR]]&amp;" "&amp;Lookup[[#This Row],[Text_FR]]</f>
        <v>ADI1530 Prévoyance du pilier 3a et assurance collective</v>
      </c>
      <c r="H1883" s="153"/>
    </row>
    <row r="1884" spans="1:8" x14ac:dyDescent="0.2">
      <c r="A1884" s="145" t="s">
        <v>799</v>
      </c>
      <c r="B1884" s="145" t="s">
        <v>2263</v>
      </c>
      <c r="C1884" s="145" t="str">
        <f>Lookup[[#This Row],[NR_DE]]&amp;" "&amp;Lookup[[#This Row],[Text_DE]]</f>
        <v>ADI1540 Vorsorge 3b</v>
      </c>
      <c r="D1884" s="145">
        <f>IF(Lookup!A1884&lt;&gt;Lookup!E1884,1,0)</f>
        <v>0</v>
      </c>
      <c r="E1884" s="145" t="s">
        <v>799</v>
      </c>
      <c r="F1884" s="145" t="s">
        <v>800</v>
      </c>
      <c r="G1884" s="145" t="str">
        <f>Lookup[[#This Row],[NR_FR]]&amp;" "&amp;Lookup[[#This Row],[Text_FR]]</f>
        <v>ADI1540 Prévoyance du pilier 3b</v>
      </c>
      <c r="H1884" s="152"/>
    </row>
    <row r="1885" spans="1:8" x14ac:dyDescent="0.2">
      <c r="A1885" s="145">
        <v>301110200</v>
      </c>
      <c r="B1885" s="145" t="s">
        <v>2572</v>
      </c>
      <c r="C1885" s="145" t="str">
        <f>Lookup[[#This Row],[NR_DE]]&amp;" "&amp;Lookup[[#This Row],[Text_DE]]</f>
        <v>301110200 Gebuchte Prämien - Einmaleinlagen aus laufender Tätigkeit: Brutto</v>
      </c>
      <c r="D1885" s="145">
        <f>IF(Lookup!A1885&lt;&gt;Lookup!E1885,1,0)</f>
        <v>0</v>
      </c>
      <c r="E1885" s="145">
        <v>301110200</v>
      </c>
      <c r="F1885" s="145" t="s">
        <v>1321</v>
      </c>
      <c r="G1885" s="145" t="str">
        <f>Lookup[[#This Row],[NR_FR]]&amp;" "&amp;Lookup[[#This Row],[Text_FR]]</f>
        <v xml:space="preserve">301110200 Primes émises - primes uniques découlant des activités en cours: brutes </v>
      </c>
      <c r="H1885" s="153"/>
    </row>
    <row r="1886" spans="1:8" x14ac:dyDescent="0.2">
      <c r="A1886" s="145" t="s">
        <v>545</v>
      </c>
      <c r="B1886" s="145" t="s">
        <v>2094</v>
      </c>
      <c r="C1886" s="145" t="str">
        <f>Lookup[[#This Row],[NR_DE]]&amp;" "&amp;Lookup[[#This Row],[Text_DE]]</f>
        <v>ADC1DL Aufteilung nach Branchen: Leben direkt</v>
      </c>
      <c r="D1886" s="145">
        <f>IF(Lookup!A1886&lt;&gt;Lookup!E1886,1,0)</f>
        <v>0</v>
      </c>
      <c r="E1886" s="145" t="s">
        <v>545</v>
      </c>
      <c r="F1886" s="145" t="s">
        <v>546</v>
      </c>
      <c r="G1886" s="145" t="str">
        <f>Lookup[[#This Row],[NR_FR]]&amp;" "&amp;Lookup[[#This Row],[Text_FR]]</f>
        <v>ADC1DL Répartition par branches: vie direct</v>
      </c>
      <c r="H1886" s="153"/>
    </row>
    <row r="1887" spans="1:8" x14ac:dyDescent="0.2">
      <c r="A1887" s="145" t="s">
        <v>743</v>
      </c>
      <c r="B1887" s="145" t="s">
        <v>2233</v>
      </c>
      <c r="C1887" s="145" t="str">
        <f>Lookup[[#This Row],[NR_DE]]&amp;" "&amp;Lookup[[#This Row],[Text_DE]]</f>
        <v>ADILD01000 Kollektivlebensversicherung im Rahmen der beruflichen Vorsorge (A1); (CH)</v>
      </c>
      <c r="D1887" s="145">
        <f>IF(Lookup!A1887&lt;&gt;Lookup!E1887,1,0)</f>
        <v>0</v>
      </c>
      <c r="E1887" s="145" t="s">
        <v>743</v>
      </c>
      <c r="F1887" s="145" t="s">
        <v>744</v>
      </c>
      <c r="G1887" s="145" t="str">
        <f>Lookup[[#This Row],[NR_FR]]&amp;" "&amp;Lookup[[#This Row],[Text_FR]]</f>
        <v>ADILD01000 Assurance collective sur la vie dans le cadre de la prévoyance professionnelle (A1); (CH)</v>
      </c>
      <c r="H1887" s="151"/>
    </row>
    <row r="1888" spans="1:8" x14ac:dyDescent="0.2">
      <c r="A1888" s="145" t="s">
        <v>547</v>
      </c>
      <c r="B1888" s="145" t="s">
        <v>2095</v>
      </c>
      <c r="C1888" s="145" t="str">
        <f>Lookup[[#This Row],[NR_DE]]&amp;" "&amp;Lookup[[#This Row],[Text_DE]]</f>
        <v>ADILD03100 Einzelkapitalversicherung auf den Todes- und Erlebensfall (A3.1); (CH + FB)</v>
      </c>
      <c r="D1888" s="145">
        <f>IF(Lookup!A1888&lt;&gt;Lookup!E1888,1,0)</f>
        <v>0</v>
      </c>
      <c r="E1888" s="145" t="s">
        <v>547</v>
      </c>
      <c r="F1888" s="145" t="s">
        <v>548</v>
      </c>
      <c r="G1888" s="145" t="str">
        <f>Lookup[[#This Row],[NR_FR]]&amp;" "&amp;Lookup[[#This Row],[Text_FR]]</f>
        <v>ADILD03100 Assurance individuelle de capital en cas de vie et en cas de décès (A3.1); (CH + FB)</v>
      </c>
      <c r="H1888" s="152"/>
    </row>
    <row r="1889" spans="1:8" x14ac:dyDescent="0.2">
      <c r="A1889" s="145" t="s">
        <v>549</v>
      </c>
      <c r="B1889" s="145" t="s">
        <v>2096</v>
      </c>
      <c r="C1889" s="145" t="str">
        <f>Lookup[[#This Row],[NR_DE]]&amp;" "&amp;Lookup[[#This Row],[Text_DE]]</f>
        <v>ADILD03200 Einzelrentenversicherung (A3.2); (CH + FB)</v>
      </c>
      <c r="D1889" s="145">
        <f>IF(Lookup!A1889&lt;&gt;Lookup!E1889,1,0)</f>
        <v>0</v>
      </c>
      <c r="E1889" s="145" t="s">
        <v>549</v>
      </c>
      <c r="F1889" s="145" t="s">
        <v>550</v>
      </c>
      <c r="G1889" s="145" t="str">
        <f>Lookup[[#This Row],[NR_FR]]&amp;" "&amp;Lookup[[#This Row],[Text_FR]]</f>
        <v>ADILD03200 Assurance individuelle de rente (A3.2); (CH + FB)</v>
      </c>
      <c r="H1889" s="152"/>
    </row>
    <row r="1890" spans="1:8" x14ac:dyDescent="0.2">
      <c r="A1890" s="145" t="s">
        <v>551</v>
      </c>
      <c r="B1890" s="145" t="s">
        <v>2097</v>
      </c>
      <c r="C1890" s="145" t="str">
        <f>Lookup[[#This Row],[NR_DE]]&amp;" "&amp;Lookup[[#This Row],[Text_DE]]</f>
        <v>ADILD03300 Sonstige Einzellebensversicherung (A3.3); (CH + FB)</v>
      </c>
      <c r="D1890" s="145">
        <f>IF(Lookup!A1890&lt;&gt;Lookup!E1890,1,0)</f>
        <v>0</v>
      </c>
      <c r="E1890" s="145" t="s">
        <v>551</v>
      </c>
      <c r="F1890" s="145" t="s">
        <v>552</v>
      </c>
      <c r="G1890" s="145" t="str">
        <f>Lookup[[#This Row],[NR_FR]]&amp;" "&amp;Lookup[[#This Row],[Text_FR]]</f>
        <v>ADILD03300 Autres assurance individuelles sur la vie (A3.3); (CH + FB)</v>
      </c>
      <c r="H1890" s="152"/>
    </row>
    <row r="1891" spans="1:8" x14ac:dyDescent="0.2">
      <c r="A1891" s="145" t="s">
        <v>745</v>
      </c>
      <c r="B1891" s="145" t="s">
        <v>2234</v>
      </c>
      <c r="C1891" s="145" t="str">
        <f>Lookup[[#This Row],[NR_DE]]&amp;" "&amp;Lookup[[#This Row],[Text_DE]]</f>
        <v>ADILD03400 Kollektivlebensversicherung  ausserhalb der BV (A3.4); (CH)</v>
      </c>
      <c r="D1891" s="145">
        <f>IF(Lookup!A1891&lt;&gt;Lookup!E1891,1,0)</f>
        <v>0</v>
      </c>
      <c r="E1891" s="145" t="s">
        <v>745</v>
      </c>
      <c r="F1891" s="145" t="s">
        <v>746</v>
      </c>
      <c r="G1891" s="145" t="str">
        <f>Lookup[[#This Row],[NR_FR]]&amp;" "&amp;Lookup[[#This Row],[Text_FR]]</f>
        <v>ADILD03400 Assurance collective sur la vie hors de la prévoyance professionnelle (A3.4); (CH)</v>
      </c>
      <c r="H1891" s="152"/>
    </row>
    <row r="1892" spans="1:8" x14ac:dyDescent="0.2">
      <c r="A1892" s="145" t="s">
        <v>747</v>
      </c>
      <c r="B1892" s="145" t="s">
        <v>2235</v>
      </c>
      <c r="C1892" s="145" t="str">
        <f>Lookup[[#This Row],[NR_DE]]&amp;" "&amp;Lookup[[#This Row],[Text_DE]]</f>
        <v>ADILD06300 Sonstige Kapitalisationsgeschäfte (A6.3); (CH)</v>
      </c>
      <c r="D1892" s="145">
        <f>IF(Lookup!A1892&lt;&gt;Lookup!E1892,1,0)</f>
        <v>0</v>
      </c>
      <c r="E1892" s="145" t="s">
        <v>747</v>
      </c>
      <c r="F1892" s="145" t="s">
        <v>748</v>
      </c>
      <c r="G1892" s="145" t="str">
        <f>Lookup[[#This Row],[NR_FR]]&amp;" "&amp;Lookup[[#This Row],[Text_FR]]</f>
        <v>ADILD06300 Autres opérations de capitalisation (A6.3); (CH)</v>
      </c>
      <c r="H1892" s="152"/>
    </row>
    <row r="1893" spans="1:8" x14ac:dyDescent="0.2">
      <c r="A1893" s="145" t="s">
        <v>749</v>
      </c>
      <c r="B1893" s="145" t="s">
        <v>2236</v>
      </c>
      <c r="C1893" s="145" t="str">
        <f>Lookup[[#This Row],[NR_DE]]&amp;" "&amp;Lookup[[#This Row],[Text_DE]]</f>
        <v>ADILD07000 Tontinengeschäfte (A7); (CH)</v>
      </c>
      <c r="D1893" s="145">
        <f>IF(Lookup!A1893&lt;&gt;Lookup!E1893,1,0)</f>
        <v>0</v>
      </c>
      <c r="E1893" s="145" t="s">
        <v>749</v>
      </c>
      <c r="F1893" s="145" t="s">
        <v>750</v>
      </c>
      <c r="G1893" s="145" t="str">
        <f>Lookup[[#This Row],[NR_FR]]&amp;" "&amp;Lookup[[#This Row],[Text_FR]]</f>
        <v>ADILD07000 Opérations tontinières (A7); (CH)</v>
      </c>
      <c r="H1893" s="152"/>
    </row>
    <row r="1894" spans="1:8" x14ac:dyDescent="0.2">
      <c r="A1894" s="145" t="s">
        <v>553</v>
      </c>
      <c r="B1894" s="145" t="s">
        <v>2098</v>
      </c>
      <c r="C1894" s="145" t="str">
        <f>Lookup[[#This Row],[NR_DE]]&amp;" "&amp;Lookup[[#This Row],[Text_DE]]</f>
        <v>ADILD08000 Kollektivlebensversicherung (A1, A3.4); (CH + FB)</v>
      </c>
      <c r="D1894" s="145">
        <f>IF(Lookup!A1894&lt;&gt;Lookup!E1894,1,0)</f>
        <v>0</v>
      </c>
      <c r="E1894" s="145" t="s">
        <v>553</v>
      </c>
      <c r="F1894" s="145" t="s">
        <v>554</v>
      </c>
      <c r="G1894" s="145" t="str">
        <f>Lookup[[#This Row],[NR_FR]]&amp;" "&amp;Lookup[[#This Row],[Text_FR]]</f>
        <v>ADILD08000 Assurance collective sur la vie (A1, A3.4); (CH + FB)</v>
      </c>
      <c r="H1894" s="152"/>
    </row>
    <row r="1895" spans="1:8" x14ac:dyDescent="0.2">
      <c r="A1895" s="145" t="s">
        <v>555</v>
      </c>
      <c r="B1895" s="145" t="s">
        <v>2099</v>
      </c>
      <c r="C1895" s="145" t="str">
        <f>Lookup[[#This Row],[NR_DE]]&amp;" "&amp;Lookup[[#This Row],[Text_DE]]</f>
        <v>ADILD09000 Sonstige Lebensversicherung (A6.3, A7); (CH + FB)</v>
      </c>
      <c r="D1895" s="145">
        <f>IF(Lookup!A1895&lt;&gt;Lookup!E1895,1,0)</f>
        <v>0</v>
      </c>
      <c r="E1895" s="145" t="s">
        <v>555</v>
      </c>
      <c r="F1895" s="145" t="s">
        <v>556</v>
      </c>
      <c r="G1895" s="145" t="str">
        <f>Lookup[[#This Row],[NR_FR]]&amp;" "&amp;Lookup[[#This Row],[Text_FR]]</f>
        <v>ADILD09000 Autres assurances sur la vie (A6.3, A7); (CH + FB)</v>
      </c>
      <c r="H1895" s="152"/>
    </row>
    <row r="1896" spans="1:8" x14ac:dyDescent="0.2">
      <c r="A1896" s="145" t="s">
        <v>795</v>
      </c>
      <c r="B1896" s="145" t="s">
        <v>2261</v>
      </c>
      <c r="C1896" s="145" t="str">
        <f>Lookup[[#This Row],[NR_DE]]&amp;" "&amp;Lookup[[#This Row],[Text_DE]]</f>
        <v>ADC022 Aufteilung in Vorsorge 3a und Vorsorge 3b (pro Branche)</v>
      </c>
      <c r="D1896" s="145">
        <f>IF(Lookup!A1896&lt;&gt;Lookup!E1896,1,0)</f>
        <v>0</v>
      </c>
      <c r="E1896" s="145" t="s">
        <v>795</v>
      </c>
      <c r="F1896" s="145" t="s">
        <v>796</v>
      </c>
      <c r="G1896" s="145" t="str">
        <f>Lookup[[#This Row],[NR_FR]]&amp;" "&amp;Lookup[[#This Row],[Text_FR]]</f>
        <v>ADC022 Répartition en prévoyance 3a et prévoyance 3b (par branche d'assurance)</v>
      </c>
      <c r="H1896" s="152"/>
    </row>
    <row r="1897" spans="1:8" x14ac:dyDescent="0.2">
      <c r="A1897" s="145" t="s">
        <v>743</v>
      </c>
      <c r="B1897" s="145" t="s">
        <v>2233</v>
      </c>
      <c r="C1897" s="145" t="str">
        <f>Lookup[[#This Row],[NR_DE]]&amp;" "&amp;Lookup[[#This Row],[Text_DE]]</f>
        <v>ADILD01000 Kollektivlebensversicherung im Rahmen der beruflichen Vorsorge (A1); (CH)</v>
      </c>
      <c r="D1897" s="145">
        <f>IF(Lookup!A1897&lt;&gt;Lookup!E1897,1,0)</f>
        <v>0</v>
      </c>
      <c r="E1897" s="145" t="s">
        <v>743</v>
      </c>
      <c r="F1897" s="145" t="s">
        <v>744</v>
      </c>
      <c r="G1897" s="145" t="str">
        <f>Lookup[[#This Row],[NR_FR]]&amp;" "&amp;Lookup[[#This Row],[Text_FR]]</f>
        <v>ADILD01000 Assurance collective sur la vie dans le cadre de la prévoyance professionnelle (A1); (CH)</v>
      </c>
      <c r="H1897" s="152"/>
    </row>
    <row r="1898" spans="1:8" x14ac:dyDescent="0.2">
      <c r="A1898" s="145" t="s">
        <v>797</v>
      </c>
      <c r="B1898" s="145" t="s">
        <v>2262</v>
      </c>
      <c r="C1898" s="145" t="str">
        <f>Lookup[[#This Row],[NR_DE]]&amp;" "&amp;Lookup[[#This Row],[Text_DE]]</f>
        <v>ADI1530 Vorsorge 3a und Kollektivversicherung</v>
      </c>
      <c r="D1898" s="145">
        <f>IF(Lookup!A1898&lt;&gt;Lookup!E1898,1,0)</f>
        <v>0</v>
      </c>
      <c r="E1898" s="145" t="s">
        <v>797</v>
      </c>
      <c r="F1898" s="145" t="s">
        <v>798</v>
      </c>
      <c r="G1898" s="145" t="str">
        <f>Lookup[[#This Row],[NR_FR]]&amp;" "&amp;Lookup[[#This Row],[Text_FR]]</f>
        <v>ADI1530 Prévoyance du pilier 3a et assurance collective</v>
      </c>
      <c r="H1898" s="152"/>
    </row>
    <row r="1899" spans="1:8" x14ac:dyDescent="0.2">
      <c r="A1899" s="145" t="s">
        <v>799</v>
      </c>
      <c r="B1899" s="145" t="s">
        <v>2263</v>
      </c>
      <c r="C1899" s="145" t="str">
        <f>Lookup[[#This Row],[NR_DE]]&amp;" "&amp;Lookup[[#This Row],[Text_DE]]</f>
        <v>ADI1540 Vorsorge 3b</v>
      </c>
      <c r="D1899" s="145">
        <f>IF(Lookup!A1899&lt;&gt;Lookup!E1899,1,0)</f>
        <v>0</v>
      </c>
      <c r="E1899" s="145" t="s">
        <v>799</v>
      </c>
      <c r="F1899" s="145" t="s">
        <v>800</v>
      </c>
      <c r="G1899" s="145" t="str">
        <f>Lookup[[#This Row],[NR_FR]]&amp;" "&amp;Lookup[[#This Row],[Text_FR]]</f>
        <v>ADI1540 Prévoyance du pilier 3b</v>
      </c>
      <c r="H1899" s="153"/>
    </row>
    <row r="1900" spans="1:8" x14ac:dyDescent="0.2">
      <c r="A1900" s="145" t="s">
        <v>547</v>
      </c>
      <c r="B1900" s="145" t="s">
        <v>2095</v>
      </c>
      <c r="C1900" s="145" t="str">
        <f>Lookup[[#This Row],[NR_DE]]&amp;" "&amp;Lookup[[#This Row],[Text_DE]]</f>
        <v>ADILD03100 Einzelkapitalversicherung auf den Todes- und Erlebensfall (A3.1); (CH + FB)</v>
      </c>
      <c r="D1900" s="145">
        <f>IF(Lookup!A1900&lt;&gt;Lookup!E1900,1,0)</f>
        <v>0</v>
      </c>
      <c r="E1900" s="145" t="s">
        <v>547</v>
      </c>
      <c r="F1900" s="145" t="s">
        <v>548</v>
      </c>
      <c r="G1900" s="145" t="str">
        <f>Lookup[[#This Row],[NR_FR]]&amp;" "&amp;Lookup[[#This Row],[Text_FR]]</f>
        <v>ADILD03100 Assurance individuelle de capital en cas de vie et en cas de décès (A3.1); (CH + FB)</v>
      </c>
      <c r="H1900" s="153"/>
    </row>
    <row r="1901" spans="1:8" x14ac:dyDescent="0.2">
      <c r="A1901" s="145" t="s">
        <v>797</v>
      </c>
      <c r="B1901" s="145" t="s">
        <v>2262</v>
      </c>
      <c r="C1901" s="145" t="str">
        <f>Lookup[[#This Row],[NR_DE]]&amp;" "&amp;Lookup[[#This Row],[Text_DE]]</f>
        <v>ADI1530 Vorsorge 3a und Kollektivversicherung</v>
      </c>
      <c r="D1901" s="145">
        <f>IF(Lookup!A1901&lt;&gt;Lookup!E1901,1,0)</f>
        <v>0</v>
      </c>
      <c r="E1901" s="145" t="s">
        <v>797</v>
      </c>
      <c r="F1901" s="145" t="s">
        <v>798</v>
      </c>
      <c r="G1901" s="145" t="str">
        <f>Lookup[[#This Row],[NR_FR]]&amp;" "&amp;Lookup[[#This Row],[Text_FR]]</f>
        <v>ADI1530 Prévoyance du pilier 3a et assurance collective</v>
      </c>
      <c r="H1901" s="152"/>
    </row>
    <row r="1902" spans="1:8" x14ac:dyDescent="0.2">
      <c r="A1902" s="145" t="s">
        <v>799</v>
      </c>
      <c r="B1902" s="145" t="s">
        <v>2263</v>
      </c>
      <c r="C1902" s="145" t="str">
        <f>Lookup[[#This Row],[NR_DE]]&amp;" "&amp;Lookup[[#This Row],[Text_DE]]</f>
        <v>ADI1540 Vorsorge 3b</v>
      </c>
      <c r="D1902" s="145">
        <f>IF(Lookup!A1902&lt;&gt;Lookup!E1902,1,0)</f>
        <v>0</v>
      </c>
      <c r="E1902" s="145" t="s">
        <v>799</v>
      </c>
      <c r="F1902" s="145" t="s">
        <v>800</v>
      </c>
      <c r="G1902" s="145" t="str">
        <f>Lookup[[#This Row],[NR_FR]]&amp;" "&amp;Lookup[[#This Row],[Text_FR]]</f>
        <v>ADI1540 Prévoyance du pilier 3b</v>
      </c>
      <c r="H1902" s="153"/>
    </row>
    <row r="1903" spans="1:8" x14ac:dyDescent="0.2">
      <c r="A1903" s="145" t="s">
        <v>549</v>
      </c>
      <c r="B1903" s="145" t="s">
        <v>2096</v>
      </c>
      <c r="C1903" s="145" t="str">
        <f>Lookup[[#This Row],[NR_DE]]&amp;" "&amp;Lookup[[#This Row],[Text_DE]]</f>
        <v>ADILD03200 Einzelrentenversicherung (A3.2); (CH + FB)</v>
      </c>
      <c r="D1903" s="145">
        <f>IF(Lookup!A1903&lt;&gt;Lookup!E1903,1,0)</f>
        <v>0</v>
      </c>
      <c r="E1903" s="145" t="s">
        <v>549</v>
      </c>
      <c r="F1903" s="145" t="s">
        <v>550</v>
      </c>
      <c r="G1903" s="145" t="str">
        <f>Lookup[[#This Row],[NR_FR]]&amp;" "&amp;Lookup[[#This Row],[Text_FR]]</f>
        <v>ADILD03200 Assurance individuelle de rente (A3.2); (CH + FB)</v>
      </c>
      <c r="H1903" s="153"/>
    </row>
    <row r="1904" spans="1:8" x14ac:dyDescent="0.2">
      <c r="A1904" s="145" t="s">
        <v>797</v>
      </c>
      <c r="B1904" s="145" t="s">
        <v>2262</v>
      </c>
      <c r="C1904" s="145" t="str">
        <f>Lookup[[#This Row],[NR_DE]]&amp;" "&amp;Lookup[[#This Row],[Text_DE]]</f>
        <v>ADI1530 Vorsorge 3a und Kollektivversicherung</v>
      </c>
      <c r="D1904" s="145">
        <f>IF(Lookup!A1904&lt;&gt;Lookup!E1904,1,0)</f>
        <v>0</v>
      </c>
      <c r="E1904" s="145" t="s">
        <v>797</v>
      </c>
      <c r="F1904" s="145" t="s">
        <v>798</v>
      </c>
      <c r="G1904" s="145" t="str">
        <f>Lookup[[#This Row],[NR_FR]]&amp;" "&amp;Lookup[[#This Row],[Text_FR]]</f>
        <v>ADI1530 Prévoyance du pilier 3a et assurance collective</v>
      </c>
      <c r="H1904" s="152"/>
    </row>
    <row r="1905" spans="1:8" x14ac:dyDescent="0.2">
      <c r="A1905" s="145" t="s">
        <v>799</v>
      </c>
      <c r="B1905" s="145" t="s">
        <v>2263</v>
      </c>
      <c r="C1905" s="145" t="str">
        <f>Lookup[[#This Row],[NR_DE]]&amp;" "&amp;Lookup[[#This Row],[Text_DE]]</f>
        <v>ADI1540 Vorsorge 3b</v>
      </c>
      <c r="D1905" s="145">
        <f>IF(Lookup!A1905&lt;&gt;Lookup!E1905,1,0)</f>
        <v>0</v>
      </c>
      <c r="E1905" s="145" t="s">
        <v>799</v>
      </c>
      <c r="F1905" s="145" t="s">
        <v>800</v>
      </c>
      <c r="G1905" s="145" t="str">
        <f>Lookup[[#This Row],[NR_FR]]&amp;" "&amp;Lookup[[#This Row],[Text_FR]]</f>
        <v>ADI1540 Prévoyance du pilier 3b</v>
      </c>
      <c r="H1905" s="153"/>
    </row>
    <row r="1906" spans="1:8" x14ac:dyDescent="0.2">
      <c r="A1906" s="145" t="s">
        <v>551</v>
      </c>
      <c r="B1906" s="145" t="s">
        <v>2097</v>
      </c>
      <c r="C1906" s="145" t="str">
        <f>Lookup[[#This Row],[NR_DE]]&amp;" "&amp;Lookup[[#This Row],[Text_DE]]</f>
        <v>ADILD03300 Sonstige Einzellebensversicherung (A3.3); (CH + FB)</v>
      </c>
      <c r="D1906" s="145">
        <f>IF(Lookup!A1906&lt;&gt;Lookup!E1906,1,0)</f>
        <v>0</v>
      </c>
      <c r="E1906" s="145" t="s">
        <v>551</v>
      </c>
      <c r="F1906" s="145" t="s">
        <v>552</v>
      </c>
      <c r="G1906" s="145" t="str">
        <f>Lookup[[#This Row],[NR_FR]]&amp;" "&amp;Lookup[[#This Row],[Text_FR]]</f>
        <v>ADILD03300 Autres assurance individuelles sur la vie (A3.3); (CH + FB)</v>
      </c>
      <c r="H1906" s="153"/>
    </row>
    <row r="1907" spans="1:8" x14ac:dyDescent="0.2">
      <c r="A1907" s="145" t="s">
        <v>797</v>
      </c>
      <c r="B1907" s="145" t="s">
        <v>2262</v>
      </c>
      <c r="C1907" s="145" t="str">
        <f>Lookup[[#This Row],[NR_DE]]&amp;" "&amp;Lookup[[#This Row],[Text_DE]]</f>
        <v>ADI1530 Vorsorge 3a und Kollektivversicherung</v>
      </c>
      <c r="D1907" s="145">
        <f>IF(Lookup!A1907&lt;&gt;Lookup!E1907,1,0)</f>
        <v>0</v>
      </c>
      <c r="E1907" s="145" t="s">
        <v>797</v>
      </c>
      <c r="F1907" s="145" t="s">
        <v>798</v>
      </c>
      <c r="G1907" s="145" t="str">
        <f>Lookup[[#This Row],[NR_FR]]&amp;" "&amp;Lookup[[#This Row],[Text_FR]]</f>
        <v>ADI1530 Prévoyance du pilier 3a et assurance collective</v>
      </c>
      <c r="H1907" s="152"/>
    </row>
    <row r="1908" spans="1:8" x14ac:dyDescent="0.2">
      <c r="A1908" s="145" t="s">
        <v>799</v>
      </c>
      <c r="B1908" s="145" t="s">
        <v>2263</v>
      </c>
      <c r="C1908" s="145" t="str">
        <f>Lookup[[#This Row],[NR_DE]]&amp;" "&amp;Lookup[[#This Row],[Text_DE]]</f>
        <v>ADI1540 Vorsorge 3b</v>
      </c>
      <c r="D1908" s="145">
        <f>IF(Lookup!A1908&lt;&gt;Lookup!E1908,1,0)</f>
        <v>0</v>
      </c>
      <c r="E1908" s="145" t="s">
        <v>799</v>
      </c>
      <c r="F1908" s="145" t="s">
        <v>800</v>
      </c>
      <c r="G1908" s="145" t="str">
        <f>Lookup[[#This Row],[NR_FR]]&amp;" "&amp;Lookup[[#This Row],[Text_FR]]</f>
        <v>ADI1540 Prévoyance du pilier 3b</v>
      </c>
      <c r="H1908" s="153"/>
    </row>
    <row r="1909" spans="1:8" x14ac:dyDescent="0.2">
      <c r="A1909" s="145" t="s">
        <v>745</v>
      </c>
      <c r="B1909" s="145" t="s">
        <v>2234</v>
      </c>
      <c r="C1909" s="145" t="str">
        <f>Lookup[[#This Row],[NR_DE]]&amp;" "&amp;Lookup[[#This Row],[Text_DE]]</f>
        <v>ADILD03400 Kollektivlebensversicherung  ausserhalb der BV (A3.4); (CH)</v>
      </c>
      <c r="D1909" s="145">
        <f>IF(Lookup!A1909&lt;&gt;Lookup!E1909,1,0)</f>
        <v>0</v>
      </c>
      <c r="E1909" s="145" t="s">
        <v>745</v>
      </c>
      <c r="F1909" s="145" t="s">
        <v>746</v>
      </c>
      <c r="G1909" s="145" t="str">
        <f>Lookup[[#This Row],[NR_FR]]&amp;" "&amp;Lookup[[#This Row],[Text_FR]]</f>
        <v>ADILD03400 Assurance collective sur la vie hors de la prévoyance professionnelle (A3.4); (CH)</v>
      </c>
      <c r="H1909" s="153"/>
    </row>
    <row r="1910" spans="1:8" x14ac:dyDescent="0.2">
      <c r="A1910" s="145" t="s">
        <v>797</v>
      </c>
      <c r="B1910" s="145" t="s">
        <v>2262</v>
      </c>
      <c r="C1910" s="145" t="str">
        <f>Lookup[[#This Row],[NR_DE]]&amp;" "&amp;Lookup[[#This Row],[Text_DE]]</f>
        <v>ADI1530 Vorsorge 3a und Kollektivversicherung</v>
      </c>
      <c r="D1910" s="145">
        <f>IF(Lookup!A1910&lt;&gt;Lookup!E1910,1,0)</f>
        <v>0</v>
      </c>
      <c r="E1910" s="145" t="s">
        <v>797</v>
      </c>
      <c r="F1910" s="145" t="s">
        <v>798</v>
      </c>
      <c r="G1910" s="145" t="str">
        <f>Lookup[[#This Row],[NR_FR]]&amp;" "&amp;Lookup[[#This Row],[Text_FR]]</f>
        <v>ADI1530 Prévoyance du pilier 3a et assurance collective</v>
      </c>
      <c r="H1910" s="152"/>
    </row>
    <row r="1911" spans="1:8" x14ac:dyDescent="0.2">
      <c r="A1911" s="145" t="s">
        <v>799</v>
      </c>
      <c r="B1911" s="145" t="s">
        <v>2263</v>
      </c>
      <c r="C1911" s="145" t="str">
        <f>Lookup[[#This Row],[NR_DE]]&amp;" "&amp;Lookup[[#This Row],[Text_DE]]</f>
        <v>ADI1540 Vorsorge 3b</v>
      </c>
      <c r="D1911" s="145">
        <f>IF(Lookup!A1911&lt;&gt;Lookup!E1911,1,0)</f>
        <v>0</v>
      </c>
      <c r="E1911" s="145" t="s">
        <v>799</v>
      </c>
      <c r="F1911" s="145" t="s">
        <v>800</v>
      </c>
      <c r="G1911" s="145" t="str">
        <f>Lookup[[#This Row],[NR_FR]]&amp;" "&amp;Lookup[[#This Row],[Text_FR]]</f>
        <v>ADI1540 Prévoyance du pilier 3b</v>
      </c>
      <c r="H1911" s="153"/>
    </row>
    <row r="1912" spans="1:8" x14ac:dyDescent="0.2">
      <c r="A1912" s="145" t="s">
        <v>747</v>
      </c>
      <c r="B1912" s="145" t="s">
        <v>2235</v>
      </c>
      <c r="C1912" s="145" t="str">
        <f>Lookup[[#This Row],[NR_DE]]&amp;" "&amp;Lookup[[#This Row],[Text_DE]]</f>
        <v>ADILD06300 Sonstige Kapitalisationsgeschäfte (A6.3); (CH)</v>
      </c>
      <c r="D1912" s="145">
        <f>IF(Lookup!A1912&lt;&gt;Lookup!E1912,1,0)</f>
        <v>0</v>
      </c>
      <c r="E1912" s="145" t="s">
        <v>747</v>
      </c>
      <c r="F1912" s="145" t="s">
        <v>748</v>
      </c>
      <c r="G1912" s="145" t="str">
        <f>Lookup[[#This Row],[NR_FR]]&amp;" "&amp;Lookup[[#This Row],[Text_FR]]</f>
        <v>ADILD06300 Autres opérations de capitalisation (A6.3); (CH)</v>
      </c>
      <c r="H1912" s="153"/>
    </row>
    <row r="1913" spans="1:8" x14ac:dyDescent="0.2">
      <c r="A1913" s="145" t="s">
        <v>797</v>
      </c>
      <c r="B1913" s="145" t="s">
        <v>2262</v>
      </c>
      <c r="C1913" s="145" t="str">
        <f>Lookup[[#This Row],[NR_DE]]&amp;" "&amp;Lookup[[#This Row],[Text_DE]]</f>
        <v>ADI1530 Vorsorge 3a und Kollektivversicherung</v>
      </c>
      <c r="D1913" s="145">
        <f>IF(Lookup!A1913&lt;&gt;Lookup!E1913,1,0)</f>
        <v>0</v>
      </c>
      <c r="E1913" s="145" t="s">
        <v>797</v>
      </c>
      <c r="F1913" s="145" t="s">
        <v>798</v>
      </c>
      <c r="G1913" s="145" t="str">
        <f>Lookup[[#This Row],[NR_FR]]&amp;" "&amp;Lookup[[#This Row],[Text_FR]]</f>
        <v>ADI1530 Prévoyance du pilier 3a et assurance collective</v>
      </c>
      <c r="H1913" s="152"/>
    </row>
    <row r="1914" spans="1:8" x14ac:dyDescent="0.2">
      <c r="A1914" s="145" t="s">
        <v>799</v>
      </c>
      <c r="B1914" s="145" t="s">
        <v>2263</v>
      </c>
      <c r="C1914" s="145" t="str">
        <f>Lookup[[#This Row],[NR_DE]]&amp;" "&amp;Lookup[[#This Row],[Text_DE]]</f>
        <v>ADI1540 Vorsorge 3b</v>
      </c>
      <c r="D1914" s="145">
        <f>IF(Lookup!A1914&lt;&gt;Lookup!E1914,1,0)</f>
        <v>0</v>
      </c>
      <c r="E1914" s="145" t="s">
        <v>799</v>
      </c>
      <c r="F1914" s="145" t="s">
        <v>800</v>
      </c>
      <c r="G1914" s="145" t="str">
        <f>Lookup[[#This Row],[NR_FR]]&amp;" "&amp;Lookup[[#This Row],[Text_FR]]</f>
        <v>ADI1540 Prévoyance du pilier 3b</v>
      </c>
      <c r="H1914" s="153"/>
    </row>
    <row r="1915" spans="1:8" x14ac:dyDescent="0.2">
      <c r="A1915" s="145" t="s">
        <v>749</v>
      </c>
      <c r="B1915" s="145" t="s">
        <v>2236</v>
      </c>
      <c r="C1915" s="145" t="str">
        <f>Lookup[[#This Row],[NR_DE]]&amp;" "&amp;Lookup[[#This Row],[Text_DE]]</f>
        <v>ADILD07000 Tontinengeschäfte (A7); (CH)</v>
      </c>
      <c r="D1915" s="145">
        <f>IF(Lookup!A1915&lt;&gt;Lookup!E1915,1,0)</f>
        <v>0</v>
      </c>
      <c r="E1915" s="145" t="s">
        <v>749</v>
      </c>
      <c r="F1915" s="145" t="s">
        <v>750</v>
      </c>
      <c r="G1915" s="145" t="str">
        <f>Lookup[[#This Row],[NR_FR]]&amp;" "&amp;Lookup[[#This Row],[Text_FR]]</f>
        <v>ADILD07000 Opérations tontinières (A7); (CH)</v>
      </c>
      <c r="H1915" s="153"/>
    </row>
    <row r="1916" spans="1:8" x14ac:dyDescent="0.2">
      <c r="A1916" s="145" t="s">
        <v>797</v>
      </c>
      <c r="B1916" s="145" t="s">
        <v>2262</v>
      </c>
      <c r="C1916" s="145" t="str">
        <f>Lookup[[#This Row],[NR_DE]]&amp;" "&amp;Lookup[[#This Row],[Text_DE]]</f>
        <v>ADI1530 Vorsorge 3a und Kollektivversicherung</v>
      </c>
      <c r="D1916" s="145">
        <f>IF(Lookup!A1916&lt;&gt;Lookup!E1916,1,0)</f>
        <v>0</v>
      </c>
      <c r="E1916" s="145" t="s">
        <v>797</v>
      </c>
      <c r="F1916" s="145" t="s">
        <v>798</v>
      </c>
      <c r="G1916" s="145" t="str">
        <f>Lookup[[#This Row],[NR_FR]]&amp;" "&amp;Lookup[[#This Row],[Text_FR]]</f>
        <v>ADI1530 Prévoyance du pilier 3a et assurance collective</v>
      </c>
      <c r="H1916" s="151"/>
    </row>
    <row r="1917" spans="1:8" x14ac:dyDescent="0.2">
      <c r="A1917" s="145" t="s">
        <v>799</v>
      </c>
      <c r="B1917" s="145" t="s">
        <v>2263</v>
      </c>
      <c r="C1917" s="145" t="str">
        <f>Lookup[[#This Row],[NR_DE]]&amp;" "&amp;Lookup[[#This Row],[Text_DE]]</f>
        <v>ADI1540 Vorsorge 3b</v>
      </c>
      <c r="D1917" s="145">
        <f>IF(Lookup!A1917&lt;&gt;Lookup!E1917,1,0)</f>
        <v>0</v>
      </c>
      <c r="E1917" s="145" t="s">
        <v>799</v>
      </c>
      <c r="F1917" s="145" t="s">
        <v>800</v>
      </c>
      <c r="G1917" s="145" t="str">
        <f>Lookup[[#This Row],[NR_FR]]&amp;" "&amp;Lookup[[#This Row],[Text_FR]]</f>
        <v>ADI1540 Prévoyance du pilier 3b</v>
      </c>
      <c r="H1917" s="151"/>
    </row>
    <row r="1918" spans="1:8" x14ac:dyDescent="0.2">
      <c r="A1918" s="145">
        <v>301110300</v>
      </c>
      <c r="B1918" s="145" t="s">
        <v>2573</v>
      </c>
      <c r="C1918" s="145" t="str">
        <f>Lookup[[#This Row],[NR_DE]]&amp;" "&amp;Lookup[[#This Row],[Text_DE]]</f>
        <v>301110300 Gebuchte Prämien - Einmaleinlagen aus Portefeuilleübernahmen: Brutto</v>
      </c>
      <c r="D1918" s="145">
        <f>IF(Lookup!A1918&lt;&gt;Lookup!E1918,1,0)</f>
        <v>0</v>
      </c>
      <c r="E1918" s="145">
        <v>301110300</v>
      </c>
      <c r="F1918" s="145" t="s">
        <v>1322</v>
      </c>
      <c r="G1918" s="145" t="str">
        <f>Lookup[[#This Row],[NR_FR]]&amp;" "&amp;Lookup[[#This Row],[Text_FR]]</f>
        <v>301110300 Primes émises - primes uniques découlant de reprises de portefeuille: brutes</v>
      </c>
      <c r="H1918" s="152"/>
    </row>
    <row r="1919" spans="1:8" x14ac:dyDescent="0.2">
      <c r="A1919" s="145" t="s">
        <v>545</v>
      </c>
      <c r="B1919" s="145" t="s">
        <v>2094</v>
      </c>
      <c r="C1919" s="145" t="str">
        <f>Lookup[[#This Row],[NR_DE]]&amp;" "&amp;Lookup[[#This Row],[Text_DE]]</f>
        <v>ADC1DL Aufteilung nach Branchen: Leben direkt</v>
      </c>
      <c r="D1919" s="145">
        <f>IF(Lookup!A1919&lt;&gt;Lookup!E1919,1,0)</f>
        <v>0</v>
      </c>
      <c r="E1919" s="145" t="s">
        <v>545</v>
      </c>
      <c r="F1919" s="145" t="s">
        <v>546</v>
      </c>
      <c r="G1919" s="145" t="str">
        <f>Lookup[[#This Row],[NR_FR]]&amp;" "&amp;Lookup[[#This Row],[Text_FR]]</f>
        <v>ADC1DL Répartition par branches: vie direct</v>
      </c>
      <c r="H1919" s="152"/>
    </row>
    <row r="1920" spans="1:8" x14ac:dyDescent="0.2">
      <c r="A1920" s="145" t="s">
        <v>743</v>
      </c>
      <c r="B1920" s="145" t="s">
        <v>2233</v>
      </c>
      <c r="C1920" s="145" t="str">
        <f>Lookup[[#This Row],[NR_DE]]&amp;" "&amp;Lookup[[#This Row],[Text_DE]]</f>
        <v>ADILD01000 Kollektivlebensversicherung im Rahmen der beruflichen Vorsorge (A1); (CH)</v>
      </c>
      <c r="D1920" s="145">
        <f>IF(Lookup!A1920&lt;&gt;Lookup!E1920,1,0)</f>
        <v>0</v>
      </c>
      <c r="E1920" s="145" t="s">
        <v>743</v>
      </c>
      <c r="F1920" s="145" t="s">
        <v>744</v>
      </c>
      <c r="G1920" s="145" t="str">
        <f>Lookup[[#This Row],[NR_FR]]&amp;" "&amp;Lookup[[#This Row],[Text_FR]]</f>
        <v>ADILD01000 Assurance collective sur la vie dans le cadre de la prévoyance professionnelle (A1); (CH)</v>
      </c>
      <c r="H1920" s="152"/>
    </row>
    <row r="1921" spans="1:8" x14ac:dyDescent="0.2">
      <c r="A1921" s="145" t="s">
        <v>547</v>
      </c>
      <c r="B1921" s="145" t="s">
        <v>2095</v>
      </c>
      <c r="C1921" s="145" t="str">
        <f>Lookup[[#This Row],[NR_DE]]&amp;" "&amp;Lookup[[#This Row],[Text_DE]]</f>
        <v>ADILD03100 Einzelkapitalversicherung auf den Todes- und Erlebensfall (A3.1); (CH + FB)</v>
      </c>
      <c r="D1921" s="145">
        <f>IF(Lookup!A1921&lt;&gt;Lookup!E1921,1,0)</f>
        <v>0</v>
      </c>
      <c r="E1921" s="145" t="s">
        <v>547</v>
      </c>
      <c r="F1921" s="145" t="s">
        <v>548</v>
      </c>
      <c r="G1921" s="145" t="str">
        <f>Lookup[[#This Row],[NR_FR]]&amp;" "&amp;Lookup[[#This Row],[Text_FR]]</f>
        <v>ADILD03100 Assurance individuelle de capital en cas de vie et en cas de décès (A3.1); (CH + FB)</v>
      </c>
      <c r="H1921" s="152"/>
    </row>
    <row r="1922" spans="1:8" x14ac:dyDescent="0.2">
      <c r="A1922" s="145" t="s">
        <v>549</v>
      </c>
      <c r="B1922" s="145" t="s">
        <v>2096</v>
      </c>
      <c r="C1922" s="145" t="str">
        <f>Lookup[[#This Row],[NR_DE]]&amp;" "&amp;Lookup[[#This Row],[Text_DE]]</f>
        <v>ADILD03200 Einzelrentenversicherung (A3.2); (CH + FB)</v>
      </c>
      <c r="D1922" s="145">
        <f>IF(Lookup!A1922&lt;&gt;Lookup!E1922,1,0)</f>
        <v>0</v>
      </c>
      <c r="E1922" s="145" t="s">
        <v>549</v>
      </c>
      <c r="F1922" s="145" t="s">
        <v>550</v>
      </c>
      <c r="G1922" s="145" t="str">
        <f>Lookup[[#This Row],[NR_FR]]&amp;" "&amp;Lookup[[#This Row],[Text_FR]]</f>
        <v>ADILD03200 Assurance individuelle de rente (A3.2); (CH + FB)</v>
      </c>
      <c r="H1922" s="152"/>
    </row>
    <row r="1923" spans="1:8" x14ac:dyDescent="0.2">
      <c r="A1923" s="145" t="s">
        <v>551</v>
      </c>
      <c r="B1923" s="145" t="s">
        <v>2097</v>
      </c>
      <c r="C1923" s="145" t="str">
        <f>Lookup[[#This Row],[NR_DE]]&amp;" "&amp;Lookup[[#This Row],[Text_DE]]</f>
        <v>ADILD03300 Sonstige Einzellebensversicherung (A3.3); (CH + FB)</v>
      </c>
      <c r="D1923" s="145">
        <f>IF(Lookup!A1923&lt;&gt;Lookup!E1923,1,0)</f>
        <v>0</v>
      </c>
      <c r="E1923" s="145" t="s">
        <v>551</v>
      </c>
      <c r="F1923" s="145" t="s">
        <v>552</v>
      </c>
      <c r="G1923" s="145" t="str">
        <f>Lookup[[#This Row],[NR_FR]]&amp;" "&amp;Lookup[[#This Row],[Text_FR]]</f>
        <v>ADILD03300 Autres assurance individuelles sur la vie (A3.3); (CH + FB)</v>
      </c>
      <c r="H1923" s="150"/>
    </row>
    <row r="1924" spans="1:8" x14ac:dyDescent="0.2">
      <c r="A1924" s="145" t="s">
        <v>745</v>
      </c>
      <c r="B1924" s="145" t="s">
        <v>2234</v>
      </c>
      <c r="C1924" s="145" t="str">
        <f>Lookup[[#This Row],[NR_DE]]&amp;" "&amp;Lookup[[#This Row],[Text_DE]]</f>
        <v>ADILD03400 Kollektivlebensversicherung  ausserhalb der BV (A3.4); (CH)</v>
      </c>
      <c r="D1924" s="145">
        <f>IF(Lookup!A1924&lt;&gt;Lookup!E1924,1,0)</f>
        <v>0</v>
      </c>
      <c r="E1924" s="145" t="s">
        <v>745</v>
      </c>
      <c r="F1924" s="145" t="s">
        <v>746</v>
      </c>
      <c r="G1924" s="145" t="str">
        <f>Lookup[[#This Row],[NR_FR]]&amp;" "&amp;Lookup[[#This Row],[Text_FR]]</f>
        <v>ADILD03400 Assurance collective sur la vie hors de la prévoyance professionnelle (A3.4); (CH)</v>
      </c>
      <c r="H1924" s="151"/>
    </row>
    <row r="1925" spans="1:8" x14ac:dyDescent="0.2">
      <c r="A1925" s="145" t="s">
        <v>747</v>
      </c>
      <c r="B1925" s="145" t="s">
        <v>2235</v>
      </c>
      <c r="C1925" s="145" t="str">
        <f>Lookup[[#This Row],[NR_DE]]&amp;" "&amp;Lookup[[#This Row],[Text_DE]]</f>
        <v>ADILD06300 Sonstige Kapitalisationsgeschäfte (A6.3); (CH)</v>
      </c>
      <c r="D1925" s="145">
        <f>IF(Lookup!A1925&lt;&gt;Lookup!E1925,1,0)</f>
        <v>0</v>
      </c>
      <c r="E1925" s="145" t="s">
        <v>747</v>
      </c>
      <c r="F1925" s="145" t="s">
        <v>748</v>
      </c>
      <c r="G1925" s="145" t="str">
        <f>Lookup[[#This Row],[NR_FR]]&amp;" "&amp;Lookup[[#This Row],[Text_FR]]</f>
        <v>ADILD06300 Autres opérations de capitalisation (A6.3); (CH)</v>
      </c>
      <c r="H1925" s="151"/>
    </row>
    <row r="1926" spans="1:8" x14ac:dyDescent="0.2">
      <c r="A1926" s="145" t="s">
        <v>749</v>
      </c>
      <c r="B1926" s="145" t="s">
        <v>2236</v>
      </c>
      <c r="C1926" s="145" t="str">
        <f>Lookup[[#This Row],[NR_DE]]&amp;" "&amp;Lookup[[#This Row],[Text_DE]]</f>
        <v>ADILD07000 Tontinengeschäfte (A7); (CH)</v>
      </c>
      <c r="D1926" s="145">
        <f>IF(Lookup!A1926&lt;&gt;Lookup!E1926,1,0)</f>
        <v>0</v>
      </c>
      <c r="E1926" s="145" t="s">
        <v>749</v>
      </c>
      <c r="F1926" s="145" t="s">
        <v>750</v>
      </c>
      <c r="G1926" s="145" t="str">
        <f>Lookup[[#This Row],[NR_FR]]&amp;" "&amp;Lookup[[#This Row],[Text_FR]]</f>
        <v>ADILD07000 Opérations tontinières (A7); (CH)</v>
      </c>
      <c r="H1926" s="152"/>
    </row>
    <row r="1927" spans="1:8" x14ac:dyDescent="0.2">
      <c r="A1927" s="145" t="s">
        <v>553</v>
      </c>
      <c r="B1927" s="145" t="s">
        <v>2098</v>
      </c>
      <c r="C1927" s="145" t="str">
        <f>Lookup[[#This Row],[NR_DE]]&amp;" "&amp;Lookup[[#This Row],[Text_DE]]</f>
        <v>ADILD08000 Kollektivlebensversicherung (A1, A3.4); (CH + FB)</v>
      </c>
      <c r="D1927" s="145">
        <f>IF(Lookup!A1927&lt;&gt;Lookup!E1927,1,0)</f>
        <v>0</v>
      </c>
      <c r="E1927" s="145" t="s">
        <v>553</v>
      </c>
      <c r="F1927" s="145" t="s">
        <v>554</v>
      </c>
      <c r="G1927" s="145" t="str">
        <f>Lookup[[#This Row],[NR_FR]]&amp;" "&amp;Lookup[[#This Row],[Text_FR]]</f>
        <v>ADILD08000 Assurance collective sur la vie (A1, A3.4); (CH + FB)</v>
      </c>
      <c r="H1927" s="151"/>
    </row>
    <row r="1928" spans="1:8" x14ac:dyDescent="0.2">
      <c r="A1928" s="145" t="s">
        <v>555</v>
      </c>
      <c r="B1928" s="145" t="s">
        <v>2099</v>
      </c>
      <c r="C1928" s="145" t="str">
        <f>Lookup[[#This Row],[NR_DE]]&amp;" "&amp;Lookup[[#This Row],[Text_DE]]</f>
        <v>ADILD09000 Sonstige Lebensversicherung (A6.3, A7); (CH + FB)</v>
      </c>
      <c r="D1928" s="145">
        <f>IF(Lookup!A1928&lt;&gt;Lookup!E1928,1,0)</f>
        <v>0</v>
      </c>
      <c r="E1928" s="145" t="s">
        <v>555</v>
      </c>
      <c r="F1928" s="145" t="s">
        <v>556</v>
      </c>
      <c r="G1928" s="145" t="str">
        <f>Lookup[[#This Row],[NR_FR]]&amp;" "&amp;Lookup[[#This Row],[Text_FR]]</f>
        <v>ADILD09000 Autres assurances sur la vie (A6.3, A7); (CH + FB)</v>
      </c>
      <c r="H1928" s="152"/>
    </row>
    <row r="1929" spans="1:8" x14ac:dyDescent="0.2">
      <c r="A1929" s="145" t="s">
        <v>795</v>
      </c>
      <c r="B1929" s="145" t="s">
        <v>2261</v>
      </c>
      <c r="C1929" s="145" t="str">
        <f>Lookup[[#This Row],[NR_DE]]&amp;" "&amp;Lookup[[#This Row],[Text_DE]]</f>
        <v>ADC022 Aufteilung in Vorsorge 3a und Vorsorge 3b (pro Branche)</v>
      </c>
      <c r="D1929" s="145">
        <f>IF(Lookup!A1929&lt;&gt;Lookup!E1929,1,0)</f>
        <v>0</v>
      </c>
      <c r="E1929" s="145" t="s">
        <v>795</v>
      </c>
      <c r="F1929" s="145" t="s">
        <v>796</v>
      </c>
      <c r="G1929" s="145" t="str">
        <f>Lookup[[#This Row],[NR_FR]]&amp;" "&amp;Lookup[[#This Row],[Text_FR]]</f>
        <v>ADC022 Répartition en prévoyance 3a et prévoyance 3b (par branche d'assurance)</v>
      </c>
      <c r="H1929" s="151"/>
    </row>
    <row r="1930" spans="1:8" x14ac:dyDescent="0.2">
      <c r="A1930" s="145" t="s">
        <v>743</v>
      </c>
      <c r="B1930" s="145" t="s">
        <v>2233</v>
      </c>
      <c r="C1930" s="145" t="str">
        <f>Lookup[[#This Row],[NR_DE]]&amp;" "&amp;Lookup[[#This Row],[Text_DE]]</f>
        <v>ADILD01000 Kollektivlebensversicherung im Rahmen der beruflichen Vorsorge (A1); (CH)</v>
      </c>
      <c r="D1930" s="145">
        <f>IF(Lookup!A1930&lt;&gt;Lookup!E1930,1,0)</f>
        <v>0</v>
      </c>
      <c r="E1930" s="145" t="s">
        <v>743</v>
      </c>
      <c r="F1930" s="145" t="s">
        <v>744</v>
      </c>
      <c r="G1930" s="145" t="str">
        <f>Lookup[[#This Row],[NR_FR]]&amp;" "&amp;Lookup[[#This Row],[Text_FR]]</f>
        <v>ADILD01000 Assurance collective sur la vie dans le cadre de la prévoyance professionnelle (A1); (CH)</v>
      </c>
      <c r="H1930" s="152"/>
    </row>
    <row r="1931" spans="1:8" x14ac:dyDescent="0.2">
      <c r="A1931" s="145" t="s">
        <v>797</v>
      </c>
      <c r="B1931" s="145" t="s">
        <v>2262</v>
      </c>
      <c r="C1931" s="145" t="str">
        <f>Lookup[[#This Row],[NR_DE]]&amp;" "&amp;Lookup[[#This Row],[Text_DE]]</f>
        <v>ADI1530 Vorsorge 3a und Kollektivversicherung</v>
      </c>
      <c r="D1931" s="145">
        <f>IF(Lookup!A1931&lt;&gt;Lookup!E1931,1,0)</f>
        <v>0</v>
      </c>
      <c r="E1931" s="145" t="s">
        <v>797</v>
      </c>
      <c r="F1931" s="145" t="s">
        <v>798</v>
      </c>
      <c r="G1931" s="145" t="str">
        <f>Lookup[[#This Row],[NR_FR]]&amp;" "&amp;Lookup[[#This Row],[Text_FR]]</f>
        <v>ADI1530 Prévoyance du pilier 3a et assurance collective</v>
      </c>
      <c r="H1931" s="152"/>
    </row>
    <row r="1932" spans="1:8" x14ac:dyDescent="0.2">
      <c r="A1932" s="145" t="s">
        <v>799</v>
      </c>
      <c r="B1932" s="145" t="s">
        <v>2263</v>
      </c>
      <c r="C1932" s="145" t="str">
        <f>Lookup[[#This Row],[NR_DE]]&amp;" "&amp;Lookup[[#This Row],[Text_DE]]</f>
        <v>ADI1540 Vorsorge 3b</v>
      </c>
      <c r="D1932" s="145">
        <f>IF(Lookup!A1932&lt;&gt;Lookup!E1932,1,0)</f>
        <v>0</v>
      </c>
      <c r="E1932" s="145" t="s">
        <v>799</v>
      </c>
      <c r="F1932" s="145" t="s">
        <v>800</v>
      </c>
      <c r="G1932" s="145" t="str">
        <f>Lookup[[#This Row],[NR_FR]]&amp;" "&amp;Lookup[[#This Row],[Text_FR]]</f>
        <v>ADI1540 Prévoyance du pilier 3b</v>
      </c>
      <c r="H1932" s="152"/>
    </row>
    <row r="1933" spans="1:8" x14ac:dyDescent="0.2">
      <c r="A1933" s="145" t="s">
        <v>547</v>
      </c>
      <c r="B1933" s="145" t="s">
        <v>2095</v>
      </c>
      <c r="C1933" s="145" t="str">
        <f>Lookup[[#This Row],[NR_DE]]&amp;" "&amp;Lookup[[#This Row],[Text_DE]]</f>
        <v>ADILD03100 Einzelkapitalversicherung auf den Todes- und Erlebensfall (A3.1); (CH + FB)</v>
      </c>
      <c r="D1933" s="145">
        <f>IF(Lookup!A1933&lt;&gt;Lookup!E1933,1,0)</f>
        <v>0</v>
      </c>
      <c r="E1933" s="145" t="s">
        <v>547</v>
      </c>
      <c r="F1933" s="145" t="s">
        <v>548</v>
      </c>
      <c r="G1933" s="145" t="str">
        <f>Lookup[[#This Row],[NR_FR]]&amp;" "&amp;Lookup[[#This Row],[Text_FR]]</f>
        <v>ADILD03100 Assurance individuelle de capital en cas de vie et en cas de décès (A3.1); (CH + FB)</v>
      </c>
      <c r="H1933" s="152"/>
    </row>
    <row r="1934" spans="1:8" x14ac:dyDescent="0.2">
      <c r="A1934" s="145" t="s">
        <v>797</v>
      </c>
      <c r="B1934" s="145" t="s">
        <v>2262</v>
      </c>
      <c r="C1934" s="145" t="str">
        <f>Lookup[[#This Row],[NR_DE]]&amp;" "&amp;Lookup[[#This Row],[Text_DE]]</f>
        <v>ADI1530 Vorsorge 3a und Kollektivversicherung</v>
      </c>
      <c r="D1934" s="145">
        <f>IF(Lookup!A1934&lt;&gt;Lookup!E1934,1,0)</f>
        <v>0</v>
      </c>
      <c r="E1934" s="145" t="s">
        <v>797</v>
      </c>
      <c r="F1934" s="145" t="s">
        <v>798</v>
      </c>
      <c r="G1934" s="145" t="str">
        <f>Lookup[[#This Row],[NR_FR]]&amp;" "&amp;Lookup[[#This Row],[Text_FR]]</f>
        <v>ADI1530 Prévoyance du pilier 3a et assurance collective</v>
      </c>
      <c r="H1934" s="152"/>
    </row>
    <row r="1935" spans="1:8" x14ac:dyDescent="0.2">
      <c r="A1935" s="145" t="s">
        <v>799</v>
      </c>
      <c r="B1935" s="145" t="s">
        <v>2263</v>
      </c>
      <c r="C1935" s="145" t="str">
        <f>Lookup[[#This Row],[NR_DE]]&amp;" "&amp;Lookup[[#This Row],[Text_DE]]</f>
        <v>ADI1540 Vorsorge 3b</v>
      </c>
      <c r="D1935" s="145">
        <f>IF(Lookup!A1935&lt;&gt;Lookup!E1935,1,0)</f>
        <v>0</v>
      </c>
      <c r="E1935" s="145" t="s">
        <v>799</v>
      </c>
      <c r="F1935" s="145" t="s">
        <v>800</v>
      </c>
      <c r="G1935" s="145" t="str">
        <f>Lookup[[#This Row],[NR_FR]]&amp;" "&amp;Lookup[[#This Row],[Text_FR]]</f>
        <v>ADI1540 Prévoyance du pilier 3b</v>
      </c>
      <c r="H1935" s="152"/>
    </row>
    <row r="1936" spans="1:8" x14ac:dyDescent="0.2">
      <c r="A1936" s="145" t="s">
        <v>549</v>
      </c>
      <c r="B1936" s="145" t="s">
        <v>2096</v>
      </c>
      <c r="C1936" s="145" t="str">
        <f>Lookup[[#This Row],[NR_DE]]&amp;" "&amp;Lookup[[#This Row],[Text_DE]]</f>
        <v>ADILD03200 Einzelrentenversicherung (A3.2); (CH + FB)</v>
      </c>
      <c r="D1936" s="145">
        <f>IF(Lookup!A1936&lt;&gt;Lookup!E1936,1,0)</f>
        <v>0</v>
      </c>
      <c r="E1936" s="145" t="s">
        <v>549</v>
      </c>
      <c r="F1936" s="145" t="s">
        <v>550</v>
      </c>
      <c r="G1936" s="145" t="str">
        <f>Lookup[[#This Row],[NR_FR]]&amp;" "&amp;Lookup[[#This Row],[Text_FR]]</f>
        <v>ADILD03200 Assurance individuelle de rente (A3.2); (CH + FB)</v>
      </c>
      <c r="H1936" s="152"/>
    </row>
    <row r="1937" spans="1:8" x14ac:dyDescent="0.2">
      <c r="A1937" s="145" t="s">
        <v>797</v>
      </c>
      <c r="B1937" s="145" t="s">
        <v>2262</v>
      </c>
      <c r="C1937" s="145" t="str">
        <f>Lookup[[#This Row],[NR_DE]]&amp;" "&amp;Lookup[[#This Row],[Text_DE]]</f>
        <v>ADI1530 Vorsorge 3a und Kollektivversicherung</v>
      </c>
      <c r="D1937" s="145">
        <f>IF(Lookup!A1937&lt;&gt;Lookup!E1937,1,0)</f>
        <v>0</v>
      </c>
      <c r="E1937" s="145" t="s">
        <v>797</v>
      </c>
      <c r="F1937" s="145" t="s">
        <v>798</v>
      </c>
      <c r="G1937" s="145" t="str">
        <f>Lookup[[#This Row],[NR_FR]]&amp;" "&amp;Lookup[[#This Row],[Text_FR]]</f>
        <v>ADI1530 Prévoyance du pilier 3a et assurance collective</v>
      </c>
      <c r="H1937" s="152"/>
    </row>
    <row r="1938" spans="1:8" x14ac:dyDescent="0.2">
      <c r="A1938" s="145" t="s">
        <v>799</v>
      </c>
      <c r="B1938" s="145" t="s">
        <v>2263</v>
      </c>
      <c r="C1938" s="145" t="str">
        <f>Lookup[[#This Row],[NR_DE]]&amp;" "&amp;Lookup[[#This Row],[Text_DE]]</f>
        <v>ADI1540 Vorsorge 3b</v>
      </c>
      <c r="D1938" s="145">
        <f>IF(Lookup!A1938&lt;&gt;Lookup!E1938,1,0)</f>
        <v>0</v>
      </c>
      <c r="E1938" s="145" t="s">
        <v>799</v>
      </c>
      <c r="F1938" s="145" t="s">
        <v>800</v>
      </c>
      <c r="G1938" s="145" t="str">
        <f>Lookup[[#This Row],[NR_FR]]&amp;" "&amp;Lookup[[#This Row],[Text_FR]]</f>
        <v>ADI1540 Prévoyance du pilier 3b</v>
      </c>
      <c r="H1938" s="152"/>
    </row>
    <row r="1939" spans="1:8" x14ac:dyDescent="0.2">
      <c r="A1939" s="145" t="s">
        <v>551</v>
      </c>
      <c r="B1939" s="145" t="s">
        <v>2097</v>
      </c>
      <c r="C1939" s="145" t="str">
        <f>Lookup[[#This Row],[NR_DE]]&amp;" "&amp;Lookup[[#This Row],[Text_DE]]</f>
        <v>ADILD03300 Sonstige Einzellebensversicherung (A3.3); (CH + FB)</v>
      </c>
      <c r="D1939" s="145">
        <f>IF(Lookup!A1939&lt;&gt;Lookup!E1939,1,0)</f>
        <v>0</v>
      </c>
      <c r="E1939" s="145" t="s">
        <v>551</v>
      </c>
      <c r="F1939" s="145" t="s">
        <v>552</v>
      </c>
      <c r="G1939" s="145" t="str">
        <f>Lookup[[#This Row],[NR_FR]]&amp;" "&amp;Lookup[[#This Row],[Text_FR]]</f>
        <v>ADILD03300 Autres assurance individuelles sur la vie (A3.3); (CH + FB)</v>
      </c>
      <c r="H1939" s="152"/>
    </row>
    <row r="1940" spans="1:8" x14ac:dyDescent="0.2">
      <c r="A1940" s="145" t="s">
        <v>797</v>
      </c>
      <c r="B1940" s="145" t="s">
        <v>2262</v>
      </c>
      <c r="C1940" s="145" t="str">
        <f>Lookup[[#This Row],[NR_DE]]&amp;" "&amp;Lookup[[#This Row],[Text_DE]]</f>
        <v>ADI1530 Vorsorge 3a und Kollektivversicherung</v>
      </c>
      <c r="D1940" s="145">
        <f>IF(Lookup!A1940&lt;&gt;Lookup!E1940,1,0)</f>
        <v>0</v>
      </c>
      <c r="E1940" s="145" t="s">
        <v>797</v>
      </c>
      <c r="F1940" s="145" t="s">
        <v>798</v>
      </c>
      <c r="G1940" s="145" t="str">
        <f>Lookup[[#This Row],[NR_FR]]&amp;" "&amp;Lookup[[#This Row],[Text_FR]]</f>
        <v>ADI1530 Prévoyance du pilier 3a et assurance collective</v>
      </c>
      <c r="H1940" s="153"/>
    </row>
    <row r="1941" spans="1:8" x14ac:dyDescent="0.2">
      <c r="A1941" s="145" t="s">
        <v>799</v>
      </c>
      <c r="B1941" s="145" t="s">
        <v>2263</v>
      </c>
      <c r="C1941" s="145" t="str">
        <f>Lookup[[#This Row],[NR_DE]]&amp;" "&amp;Lookup[[#This Row],[Text_DE]]</f>
        <v>ADI1540 Vorsorge 3b</v>
      </c>
      <c r="D1941" s="145">
        <f>IF(Lookup!A1941&lt;&gt;Lookup!E1941,1,0)</f>
        <v>0</v>
      </c>
      <c r="E1941" s="145" t="s">
        <v>799</v>
      </c>
      <c r="F1941" s="145" t="s">
        <v>800</v>
      </c>
      <c r="G1941" s="145" t="str">
        <f>Lookup[[#This Row],[NR_FR]]&amp;" "&amp;Lookup[[#This Row],[Text_FR]]</f>
        <v>ADI1540 Prévoyance du pilier 3b</v>
      </c>
      <c r="H1941" s="153"/>
    </row>
    <row r="1942" spans="1:8" x14ac:dyDescent="0.2">
      <c r="A1942" s="145" t="s">
        <v>745</v>
      </c>
      <c r="B1942" s="145" t="s">
        <v>2234</v>
      </c>
      <c r="C1942" s="145" t="str">
        <f>Lookup[[#This Row],[NR_DE]]&amp;" "&amp;Lookup[[#This Row],[Text_DE]]</f>
        <v>ADILD03400 Kollektivlebensversicherung  ausserhalb der BV (A3.4); (CH)</v>
      </c>
      <c r="D1942" s="145">
        <f>IF(Lookup!A1942&lt;&gt;Lookup!E1942,1,0)</f>
        <v>0</v>
      </c>
      <c r="E1942" s="145" t="s">
        <v>745</v>
      </c>
      <c r="F1942" s="145" t="s">
        <v>746</v>
      </c>
      <c r="G1942" s="145" t="str">
        <f>Lookup[[#This Row],[NR_FR]]&amp;" "&amp;Lookup[[#This Row],[Text_FR]]</f>
        <v>ADILD03400 Assurance collective sur la vie hors de la prévoyance professionnelle (A3.4); (CH)</v>
      </c>
      <c r="H1942" s="152"/>
    </row>
    <row r="1943" spans="1:8" x14ac:dyDescent="0.2">
      <c r="A1943" s="145" t="s">
        <v>797</v>
      </c>
      <c r="B1943" s="145" t="s">
        <v>2262</v>
      </c>
      <c r="C1943" s="145" t="str">
        <f>Lookup[[#This Row],[NR_DE]]&amp;" "&amp;Lookup[[#This Row],[Text_DE]]</f>
        <v>ADI1530 Vorsorge 3a und Kollektivversicherung</v>
      </c>
      <c r="D1943" s="145">
        <f>IF(Lookup!A1943&lt;&gt;Lookup!E1943,1,0)</f>
        <v>0</v>
      </c>
      <c r="E1943" s="145" t="s">
        <v>797</v>
      </c>
      <c r="F1943" s="145" t="s">
        <v>798</v>
      </c>
      <c r="G1943" s="145" t="str">
        <f>Lookup[[#This Row],[NR_FR]]&amp;" "&amp;Lookup[[#This Row],[Text_FR]]</f>
        <v>ADI1530 Prévoyance du pilier 3a et assurance collective</v>
      </c>
      <c r="H1943" s="153"/>
    </row>
    <row r="1944" spans="1:8" x14ac:dyDescent="0.2">
      <c r="A1944" s="145" t="s">
        <v>799</v>
      </c>
      <c r="B1944" s="145" t="s">
        <v>2263</v>
      </c>
      <c r="C1944" s="145" t="str">
        <f>Lookup[[#This Row],[NR_DE]]&amp;" "&amp;Lookup[[#This Row],[Text_DE]]</f>
        <v>ADI1540 Vorsorge 3b</v>
      </c>
      <c r="D1944" s="145">
        <f>IF(Lookup!A1944&lt;&gt;Lookup!E1944,1,0)</f>
        <v>0</v>
      </c>
      <c r="E1944" s="145" t="s">
        <v>799</v>
      </c>
      <c r="F1944" s="145" t="s">
        <v>800</v>
      </c>
      <c r="G1944" s="145" t="str">
        <f>Lookup[[#This Row],[NR_FR]]&amp;" "&amp;Lookup[[#This Row],[Text_FR]]</f>
        <v>ADI1540 Prévoyance du pilier 3b</v>
      </c>
      <c r="H1944" s="153"/>
    </row>
    <row r="1945" spans="1:8" x14ac:dyDescent="0.2">
      <c r="A1945" s="145" t="s">
        <v>747</v>
      </c>
      <c r="B1945" s="145" t="s">
        <v>2235</v>
      </c>
      <c r="C1945" s="145" t="str">
        <f>Lookup[[#This Row],[NR_DE]]&amp;" "&amp;Lookup[[#This Row],[Text_DE]]</f>
        <v>ADILD06300 Sonstige Kapitalisationsgeschäfte (A6.3); (CH)</v>
      </c>
      <c r="D1945" s="145">
        <f>IF(Lookup!A1945&lt;&gt;Lookup!E1945,1,0)</f>
        <v>0</v>
      </c>
      <c r="E1945" s="145" t="s">
        <v>747</v>
      </c>
      <c r="F1945" s="145" t="s">
        <v>748</v>
      </c>
      <c r="G1945" s="145" t="str">
        <f>Lookup[[#This Row],[NR_FR]]&amp;" "&amp;Lookup[[#This Row],[Text_FR]]</f>
        <v>ADILD06300 Autres opérations de capitalisation (A6.3); (CH)</v>
      </c>
      <c r="H1945" s="152"/>
    </row>
    <row r="1946" spans="1:8" x14ac:dyDescent="0.2">
      <c r="A1946" s="145" t="s">
        <v>797</v>
      </c>
      <c r="B1946" s="145" t="s">
        <v>2262</v>
      </c>
      <c r="C1946" s="145" t="str">
        <f>Lookup[[#This Row],[NR_DE]]&amp;" "&amp;Lookup[[#This Row],[Text_DE]]</f>
        <v>ADI1530 Vorsorge 3a und Kollektivversicherung</v>
      </c>
      <c r="D1946" s="145">
        <f>IF(Lookup!A1946&lt;&gt;Lookup!E1946,1,0)</f>
        <v>0</v>
      </c>
      <c r="E1946" s="145" t="s">
        <v>797</v>
      </c>
      <c r="F1946" s="145" t="s">
        <v>798</v>
      </c>
      <c r="G1946" s="145" t="str">
        <f>Lookup[[#This Row],[NR_FR]]&amp;" "&amp;Lookup[[#This Row],[Text_FR]]</f>
        <v>ADI1530 Prévoyance du pilier 3a et assurance collective</v>
      </c>
      <c r="H1946" s="153"/>
    </row>
    <row r="1947" spans="1:8" x14ac:dyDescent="0.2">
      <c r="A1947" s="145" t="s">
        <v>799</v>
      </c>
      <c r="B1947" s="145" t="s">
        <v>2263</v>
      </c>
      <c r="C1947" s="145" t="str">
        <f>Lookup[[#This Row],[NR_DE]]&amp;" "&amp;Lookup[[#This Row],[Text_DE]]</f>
        <v>ADI1540 Vorsorge 3b</v>
      </c>
      <c r="D1947" s="145">
        <f>IF(Lookup!A1947&lt;&gt;Lookup!E1947,1,0)</f>
        <v>0</v>
      </c>
      <c r="E1947" s="145" t="s">
        <v>799</v>
      </c>
      <c r="F1947" s="145" t="s">
        <v>800</v>
      </c>
      <c r="G1947" s="145" t="str">
        <f>Lookup[[#This Row],[NR_FR]]&amp;" "&amp;Lookup[[#This Row],[Text_FR]]</f>
        <v>ADI1540 Prévoyance du pilier 3b</v>
      </c>
      <c r="H1947" s="153"/>
    </row>
    <row r="1948" spans="1:8" x14ac:dyDescent="0.2">
      <c r="A1948" s="145" t="s">
        <v>749</v>
      </c>
      <c r="B1948" s="145" t="s">
        <v>2236</v>
      </c>
      <c r="C1948" s="145" t="str">
        <f>Lookup[[#This Row],[NR_DE]]&amp;" "&amp;Lookup[[#This Row],[Text_DE]]</f>
        <v>ADILD07000 Tontinengeschäfte (A7); (CH)</v>
      </c>
      <c r="D1948" s="145">
        <f>IF(Lookup!A1948&lt;&gt;Lookup!E1948,1,0)</f>
        <v>0</v>
      </c>
      <c r="E1948" s="145" t="s">
        <v>749</v>
      </c>
      <c r="F1948" s="145" t="s">
        <v>750</v>
      </c>
      <c r="G1948" s="145" t="str">
        <f>Lookup[[#This Row],[NR_FR]]&amp;" "&amp;Lookup[[#This Row],[Text_FR]]</f>
        <v>ADILD07000 Opérations tontinières (A7); (CH)</v>
      </c>
      <c r="H1948" s="152"/>
    </row>
    <row r="1949" spans="1:8" x14ac:dyDescent="0.2">
      <c r="A1949" s="145" t="s">
        <v>797</v>
      </c>
      <c r="B1949" s="145" t="s">
        <v>2262</v>
      </c>
      <c r="C1949" s="145" t="str">
        <f>Lookup[[#This Row],[NR_DE]]&amp;" "&amp;Lookup[[#This Row],[Text_DE]]</f>
        <v>ADI1530 Vorsorge 3a und Kollektivversicherung</v>
      </c>
      <c r="D1949" s="145">
        <f>IF(Lookup!A1949&lt;&gt;Lookup!E1949,1,0)</f>
        <v>0</v>
      </c>
      <c r="E1949" s="145" t="s">
        <v>797</v>
      </c>
      <c r="F1949" s="145" t="s">
        <v>798</v>
      </c>
      <c r="G1949" s="145" t="str">
        <f>Lookup[[#This Row],[NR_FR]]&amp;" "&amp;Lookup[[#This Row],[Text_FR]]</f>
        <v>ADI1530 Prévoyance du pilier 3a et assurance collective</v>
      </c>
      <c r="H1949" s="153"/>
    </row>
    <row r="1950" spans="1:8" x14ac:dyDescent="0.2">
      <c r="A1950" s="145" t="s">
        <v>799</v>
      </c>
      <c r="B1950" s="145" t="s">
        <v>2263</v>
      </c>
      <c r="C1950" s="145" t="str">
        <f>Lookup[[#This Row],[NR_DE]]&amp;" "&amp;Lookup[[#This Row],[Text_DE]]</f>
        <v>ADI1540 Vorsorge 3b</v>
      </c>
      <c r="D1950" s="145">
        <f>IF(Lookup!A1950&lt;&gt;Lookup!E1950,1,0)</f>
        <v>0</v>
      </c>
      <c r="E1950" s="145" t="s">
        <v>799</v>
      </c>
      <c r="F1950" s="145" t="s">
        <v>800</v>
      </c>
      <c r="G1950" s="145" t="str">
        <f>Lookup[[#This Row],[NR_FR]]&amp;" "&amp;Lookup[[#This Row],[Text_FR]]</f>
        <v>ADI1540 Prévoyance du pilier 3b</v>
      </c>
      <c r="H1950" s="153"/>
    </row>
    <row r="1951" spans="1:8" x14ac:dyDescent="0.2">
      <c r="A1951" s="145">
        <v>301110400</v>
      </c>
      <c r="B1951" s="145" t="s">
        <v>2574</v>
      </c>
      <c r="C1951" s="145" t="str">
        <f>Lookup[[#This Row],[NR_DE]]&amp;" "&amp;Lookup[[#This Row],[Text_DE]]</f>
        <v>301110400 Gebuchte Prämien - Buchmässige Prämien aus zur Leistungserhöhung verwendeten Überschussanteilen: Brutto</v>
      </c>
      <c r="D1951" s="145">
        <f>IF(Lookup!A1951&lt;&gt;Lookup!E1951,1,0)</f>
        <v>0</v>
      </c>
      <c r="E1951" s="145">
        <v>301110400</v>
      </c>
      <c r="F1951" s="145" t="s">
        <v>1323</v>
      </c>
      <c r="G1951" s="145" t="str">
        <f>Lookup[[#This Row],[NR_FR]]&amp;" "&amp;Lookup[[#This Row],[Text_FR]]</f>
        <v>301110400 Primes émises - primes comptabilisées découlant de parts d'excédents utilisées pour une augmentation de prestation: brutes</v>
      </c>
      <c r="H1951" s="152"/>
    </row>
    <row r="1952" spans="1:8" x14ac:dyDescent="0.2">
      <c r="A1952" s="145" t="s">
        <v>545</v>
      </c>
      <c r="B1952" s="145" t="s">
        <v>2094</v>
      </c>
      <c r="C1952" s="145" t="str">
        <f>Lookup[[#This Row],[NR_DE]]&amp;" "&amp;Lookup[[#This Row],[Text_DE]]</f>
        <v>ADC1DL Aufteilung nach Branchen: Leben direkt</v>
      </c>
      <c r="D1952" s="145">
        <f>IF(Lookup!A1952&lt;&gt;Lookup!E1952,1,0)</f>
        <v>0</v>
      </c>
      <c r="E1952" s="145" t="s">
        <v>545</v>
      </c>
      <c r="F1952" s="145" t="s">
        <v>546</v>
      </c>
      <c r="G1952" s="145" t="str">
        <f>Lookup[[#This Row],[NR_FR]]&amp;" "&amp;Lookup[[#This Row],[Text_FR]]</f>
        <v>ADC1DL Répartition par branches: vie direct</v>
      </c>
      <c r="H1952" s="153"/>
    </row>
    <row r="1953" spans="1:8" x14ac:dyDescent="0.2">
      <c r="A1953" s="145" t="s">
        <v>743</v>
      </c>
      <c r="B1953" s="145" t="s">
        <v>2233</v>
      </c>
      <c r="C1953" s="145" t="str">
        <f>Lookup[[#This Row],[NR_DE]]&amp;" "&amp;Lookup[[#This Row],[Text_DE]]</f>
        <v>ADILD01000 Kollektivlebensversicherung im Rahmen der beruflichen Vorsorge (A1); (CH)</v>
      </c>
      <c r="D1953" s="145">
        <f>IF(Lookup!A1953&lt;&gt;Lookup!E1953,1,0)</f>
        <v>0</v>
      </c>
      <c r="E1953" s="145" t="s">
        <v>743</v>
      </c>
      <c r="F1953" s="145" t="s">
        <v>744</v>
      </c>
      <c r="G1953" s="145" t="str">
        <f>Lookup[[#This Row],[NR_FR]]&amp;" "&amp;Lookup[[#This Row],[Text_FR]]</f>
        <v>ADILD01000 Assurance collective sur la vie dans le cadre de la prévoyance professionnelle (A1); (CH)</v>
      </c>
      <c r="H1953" s="153"/>
    </row>
    <row r="1954" spans="1:8" x14ac:dyDescent="0.2">
      <c r="A1954" s="145" t="s">
        <v>547</v>
      </c>
      <c r="B1954" s="145" t="s">
        <v>2095</v>
      </c>
      <c r="C1954" s="145" t="str">
        <f>Lookup[[#This Row],[NR_DE]]&amp;" "&amp;Lookup[[#This Row],[Text_DE]]</f>
        <v>ADILD03100 Einzelkapitalversicherung auf den Todes- und Erlebensfall (A3.1); (CH + FB)</v>
      </c>
      <c r="D1954" s="145">
        <f>IF(Lookup!A1954&lt;&gt;Lookup!E1954,1,0)</f>
        <v>0</v>
      </c>
      <c r="E1954" s="145" t="s">
        <v>547</v>
      </c>
      <c r="F1954" s="145" t="s">
        <v>548</v>
      </c>
      <c r="G1954" s="145" t="str">
        <f>Lookup[[#This Row],[NR_FR]]&amp;" "&amp;Lookup[[#This Row],[Text_FR]]</f>
        <v>ADILD03100 Assurance individuelle de capital en cas de vie et en cas de décès (A3.1); (CH + FB)</v>
      </c>
      <c r="H1954" s="152"/>
    </row>
    <row r="1955" spans="1:8" x14ac:dyDescent="0.2">
      <c r="A1955" s="145" t="s">
        <v>549</v>
      </c>
      <c r="B1955" s="145" t="s">
        <v>2096</v>
      </c>
      <c r="C1955" s="145" t="str">
        <f>Lookup[[#This Row],[NR_DE]]&amp;" "&amp;Lookup[[#This Row],[Text_DE]]</f>
        <v>ADILD03200 Einzelrentenversicherung (A3.2); (CH + FB)</v>
      </c>
      <c r="D1955" s="145">
        <f>IF(Lookup!A1955&lt;&gt;Lookup!E1955,1,0)</f>
        <v>0</v>
      </c>
      <c r="E1955" s="145" t="s">
        <v>549</v>
      </c>
      <c r="F1955" s="145" t="s">
        <v>550</v>
      </c>
      <c r="G1955" s="145" t="str">
        <f>Lookup[[#This Row],[NR_FR]]&amp;" "&amp;Lookup[[#This Row],[Text_FR]]</f>
        <v>ADILD03200 Assurance individuelle de rente (A3.2); (CH + FB)</v>
      </c>
      <c r="H1955" s="153"/>
    </row>
    <row r="1956" spans="1:8" x14ac:dyDescent="0.2">
      <c r="A1956" s="145" t="s">
        <v>551</v>
      </c>
      <c r="B1956" s="145" t="s">
        <v>2097</v>
      </c>
      <c r="C1956" s="145" t="str">
        <f>Lookup[[#This Row],[NR_DE]]&amp;" "&amp;Lookup[[#This Row],[Text_DE]]</f>
        <v>ADILD03300 Sonstige Einzellebensversicherung (A3.3); (CH + FB)</v>
      </c>
      <c r="D1956" s="145">
        <f>IF(Lookup!A1956&lt;&gt;Lookup!E1956,1,0)</f>
        <v>0</v>
      </c>
      <c r="E1956" s="145" t="s">
        <v>551</v>
      </c>
      <c r="F1956" s="145" t="s">
        <v>552</v>
      </c>
      <c r="G1956" s="145" t="str">
        <f>Lookup[[#This Row],[NR_FR]]&amp;" "&amp;Lookup[[#This Row],[Text_FR]]</f>
        <v>ADILD03300 Autres assurance individuelles sur la vie (A3.3); (CH + FB)</v>
      </c>
      <c r="H1956" s="153"/>
    </row>
    <row r="1957" spans="1:8" x14ac:dyDescent="0.2">
      <c r="A1957" s="145" t="s">
        <v>745</v>
      </c>
      <c r="B1957" s="145" t="s">
        <v>2234</v>
      </c>
      <c r="C1957" s="145" t="str">
        <f>Lookup[[#This Row],[NR_DE]]&amp;" "&amp;Lookup[[#This Row],[Text_DE]]</f>
        <v>ADILD03400 Kollektivlebensversicherung  ausserhalb der BV (A3.4); (CH)</v>
      </c>
      <c r="D1957" s="145">
        <f>IF(Lookup!A1957&lt;&gt;Lookup!E1957,1,0)</f>
        <v>0</v>
      </c>
      <c r="E1957" s="145" t="s">
        <v>745</v>
      </c>
      <c r="F1957" s="145" t="s">
        <v>746</v>
      </c>
      <c r="G1957" s="145" t="str">
        <f>Lookup[[#This Row],[NR_FR]]&amp;" "&amp;Lookup[[#This Row],[Text_FR]]</f>
        <v>ADILD03400 Assurance collective sur la vie hors de la prévoyance professionnelle (A3.4); (CH)</v>
      </c>
      <c r="H1957" s="151"/>
    </row>
    <row r="1958" spans="1:8" x14ac:dyDescent="0.2">
      <c r="A1958" s="145" t="s">
        <v>747</v>
      </c>
      <c r="B1958" s="145" t="s">
        <v>2235</v>
      </c>
      <c r="C1958" s="145" t="str">
        <f>Lookup[[#This Row],[NR_DE]]&amp;" "&amp;Lookup[[#This Row],[Text_DE]]</f>
        <v>ADILD06300 Sonstige Kapitalisationsgeschäfte (A6.3); (CH)</v>
      </c>
      <c r="D1958" s="145">
        <f>IF(Lookup!A1958&lt;&gt;Lookup!E1958,1,0)</f>
        <v>0</v>
      </c>
      <c r="E1958" s="145" t="s">
        <v>747</v>
      </c>
      <c r="F1958" s="145" t="s">
        <v>748</v>
      </c>
      <c r="G1958" s="145" t="str">
        <f>Lookup[[#This Row],[NR_FR]]&amp;" "&amp;Lookup[[#This Row],[Text_FR]]</f>
        <v>ADILD06300 Autres opérations de capitalisation (A6.3); (CH)</v>
      </c>
      <c r="H1958" s="152"/>
    </row>
    <row r="1959" spans="1:8" x14ac:dyDescent="0.2">
      <c r="A1959" s="145" t="s">
        <v>749</v>
      </c>
      <c r="B1959" s="145" t="s">
        <v>2236</v>
      </c>
      <c r="C1959" s="145" t="str">
        <f>Lookup[[#This Row],[NR_DE]]&amp;" "&amp;Lookup[[#This Row],[Text_DE]]</f>
        <v>ADILD07000 Tontinengeschäfte (A7); (CH)</v>
      </c>
      <c r="D1959" s="145">
        <f>IF(Lookup!A1959&lt;&gt;Lookup!E1959,1,0)</f>
        <v>0</v>
      </c>
      <c r="E1959" s="145" t="s">
        <v>749</v>
      </c>
      <c r="F1959" s="145" t="s">
        <v>750</v>
      </c>
      <c r="G1959" s="145" t="str">
        <f>Lookup[[#This Row],[NR_FR]]&amp;" "&amp;Lookup[[#This Row],[Text_FR]]</f>
        <v>ADILD07000 Opérations tontinières (A7); (CH)</v>
      </c>
      <c r="H1959" s="152"/>
    </row>
    <row r="1960" spans="1:8" x14ac:dyDescent="0.2">
      <c r="A1960" s="145" t="s">
        <v>553</v>
      </c>
      <c r="B1960" s="145" t="s">
        <v>2098</v>
      </c>
      <c r="C1960" s="145" t="str">
        <f>Lookup[[#This Row],[NR_DE]]&amp;" "&amp;Lookup[[#This Row],[Text_DE]]</f>
        <v>ADILD08000 Kollektivlebensversicherung (A1, A3.4); (CH + FB)</v>
      </c>
      <c r="D1960" s="145">
        <f>IF(Lookup!A1960&lt;&gt;Lookup!E1960,1,0)</f>
        <v>0</v>
      </c>
      <c r="E1960" s="145" t="s">
        <v>553</v>
      </c>
      <c r="F1960" s="145" t="s">
        <v>554</v>
      </c>
      <c r="G1960" s="145" t="str">
        <f>Lookup[[#This Row],[NR_FR]]&amp;" "&amp;Lookup[[#This Row],[Text_FR]]</f>
        <v>ADILD08000 Assurance collective sur la vie (A1, A3.4); (CH + FB)</v>
      </c>
      <c r="H1960" s="152"/>
    </row>
    <row r="1961" spans="1:8" x14ac:dyDescent="0.2">
      <c r="A1961" s="145" t="s">
        <v>555</v>
      </c>
      <c r="B1961" s="145" t="s">
        <v>2099</v>
      </c>
      <c r="C1961" s="145" t="str">
        <f>Lookup[[#This Row],[NR_DE]]&amp;" "&amp;Lookup[[#This Row],[Text_DE]]</f>
        <v>ADILD09000 Sonstige Lebensversicherung (A6.3, A7); (CH + FB)</v>
      </c>
      <c r="D1961" s="145">
        <f>IF(Lookup!A1961&lt;&gt;Lookup!E1961,1,0)</f>
        <v>0</v>
      </c>
      <c r="E1961" s="145" t="s">
        <v>555</v>
      </c>
      <c r="F1961" s="145" t="s">
        <v>556</v>
      </c>
      <c r="G1961" s="145" t="str">
        <f>Lookup[[#This Row],[NR_FR]]&amp;" "&amp;Lookup[[#This Row],[Text_FR]]</f>
        <v>ADILD09000 Autres assurances sur la vie (A6.3, A7); (CH + FB)</v>
      </c>
      <c r="H1961" s="152"/>
    </row>
    <row r="1962" spans="1:8" x14ac:dyDescent="0.2">
      <c r="A1962" s="145" t="s">
        <v>795</v>
      </c>
      <c r="B1962" s="145" t="s">
        <v>2261</v>
      </c>
      <c r="C1962" s="145" t="str">
        <f>Lookup[[#This Row],[NR_DE]]&amp;" "&amp;Lookup[[#This Row],[Text_DE]]</f>
        <v>ADC022 Aufteilung in Vorsorge 3a und Vorsorge 3b (pro Branche)</v>
      </c>
      <c r="D1962" s="145">
        <f>IF(Lookup!A1962&lt;&gt;Lookup!E1962,1,0)</f>
        <v>0</v>
      </c>
      <c r="E1962" s="145" t="s">
        <v>795</v>
      </c>
      <c r="F1962" s="145" t="s">
        <v>796</v>
      </c>
      <c r="G1962" s="145" t="str">
        <f>Lookup[[#This Row],[NR_FR]]&amp;" "&amp;Lookup[[#This Row],[Text_FR]]</f>
        <v>ADC022 Répartition en prévoyance 3a et prévoyance 3b (par branche d'assurance)</v>
      </c>
      <c r="H1962" s="152"/>
    </row>
    <row r="1963" spans="1:8" x14ac:dyDescent="0.2">
      <c r="A1963" s="145" t="s">
        <v>743</v>
      </c>
      <c r="B1963" s="145" t="s">
        <v>2233</v>
      </c>
      <c r="C1963" s="145" t="str">
        <f>Lookup[[#This Row],[NR_DE]]&amp;" "&amp;Lookup[[#This Row],[Text_DE]]</f>
        <v>ADILD01000 Kollektivlebensversicherung im Rahmen der beruflichen Vorsorge (A1); (CH)</v>
      </c>
      <c r="D1963" s="145">
        <f>IF(Lookup!A1963&lt;&gt;Lookup!E1963,1,0)</f>
        <v>0</v>
      </c>
      <c r="E1963" s="145" t="s">
        <v>743</v>
      </c>
      <c r="F1963" s="145" t="s">
        <v>744</v>
      </c>
      <c r="G1963" s="145" t="str">
        <f>Lookup[[#This Row],[NR_FR]]&amp;" "&amp;Lookup[[#This Row],[Text_FR]]</f>
        <v>ADILD01000 Assurance collective sur la vie dans le cadre de la prévoyance professionnelle (A1); (CH)</v>
      </c>
      <c r="H1963" s="152"/>
    </row>
    <row r="1964" spans="1:8" x14ac:dyDescent="0.2">
      <c r="A1964" s="145" t="s">
        <v>797</v>
      </c>
      <c r="B1964" s="145" t="s">
        <v>2262</v>
      </c>
      <c r="C1964" s="145" t="str">
        <f>Lookup[[#This Row],[NR_DE]]&amp;" "&amp;Lookup[[#This Row],[Text_DE]]</f>
        <v>ADI1530 Vorsorge 3a und Kollektivversicherung</v>
      </c>
      <c r="D1964" s="145">
        <f>IF(Lookup!A1964&lt;&gt;Lookup!E1964,1,0)</f>
        <v>0</v>
      </c>
      <c r="E1964" s="145" t="s">
        <v>797</v>
      </c>
      <c r="F1964" s="145" t="s">
        <v>798</v>
      </c>
      <c r="G1964" s="145" t="str">
        <f>Lookup[[#This Row],[NR_FR]]&amp;" "&amp;Lookup[[#This Row],[Text_FR]]</f>
        <v>ADI1530 Prévoyance du pilier 3a et assurance collective</v>
      </c>
      <c r="H1964" s="152"/>
    </row>
    <row r="1965" spans="1:8" x14ac:dyDescent="0.2">
      <c r="A1965" s="145" t="s">
        <v>799</v>
      </c>
      <c r="B1965" s="145" t="s">
        <v>2263</v>
      </c>
      <c r="C1965" s="145" t="str">
        <f>Lookup[[#This Row],[NR_DE]]&amp;" "&amp;Lookup[[#This Row],[Text_DE]]</f>
        <v>ADI1540 Vorsorge 3b</v>
      </c>
      <c r="D1965" s="145">
        <f>IF(Lookup!A1965&lt;&gt;Lookup!E1965,1,0)</f>
        <v>0</v>
      </c>
      <c r="E1965" s="145" t="s">
        <v>799</v>
      </c>
      <c r="F1965" s="145" t="s">
        <v>800</v>
      </c>
      <c r="G1965" s="145" t="str">
        <f>Lookup[[#This Row],[NR_FR]]&amp;" "&amp;Lookup[[#This Row],[Text_FR]]</f>
        <v>ADI1540 Prévoyance du pilier 3b</v>
      </c>
      <c r="H1965" s="152"/>
    </row>
    <row r="1966" spans="1:8" x14ac:dyDescent="0.2">
      <c r="A1966" s="145" t="s">
        <v>547</v>
      </c>
      <c r="B1966" s="145" t="s">
        <v>2095</v>
      </c>
      <c r="C1966" s="145" t="str">
        <f>Lookup[[#This Row],[NR_DE]]&amp;" "&amp;Lookup[[#This Row],[Text_DE]]</f>
        <v>ADILD03100 Einzelkapitalversicherung auf den Todes- und Erlebensfall (A3.1); (CH + FB)</v>
      </c>
      <c r="D1966" s="145">
        <f>IF(Lookup!A1966&lt;&gt;Lookup!E1966,1,0)</f>
        <v>0</v>
      </c>
      <c r="E1966" s="145" t="s">
        <v>547</v>
      </c>
      <c r="F1966" s="145" t="s">
        <v>548</v>
      </c>
      <c r="G1966" s="145" t="str">
        <f>Lookup[[#This Row],[NR_FR]]&amp;" "&amp;Lookup[[#This Row],[Text_FR]]</f>
        <v>ADILD03100 Assurance individuelle de capital en cas de vie et en cas de décès (A3.1); (CH + FB)</v>
      </c>
      <c r="H1966" s="152"/>
    </row>
    <row r="1967" spans="1:8" x14ac:dyDescent="0.2">
      <c r="A1967" s="145" t="s">
        <v>797</v>
      </c>
      <c r="B1967" s="145" t="s">
        <v>2262</v>
      </c>
      <c r="C1967" s="145" t="str">
        <f>Lookup[[#This Row],[NR_DE]]&amp;" "&amp;Lookup[[#This Row],[Text_DE]]</f>
        <v>ADI1530 Vorsorge 3a und Kollektivversicherung</v>
      </c>
      <c r="D1967" s="145">
        <f>IF(Lookup!A1967&lt;&gt;Lookup!E1967,1,0)</f>
        <v>0</v>
      </c>
      <c r="E1967" s="145" t="s">
        <v>797</v>
      </c>
      <c r="F1967" s="145" t="s">
        <v>798</v>
      </c>
      <c r="G1967" s="145" t="str">
        <f>Lookup[[#This Row],[NR_FR]]&amp;" "&amp;Lookup[[#This Row],[Text_FR]]</f>
        <v>ADI1530 Prévoyance du pilier 3a et assurance collective</v>
      </c>
      <c r="H1967" s="152"/>
    </row>
    <row r="1968" spans="1:8" x14ac:dyDescent="0.2">
      <c r="A1968" s="145" t="s">
        <v>799</v>
      </c>
      <c r="B1968" s="145" t="s">
        <v>2263</v>
      </c>
      <c r="C1968" s="145" t="str">
        <f>Lookup[[#This Row],[NR_DE]]&amp;" "&amp;Lookup[[#This Row],[Text_DE]]</f>
        <v>ADI1540 Vorsorge 3b</v>
      </c>
      <c r="D1968" s="145">
        <f>IF(Lookup!A1968&lt;&gt;Lookup!E1968,1,0)</f>
        <v>0</v>
      </c>
      <c r="E1968" s="145" t="s">
        <v>799</v>
      </c>
      <c r="F1968" s="145" t="s">
        <v>800</v>
      </c>
      <c r="G1968" s="145" t="str">
        <f>Lookup[[#This Row],[NR_FR]]&amp;" "&amp;Lookup[[#This Row],[Text_FR]]</f>
        <v>ADI1540 Prévoyance du pilier 3b</v>
      </c>
      <c r="H1968" s="153"/>
    </row>
    <row r="1969" spans="1:8" x14ac:dyDescent="0.2">
      <c r="A1969" s="145" t="s">
        <v>549</v>
      </c>
      <c r="B1969" s="145" t="s">
        <v>2096</v>
      </c>
      <c r="C1969" s="145" t="str">
        <f>Lookup[[#This Row],[NR_DE]]&amp;" "&amp;Lookup[[#This Row],[Text_DE]]</f>
        <v>ADILD03200 Einzelrentenversicherung (A3.2); (CH + FB)</v>
      </c>
      <c r="D1969" s="145">
        <f>IF(Lookup!A1969&lt;&gt;Lookup!E1969,1,0)</f>
        <v>0</v>
      </c>
      <c r="E1969" s="145" t="s">
        <v>549</v>
      </c>
      <c r="F1969" s="145" t="s">
        <v>550</v>
      </c>
      <c r="G1969" s="145" t="str">
        <f>Lookup[[#This Row],[NR_FR]]&amp;" "&amp;Lookup[[#This Row],[Text_FR]]</f>
        <v>ADILD03200 Assurance individuelle de rente (A3.2); (CH + FB)</v>
      </c>
      <c r="H1969" s="153"/>
    </row>
    <row r="1970" spans="1:8" x14ac:dyDescent="0.2">
      <c r="A1970" s="145" t="s">
        <v>797</v>
      </c>
      <c r="B1970" s="145" t="s">
        <v>2262</v>
      </c>
      <c r="C1970" s="145" t="str">
        <f>Lookup[[#This Row],[NR_DE]]&amp;" "&amp;Lookup[[#This Row],[Text_DE]]</f>
        <v>ADI1530 Vorsorge 3a und Kollektivversicherung</v>
      </c>
      <c r="D1970" s="145">
        <f>IF(Lookup!A1970&lt;&gt;Lookup!E1970,1,0)</f>
        <v>0</v>
      </c>
      <c r="E1970" s="145" t="s">
        <v>797</v>
      </c>
      <c r="F1970" s="145" t="s">
        <v>798</v>
      </c>
      <c r="G1970" s="145" t="str">
        <f>Lookup[[#This Row],[NR_FR]]&amp;" "&amp;Lookup[[#This Row],[Text_FR]]</f>
        <v>ADI1530 Prévoyance du pilier 3a et assurance collective</v>
      </c>
      <c r="H1970" s="152"/>
    </row>
    <row r="1971" spans="1:8" x14ac:dyDescent="0.2">
      <c r="A1971" s="145" t="s">
        <v>799</v>
      </c>
      <c r="B1971" s="145" t="s">
        <v>2263</v>
      </c>
      <c r="C1971" s="145" t="str">
        <f>Lookup[[#This Row],[NR_DE]]&amp;" "&amp;Lookup[[#This Row],[Text_DE]]</f>
        <v>ADI1540 Vorsorge 3b</v>
      </c>
      <c r="D1971" s="145">
        <f>IF(Lookup!A1971&lt;&gt;Lookup!E1971,1,0)</f>
        <v>0</v>
      </c>
      <c r="E1971" s="145" t="s">
        <v>799</v>
      </c>
      <c r="F1971" s="145" t="s">
        <v>800</v>
      </c>
      <c r="G1971" s="145" t="str">
        <f>Lookup[[#This Row],[NR_FR]]&amp;" "&amp;Lookup[[#This Row],[Text_FR]]</f>
        <v>ADI1540 Prévoyance du pilier 3b</v>
      </c>
      <c r="H1971" s="153"/>
    </row>
    <row r="1972" spans="1:8" x14ac:dyDescent="0.2">
      <c r="A1972" s="145" t="s">
        <v>551</v>
      </c>
      <c r="B1972" s="145" t="s">
        <v>2097</v>
      </c>
      <c r="C1972" s="145" t="str">
        <f>Lookup[[#This Row],[NR_DE]]&amp;" "&amp;Lookup[[#This Row],[Text_DE]]</f>
        <v>ADILD03300 Sonstige Einzellebensversicherung (A3.3); (CH + FB)</v>
      </c>
      <c r="D1972" s="145">
        <f>IF(Lookup!A1972&lt;&gt;Lookup!E1972,1,0)</f>
        <v>0</v>
      </c>
      <c r="E1972" s="145" t="s">
        <v>551</v>
      </c>
      <c r="F1972" s="145" t="s">
        <v>552</v>
      </c>
      <c r="G1972" s="145" t="str">
        <f>Lookup[[#This Row],[NR_FR]]&amp;" "&amp;Lookup[[#This Row],[Text_FR]]</f>
        <v>ADILD03300 Autres assurance individuelles sur la vie (A3.3); (CH + FB)</v>
      </c>
      <c r="H1972" s="153"/>
    </row>
    <row r="1973" spans="1:8" x14ac:dyDescent="0.2">
      <c r="A1973" s="145" t="s">
        <v>797</v>
      </c>
      <c r="B1973" s="145" t="s">
        <v>2262</v>
      </c>
      <c r="C1973" s="145" t="str">
        <f>Lookup[[#This Row],[NR_DE]]&amp;" "&amp;Lookup[[#This Row],[Text_DE]]</f>
        <v>ADI1530 Vorsorge 3a und Kollektivversicherung</v>
      </c>
      <c r="D1973" s="145">
        <f>IF(Lookup!A1973&lt;&gt;Lookup!E1973,1,0)</f>
        <v>0</v>
      </c>
      <c r="E1973" s="145" t="s">
        <v>797</v>
      </c>
      <c r="F1973" s="145" t="s">
        <v>798</v>
      </c>
      <c r="G1973" s="145" t="str">
        <f>Lookup[[#This Row],[NR_FR]]&amp;" "&amp;Lookup[[#This Row],[Text_FR]]</f>
        <v>ADI1530 Prévoyance du pilier 3a et assurance collective</v>
      </c>
      <c r="H1973" s="152"/>
    </row>
    <row r="1974" spans="1:8" x14ac:dyDescent="0.2">
      <c r="A1974" s="145" t="s">
        <v>799</v>
      </c>
      <c r="B1974" s="145" t="s">
        <v>2263</v>
      </c>
      <c r="C1974" s="145" t="str">
        <f>Lookup[[#This Row],[NR_DE]]&amp;" "&amp;Lookup[[#This Row],[Text_DE]]</f>
        <v>ADI1540 Vorsorge 3b</v>
      </c>
      <c r="D1974" s="145">
        <f>IF(Lookup!A1974&lt;&gt;Lookup!E1974,1,0)</f>
        <v>0</v>
      </c>
      <c r="E1974" s="145" t="s">
        <v>799</v>
      </c>
      <c r="F1974" s="145" t="s">
        <v>800</v>
      </c>
      <c r="G1974" s="145" t="str">
        <f>Lookup[[#This Row],[NR_FR]]&amp;" "&amp;Lookup[[#This Row],[Text_FR]]</f>
        <v>ADI1540 Prévoyance du pilier 3b</v>
      </c>
      <c r="H1974" s="153"/>
    </row>
    <row r="1975" spans="1:8" x14ac:dyDescent="0.2">
      <c r="A1975" s="145" t="s">
        <v>745</v>
      </c>
      <c r="B1975" s="145" t="s">
        <v>2234</v>
      </c>
      <c r="C1975" s="145" t="str">
        <f>Lookup[[#This Row],[NR_DE]]&amp;" "&amp;Lookup[[#This Row],[Text_DE]]</f>
        <v>ADILD03400 Kollektivlebensversicherung  ausserhalb der BV (A3.4); (CH)</v>
      </c>
      <c r="D1975" s="145">
        <f>IF(Lookup!A1975&lt;&gt;Lookup!E1975,1,0)</f>
        <v>0</v>
      </c>
      <c r="E1975" s="145" t="s">
        <v>745</v>
      </c>
      <c r="F1975" s="145" t="s">
        <v>746</v>
      </c>
      <c r="G1975" s="145" t="str">
        <f>Lookup[[#This Row],[NR_FR]]&amp;" "&amp;Lookup[[#This Row],[Text_FR]]</f>
        <v>ADILD03400 Assurance collective sur la vie hors de la prévoyance professionnelle (A3.4); (CH)</v>
      </c>
      <c r="H1975" s="153"/>
    </row>
    <row r="1976" spans="1:8" x14ac:dyDescent="0.2">
      <c r="A1976" s="145" t="s">
        <v>797</v>
      </c>
      <c r="B1976" s="145" t="s">
        <v>2262</v>
      </c>
      <c r="C1976" s="145" t="str">
        <f>Lookup[[#This Row],[NR_DE]]&amp;" "&amp;Lookup[[#This Row],[Text_DE]]</f>
        <v>ADI1530 Vorsorge 3a und Kollektivversicherung</v>
      </c>
      <c r="D1976" s="145">
        <f>IF(Lookup!A1976&lt;&gt;Lookup!E1976,1,0)</f>
        <v>0</v>
      </c>
      <c r="E1976" s="145" t="s">
        <v>797</v>
      </c>
      <c r="F1976" s="145" t="s">
        <v>798</v>
      </c>
      <c r="G1976" s="145" t="str">
        <f>Lookup[[#This Row],[NR_FR]]&amp;" "&amp;Lookup[[#This Row],[Text_FR]]</f>
        <v>ADI1530 Prévoyance du pilier 3a et assurance collective</v>
      </c>
      <c r="H1976" s="152"/>
    </row>
    <row r="1977" spans="1:8" x14ac:dyDescent="0.2">
      <c r="A1977" s="145" t="s">
        <v>799</v>
      </c>
      <c r="B1977" s="145" t="s">
        <v>2263</v>
      </c>
      <c r="C1977" s="145" t="str">
        <f>Lookup[[#This Row],[NR_DE]]&amp;" "&amp;Lookup[[#This Row],[Text_DE]]</f>
        <v>ADI1540 Vorsorge 3b</v>
      </c>
      <c r="D1977" s="145">
        <f>IF(Lookup!A1977&lt;&gt;Lookup!E1977,1,0)</f>
        <v>0</v>
      </c>
      <c r="E1977" s="145" t="s">
        <v>799</v>
      </c>
      <c r="F1977" s="145" t="s">
        <v>800</v>
      </c>
      <c r="G1977" s="145" t="str">
        <f>Lookup[[#This Row],[NR_FR]]&amp;" "&amp;Lookup[[#This Row],[Text_FR]]</f>
        <v>ADI1540 Prévoyance du pilier 3b</v>
      </c>
      <c r="H1977" s="153"/>
    </row>
    <row r="1978" spans="1:8" x14ac:dyDescent="0.2">
      <c r="A1978" s="145" t="s">
        <v>747</v>
      </c>
      <c r="B1978" s="145" t="s">
        <v>2235</v>
      </c>
      <c r="C1978" s="145" t="str">
        <f>Lookup[[#This Row],[NR_DE]]&amp;" "&amp;Lookup[[#This Row],[Text_DE]]</f>
        <v>ADILD06300 Sonstige Kapitalisationsgeschäfte (A6.3); (CH)</v>
      </c>
      <c r="D1978" s="145">
        <f>IF(Lookup!A1978&lt;&gt;Lookup!E1978,1,0)</f>
        <v>0</v>
      </c>
      <c r="E1978" s="145" t="s">
        <v>747</v>
      </c>
      <c r="F1978" s="145" t="s">
        <v>748</v>
      </c>
      <c r="G1978" s="145" t="str">
        <f>Lookup[[#This Row],[NR_FR]]&amp;" "&amp;Lookup[[#This Row],[Text_FR]]</f>
        <v>ADILD06300 Autres opérations de capitalisation (A6.3); (CH)</v>
      </c>
      <c r="H1978" s="153"/>
    </row>
    <row r="1979" spans="1:8" x14ac:dyDescent="0.2">
      <c r="A1979" s="145" t="s">
        <v>797</v>
      </c>
      <c r="B1979" s="145" t="s">
        <v>2262</v>
      </c>
      <c r="C1979" s="145" t="str">
        <f>Lookup[[#This Row],[NR_DE]]&amp;" "&amp;Lookup[[#This Row],[Text_DE]]</f>
        <v>ADI1530 Vorsorge 3a und Kollektivversicherung</v>
      </c>
      <c r="D1979" s="145">
        <f>IF(Lookup!A1979&lt;&gt;Lookup!E1979,1,0)</f>
        <v>0</v>
      </c>
      <c r="E1979" s="145" t="s">
        <v>797</v>
      </c>
      <c r="F1979" s="145" t="s">
        <v>798</v>
      </c>
      <c r="G1979" s="145" t="str">
        <f>Lookup[[#This Row],[NR_FR]]&amp;" "&amp;Lookup[[#This Row],[Text_FR]]</f>
        <v>ADI1530 Prévoyance du pilier 3a et assurance collective</v>
      </c>
      <c r="H1979" s="152"/>
    </row>
    <row r="1980" spans="1:8" x14ac:dyDescent="0.2">
      <c r="A1980" s="145" t="s">
        <v>799</v>
      </c>
      <c r="B1980" s="145" t="s">
        <v>2263</v>
      </c>
      <c r="C1980" s="145" t="str">
        <f>Lookup[[#This Row],[NR_DE]]&amp;" "&amp;Lookup[[#This Row],[Text_DE]]</f>
        <v>ADI1540 Vorsorge 3b</v>
      </c>
      <c r="D1980" s="145">
        <f>IF(Lookup!A1980&lt;&gt;Lookup!E1980,1,0)</f>
        <v>0</v>
      </c>
      <c r="E1980" s="145" t="s">
        <v>799</v>
      </c>
      <c r="F1980" s="145" t="s">
        <v>800</v>
      </c>
      <c r="G1980" s="145" t="str">
        <f>Lookup[[#This Row],[NR_FR]]&amp;" "&amp;Lookup[[#This Row],[Text_FR]]</f>
        <v>ADI1540 Prévoyance du pilier 3b</v>
      </c>
      <c r="H1980" s="153"/>
    </row>
    <row r="1981" spans="1:8" x14ac:dyDescent="0.2">
      <c r="A1981" s="145" t="s">
        <v>749</v>
      </c>
      <c r="B1981" s="145" t="s">
        <v>2236</v>
      </c>
      <c r="C1981" s="145" t="str">
        <f>Lookup[[#This Row],[NR_DE]]&amp;" "&amp;Lookup[[#This Row],[Text_DE]]</f>
        <v>ADILD07000 Tontinengeschäfte (A7); (CH)</v>
      </c>
      <c r="D1981" s="145">
        <f>IF(Lookup!A1981&lt;&gt;Lookup!E1981,1,0)</f>
        <v>0</v>
      </c>
      <c r="E1981" s="145" t="s">
        <v>749</v>
      </c>
      <c r="F1981" s="145" t="s">
        <v>750</v>
      </c>
      <c r="G1981" s="145" t="str">
        <f>Lookup[[#This Row],[NR_FR]]&amp;" "&amp;Lookup[[#This Row],[Text_FR]]</f>
        <v>ADILD07000 Opérations tontinières (A7); (CH)</v>
      </c>
      <c r="H1981" s="153"/>
    </row>
    <row r="1982" spans="1:8" x14ac:dyDescent="0.2">
      <c r="A1982" s="145" t="s">
        <v>797</v>
      </c>
      <c r="B1982" s="145" t="s">
        <v>2262</v>
      </c>
      <c r="C1982" s="145" t="str">
        <f>Lookup[[#This Row],[NR_DE]]&amp;" "&amp;Lookup[[#This Row],[Text_DE]]</f>
        <v>ADI1530 Vorsorge 3a und Kollektivversicherung</v>
      </c>
      <c r="D1982" s="145">
        <f>IF(Lookup!A1982&lt;&gt;Lookup!E1982,1,0)</f>
        <v>0</v>
      </c>
      <c r="E1982" s="145" t="s">
        <v>797</v>
      </c>
      <c r="F1982" s="145" t="s">
        <v>798</v>
      </c>
      <c r="G1982" s="145" t="str">
        <f>Lookup[[#This Row],[NR_FR]]&amp;" "&amp;Lookup[[#This Row],[Text_FR]]</f>
        <v>ADI1530 Prévoyance du pilier 3a et assurance collective</v>
      </c>
      <c r="H1982" s="152"/>
    </row>
    <row r="1983" spans="1:8" x14ac:dyDescent="0.2">
      <c r="A1983" s="145" t="s">
        <v>799</v>
      </c>
      <c r="B1983" s="145" t="s">
        <v>2263</v>
      </c>
      <c r="C1983" s="145" t="str">
        <f>Lookup[[#This Row],[NR_DE]]&amp;" "&amp;Lookup[[#This Row],[Text_DE]]</f>
        <v>ADI1540 Vorsorge 3b</v>
      </c>
      <c r="D1983" s="145">
        <f>IF(Lookup!A1983&lt;&gt;Lookup!E1983,1,0)</f>
        <v>0</v>
      </c>
      <c r="E1983" s="145" t="s">
        <v>799</v>
      </c>
      <c r="F1983" s="145" t="s">
        <v>800</v>
      </c>
      <c r="G1983" s="145" t="str">
        <f>Lookup[[#This Row],[NR_FR]]&amp;" "&amp;Lookup[[#This Row],[Text_FR]]</f>
        <v>ADI1540 Prévoyance du pilier 3b</v>
      </c>
      <c r="H1983" s="153"/>
    </row>
    <row r="1984" spans="1:8" x14ac:dyDescent="0.2">
      <c r="A1984" s="145">
        <v>301120100</v>
      </c>
      <c r="B1984" s="145" t="s">
        <v>2575</v>
      </c>
      <c r="C1984" s="145" t="str">
        <f>Lookup[[#This Row],[NR_DE]]&amp;" "&amp;Lookup[[#This Row],[Text_DE]]</f>
        <v>301120100 Gebuchte Prämien (Leben); indirektes Geschäft: Brutto</v>
      </c>
      <c r="D1984" s="145">
        <f>IF(Lookup!A1984&lt;&gt;Lookup!E1984,1,0)</f>
        <v>0</v>
      </c>
      <c r="E1984" s="145">
        <v>301120100</v>
      </c>
      <c r="F1984" s="145" t="s">
        <v>1324</v>
      </c>
      <c r="G1984" s="145" t="str">
        <f>Lookup[[#This Row],[NR_FR]]&amp;" "&amp;Lookup[[#This Row],[Text_FR]]</f>
        <v>301120100 Primes émises (vie): affaires indirectes</v>
      </c>
      <c r="H1984" s="153"/>
    </row>
    <row r="1985" spans="1:8" x14ac:dyDescent="0.2">
      <c r="A1985" s="145" t="s">
        <v>558</v>
      </c>
      <c r="B1985" s="145" t="s">
        <v>2101</v>
      </c>
      <c r="C1985" s="145" t="str">
        <f>Lookup[[#This Row],[NR_DE]]&amp;" "&amp;Lookup[[#This Row],[Text_DE]]</f>
        <v>ADC1RL Aufteilung nach Branchen: Leben indirekt</v>
      </c>
      <c r="D1985" s="145">
        <f>IF(Lookup!A1985&lt;&gt;Lookup!E1985,1,0)</f>
        <v>0</v>
      </c>
      <c r="E1985" s="145" t="s">
        <v>558</v>
      </c>
      <c r="F1985" s="145" t="s">
        <v>559</v>
      </c>
      <c r="G1985" s="145" t="str">
        <f>Lookup[[#This Row],[NR_FR]]&amp;" "&amp;Lookup[[#This Row],[Text_FR]]</f>
        <v>ADC1RL Répartition par branches: vie indirect</v>
      </c>
      <c r="H1985" s="151"/>
    </row>
    <row r="1986" spans="1:8" x14ac:dyDescent="0.2">
      <c r="A1986" s="145" t="s">
        <v>560</v>
      </c>
      <c r="B1986" s="145" t="s">
        <v>2102</v>
      </c>
      <c r="C1986" s="145" t="str">
        <f>Lookup[[#This Row],[NR_DE]]&amp;" "&amp;Lookup[[#This Row],[Text_DE]]</f>
        <v>ADILR03100 RE: Einzelkapitalversicherung (A3.1); (CH + FB)</v>
      </c>
      <c r="D1986" s="145">
        <f>IF(Lookup!A1986&lt;&gt;Lookup!E1986,1,0)</f>
        <v>0</v>
      </c>
      <c r="E1986" s="145" t="s">
        <v>560</v>
      </c>
      <c r="F1986" s="145" t="s">
        <v>561</v>
      </c>
      <c r="G1986" s="145" t="str">
        <f>Lookup[[#This Row],[NR_FR]]&amp;" "&amp;Lookup[[#This Row],[Text_FR]]</f>
        <v>ADILR03100 RE: Assurance individuelle de capital (A3.1); (CH + FB)</v>
      </c>
      <c r="H1986" s="152"/>
    </row>
    <row r="1987" spans="1:8" x14ac:dyDescent="0.2">
      <c r="A1987" s="145" t="s">
        <v>562</v>
      </c>
      <c r="B1987" s="145" t="s">
        <v>2103</v>
      </c>
      <c r="C1987" s="145" t="str">
        <f>Lookup[[#This Row],[NR_DE]]&amp;" "&amp;Lookup[[#This Row],[Text_DE]]</f>
        <v>ADILR03200 RE: Einzelrentenversicherung (A3.2); (CH + FB)</v>
      </c>
      <c r="D1987" s="145">
        <f>IF(Lookup!A1987&lt;&gt;Lookup!E1987,1,0)</f>
        <v>0</v>
      </c>
      <c r="E1987" s="145" t="s">
        <v>562</v>
      </c>
      <c r="F1987" s="145" t="s">
        <v>563</v>
      </c>
      <c r="G1987" s="145" t="str">
        <f>Lookup[[#This Row],[NR_FR]]&amp;" "&amp;Lookup[[#This Row],[Text_FR]]</f>
        <v>ADILR03200 RE: Assurance individuelle de rente (A3.2); (CH + FB)</v>
      </c>
      <c r="H1987" s="152"/>
    </row>
    <row r="1988" spans="1:8" x14ac:dyDescent="0.2">
      <c r="A1988" s="145" t="s">
        <v>564</v>
      </c>
      <c r="B1988" s="145" t="s">
        <v>2104</v>
      </c>
      <c r="C1988" s="145" t="str">
        <f>Lookup[[#This Row],[NR_DE]]&amp;" "&amp;Lookup[[#This Row],[Text_DE]]</f>
        <v>ADILR03300 RE: Sonstige Einzellebensversicherung (A3.3); (CH + FB)</v>
      </c>
      <c r="D1988" s="145">
        <f>IF(Lookup!A1988&lt;&gt;Lookup!E1988,1,0)</f>
        <v>0</v>
      </c>
      <c r="E1988" s="145" t="s">
        <v>564</v>
      </c>
      <c r="F1988" s="145" t="s">
        <v>565</v>
      </c>
      <c r="G1988" s="145" t="str">
        <f>Lookup[[#This Row],[NR_FR]]&amp;" "&amp;Lookup[[#This Row],[Text_FR]]</f>
        <v>ADILR03300 RE: Autres assurance individuelles sur la vie (A3.3); (CH + FB)</v>
      </c>
      <c r="H1988" s="152"/>
    </row>
    <row r="1989" spans="1:8" x14ac:dyDescent="0.2">
      <c r="A1989" s="145" t="s">
        <v>566</v>
      </c>
      <c r="B1989" s="145" t="s">
        <v>2105</v>
      </c>
      <c r="C1989" s="145" t="str">
        <f>Lookup[[#This Row],[NR_DE]]&amp;" "&amp;Lookup[[#This Row],[Text_DE]]</f>
        <v>ADILR08000 RE: Kollektivlebensversicherung (A1, A3.4); (CH + FB)</v>
      </c>
      <c r="D1989" s="145">
        <f>IF(Lookup!A1989&lt;&gt;Lookup!E1989,1,0)</f>
        <v>0</v>
      </c>
      <c r="E1989" s="145" t="s">
        <v>566</v>
      </c>
      <c r="F1989" s="145" t="s">
        <v>567</v>
      </c>
      <c r="G1989" s="145" t="str">
        <f>Lookup[[#This Row],[NR_FR]]&amp;" "&amp;Lookup[[#This Row],[Text_FR]]</f>
        <v>ADILR08000 RE: Assurance collective sur la vie (A1, A3.4); (CH + FB)</v>
      </c>
      <c r="H1989" s="152"/>
    </row>
    <row r="1990" spans="1:8" x14ac:dyDescent="0.2">
      <c r="A1990" s="145" t="s">
        <v>568</v>
      </c>
      <c r="B1990" s="145" t="s">
        <v>2106</v>
      </c>
      <c r="C1990" s="145" t="str">
        <f>Lookup[[#This Row],[NR_DE]]&amp;" "&amp;Lookup[[#This Row],[Text_DE]]</f>
        <v>ADILR09000 RE: Sonstige Lebensversicherung (A6.3, A7); (CH + FB)</v>
      </c>
      <c r="D1990" s="145">
        <f>IF(Lookup!A1990&lt;&gt;Lookup!E1990,1,0)</f>
        <v>0</v>
      </c>
      <c r="E1990" s="145" t="s">
        <v>568</v>
      </c>
      <c r="F1990" s="145" t="s">
        <v>569</v>
      </c>
      <c r="G1990" s="145" t="str">
        <f>Lookup[[#This Row],[NR_FR]]&amp;" "&amp;Lookup[[#This Row],[Text_FR]]</f>
        <v>ADILR09000 RE: Autres assurances sur la vie (A6.3, A7); (CH + FB)</v>
      </c>
      <c r="H1990" s="152"/>
    </row>
    <row r="1991" spans="1:8" x14ac:dyDescent="0.2">
      <c r="A1991" s="145" t="s">
        <v>752</v>
      </c>
      <c r="B1991" s="145" t="s">
        <v>2238</v>
      </c>
      <c r="C1991" s="145" t="str">
        <f>Lookup[[#This Row],[NR_DE]]&amp;" "&amp;Lookup[[#This Row],[Text_DE]]</f>
        <v>ADC007 Aufteilung nach Zedenten-Regionen</v>
      </c>
      <c r="D1991" s="145">
        <f>IF(Lookup!A1991&lt;&gt;Lookup!E1991,1,0)</f>
        <v>0</v>
      </c>
      <c r="E1991" s="145" t="s">
        <v>752</v>
      </c>
      <c r="F1991" s="145" t="s">
        <v>753</v>
      </c>
      <c r="G1991" s="145" t="str">
        <f>Lookup[[#This Row],[NR_FR]]&amp;" "&amp;Lookup[[#This Row],[Text_FR]]</f>
        <v>ADC007 Répartition par régions des cédantes</v>
      </c>
      <c r="H1991" s="152"/>
    </row>
    <row r="1992" spans="1:8" x14ac:dyDescent="0.2">
      <c r="A1992" s="145" t="s">
        <v>754</v>
      </c>
      <c r="B1992" s="145" t="s">
        <v>2239</v>
      </c>
      <c r="C1992" s="145" t="str">
        <f>Lookup[[#This Row],[NR_DE]]&amp;" "&amp;Lookup[[#This Row],[Text_DE]]</f>
        <v>ADI1000 Europa</v>
      </c>
      <c r="D1992" s="145">
        <f>IF(Lookup!A1992&lt;&gt;Lookup!E1992,1,0)</f>
        <v>0</v>
      </c>
      <c r="E1992" s="145" t="s">
        <v>754</v>
      </c>
      <c r="F1992" s="145" t="s">
        <v>755</v>
      </c>
      <c r="G1992" s="145" t="str">
        <f>Lookup[[#This Row],[NR_FR]]&amp;" "&amp;Lookup[[#This Row],[Text_FR]]</f>
        <v>ADI1000 Europe</v>
      </c>
      <c r="H1992" s="152"/>
    </row>
    <row r="1993" spans="1:8" x14ac:dyDescent="0.2">
      <c r="A1993" s="145" t="s">
        <v>756</v>
      </c>
      <c r="B1993" s="145" t="s">
        <v>2240</v>
      </c>
      <c r="C1993" s="145" t="str">
        <f>Lookup[[#This Row],[NR_DE]]&amp;" "&amp;Lookup[[#This Row],[Text_DE]]</f>
        <v>ADI1010 Nordamerika</v>
      </c>
      <c r="D1993" s="145">
        <f>IF(Lookup!A1993&lt;&gt;Lookup!E1993,1,0)</f>
        <v>0</v>
      </c>
      <c r="E1993" s="145" t="s">
        <v>756</v>
      </c>
      <c r="F1993" s="145" t="s">
        <v>757</v>
      </c>
      <c r="G1993" s="145" t="str">
        <f>Lookup[[#This Row],[NR_FR]]&amp;" "&amp;Lookup[[#This Row],[Text_FR]]</f>
        <v>ADI1010 Amérique du Nord</v>
      </c>
      <c r="H1993" s="152"/>
    </row>
    <row r="1994" spans="1:8" x14ac:dyDescent="0.2">
      <c r="A1994" s="145" t="s">
        <v>758</v>
      </c>
      <c r="B1994" s="145" t="s">
        <v>2241</v>
      </c>
      <c r="C1994" s="145" t="str">
        <f>Lookup[[#This Row],[NR_DE]]&amp;" "&amp;Lookup[[#This Row],[Text_DE]]</f>
        <v>ADI1020 Mittel- und Südamerika</v>
      </c>
      <c r="D1994" s="145">
        <f>IF(Lookup!A1994&lt;&gt;Lookup!E1994,1,0)</f>
        <v>0</v>
      </c>
      <c r="E1994" s="145" t="s">
        <v>758</v>
      </c>
      <c r="F1994" s="145" t="s">
        <v>759</v>
      </c>
      <c r="G1994" s="145" t="str">
        <f>Lookup[[#This Row],[NR_FR]]&amp;" "&amp;Lookup[[#This Row],[Text_FR]]</f>
        <v>ADI1020 Amérique centrale et Amérique du Sud</v>
      </c>
      <c r="H1994" s="152"/>
    </row>
    <row r="1995" spans="1:8" x14ac:dyDescent="0.2">
      <c r="A1995" s="145" t="s">
        <v>760</v>
      </c>
      <c r="B1995" s="145" t="s">
        <v>2242</v>
      </c>
      <c r="C1995" s="145" t="str">
        <f>Lookup[[#This Row],[NR_DE]]&amp;" "&amp;Lookup[[#This Row],[Text_DE]]</f>
        <v>ADI1030 Asien/Pazifik</v>
      </c>
      <c r="D1995" s="145">
        <f>IF(Lookup!A1995&lt;&gt;Lookup!E1995,1,0)</f>
        <v>0</v>
      </c>
      <c r="E1995" s="145" t="s">
        <v>760</v>
      </c>
      <c r="F1995" s="145" t="s">
        <v>761</v>
      </c>
      <c r="G1995" s="145" t="str">
        <f>Lookup[[#This Row],[NR_FR]]&amp;" "&amp;Lookup[[#This Row],[Text_FR]]</f>
        <v>ADI1030 Asie/Pacifique</v>
      </c>
      <c r="H1995" s="152"/>
    </row>
    <row r="1996" spans="1:8" x14ac:dyDescent="0.2">
      <c r="A1996" s="145" t="s">
        <v>762</v>
      </c>
      <c r="B1996" s="145" t="s">
        <v>2243</v>
      </c>
      <c r="C1996" s="145" t="str">
        <f>Lookup[[#This Row],[NR_DE]]&amp;" "&amp;Lookup[[#This Row],[Text_DE]]</f>
        <v>ADI1040 Übrige Länder</v>
      </c>
      <c r="D1996" s="145">
        <f>IF(Lookup!A1996&lt;&gt;Lookup!E1996,1,0)</f>
        <v>0</v>
      </c>
      <c r="E1996" s="145" t="s">
        <v>762</v>
      </c>
      <c r="F1996" s="145" t="s">
        <v>763</v>
      </c>
      <c r="G1996" s="145" t="str">
        <f>Lookup[[#This Row],[NR_FR]]&amp;" "&amp;Lookup[[#This Row],[Text_FR]]</f>
        <v>ADI1040 Autres  pays de domicile</v>
      </c>
      <c r="H1996" s="153"/>
    </row>
    <row r="1997" spans="1:8" x14ac:dyDescent="0.2">
      <c r="A1997" s="145" t="s">
        <v>764</v>
      </c>
      <c r="B1997" s="145" t="s">
        <v>2244</v>
      </c>
      <c r="C1997" s="145" t="str">
        <f>Lookup[[#This Row],[NR_DE]]&amp;" "&amp;Lookup[[#This Row],[Text_DE]]</f>
        <v>ADC006 Aufteilung nach Vertragsart</v>
      </c>
      <c r="D1997" s="145">
        <f>IF(Lookup!A1997&lt;&gt;Lookup!E1997,1,0)</f>
        <v>0</v>
      </c>
      <c r="E1997" s="145" t="s">
        <v>764</v>
      </c>
      <c r="F1997" s="145" t="s">
        <v>765</v>
      </c>
      <c r="G1997" s="145" t="str">
        <f>Lookup[[#This Row],[NR_FR]]&amp;" "&amp;Lookup[[#This Row],[Text_FR]]</f>
        <v>ADC006 Répartition par types de contrat</v>
      </c>
      <c r="H1997" s="153"/>
    </row>
    <row r="1998" spans="1:8" x14ac:dyDescent="0.2">
      <c r="A1998" s="145" t="s">
        <v>766</v>
      </c>
      <c r="B1998" s="145" t="s">
        <v>2245</v>
      </c>
      <c r="C1998" s="145" t="str">
        <f>Lookup[[#This Row],[NR_DE]]&amp;" "&amp;Lookup[[#This Row],[Text_DE]]</f>
        <v>ADI1100 Proportional</v>
      </c>
      <c r="D1998" s="145">
        <f>IF(Lookup!A1998&lt;&gt;Lookup!E1998,1,0)</f>
        <v>0</v>
      </c>
      <c r="E1998" s="145" t="s">
        <v>766</v>
      </c>
      <c r="F1998" s="145" t="s">
        <v>767</v>
      </c>
      <c r="G1998" s="145" t="str">
        <f>Lookup[[#This Row],[NR_FR]]&amp;" "&amp;Lookup[[#This Row],[Text_FR]]</f>
        <v>ADI1100 Proportionnel</v>
      </c>
      <c r="H1998" s="152"/>
    </row>
    <row r="1999" spans="1:8" x14ac:dyDescent="0.2">
      <c r="A1999" s="145" t="s">
        <v>768</v>
      </c>
      <c r="B1999" s="145" t="s">
        <v>2246</v>
      </c>
      <c r="C1999" s="145" t="str">
        <f>Lookup[[#This Row],[NR_DE]]&amp;" "&amp;Lookup[[#This Row],[Text_DE]]</f>
        <v>ADI1110 Nicht Proportional</v>
      </c>
      <c r="D1999" s="145">
        <f>IF(Lookup!A1999&lt;&gt;Lookup!E1999,1,0)</f>
        <v>0</v>
      </c>
      <c r="E1999" s="145" t="s">
        <v>768</v>
      </c>
      <c r="F1999" s="145" t="s">
        <v>769</v>
      </c>
      <c r="G1999" s="145" t="str">
        <f>Lookup[[#This Row],[NR_FR]]&amp;" "&amp;Lookup[[#This Row],[Text_FR]]</f>
        <v>ADI1110 Non proportionnel</v>
      </c>
      <c r="H1999" s="153"/>
    </row>
    <row r="2000" spans="1:8" x14ac:dyDescent="0.2">
      <c r="A2000" s="145" t="s">
        <v>770</v>
      </c>
      <c r="B2000" s="145" t="s">
        <v>2576</v>
      </c>
      <c r="C2000" s="145" t="str">
        <f>Lookup[[#This Row],[NR_DE]]&amp;" "&amp;Lookup[[#This Row],[Text_DE]]</f>
        <v xml:space="preserve">ADI1120 Übriges  </v>
      </c>
      <c r="D2000" s="145">
        <f>IF(Lookup!A2000&lt;&gt;Lookup!E2000,1,0)</f>
        <v>0</v>
      </c>
      <c r="E2000" s="145" t="s">
        <v>770</v>
      </c>
      <c r="F2000" s="145" t="s">
        <v>18</v>
      </c>
      <c r="G2000" s="145" t="str">
        <f>Lookup[[#This Row],[NR_FR]]&amp;" "&amp;Lookup[[#This Row],[Text_FR]]</f>
        <v>ADI1120 Autres</v>
      </c>
      <c r="H2000" s="153"/>
    </row>
    <row r="2001" spans="1:8" x14ac:dyDescent="0.2">
      <c r="A2001" s="145" t="s">
        <v>771</v>
      </c>
      <c r="B2001" s="145" t="s">
        <v>2248</v>
      </c>
      <c r="C2001" s="145" t="str">
        <f>Lookup[[#This Row],[NR_DE]]&amp;" "&amp;Lookup[[#This Row],[Text_DE]]</f>
        <v>ADC009 Aufteilung nach gruppenintern/gruppenextern</v>
      </c>
      <c r="D2001" s="145">
        <f>IF(Lookup!A2001&lt;&gt;Lookup!E2001,1,0)</f>
        <v>0</v>
      </c>
      <c r="E2001" s="145" t="s">
        <v>771</v>
      </c>
      <c r="F2001" s="145" t="s">
        <v>772</v>
      </c>
      <c r="G2001" s="145" t="str">
        <f>Lookup[[#This Row],[NR_FR]]&amp;" "&amp;Lookup[[#This Row],[Text_FR]]</f>
        <v>ADC009 Répartition entre interne/externe au groupe</v>
      </c>
      <c r="H2001" s="152"/>
    </row>
    <row r="2002" spans="1:8" x14ac:dyDescent="0.2">
      <c r="A2002" s="145" t="s">
        <v>773</v>
      </c>
      <c r="B2002" s="145" t="s">
        <v>2249</v>
      </c>
      <c r="C2002" s="145" t="str">
        <f>Lookup[[#This Row],[NR_DE]]&amp;" "&amp;Lookup[[#This Row],[Text_DE]]</f>
        <v>ADI0610 Gruppenintern</v>
      </c>
      <c r="D2002" s="145">
        <f>IF(Lookup!A2002&lt;&gt;Lookup!E2002,1,0)</f>
        <v>0</v>
      </c>
      <c r="E2002" s="145" t="s">
        <v>773</v>
      </c>
      <c r="F2002" s="145" t="s">
        <v>774</v>
      </c>
      <c r="G2002" s="145" t="str">
        <f>Lookup[[#This Row],[NR_FR]]&amp;" "&amp;Lookup[[#This Row],[Text_FR]]</f>
        <v>ADI0610 Interne au groupe</v>
      </c>
      <c r="H2002" s="153"/>
    </row>
    <row r="2003" spans="1:8" x14ac:dyDescent="0.2">
      <c r="A2003" s="145" t="s">
        <v>775</v>
      </c>
      <c r="B2003" s="145" t="s">
        <v>2250</v>
      </c>
      <c r="C2003" s="145" t="str">
        <f>Lookup[[#This Row],[NR_DE]]&amp;" "&amp;Lookup[[#This Row],[Text_DE]]</f>
        <v>ADI0620 Gruppenextern</v>
      </c>
      <c r="D2003" s="145">
        <f>IF(Lookup!A2003&lt;&gt;Lookup!E2003,1,0)</f>
        <v>0</v>
      </c>
      <c r="E2003" s="145" t="s">
        <v>775</v>
      </c>
      <c r="F2003" s="145" t="s">
        <v>776</v>
      </c>
      <c r="G2003" s="145" t="str">
        <f>Lookup[[#This Row],[NR_FR]]&amp;" "&amp;Lookup[[#This Row],[Text_FR]]</f>
        <v>ADI0620 Externe au groupe</v>
      </c>
      <c r="H2003" s="153"/>
    </row>
    <row r="2004" spans="1:8" x14ac:dyDescent="0.2">
      <c r="A2004" s="145" t="s">
        <v>830</v>
      </c>
      <c r="B2004" s="145" t="s">
        <v>2269</v>
      </c>
      <c r="C2004" s="145" t="str">
        <f>Lookup[[#This Row],[NR_DE]]&amp;" "&amp;Lookup[[#This Row],[Text_DE]]</f>
        <v>ADC107 Aufteilung nach Niederlassungen</v>
      </c>
      <c r="D2004" s="145">
        <f>IF(Lookup!A2004&lt;&gt;Lookup!E2004,1,0)</f>
        <v>0</v>
      </c>
      <c r="E2004" s="145" t="s">
        <v>830</v>
      </c>
      <c r="F2004" s="145" t="s">
        <v>831</v>
      </c>
      <c r="G2004" s="145" t="str">
        <f>Lookup[[#This Row],[NR_FR]]&amp;" "&amp;Lookup[[#This Row],[Text_FR]]</f>
        <v xml:space="preserve">ADC107 Répartition par succursales </v>
      </c>
      <c r="H2004" s="152"/>
    </row>
    <row r="2005" spans="1:8" x14ac:dyDescent="0.2">
      <c r="A2005" s="145">
        <v>301200000</v>
      </c>
      <c r="B2005" s="145" t="s">
        <v>2577</v>
      </c>
      <c r="C2005" s="145" t="str">
        <f>Lookup[[#This Row],[NR_DE]]&amp;" "&amp;Lookup[[#This Row],[Text_DE]]</f>
        <v>301200000 Gebuchte Prämien für anteilgebundene Lebensversicherung: Brutto</v>
      </c>
      <c r="D2005" s="145">
        <f>IF(Lookup!A2005&lt;&gt;Lookup!E2005,1,0)</f>
        <v>0</v>
      </c>
      <c r="E2005" s="145">
        <v>301200000</v>
      </c>
      <c r="F2005" s="145" t="s">
        <v>1325</v>
      </c>
      <c r="G2005" s="145" t="str">
        <f>Lookup[[#This Row],[NR_FR]]&amp;" "&amp;Lookup[[#This Row],[Text_FR]]</f>
        <v>301200000 Primes émises de l'assurance sur la vie liée à des participations</v>
      </c>
      <c r="H2005" s="153"/>
    </row>
    <row r="2006" spans="1:8" x14ac:dyDescent="0.2">
      <c r="A2006" s="145">
        <v>301210000</v>
      </c>
      <c r="B2006" s="145" t="s">
        <v>2578</v>
      </c>
      <c r="C2006" s="145" t="str">
        <f>Lookup[[#This Row],[NR_DE]]&amp;" "&amp;Lookup[[#This Row],[Text_DE]]</f>
        <v>301210000 Gebuchte Prämien für anteilgebundene Lebensversicherung; direktes Geschäft: Brutto</v>
      </c>
      <c r="D2006" s="145">
        <f>IF(Lookup!A2006&lt;&gt;Lookup!E2006,1,0)</f>
        <v>0</v>
      </c>
      <c r="E2006" s="145">
        <v>301210000</v>
      </c>
      <c r="F2006" s="145" t="s">
        <v>1326</v>
      </c>
      <c r="G2006" s="145" t="str">
        <f>Lookup[[#This Row],[NR_FR]]&amp;" "&amp;Lookup[[#This Row],[Text_FR]]</f>
        <v>301210000 Primes émises de l'assurance sur la vie liée à des participations: affaires directes</v>
      </c>
      <c r="H2006" s="153"/>
    </row>
    <row r="2007" spans="1:8" x14ac:dyDescent="0.2">
      <c r="A2007" s="145" t="s">
        <v>1310</v>
      </c>
      <c r="B2007" s="145" t="s">
        <v>2569</v>
      </c>
      <c r="C2007" s="145" t="str">
        <f>Lookup[[#This Row],[NR_DE]]&amp;" "&amp;Lookup[[#This Row],[Text_DE]]</f>
        <v>APP002 Angaben freier Dienstleistungsverkehr im Fürstentum Liechtenstein</v>
      </c>
      <c r="D2007" s="145">
        <f>IF(Lookup!A2007&lt;&gt;Lookup!E2007,1,0)</f>
        <v>0</v>
      </c>
      <c r="E2007" s="145" t="s">
        <v>1310</v>
      </c>
      <c r="F2007" s="145" t="s">
        <v>1311</v>
      </c>
      <c r="G2007" s="145" t="str">
        <f>Lookup[[#This Row],[NR_FR]]&amp;" "&amp;Lookup[[#This Row],[Text_FR]]</f>
        <v>APP002 Affaires en libre prestation de service dans la Principauté du Liechtenstein</v>
      </c>
      <c r="H2007" s="152"/>
    </row>
    <row r="2008" spans="1:8" x14ac:dyDescent="0.2">
      <c r="A2008" s="145" t="s">
        <v>1327</v>
      </c>
      <c r="B2008" s="145" t="s">
        <v>2579</v>
      </c>
      <c r="C2008" s="145" t="str">
        <f>Lookup[[#This Row],[NR_DE]]&amp;" "&amp;Lookup[[#This Row],[Text_DE]]</f>
        <v>ADI0853 Anteilgebundene Lebensversicherung</v>
      </c>
      <c r="D2008" s="145">
        <f>IF(Lookup!A2008&lt;&gt;Lookup!E2008,1,0)</f>
        <v>0</v>
      </c>
      <c r="E2008" s="145" t="s">
        <v>1327</v>
      </c>
      <c r="F2008" s="145" t="s">
        <v>1328</v>
      </c>
      <c r="G2008" s="145" t="str">
        <f>Lookup[[#This Row],[NR_FR]]&amp;" "&amp;Lookup[[#This Row],[Text_FR]]</f>
        <v>ADI0853 Assurance sur la vie liée à des participations</v>
      </c>
      <c r="H2008" s="153"/>
    </row>
    <row r="2009" spans="1:8" x14ac:dyDescent="0.2">
      <c r="A2009" s="145" t="s">
        <v>1318</v>
      </c>
      <c r="B2009" s="145" t="s">
        <v>2570</v>
      </c>
      <c r="C2009" s="145" t="str">
        <f>Lookup[[#This Row],[NR_DE]]&amp;" "&amp;Lookup[[#This Row],[Text_DE]]</f>
        <v>APP003 Angaben Niederlassungen im Fürstentum Liechtenstein</v>
      </c>
      <c r="D2009" s="145">
        <f>IF(Lookup!A2009&lt;&gt;Lookup!E2009,1,0)</f>
        <v>0</v>
      </c>
      <c r="E2009" s="145" t="s">
        <v>1318</v>
      </c>
      <c r="F2009" s="145" t="s">
        <v>1319</v>
      </c>
      <c r="G2009" s="145" t="str">
        <f>Lookup[[#This Row],[NR_FR]]&amp;" "&amp;Lookup[[#This Row],[Text_FR]]</f>
        <v>APP003 Affaires par l'intermédiaire d'une succursale dans la Principauté du Liechtenstein</v>
      </c>
      <c r="H2009" s="153"/>
    </row>
    <row r="2010" spans="1:8" x14ac:dyDescent="0.2">
      <c r="A2010" s="145" t="s">
        <v>1327</v>
      </c>
      <c r="B2010" s="145" t="s">
        <v>2579</v>
      </c>
      <c r="C2010" s="145" t="str">
        <f>Lookup[[#This Row],[NR_DE]]&amp;" "&amp;Lookup[[#This Row],[Text_DE]]</f>
        <v>ADI0853 Anteilgebundene Lebensversicherung</v>
      </c>
      <c r="D2010" s="145">
        <f>IF(Lookup!A2010&lt;&gt;Lookup!E2010,1,0)</f>
        <v>0</v>
      </c>
      <c r="E2010" s="145" t="s">
        <v>1327</v>
      </c>
      <c r="F2010" s="145" t="s">
        <v>1328</v>
      </c>
      <c r="G2010" s="145" t="str">
        <f>Lookup[[#This Row],[NR_FR]]&amp;" "&amp;Lookup[[#This Row],[Text_FR]]</f>
        <v>ADI0853 Assurance sur la vie liée à des participations</v>
      </c>
      <c r="H2010" s="152"/>
    </row>
    <row r="2011" spans="1:8" x14ac:dyDescent="0.2">
      <c r="A2011" s="145">
        <v>301210100</v>
      </c>
      <c r="B2011" s="145" t="s">
        <v>2580</v>
      </c>
      <c r="C2011" s="145" t="str">
        <f>Lookup[[#This Row],[NR_DE]]&amp;" "&amp;Lookup[[#This Row],[Text_DE]]</f>
        <v>301210100 Gebuchte Prämien - periodische Prämien für anteilgebundene Lebensversicherung: Brutto</v>
      </c>
      <c r="D2011" s="145">
        <f>IF(Lookup!A2011&lt;&gt;Lookup!E2011,1,0)</f>
        <v>0</v>
      </c>
      <c r="E2011" s="145">
        <v>301210100</v>
      </c>
      <c r="F2011" s="145" t="s">
        <v>1329</v>
      </c>
      <c r="G2011" s="145" t="str">
        <f>Lookup[[#This Row],[NR_FR]]&amp;" "&amp;Lookup[[#This Row],[Text_FR]]</f>
        <v>301210100 Primes émises - primes périodiques de l'assurance sur la vie liée à des participations: brutes</v>
      </c>
      <c r="H2011" s="153"/>
    </row>
    <row r="2012" spans="1:8" x14ac:dyDescent="0.2">
      <c r="A2012" s="145" t="s">
        <v>1029</v>
      </c>
      <c r="B2012" s="145" t="s">
        <v>2387</v>
      </c>
      <c r="C2012" s="145" t="str">
        <f>Lookup[[#This Row],[NR_DE]]&amp;" "&amp;Lookup[[#This Row],[Text_DE]]</f>
        <v xml:space="preserve">ADC1DA Aufteilung nach Arten der anteilgebundenen Lebensversicherung </v>
      </c>
      <c r="D2012" s="145">
        <f>IF(Lookup!A2012&lt;&gt;Lookup!E2012,1,0)</f>
        <v>0</v>
      </c>
      <c r="E2012" s="145" t="s">
        <v>1029</v>
      </c>
      <c r="F2012" s="145" t="s">
        <v>1030</v>
      </c>
      <c r="G2012" s="145" t="str">
        <f>Lookup[[#This Row],[NR_FR]]&amp;" "&amp;Lookup[[#This Row],[Text_FR]]</f>
        <v>ADC1DA Répartition par genres d'assurance sur la vie liée à des participations</v>
      </c>
      <c r="H2012" s="153"/>
    </row>
    <row r="2013" spans="1:8" x14ac:dyDescent="0.2">
      <c r="A2013" s="145" t="s">
        <v>1031</v>
      </c>
      <c r="B2013" s="145" t="s">
        <v>2388</v>
      </c>
      <c r="C2013" s="145" t="str">
        <f>Lookup[[#This Row],[NR_DE]]&amp;" "&amp;Lookup[[#This Row],[Text_DE]]</f>
        <v>ADILD02000 Anteilgebundene Lebensversicherung (A2); (FB)</v>
      </c>
      <c r="D2013" s="145">
        <f>IF(Lookup!A2013&lt;&gt;Lookup!E2013,1,0)</f>
        <v>0</v>
      </c>
      <c r="E2013" s="145" t="s">
        <v>1031</v>
      </c>
      <c r="F2013" s="145" t="s">
        <v>1032</v>
      </c>
      <c r="G2013" s="145" t="str">
        <f>Lookup[[#This Row],[NR_FR]]&amp;" "&amp;Lookup[[#This Row],[Text_FR]]</f>
        <v>ADILD02000 Assurance sur la vie liée à des participations (A2); (FB)</v>
      </c>
      <c r="H2013" s="151"/>
    </row>
    <row r="2014" spans="1:8" x14ac:dyDescent="0.2">
      <c r="A2014" s="145" t="s">
        <v>1033</v>
      </c>
      <c r="B2014" s="145" t="s">
        <v>2389</v>
      </c>
      <c r="C2014" s="145" t="str">
        <f>Lookup[[#This Row],[NR_DE]]&amp;" "&amp;Lookup[[#This Row],[Text_DE]]</f>
        <v>ADILD02100 An Fondsanteile gebundene Kapitalversicherung ( A2.1, A2.2); (CH)</v>
      </c>
      <c r="D2014" s="145">
        <f>IF(Lookup!A2014&lt;&gt;Lookup!E2014,1,0)</f>
        <v>0</v>
      </c>
      <c r="E2014" s="145" t="s">
        <v>1033</v>
      </c>
      <c r="F2014" s="145" t="s">
        <v>1034</v>
      </c>
      <c r="G2014" s="145" t="str">
        <f>Lookup[[#This Row],[NR_FR]]&amp;" "&amp;Lookup[[#This Row],[Text_FR]]</f>
        <v>ADILD02100 Assurance de capital liée à des fonds de placement (A2.1, A2.2); (CH)</v>
      </c>
      <c r="H2014" s="152"/>
    </row>
    <row r="2015" spans="1:8" x14ac:dyDescent="0.2">
      <c r="A2015" s="145" t="s">
        <v>1035</v>
      </c>
      <c r="B2015" s="145" t="s">
        <v>2390</v>
      </c>
      <c r="C2015" s="145" t="str">
        <f>Lookup[[#This Row],[NR_DE]]&amp;" "&amp;Lookup[[#This Row],[Text_DE]]</f>
        <v>ADILD02300 An Fondsanteile gebundene Rentenversicherung (A2.3); (CH)</v>
      </c>
      <c r="D2015" s="145">
        <f>IF(Lookup!A2015&lt;&gt;Lookup!E2015,1,0)</f>
        <v>0</v>
      </c>
      <c r="E2015" s="145" t="s">
        <v>1035</v>
      </c>
      <c r="F2015" s="145" t="s">
        <v>1036</v>
      </c>
      <c r="G2015" s="145" t="str">
        <f>Lookup[[#This Row],[NR_FR]]&amp;" "&amp;Lookup[[#This Row],[Text_FR]]</f>
        <v>ADILD02300 Assurance de rentes liée à des parts de fonds de placement (A2.3); (CH)</v>
      </c>
      <c r="H2015" s="152"/>
    </row>
    <row r="2016" spans="1:8" x14ac:dyDescent="0.2">
      <c r="A2016" s="145" t="s">
        <v>1037</v>
      </c>
      <c r="B2016" s="145" t="s">
        <v>2391</v>
      </c>
      <c r="C2016" s="145" t="str">
        <f>Lookup[[#This Row],[NR_DE]]&amp;" "&amp;Lookup[[#This Row],[Text_DE]]</f>
        <v>ADILD02400 An interne Anlagebestände und andere Bezugswerte gebundene Kapitalversicherung (A2.4, A2.5); (CH)</v>
      </c>
      <c r="D2016" s="145">
        <f>IF(Lookup!A2016&lt;&gt;Lookup!E2016,1,0)</f>
        <v>0</v>
      </c>
      <c r="E2016" s="145" t="s">
        <v>1037</v>
      </c>
      <c r="F2016" s="145" t="s">
        <v>1038</v>
      </c>
      <c r="G2016" s="145" t="str">
        <f>Lookup[[#This Row],[NR_FR]]&amp;" "&amp;Lookup[[#This Row],[Text_FR]]</f>
        <v>ADILD02400 Assurance sur la vie liée à des fonds cantonnés ou à d'autres valeurs de référence (A2.4, A2.5); (CH)</v>
      </c>
      <c r="H2016" s="152"/>
    </row>
    <row r="2017" spans="1:8" x14ac:dyDescent="0.2">
      <c r="A2017" s="145" t="s">
        <v>1039</v>
      </c>
      <c r="B2017" s="145" t="s">
        <v>2392</v>
      </c>
      <c r="C2017" s="145" t="str">
        <f>Lookup[[#This Row],[NR_DE]]&amp;" "&amp;Lookup[[#This Row],[Text_DE]]</f>
        <v>ADILD02600 An interne Anlagebestände und andere Bezugswerte gebundene Rentenversicherung (A2.6); (CH)</v>
      </c>
      <c r="D2017" s="145">
        <f>IF(Lookup!A2017&lt;&gt;Lookup!E2017,1,0)</f>
        <v>0</v>
      </c>
      <c r="E2017" s="145" t="s">
        <v>1039</v>
      </c>
      <c r="F2017" s="145" t="s">
        <v>1040</v>
      </c>
      <c r="G2017" s="145" t="str">
        <f>Lookup[[#This Row],[NR_FR]]&amp;" "&amp;Lookup[[#This Row],[Text_FR]]</f>
        <v>ADILD02600 Assurance de rentes liée à des fonds cantonnés ou à d'autres valeurs de référence (A2.6); (CH)</v>
      </c>
      <c r="H2017" s="152"/>
    </row>
    <row r="2018" spans="1:8" x14ac:dyDescent="0.2">
      <c r="A2018" s="145" t="s">
        <v>1041</v>
      </c>
      <c r="B2018" s="145" t="s">
        <v>2393</v>
      </c>
      <c r="C2018" s="145" t="str">
        <f>Lookup[[#This Row],[NR_DE]]&amp;" "&amp;Lookup[[#This Row],[Text_DE]]</f>
        <v>ADILD06100 Fondsanteilgebundene Kapitalisationsgeschäfte (A6.1); (CH)</v>
      </c>
      <c r="D2018" s="145">
        <f>IF(Lookup!A2018&lt;&gt;Lookup!E2018,1,0)</f>
        <v>0</v>
      </c>
      <c r="E2018" s="145" t="s">
        <v>1041</v>
      </c>
      <c r="F2018" s="145" t="s">
        <v>1042</v>
      </c>
      <c r="G2018" s="145" t="str">
        <f>Lookup[[#This Row],[NR_FR]]&amp;" "&amp;Lookup[[#This Row],[Text_FR]]</f>
        <v>ADILD06100 Opérations de capitalisation liées à des parts de fonds (A6.1); (CH)</v>
      </c>
      <c r="H2018" s="152"/>
    </row>
    <row r="2019" spans="1:8" x14ac:dyDescent="0.2">
      <c r="A2019" s="145" t="s">
        <v>1043</v>
      </c>
      <c r="B2019" s="145" t="s">
        <v>2394</v>
      </c>
      <c r="C2019" s="145" t="str">
        <f>Lookup[[#This Row],[NR_DE]]&amp;" "&amp;Lookup[[#This Row],[Text_DE]]</f>
        <v>ADILD06200 An interne Anlagebestände gebundene Kapitalisationsgeschäfte (A6.2); (CH)</v>
      </c>
      <c r="D2019" s="145">
        <f>IF(Lookup!A2019&lt;&gt;Lookup!E2019,1,0)</f>
        <v>0</v>
      </c>
      <c r="E2019" s="145" t="s">
        <v>1043</v>
      </c>
      <c r="F2019" s="145" t="s">
        <v>1044</v>
      </c>
      <c r="G2019" s="145" t="str">
        <f>Lookup[[#This Row],[NR_FR]]&amp;" "&amp;Lookup[[#This Row],[Text_FR]]</f>
        <v>ADILD06200 Opérations de capitalisation liées à des portefeuilles de placement internes (A6.2); (CH)</v>
      </c>
      <c r="H2019" s="152"/>
    </row>
    <row r="2020" spans="1:8" x14ac:dyDescent="0.2">
      <c r="A2020" s="145" t="s">
        <v>1055</v>
      </c>
      <c r="B2020" s="145" t="s">
        <v>2402</v>
      </c>
      <c r="C2020" s="145" t="str">
        <f>Lookup[[#This Row],[NR_DE]]&amp;" "&amp;Lookup[[#This Row],[Text_DE]]</f>
        <v>ADC023 Aufteilung in Vorsorge 3a und Vorsorge 3b (pro Art der anteilgebundenen Lebensversicherung)</v>
      </c>
      <c r="D2020" s="145">
        <f>IF(Lookup!A2020&lt;&gt;Lookup!E2020,1,0)</f>
        <v>0</v>
      </c>
      <c r="E2020" s="145" t="s">
        <v>1055</v>
      </c>
      <c r="F2020" s="145" t="s">
        <v>1056</v>
      </c>
      <c r="G2020" s="145" t="str">
        <f>Lookup[[#This Row],[NR_FR]]&amp;" "&amp;Lookup[[#This Row],[Text_FR]]</f>
        <v>ADC023 Répartition en prévoyance 3a et prévoyance 3b (par genres d'assurance sur la vie liée à des participations)</v>
      </c>
      <c r="H2020" s="152"/>
    </row>
    <row r="2021" spans="1:8" x14ac:dyDescent="0.2">
      <c r="A2021" s="145" t="s">
        <v>1033</v>
      </c>
      <c r="B2021" s="145" t="s">
        <v>2389</v>
      </c>
      <c r="C2021" s="145" t="str">
        <f>Lookup[[#This Row],[NR_DE]]&amp;" "&amp;Lookup[[#This Row],[Text_DE]]</f>
        <v>ADILD02100 An Fondsanteile gebundene Kapitalversicherung ( A2.1, A2.2); (CH)</v>
      </c>
      <c r="D2021" s="145">
        <f>IF(Lookup!A2021&lt;&gt;Lookup!E2021,1,0)</f>
        <v>0</v>
      </c>
      <c r="E2021" s="145" t="s">
        <v>1033</v>
      </c>
      <c r="F2021" s="145" t="s">
        <v>1034</v>
      </c>
      <c r="G2021" s="145" t="str">
        <f>Lookup[[#This Row],[NR_FR]]&amp;" "&amp;Lookup[[#This Row],[Text_FR]]</f>
        <v>ADILD02100 Assurance de capital liée à des fonds de placement (A2.1, A2.2); (CH)</v>
      </c>
      <c r="H2021" s="152"/>
    </row>
    <row r="2022" spans="1:8" x14ac:dyDescent="0.2">
      <c r="A2022" s="145" t="s">
        <v>797</v>
      </c>
      <c r="B2022" s="145" t="s">
        <v>2262</v>
      </c>
      <c r="C2022" s="145" t="str">
        <f>Lookup[[#This Row],[NR_DE]]&amp;" "&amp;Lookup[[#This Row],[Text_DE]]</f>
        <v>ADI1530 Vorsorge 3a und Kollektivversicherung</v>
      </c>
      <c r="D2022" s="145">
        <f>IF(Lookup!A2022&lt;&gt;Lookup!E2022,1,0)</f>
        <v>0</v>
      </c>
      <c r="E2022" s="145" t="s">
        <v>797</v>
      </c>
      <c r="F2022" s="145" t="s">
        <v>798</v>
      </c>
      <c r="G2022" s="145" t="str">
        <f>Lookup[[#This Row],[NR_FR]]&amp;" "&amp;Lookup[[#This Row],[Text_FR]]</f>
        <v>ADI1530 Prévoyance du pilier 3a et assurance collective</v>
      </c>
      <c r="H2022" s="152"/>
    </row>
    <row r="2023" spans="1:8" x14ac:dyDescent="0.2">
      <c r="A2023" s="145" t="s">
        <v>799</v>
      </c>
      <c r="B2023" s="145" t="s">
        <v>2263</v>
      </c>
      <c r="C2023" s="145" t="str">
        <f>Lookup[[#This Row],[NR_DE]]&amp;" "&amp;Lookup[[#This Row],[Text_DE]]</f>
        <v>ADI1540 Vorsorge 3b</v>
      </c>
      <c r="D2023" s="145">
        <f>IF(Lookup!A2023&lt;&gt;Lookup!E2023,1,0)</f>
        <v>0</v>
      </c>
      <c r="E2023" s="145" t="s">
        <v>799</v>
      </c>
      <c r="F2023" s="145" t="s">
        <v>800</v>
      </c>
      <c r="G2023" s="145" t="str">
        <f>Lookup[[#This Row],[NR_FR]]&amp;" "&amp;Lookup[[#This Row],[Text_FR]]</f>
        <v>ADI1540 Prévoyance du pilier 3b</v>
      </c>
      <c r="H2023" s="152"/>
    </row>
    <row r="2024" spans="1:8" x14ac:dyDescent="0.2">
      <c r="A2024" s="145" t="s">
        <v>1035</v>
      </c>
      <c r="B2024" s="145" t="s">
        <v>2390</v>
      </c>
      <c r="C2024" s="145" t="str">
        <f>Lookup[[#This Row],[NR_DE]]&amp;" "&amp;Lookup[[#This Row],[Text_DE]]</f>
        <v>ADILD02300 An Fondsanteile gebundene Rentenversicherung (A2.3); (CH)</v>
      </c>
      <c r="D2024" s="145">
        <f>IF(Lookup!A2024&lt;&gt;Lookup!E2024,1,0)</f>
        <v>0</v>
      </c>
      <c r="E2024" s="145" t="s">
        <v>1035</v>
      </c>
      <c r="F2024" s="145" t="s">
        <v>1036</v>
      </c>
      <c r="G2024" s="145" t="str">
        <f>Lookup[[#This Row],[NR_FR]]&amp;" "&amp;Lookup[[#This Row],[Text_FR]]</f>
        <v>ADILD02300 Assurance de rentes liée à des parts de fonds de placement (A2.3); (CH)</v>
      </c>
      <c r="H2024" s="153"/>
    </row>
    <row r="2025" spans="1:8" x14ac:dyDescent="0.2">
      <c r="A2025" s="145" t="s">
        <v>797</v>
      </c>
      <c r="B2025" s="145" t="s">
        <v>2262</v>
      </c>
      <c r="C2025" s="145" t="str">
        <f>Lookup[[#This Row],[NR_DE]]&amp;" "&amp;Lookup[[#This Row],[Text_DE]]</f>
        <v>ADI1530 Vorsorge 3a und Kollektivversicherung</v>
      </c>
      <c r="D2025" s="145">
        <f>IF(Lookup!A2025&lt;&gt;Lookup!E2025,1,0)</f>
        <v>0</v>
      </c>
      <c r="E2025" s="145" t="s">
        <v>797</v>
      </c>
      <c r="F2025" s="145" t="s">
        <v>798</v>
      </c>
      <c r="G2025" s="145" t="str">
        <f>Lookup[[#This Row],[NR_FR]]&amp;" "&amp;Lookup[[#This Row],[Text_FR]]</f>
        <v>ADI1530 Prévoyance du pilier 3a et assurance collective</v>
      </c>
      <c r="H2025" s="153"/>
    </row>
    <row r="2026" spans="1:8" x14ac:dyDescent="0.2">
      <c r="A2026" s="145" t="s">
        <v>799</v>
      </c>
      <c r="B2026" s="145" t="s">
        <v>2263</v>
      </c>
      <c r="C2026" s="145" t="str">
        <f>Lookup[[#This Row],[NR_DE]]&amp;" "&amp;Lookup[[#This Row],[Text_DE]]</f>
        <v>ADI1540 Vorsorge 3b</v>
      </c>
      <c r="D2026" s="145">
        <f>IF(Lookup!A2026&lt;&gt;Lookup!E2026,1,0)</f>
        <v>0</v>
      </c>
      <c r="E2026" s="145" t="s">
        <v>799</v>
      </c>
      <c r="F2026" s="145" t="s">
        <v>800</v>
      </c>
      <c r="G2026" s="145" t="str">
        <f>Lookup[[#This Row],[NR_FR]]&amp;" "&amp;Lookup[[#This Row],[Text_FR]]</f>
        <v>ADI1540 Prévoyance du pilier 3b</v>
      </c>
      <c r="H2026" s="152"/>
    </row>
    <row r="2027" spans="1:8" x14ac:dyDescent="0.2">
      <c r="A2027" s="145" t="s">
        <v>1037</v>
      </c>
      <c r="B2027" s="145" t="s">
        <v>2391</v>
      </c>
      <c r="C2027" s="145" t="str">
        <f>Lookup[[#This Row],[NR_DE]]&amp;" "&amp;Lookup[[#This Row],[Text_DE]]</f>
        <v>ADILD02400 An interne Anlagebestände und andere Bezugswerte gebundene Kapitalversicherung (A2.4, A2.5); (CH)</v>
      </c>
      <c r="D2027" s="145">
        <f>IF(Lookup!A2027&lt;&gt;Lookup!E2027,1,0)</f>
        <v>0</v>
      </c>
      <c r="E2027" s="145" t="s">
        <v>1037</v>
      </c>
      <c r="F2027" s="145" t="s">
        <v>1038</v>
      </c>
      <c r="G2027" s="145" t="str">
        <f>Lookup[[#This Row],[NR_FR]]&amp;" "&amp;Lookup[[#This Row],[Text_FR]]</f>
        <v>ADILD02400 Assurance sur la vie liée à des fonds cantonnés ou à d'autres valeurs de référence (A2.4, A2.5); (CH)</v>
      </c>
      <c r="H2027" s="153"/>
    </row>
    <row r="2028" spans="1:8" x14ac:dyDescent="0.2">
      <c r="A2028" s="145" t="s">
        <v>797</v>
      </c>
      <c r="B2028" s="145" t="s">
        <v>2262</v>
      </c>
      <c r="C2028" s="145" t="str">
        <f>Lookup[[#This Row],[NR_DE]]&amp;" "&amp;Lookup[[#This Row],[Text_DE]]</f>
        <v>ADI1530 Vorsorge 3a und Kollektivversicherung</v>
      </c>
      <c r="D2028" s="145">
        <f>IF(Lookup!A2028&lt;&gt;Lookup!E2028,1,0)</f>
        <v>0</v>
      </c>
      <c r="E2028" s="145" t="s">
        <v>797</v>
      </c>
      <c r="F2028" s="145" t="s">
        <v>798</v>
      </c>
      <c r="G2028" s="145" t="str">
        <f>Lookup[[#This Row],[NR_FR]]&amp;" "&amp;Lookup[[#This Row],[Text_FR]]</f>
        <v>ADI1530 Prévoyance du pilier 3a et assurance collective</v>
      </c>
      <c r="H2028" s="153"/>
    </row>
    <row r="2029" spans="1:8" x14ac:dyDescent="0.2">
      <c r="A2029" s="145" t="s">
        <v>799</v>
      </c>
      <c r="B2029" s="145" t="s">
        <v>2263</v>
      </c>
      <c r="C2029" s="145" t="str">
        <f>Lookup[[#This Row],[NR_DE]]&amp;" "&amp;Lookup[[#This Row],[Text_DE]]</f>
        <v>ADI1540 Vorsorge 3b</v>
      </c>
      <c r="D2029" s="145">
        <f>IF(Lookup!A2029&lt;&gt;Lookup!E2029,1,0)</f>
        <v>0</v>
      </c>
      <c r="E2029" s="145" t="s">
        <v>799</v>
      </c>
      <c r="F2029" s="145" t="s">
        <v>800</v>
      </c>
      <c r="G2029" s="145" t="str">
        <f>Lookup[[#This Row],[NR_FR]]&amp;" "&amp;Lookup[[#This Row],[Text_FR]]</f>
        <v>ADI1540 Prévoyance du pilier 3b</v>
      </c>
      <c r="H2029" s="152"/>
    </row>
    <row r="2030" spans="1:8" x14ac:dyDescent="0.2">
      <c r="A2030" s="145" t="s">
        <v>1039</v>
      </c>
      <c r="B2030" s="145" t="s">
        <v>2392</v>
      </c>
      <c r="C2030" s="145" t="str">
        <f>Lookup[[#This Row],[NR_DE]]&amp;" "&amp;Lookup[[#This Row],[Text_DE]]</f>
        <v>ADILD02600 An interne Anlagebestände und andere Bezugswerte gebundene Rentenversicherung (A2.6); (CH)</v>
      </c>
      <c r="D2030" s="145">
        <f>IF(Lookup!A2030&lt;&gt;Lookup!E2030,1,0)</f>
        <v>0</v>
      </c>
      <c r="E2030" s="145" t="s">
        <v>1039</v>
      </c>
      <c r="F2030" s="145" t="s">
        <v>1040</v>
      </c>
      <c r="G2030" s="145" t="str">
        <f>Lookup[[#This Row],[NR_FR]]&amp;" "&amp;Lookup[[#This Row],[Text_FR]]</f>
        <v>ADILD02600 Assurance de rentes liée à des fonds cantonnés ou à d'autres valeurs de référence (A2.6); (CH)</v>
      </c>
      <c r="H2030" s="153"/>
    </row>
    <row r="2031" spans="1:8" x14ac:dyDescent="0.2">
      <c r="A2031" s="145" t="s">
        <v>797</v>
      </c>
      <c r="B2031" s="145" t="s">
        <v>2262</v>
      </c>
      <c r="C2031" s="145" t="str">
        <f>Lookup[[#This Row],[NR_DE]]&amp;" "&amp;Lookup[[#This Row],[Text_DE]]</f>
        <v>ADI1530 Vorsorge 3a und Kollektivversicherung</v>
      </c>
      <c r="D2031" s="145">
        <f>IF(Lookup!A2031&lt;&gt;Lookup!E2031,1,0)</f>
        <v>0</v>
      </c>
      <c r="E2031" s="145" t="s">
        <v>797</v>
      </c>
      <c r="F2031" s="145" t="s">
        <v>798</v>
      </c>
      <c r="G2031" s="145" t="str">
        <f>Lookup[[#This Row],[NR_FR]]&amp;" "&amp;Lookup[[#This Row],[Text_FR]]</f>
        <v>ADI1530 Prévoyance du pilier 3a et assurance collective</v>
      </c>
      <c r="H2031" s="153"/>
    </row>
    <row r="2032" spans="1:8" x14ac:dyDescent="0.2">
      <c r="A2032" s="145" t="s">
        <v>799</v>
      </c>
      <c r="B2032" s="145" t="s">
        <v>2263</v>
      </c>
      <c r="C2032" s="145" t="str">
        <f>Lookup[[#This Row],[NR_DE]]&amp;" "&amp;Lookup[[#This Row],[Text_DE]]</f>
        <v>ADI1540 Vorsorge 3b</v>
      </c>
      <c r="D2032" s="145">
        <f>IF(Lookup!A2032&lt;&gt;Lookup!E2032,1,0)</f>
        <v>0</v>
      </c>
      <c r="E2032" s="145" t="s">
        <v>799</v>
      </c>
      <c r="F2032" s="145" t="s">
        <v>800</v>
      </c>
      <c r="G2032" s="145" t="str">
        <f>Lookup[[#This Row],[NR_FR]]&amp;" "&amp;Lookup[[#This Row],[Text_FR]]</f>
        <v>ADI1540 Prévoyance du pilier 3b</v>
      </c>
      <c r="H2032" s="152"/>
    </row>
    <row r="2033" spans="1:8" x14ac:dyDescent="0.2">
      <c r="A2033" s="145" t="s">
        <v>1041</v>
      </c>
      <c r="B2033" s="145" t="s">
        <v>2393</v>
      </c>
      <c r="C2033" s="145" t="str">
        <f>Lookup[[#This Row],[NR_DE]]&amp;" "&amp;Lookup[[#This Row],[Text_DE]]</f>
        <v>ADILD06100 Fondsanteilgebundene Kapitalisationsgeschäfte (A6.1); (CH)</v>
      </c>
      <c r="D2033" s="145">
        <f>IF(Lookup!A2033&lt;&gt;Lookup!E2033,1,0)</f>
        <v>0</v>
      </c>
      <c r="E2033" s="145" t="s">
        <v>1041</v>
      </c>
      <c r="F2033" s="145" t="s">
        <v>1042</v>
      </c>
      <c r="G2033" s="145" t="str">
        <f>Lookup[[#This Row],[NR_FR]]&amp;" "&amp;Lookup[[#This Row],[Text_FR]]</f>
        <v>ADILD06100 Opérations de capitalisation liées à des parts de fonds (A6.1); (CH)</v>
      </c>
      <c r="H2033" s="153"/>
    </row>
    <row r="2034" spans="1:8" x14ac:dyDescent="0.2">
      <c r="A2034" s="145" t="s">
        <v>797</v>
      </c>
      <c r="B2034" s="145" t="s">
        <v>2262</v>
      </c>
      <c r="C2034" s="145" t="str">
        <f>Lookup[[#This Row],[NR_DE]]&amp;" "&amp;Lookup[[#This Row],[Text_DE]]</f>
        <v>ADI1530 Vorsorge 3a und Kollektivversicherung</v>
      </c>
      <c r="D2034" s="145">
        <f>IF(Lookup!A2034&lt;&gt;Lookup!E2034,1,0)</f>
        <v>0</v>
      </c>
      <c r="E2034" s="145" t="s">
        <v>797</v>
      </c>
      <c r="F2034" s="145" t="s">
        <v>798</v>
      </c>
      <c r="G2034" s="145" t="str">
        <f>Lookup[[#This Row],[NR_FR]]&amp;" "&amp;Lookup[[#This Row],[Text_FR]]</f>
        <v>ADI1530 Prévoyance du pilier 3a et assurance collective</v>
      </c>
      <c r="H2034" s="153"/>
    </row>
    <row r="2035" spans="1:8" x14ac:dyDescent="0.2">
      <c r="A2035" s="145" t="s">
        <v>799</v>
      </c>
      <c r="B2035" s="145" t="s">
        <v>2263</v>
      </c>
      <c r="C2035" s="145" t="str">
        <f>Lookup[[#This Row],[NR_DE]]&amp;" "&amp;Lookup[[#This Row],[Text_DE]]</f>
        <v>ADI1540 Vorsorge 3b</v>
      </c>
      <c r="D2035" s="145">
        <f>IF(Lookup!A2035&lt;&gt;Lookup!E2035,1,0)</f>
        <v>0</v>
      </c>
      <c r="E2035" s="145" t="s">
        <v>799</v>
      </c>
      <c r="F2035" s="145" t="s">
        <v>800</v>
      </c>
      <c r="G2035" s="145" t="str">
        <f>Lookup[[#This Row],[NR_FR]]&amp;" "&amp;Lookup[[#This Row],[Text_FR]]</f>
        <v>ADI1540 Prévoyance du pilier 3b</v>
      </c>
      <c r="H2035" s="152"/>
    </row>
    <row r="2036" spans="1:8" x14ac:dyDescent="0.2">
      <c r="A2036" s="145" t="s">
        <v>1043</v>
      </c>
      <c r="B2036" s="145" t="s">
        <v>2394</v>
      </c>
      <c r="C2036" s="145" t="str">
        <f>Lookup[[#This Row],[NR_DE]]&amp;" "&amp;Lookup[[#This Row],[Text_DE]]</f>
        <v>ADILD06200 An interne Anlagebestände gebundene Kapitalisationsgeschäfte (A6.2); (CH)</v>
      </c>
      <c r="D2036" s="145">
        <f>IF(Lookup!A2036&lt;&gt;Lookup!E2036,1,0)</f>
        <v>0</v>
      </c>
      <c r="E2036" s="145" t="s">
        <v>1043</v>
      </c>
      <c r="F2036" s="145" t="s">
        <v>1044</v>
      </c>
      <c r="G2036" s="145" t="str">
        <f>Lookup[[#This Row],[NR_FR]]&amp;" "&amp;Lookup[[#This Row],[Text_FR]]</f>
        <v>ADILD06200 Opérations de capitalisation liées à des portefeuilles de placement internes (A6.2); (CH)</v>
      </c>
      <c r="H2036" s="153"/>
    </row>
    <row r="2037" spans="1:8" x14ac:dyDescent="0.2">
      <c r="A2037" s="145" t="s">
        <v>797</v>
      </c>
      <c r="B2037" s="145" t="s">
        <v>2262</v>
      </c>
      <c r="C2037" s="145" t="str">
        <f>Lookup[[#This Row],[NR_DE]]&amp;" "&amp;Lookup[[#This Row],[Text_DE]]</f>
        <v>ADI1530 Vorsorge 3a und Kollektivversicherung</v>
      </c>
      <c r="D2037" s="145">
        <f>IF(Lookup!A2037&lt;&gt;Lookup!E2037,1,0)</f>
        <v>0</v>
      </c>
      <c r="E2037" s="145" t="s">
        <v>797</v>
      </c>
      <c r="F2037" s="145" t="s">
        <v>798</v>
      </c>
      <c r="G2037" s="145" t="str">
        <f>Lookup[[#This Row],[NR_FR]]&amp;" "&amp;Lookup[[#This Row],[Text_FR]]</f>
        <v>ADI1530 Prévoyance du pilier 3a et assurance collective</v>
      </c>
      <c r="H2037" s="153"/>
    </row>
    <row r="2038" spans="1:8" x14ac:dyDescent="0.2">
      <c r="A2038" s="145" t="s">
        <v>799</v>
      </c>
      <c r="B2038" s="145" t="s">
        <v>2263</v>
      </c>
      <c r="C2038" s="145" t="str">
        <f>Lookup[[#This Row],[NR_DE]]&amp;" "&amp;Lookup[[#This Row],[Text_DE]]</f>
        <v>ADI1540 Vorsorge 3b</v>
      </c>
      <c r="D2038" s="145">
        <f>IF(Lookup!A2038&lt;&gt;Lookup!E2038,1,0)</f>
        <v>0</v>
      </c>
      <c r="E2038" s="145" t="s">
        <v>799</v>
      </c>
      <c r="F2038" s="145" t="s">
        <v>800</v>
      </c>
      <c r="G2038" s="145" t="str">
        <f>Lookup[[#This Row],[NR_FR]]&amp;" "&amp;Lookup[[#This Row],[Text_FR]]</f>
        <v>ADI1540 Prévoyance du pilier 3b</v>
      </c>
      <c r="H2038" s="152"/>
    </row>
    <row r="2039" spans="1:8" x14ac:dyDescent="0.2">
      <c r="A2039" s="145">
        <v>301210200</v>
      </c>
      <c r="B2039" s="145" t="s">
        <v>2581</v>
      </c>
      <c r="C2039" s="145" t="str">
        <f>Lookup[[#This Row],[NR_DE]]&amp;" "&amp;Lookup[[#This Row],[Text_DE]]</f>
        <v>301210200 Gebuchte Prämien - Einmaleinlagen aus laufender Tätigkeit für anteilgebundene Lebensversicherung: Brutto</v>
      </c>
      <c r="D2039" s="145">
        <f>IF(Lookup!A2039&lt;&gt;Lookup!E2039,1,0)</f>
        <v>0</v>
      </c>
      <c r="E2039" s="145">
        <v>301210200</v>
      </c>
      <c r="F2039" s="145" t="s">
        <v>1330</v>
      </c>
      <c r="G2039" s="145" t="str">
        <f>Lookup[[#This Row],[NR_FR]]&amp;" "&amp;Lookup[[#This Row],[Text_FR]]</f>
        <v xml:space="preserve">301210200 Primes émises - primes uniques découlant des activités en cours de l'assurance sur la vie liée à des participations: brutes </v>
      </c>
      <c r="H2039" s="153"/>
    </row>
    <row r="2040" spans="1:8" x14ac:dyDescent="0.2">
      <c r="A2040" s="145" t="s">
        <v>1029</v>
      </c>
      <c r="B2040" s="145" t="s">
        <v>2387</v>
      </c>
      <c r="C2040" s="145" t="str">
        <f>Lookup[[#This Row],[NR_DE]]&amp;" "&amp;Lookup[[#This Row],[Text_DE]]</f>
        <v xml:space="preserve">ADC1DA Aufteilung nach Arten der anteilgebundenen Lebensversicherung </v>
      </c>
      <c r="D2040" s="145">
        <f>IF(Lookup!A2040&lt;&gt;Lookup!E2040,1,0)</f>
        <v>0</v>
      </c>
      <c r="E2040" s="145" t="s">
        <v>1029</v>
      </c>
      <c r="F2040" s="145" t="s">
        <v>1030</v>
      </c>
      <c r="G2040" s="145" t="str">
        <f>Lookup[[#This Row],[NR_FR]]&amp;" "&amp;Lookup[[#This Row],[Text_FR]]</f>
        <v>ADC1DA Répartition par genres d'assurance sur la vie liée à des participations</v>
      </c>
      <c r="H2040" s="153"/>
    </row>
    <row r="2041" spans="1:8" x14ac:dyDescent="0.2">
      <c r="A2041" s="145" t="s">
        <v>1031</v>
      </c>
      <c r="B2041" s="145" t="s">
        <v>2388</v>
      </c>
      <c r="C2041" s="145" t="str">
        <f>Lookup[[#This Row],[NR_DE]]&amp;" "&amp;Lookup[[#This Row],[Text_DE]]</f>
        <v>ADILD02000 Anteilgebundene Lebensversicherung (A2); (FB)</v>
      </c>
      <c r="D2041" s="145">
        <f>IF(Lookup!A2041&lt;&gt;Lookup!E2041,1,0)</f>
        <v>0</v>
      </c>
      <c r="E2041" s="145" t="s">
        <v>1031</v>
      </c>
      <c r="F2041" s="145" t="s">
        <v>1032</v>
      </c>
      <c r="G2041" s="145" t="str">
        <f>Lookup[[#This Row],[NR_FR]]&amp;" "&amp;Lookup[[#This Row],[Text_FR]]</f>
        <v>ADILD02000 Assurance sur la vie liée à des participations (A2); (FB)</v>
      </c>
      <c r="H2041" s="151"/>
    </row>
    <row r="2042" spans="1:8" x14ac:dyDescent="0.2">
      <c r="A2042" s="145" t="s">
        <v>1033</v>
      </c>
      <c r="B2042" s="145" t="s">
        <v>2389</v>
      </c>
      <c r="C2042" s="145" t="str">
        <f>Lookup[[#This Row],[NR_DE]]&amp;" "&amp;Lookup[[#This Row],[Text_DE]]</f>
        <v>ADILD02100 An Fondsanteile gebundene Kapitalversicherung ( A2.1, A2.2); (CH)</v>
      </c>
      <c r="D2042" s="145">
        <f>IF(Lookup!A2042&lt;&gt;Lookup!E2042,1,0)</f>
        <v>0</v>
      </c>
      <c r="E2042" s="145" t="s">
        <v>1033</v>
      </c>
      <c r="F2042" s="145" t="s">
        <v>1034</v>
      </c>
      <c r="G2042" s="145" t="str">
        <f>Lookup[[#This Row],[NR_FR]]&amp;" "&amp;Lookup[[#This Row],[Text_FR]]</f>
        <v>ADILD02100 Assurance de capital liée à des fonds de placement (A2.1, A2.2); (CH)</v>
      </c>
      <c r="H2042" s="152"/>
    </row>
    <row r="2043" spans="1:8" x14ac:dyDescent="0.2">
      <c r="A2043" s="145" t="s">
        <v>1035</v>
      </c>
      <c r="B2043" s="145" t="s">
        <v>2390</v>
      </c>
      <c r="C2043" s="145" t="str">
        <f>Lookup[[#This Row],[NR_DE]]&amp;" "&amp;Lookup[[#This Row],[Text_DE]]</f>
        <v>ADILD02300 An Fondsanteile gebundene Rentenversicherung (A2.3); (CH)</v>
      </c>
      <c r="D2043" s="145">
        <f>IF(Lookup!A2043&lt;&gt;Lookup!E2043,1,0)</f>
        <v>0</v>
      </c>
      <c r="E2043" s="145" t="s">
        <v>1035</v>
      </c>
      <c r="F2043" s="145" t="s">
        <v>1036</v>
      </c>
      <c r="G2043" s="145" t="str">
        <f>Lookup[[#This Row],[NR_FR]]&amp;" "&amp;Lookup[[#This Row],[Text_FR]]</f>
        <v>ADILD02300 Assurance de rentes liée à des parts de fonds de placement (A2.3); (CH)</v>
      </c>
      <c r="H2043" s="152"/>
    </row>
    <row r="2044" spans="1:8" x14ac:dyDescent="0.2">
      <c r="A2044" s="145" t="s">
        <v>1037</v>
      </c>
      <c r="B2044" s="145" t="s">
        <v>2391</v>
      </c>
      <c r="C2044" s="145" t="str">
        <f>Lookup[[#This Row],[NR_DE]]&amp;" "&amp;Lookup[[#This Row],[Text_DE]]</f>
        <v>ADILD02400 An interne Anlagebestände und andere Bezugswerte gebundene Kapitalversicherung (A2.4, A2.5); (CH)</v>
      </c>
      <c r="D2044" s="145">
        <f>IF(Lookup!A2044&lt;&gt;Lookup!E2044,1,0)</f>
        <v>0</v>
      </c>
      <c r="E2044" s="145" t="s">
        <v>1037</v>
      </c>
      <c r="F2044" s="145" t="s">
        <v>1038</v>
      </c>
      <c r="G2044" s="145" t="str">
        <f>Lookup[[#This Row],[NR_FR]]&amp;" "&amp;Lookup[[#This Row],[Text_FR]]</f>
        <v>ADILD02400 Assurance sur la vie liée à des fonds cantonnés ou à d'autres valeurs de référence (A2.4, A2.5); (CH)</v>
      </c>
      <c r="H2044" s="152"/>
    </row>
    <row r="2045" spans="1:8" x14ac:dyDescent="0.2">
      <c r="A2045" s="145" t="s">
        <v>1039</v>
      </c>
      <c r="B2045" s="145" t="s">
        <v>2392</v>
      </c>
      <c r="C2045" s="145" t="str">
        <f>Lookup[[#This Row],[NR_DE]]&amp;" "&amp;Lookup[[#This Row],[Text_DE]]</f>
        <v>ADILD02600 An interne Anlagebestände und andere Bezugswerte gebundene Rentenversicherung (A2.6); (CH)</v>
      </c>
      <c r="D2045" s="145">
        <f>IF(Lookup!A2045&lt;&gt;Lookup!E2045,1,0)</f>
        <v>0</v>
      </c>
      <c r="E2045" s="145" t="s">
        <v>1039</v>
      </c>
      <c r="F2045" s="145" t="s">
        <v>1040</v>
      </c>
      <c r="G2045" s="145" t="str">
        <f>Lookup[[#This Row],[NR_FR]]&amp;" "&amp;Lookup[[#This Row],[Text_FR]]</f>
        <v>ADILD02600 Assurance de rentes liée à des fonds cantonnés ou à d'autres valeurs de référence (A2.6); (CH)</v>
      </c>
      <c r="H2045" s="152"/>
    </row>
    <row r="2046" spans="1:8" x14ac:dyDescent="0.2">
      <c r="A2046" s="145" t="s">
        <v>1041</v>
      </c>
      <c r="B2046" s="145" t="s">
        <v>2393</v>
      </c>
      <c r="C2046" s="145" t="str">
        <f>Lookup[[#This Row],[NR_DE]]&amp;" "&amp;Lookup[[#This Row],[Text_DE]]</f>
        <v>ADILD06100 Fondsanteilgebundene Kapitalisationsgeschäfte (A6.1); (CH)</v>
      </c>
      <c r="D2046" s="145">
        <f>IF(Lookup!A2046&lt;&gt;Lookup!E2046,1,0)</f>
        <v>0</v>
      </c>
      <c r="E2046" s="145" t="s">
        <v>1041</v>
      </c>
      <c r="F2046" s="145" t="s">
        <v>1042</v>
      </c>
      <c r="G2046" s="145" t="str">
        <f>Lookup[[#This Row],[NR_FR]]&amp;" "&amp;Lookup[[#This Row],[Text_FR]]</f>
        <v>ADILD06100 Opérations de capitalisation liées à des parts de fonds (A6.1); (CH)</v>
      </c>
      <c r="H2046" s="152"/>
    </row>
    <row r="2047" spans="1:8" x14ac:dyDescent="0.2">
      <c r="A2047" s="145" t="s">
        <v>1043</v>
      </c>
      <c r="B2047" s="145" t="s">
        <v>2394</v>
      </c>
      <c r="C2047" s="145" t="str">
        <f>Lookup[[#This Row],[NR_DE]]&amp;" "&amp;Lookup[[#This Row],[Text_DE]]</f>
        <v>ADILD06200 An interne Anlagebestände gebundene Kapitalisationsgeschäfte (A6.2); (CH)</v>
      </c>
      <c r="D2047" s="145">
        <f>IF(Lookup!A2047&lt;&gt;Lookup!E2047,1,0)</f>
        <v>0</v>
      </c>
      <c r="E2047" s="145" t="s">
        <v>1043</v>
      </c>
      <c r="F2047" s="145" t="s">
        <v>1044</v>
      </c>
      <c r="G2047" s="145" t="str">
        <f>Lookup[[#This Row],[NR_FR]]&amp;" "&amp;Lookup[[#This Row],[Text_FR]]</f>
        <v>ADILD06200 Opérations de capitalisation liées à des portefeuilles de placement internes (A6.2); (CH)</v>
      </c>
      <c r="H2047" s="152"/>
    </row>
    <row r="2048" spans="1:8" x14ac:dyDescent="0.2">
      <c r="A2048" s="145" t="s">
        <v>1055</v>
      </c>
      <c r="B2048" s="145" t="s">
        <v>2402</v>
      </c>
      <c r="C2048" s="145" t="str">
        <f>Lookup[[#This Row],[NR_DE]]&amp;" "&amp;Lookup[[#This Row],[Text_DE]]</f>
        <v>ADC023 Aufteilung in Vorsorge 3a und Vorsorge 3b (pro Art der anteilgebundenen Lebensversicherung)</v>
      </c>
      <c r="D2048" s="145">
        <f>IF(Lookup!A2048&lt;&gt;Lookup!E2048,1,0)</f>
        <v>0</v>
      </c>
      <c r="E2048" s="145" t="s">
        <v>1055</v>
      </c>
      <c r="F2048" s="145" t="s">
        <v>1056</v>
      </c>
      <c r="G2048" s="145" t="str">
        <f>Lookup[[#This Row],[NR_FR]]&amp;" "&amp;Lookup[[#This Row],[Text_FR]]</f>
        <v>ADC023 Répartition en prévoyance 3a et prévoyance 3b (par genres d'assurance sur la vie liée à des participations)</v>
      </c>
      <c r="H2048" s="152"/>
    </row>
    <row r="2049" spans="1:8" x14ac:dyDescent="0.2">
      <c r="A2049" s="145" t="s">
        <v>1033</v>
      </c>
      <c r="B2049" s="145" t="s">
        <v>2389</v>
      </c>
      <c r="C2049" s="145" t="str">
        <f>Lookup[[#This Row],[NR_DE]]&amp;" "&amp;Lookup[[#This Row],[Text_DE]]</f>
        <v>ADILD02100 An Fondsanteile gebundene Kapitalversicherung ( A2.1, A2.2); (CH)</v>
      </c>
      <c r="D2049" s="145">
        <f>IF(Lookup!A2049&lt;&gt;Lookup!E2049,1,0)</f>
        <v>0</v>
      </c>
      <c r="E2049" s="145" t="s">
        <v>1033</v>
      </c>
      <c r="F2049" s="145" t="s">
        <v>1034</v>
      </c>
      <c r="G2049" s="145" t="str">
        <f>Lookup[[#This Row],[NR_FR]]&amp;" "&amp;Lookup[[#This Row],[Text_FR]]</f>
        <v>ADILD02100 Assurance de capital liée à des fonds de placement (A2.1, A2.2); (CH)</v>
      </c>
      <c r="H2049" s="152"/>
    </row>
    <row r="2050" spans="1:8" x14ac:dyDescent="0.2">
      <c r="A2050" s="145" t="s">
        <v>797</v>
      </c>
      <c r="B2050" s="145" t="s">
        <v>2262</v>
      </c>
      <c r="C2050" s="145" t="str">
        <f>Lookup[[#This Row],[NR_DE]]&amp;" "&amp;Lookup[[#This Row],[Text_DE]]</f>
        <v>ADI1530 Vorsorge 3a und Kollektivversicherung</v>
      </c>
      <c r="D2050" s="145">
        <f>IF(Lookup!A2050&lt;&gt;Lookup!E2050,1,0)</f>
        <v>0</v>
      </c>
      <c r="E2050" s="145" t="s">
        <v>797</v>
      </c>
      <c r="F2050" s="145" t="s">
        <v>798</v>
      </c>
      <c r="G2050" s="145" t="str">
        <f>Lookup[[#This Row],[NR_FR]]&amp;" "&amp;Lookup[[#This Row],[Text_FR]]</f>
        <v>ADI1530 Prévoyance du pilier 3a et assurance collective</v>
      </c>
      <c r="H2050" s="152"/>
    </row>
    <row r="2051" spans="1:8" x14ac:dyDescent="0.2">
      <c r="A2051" s="145" t="s">
        <v>799</v>
      </c>
      <c r="B2051" s="145" t="s">
        <v>2263</v>
      </c>
      <c r="C2051" s="145" t="str">
        <f>Lookup[[#This Row],[NR_DE]]&amp;" "&amp;Lookup[[#This Row],[Text_DE]]</f>
        <v>ADI1540 Vorsorge 3b</v>
      </c>
      <c r="D2051" s="145">
        <f>IF(Lookup!A2051&lt;&gt;Lookup!E2051,1,0)</f>
        <v>0</v>
      </c>
      <c r="E2051" s="145" t="s">
        <v>799</v>
      </c>
      <c r="F2051" s="145" t="s">
        <v>800</v>
      </c>
      <c r="G2051" s="145" t="str">
        <f>Lookup[[#This Row],[NR_FR]]&amp;" "&amp;Lookup[[#This Row],[Text_FR]]</f>
        <v>ADI1540 Prévoyance du pilier 3b</v>
      </c>
      <c r="H2051" s="152"/>
    </row>
    <row r="2052" spans="1:8" x14ac:dyDescent="0.2">
      <c r="A2052" s="145" t="s">
        <v>1035</v>
      </c>
      <c r="B2052" s="145" t="s">
        <v>2390</v>
      </c>
      <c r="C2052" s="145" t="str">
        <f>Lookup[[#This Row],[NR_DE]]&amp;" "&amp;Lookup[[#This Row],[Text_DE]]</f>
        <v>ADILD02300 An Fondsanteile gebundene Rentenversicherung (A2.3); (CH)</v>
      </c>
      <c r="D2052" s="145">
        <f>IF(Lookup!A2052&lt;&gt;Lookup!E2052,1,0)</f>
        <v>0</v>
      </c>
      <c r="E2052" s="145" t="s">
        <v>1035</v>
      </c>
      <c r="F2052" s="145" t="s">
        <v>1036</v>
      </c>
      <c r="G2052" s="145" t="str">
        <f>Lookup[[#This Row],[NR_FR]]&amp;" "&amp;Lookup[[#This Row],[Text_FR]]</f>
        <v>ADILD02300 Assurance de rentes liée à des parts de fonds de placement (A2.3); (CH)</v>
      </c>
      <c r="H2052" s="153"/>
    </row>
    <row r="2053" spans="1:8" x14ac:dyDescent="0.2">
      <c r="A2053" s="145" t="s">
        <v>797</v>
      </c>
      <c r="B2053" s="145" t="s">
        <v>2262</v>
      </c>
      <c r="C2053" s="145" t="str">
        <f>Lookup[[#This Row],[NR_DE]]&amp;" "&amp;Lookup[[#This Row],[Text_DE]]</f>
        <v>ADI1530 Vorsorge 3a und Kollektivversicherung</v>
      </c>
      <c r="D2053" s="145">
        <f>IF(Lookup!A2053&lt;&gt;Lookup!E2053,1,0)</f>
        <v>0</v>
      </c>
      <c r="E2053" s="145" t="s">
        <v>797</v>
      </c>
      <c r="F2053" s="145" t="s">
        <v>798</v>
      </c>
      <c r="G2053" s="145" t="str">
        <f>Lookup[[#This Row],[NR_FR]]&amp;" "&amp;Lookup[[#This Row],[Text_FR]]</f>
        <v>ADI1530 Prévoyance du pilier 3a et assurance collective</v>
      </c>
      <c r="H2053" s="153"/>
    </row>
    <row r="2054" spans="1:8" x14ac:dyDescent="0.2">
      <c r="A2054" s="145" t="s">
        <v>799</v>
      </c>
      <c r="B2054" s="145" t="s">
        <v>2263</v>
      </c>
      <c r="C2054" s="145" t="str">
        <f>Lookup[[#This Row],[NR_DE]]&amp;" "&amp;Lookup[[#This Row],[Text_DE]]</f>
        <v>ADI1540 Vorsorge 3b</v>
      </c>
      <c r="D2054" s="145">
        <f>IF(Lookup!A2054&lt;&gt;Lookup!E2054,1,0)</f>
        <v>0</v>
      </c>
      <c r="E2054" s="145" t="s">
        <v>799</v>
      </c>
      <c r="F2054" s="145" t="s">
        <v>800</v>
      </c>
      <c r="G2054" s="145" t="str">
        <f>Lookup[[#This Row],[NR_FR]]&amp;" "&amp;Lookup[[#This Row],[Text_FR]]</f>
        <v>ADI1540 Prévoyance du pilier 3b</v>
      </c>
      <c r="H2054" s="152"/>
    </row>
    <row r="2055" spans="1:8" x14ac:dyDescent="0.2">
      <c r="A2055" s="145" t="s">
        <v>1037</v>
      </c>
      <c r="B2055" s="145" t="s">
        <v>2391</v>
      </c>
      <c r="C2055" s="145" t="str">
        <f>Lookup[[#This Row],[NR_DE]]&amp;" "&amp;Lookup[[#This Row],[Text_DE]]</f>
        <v>ADILD02400 An interne Anlagebestände und andere Bezugswerte gebundene Kapitalversicherung (A2.4, A2.5); (CH)</v>
      </c>
      <c r="D2055" s="145">
        <f>IF(Lookup!A2055&lt;&gt;Lookup!E2055,1,0)</f>
        <v>0</v>
      </c>
      <c r="E2055" s="145" t="s">
        <v>1037</v>
      </c>
      <c r="F2055" s="145" t="s">
        <v>1038</v>
      </c>
      <c r="G2055" s="145" t="str">
        <f>Lookup[[#This Row],[NR_FR]]&amp;" "&amp;Lookup[[#This Row],[Text_FR]]</f>
        <v>ADILD02400 Assurance sur la vie liée à des fonds cantonnés ou à d'autres valeurs de référence (A2.4, A2.5); (CH)</v>
      </c>
      <c r="H2055" s="153"/>
    </row>
    <row r="2056" spans="1:8" x14ac:dyDescent="0.2">
      <c r="A2056" s="145" t="s">
        <v>797</v>
      </c>
      <c r="B2056" s="145" t="s">
        <v>2262</v>
      </c>
      <c r="C2056" s="145" t="str">
        <f>Lookup[[#This Row],[NR_DE]]&amp;" "&amp;Lookup[[#This Row],[Text_DE]]</f>
        <v>ADI1530 Vorsorge 3a und Kollektivversicherung</v>
      </c>
      <c r="D2056" s="145">
        <f>IF(Lookup!A2056&lt;&gt;Lookup!E2056,1,0)</f>
        <v>0</v>
      </c>
      <c r="E2056" s="145" t="s">
        <v>797</v>
      </c>
      <c r="F2056" s="145" t="s">
        <v>798</v>
      </c>
      <c r="G2056" s="145" t="str">
        <f>Lookup[[#This Row],[NR_FR]]&amp;" "&amp;Lookup[[#This Row],[Text_FR]]</f>
        <v>ADI1530 Prévoyance du pilier 3a et assurance collective</v>
      </c>
      <c r="H2056" s="153"/>
    </row>
    <row r="2057" spans="1:8" x14ac:dyDescent="0.2">
      <c r="A2057" s="145" t="s">
        <v>799</v>
      </c>
      <c r="B2057" s="145" t="s">
        <v>2263</v>
      </c>
      <c r="C2057" s="145" t="str">
        <f>Lookup[[#This Row],[NR_DE]]&amp;" "&amp;Lookup[[#This Row],[Text_DE]]</f>
        <v>ADI1540 Vorsorge 3b</v>
      </c>
      <c r="D2057" s="145">
        <f>IF(Lookup!A2057&lt;&gt;Lookup!E2057,1,0)</f>
        <v>0</v>
      </c>
      <c r="E2057" s="145" t="s">
        <v>799</v>
      </c>
      <c r="F2057" s="145" t="s">
        <v>800</v>
      </c>
      <c r="G2057" s="145" t="str">
        <f>Lookup[[#This Row],[NR_FR]]&amp;" "&amp;Lookup[[#This Row],[Text_FR]]</f>
        <v>ADI1540 Prévoyance du pilier 3b</v>
      </c>
      <c r="H2057" s="152"/>
    </row>
    <row r="2058" spans="1:8" x14ac:dyDescent="0.2">
      <c r="A2058" s="145" t="s">
        <v>1039</v>
      </c>
      <c r="B2058" s="145" t="s">
        <v>2392</v>
      </c>
      <c r="C2058" s="145" t="str">
        <f>Lookup[[#This Row],[NR_DE]]&amp;" "&amp;Lookup[[#This Row],[Text_DE]]</f>
        <v>ADILD02600 An interne Anlagebestände und andere Bezugswerte gebundene Rentenversicherung (A2.6); (CH)</v>
      </c>
      <c r="D2058" s="145">
        <f>IF(Lookup!A2058&lt;&gt;Lookup!E2058,1,0)</f>
        <v>0</v>
      </c>
      <c r="E2058" s="145" t="s">
        <v>1039</v>
      </c>
      <c r="F2058" s="145" t="s">
        <v>1040</v>
      </c>
      <c r="G2058" s="145" t="str">
        <f>Lookup[[#This Row],[NR_FR]]&amp;" "&amp;Lookup[[#This Row],[Text_FR]]</f>
        <v>ADILD02600 Assurance de rentes liée à des fonds cantonnés ou à d'autres valeurs de référence (A2.6); (CH)</v>
      </c>
      <c r="H2058" s="153"/>
    </row>
    <row r="2059" spans="1:8" x14ac:dyDescent="0.2">
      <c r="A2059" s="145" t="s">
        <v>797</v>
      </c>
      <c r="B2059" s="145" t="s">
        <v>2262</v>
      </c>
      <c r="C2059" s="145" t="str">
        <f>Lookup[[#This Row],[NR_DE]]&amp;" "&amp;Lookup[[#This Row],[Text_DE]]</f>
        <v>ADI1530 Vorsorge 3a und Kollektivversicherung</v>
      </c>
      <c r="D2059" s="145">
        <f>IF(Lookup!A2059&lt;&gt;Lookup!E2059,1,0)</f>
        <v>0</v>
      </c>
      <c r="E2059" s="145" t="s">
        <v>797</v>
      </c>
      <c r="F2059" s="145" t="s">
        <v>798</v>
      </c>
      <c r="G2059" s="145" t="str">
        <f>Lookup[[#This Row],[NR_FR]]&amp;" "&amp;Lookup[[#This Row],[Text_FR]]</f>
        <v>ADI1530 Prévoyance du pilier 3a et assurance collective</v>
      </c>
      <c r="H2059" s="153"/>
    </row>
    <row r="2060" spans="1:8" x14ac:dyDescent="0.2">
      <c r="A2060" s="145" t="s">
        <v>799</v>
      </c>
      <c r="B2060" s="145" t="s">
        <v>2263</v>
      </c>
      <c r="C2060" s="145" t="str">
        <f>Lookup[[#This Row],[NR_DE]]&amp;" "&amp;Lookup[[#This Row],[Text_DE]]</f>
        <v>ADI1540 Vorsorge 3b</v>
      </c>
      <c r="D2060" s="145">
        <f>IF(Lookup!A2060&lt;&gt;Lookup!E2060,1,0)</f>
        <v>0</v>
      </c>
      <c r="E2060" s="145" t="s">
        <v>799</v>
      </c>
      <c r="F2060" s="145" t="s">
        <v>800</v>
      </c>
      <c r="G2060" s="145" t="str">
        <f>Lookup[[#This Row],[NR_FR]]&amp;" "&amp;Lookup[[#This Row],[Text_FR]]</f>
        <v>ADI1540 Prévoyance du pilier 3b</v>
      </c>
      <c r="H2060" s="152"/>
    </row>
    <row r="2061" spans="1:8" x14ac:dyDescent="0.2">
      <c r="A2061" s="145" t="s">
        <v>1041</v>
      </c>
      <c r="B2061" s="145" t="s">
        <v>2393</v>
      </c>
      <c r="C2061" s="145" t="str">
        <f>Lookup[[#This Row],[NR_DE]]&amp;" "&amp;Lookup[[#This Row],[Text_DE]]</f>
        <v>ADILD06100 Fondsanteilgebundene Kapitalisationsgeschäfte (A6.1); (CH)</v>
      </c>
      <c r="D2061" s="145">
        <f>IF(Lookup!A2061&lt;&gt;Lookup!E2061,1,0)</f>
        <v>0</v>
      </c>
      <c r="E2061" s="145" t="s">
        <v>1041</v>
      </c>
      <c r="F2061" s="145" t="s">
        <v>1042</v>
      </c>
      <c r="G2061" s="145" t="str">
        <f>Lookup[[#This Row],[NR_FR]]&amp;" "&amp;Lookup[[#This Row],[Text_FR]]</f>
        <v>ADILD06100 Opérations de capitalisation liées à des parts de fonds (A6.1); (CH)</v>
      </c>
      <c r="H2061" s="153"/>
    </row>
    <row r="2062" spans="1:8" x14ac:dyDescent="0.2">
      <c r="A2062" s="145" t="s">
        <v>797</v>
      </c>
      <c r="B2062" s="145" t="s">
        <v>2262</v>
      </c>
      <c r="C2062" s="145" t="str">
        <f>Lookup[[#This Row],[NR_DE]]&amp;" "&amp;Lookup[[#This Row],[Text_DE]]</f>
        <v>ADI1530 Vorsorge 3a und Kollektivversicherung</v>
      </c>
      <c r="D2062" s="145">
        <f>IF(Lookup!A2062&lt;&gt;Lookup!E2062,1,0)</f>
        <v>0</v>
      </c>
      <c r="E2062" s="145" t="s">
        <v>797</v>
      </c>
      <c r="F2062" s="145" t="s">
        <v>798</v>
      </c>
      <c r="G2062" s="145" t="str">
        <f>Lookup[[#This Row],[NR_FR]]&amp;" "&amp;Lookup[[#This Row],[Text_FR]]</f>
        <v>ADI1530 Prévoyance du pilier 3a et assurance collective</v>
      </c>
      <c r="H2062" s="153"/>
    </row>
    <row r="2063" spans="1:8" x14ac:dyDescent="0.2">
      <c r="A2063" s="145" t="s">
        <v>799</v>
      </c>
      <c r="B2063" s="145" t="s">
        <v>2263</v>
      </c>
      <c r="C2063" s="145" t="str">
        <f>Lookup[[#This Row],[NR_DE]]&amp;" "&amp;Lookup[[#This Row],[Text_DE]]</f>
        <v>ADI1540 Vorsorge 3b</v>
      </c>
      <c r="D2063" s="145">
        <f>IF(Lookup!A2063&lt;&gt;Lookup!E2063,1,0)</f>
        <v>0</v>
      </c>
      <c r="E2063" s="145" t="s">
        <v>799</v>
      </c>
      <c r="F2063" s="145" t="s">
        <v>800</v>
      </c>
      <c r="G2063" s="145" t="str">
        <f>Lookup[[#This Row],[NR_FR]]&amp;" "&amp;Lookup[[#This Row],[Text_FR]]</f>
        <v>ADI1540 Prévoyance du pilier 3b</v>
      </c>
      <c r="H2063" s="152"/>
    </row>
    <row r="2064" spans="1:8" x14ac:dyDescent="0.2">
      <c r="A2064" s="145" t="s">
        <v>1043</v>
      </c>
      <c r="B2064" s="145" t="s">
        <v>2394</v>
      </c>
      <c r="C2064" s="145" t="str">
        <f>Lookup[[#This Row],[NR_DE]]&amp;" "&amp;Lookup[[#This Row],[Text_DE]]</f>
        <v>ADILD06200 An interne Anlagebestände gebundene Kapitalisationsgeschäfte (A6.2); (CH)</v>
      </c>
      <c r="D2064" s="145">
        <f>IF(Lookup!A2064&lt;&gt;Lookup!E2064,1,0)</f>
        <v>0</v>
      </c>
      <c r="E2064" s="145" t="s">
        <v>1043</v>
      </c>
      <c r="F2064" s="145" t="s">
        <v>1044</v>
      </c>
      <c r="G2064" s="145" t="str">
        <f>Lookup[[#This Row],[NR_FR]]&amp;" "&amp;Lookup[[#This Row],[Text_FR]]</f>
        <v>ADILD06200 Opérations de capitalisation liées à des portefeuilles de placement internes (A6.2); (CH)</v>
      </c>
      <c r="H2064" s="153"/>
    </row>
    <row r="2065" spans="1:8" x14ac:dyDescent="0.2">
      <c r="A2065" s="145" t="s">
        <v>797</v>
      </c>
      <c r="B2065" s="145" t="s">
        <v>2262</v>
      </c>
      <c r="C2065" s="145" t="str">
        <f>Lookup[[#This Row],[NR_DE]]&amp;" "&amp;Lookup[[#This Row],[Text_DE]]</f>
        <v>ADI1530 Vorsorge 3a und Kollektivversicherung</v>
      </c>
      <c r="D2065" s="145">
        <f>IF(Lookup!A2065&lt;&gt;Lookup!E2065,1,0)</f>
        <v>0</v>
      </c>
      <c r="E2065" s="145" t="s">
        <v>797</v>
      </c>
      <c r="F2065" s="145" t="s">
        <v>798</v>
      </c>
      <c r="G2065" s="145" t="str">
        <f>Lookup[[#This Row],[NR_FR]]&amp;" "&amp;Lookup[[#This Row],[Text_FR]]</f>
        <v>ADI1530 Prévoyance du pilier 3a et assurance collective</v>
      </c>
      <c r="H2065" s="153"/>
    </row>
    <row r="2066" spans="1:8" x14ac:dyDescent="0.2">
      <c r="A2066" s="145" t="s">
        <v>799</v>
      </c>
      <c r="B2066" s="145" t="s">
        <v>2263</v>
      </c>
      <c r="C2066" s="145" t="str">
        <f>Lookup[[#This Row],[NR_DE]]&amp;" "&amp;Lookup[[#This Row],[Text_DE]]</f>
        <v>ADI1540 Vorsorge 3b</v>
      </c>
      <c r="D2066" s="145">
        <f>IF(Lookup!A2066&lt;&gt;Lookup!E2066,1,0)</f>
        <v>0</v>
      </c>
      <c r="E2066" s="145" t="s">
        <v>799</v>
      </c>
      <c r="F2066" s="145" t="s">
        <v>800</v>
      </c>
      <c r="G2066" s="145" t="str">
        <f>Lookup[[#This Row],[NR_FR]]&amp;" "&amp;Lookup[[#This Row],[Text_FR]]</f>
        <v>ADI1540 Prévoyance du pilier 3b</v>
      </c>
      <c r="H2066" s="152"/>
    </row>
    <row r="2067" spans="1:8" x14ac:dyDescent="0.2">
      <c r="A2067" s="145">
        <v>301210300</v>
      </c>
      <c r="B2067" s="145" t="s">
        <v>2582</v>
      </c>
      <c r="C2067" s="145" t="str">
        <f>Lookup[[#This Row],[NR_DE]]&amp;" "&amp;Lookup[[#This Row],[Text_DE]]</f>
        <v>301210300 Gebuchte Prämien - Einmaleinlagen aus Portefeuilleübernahmen für anteilgebundene Lebensversicherung: Brutto</v>
      </c>
      <c r="D2067" s="145">
        <f>IF(Lookup!A2067&lt;&gt;Lookup!E2067,1,0)</f>
        <v>0</v>
      </c>
      <c r="E2067" s="145">
        <v>301210300</v>
      </c>
      <c r="F2067" s="145" t="s">
        <v>1331</v>
      </c>
      <c r="G2067" s="145" t="str">
        <f>Lookup[[#This Row],[NR_FR]]&amp;" "&amp;Lookup[[#This Row],[Text_FR]]</f>
        <v>301210300 Primes émises - primes uniques découlant de reprises de portefeuille de l'assurance sur la vie liée à des participations: brutes</v>
      </c>
      <c r="H2067" s="153"/>
    </row>
    <row r="2068" spans="1:8" x14ac:dyDescent="0.2">
      <c r="A2068" s="145" t="s">
        <v>1029</v>
      </c>
      <c r="B2068" s="145" t="s">
        <v>2387</v>
      </c>
      <c r="C2068" s="145" t="str">
        <f>Lookup[[#This Row],[NR_DE]]&amp;" "&amp;Lookup[[#This Row],[Text_DE]]</f>
        <v xml:space="preserve">ADC1DA Aufteilung nach Arten der anteilgebundenen Lebensversicherung </v>
      </c>
      <c r="D2068" s="145">
        <f>IF(Lookup!A2068&lt;&gt;Lookup!E2068,1,0)</f>
        <v>0</v>
      </c>
      <c r="E2068" s="145" t="s">
        <v>1029</v>
      </c>
      <c r="F2068" s="145" t="s">
        <v>1030</v>
      </c>
      <c r="G2068" s="145" t="str">
        <f>Lookup[[#This Row],[NR_FR]]&amp;" "&amp;Lookup[[#This Row],[Text_FR]]</f>
        <v>ADC1DA Répartition par genres d'assurance sur la vie liée à des participations</v>
      </c>
      <c r="H2068" s="153"/>
    </row>
    <row r="2069" spans="1:8" x14ac:dyDescent="0.2">
      <c r="A2069" s="145" t="s">
        <v>1031</v>
      </c>
      <c r="B2069" s="145" t="s">
        <v>2388</v>
      </c>
      <c r="C2069" s="145" t="str">
        <f>Lookup[[#This Row],[NR_DE]]&amp;" "&amp;Lookup[[#This Row],[Text_DE]]</f>
        <v>ADILD02000 Anteilgebundene Lebensversicherung (A2); (FB)</v>
      </c>
      <c r="D2069" s="145">
        <f>IF(Lookup!A2069&lt;&gt;Lookup!E2069,1,0)</f>
        <v>0</v>
      </c>
      <c r="E2069" s="145" t="s">
        <v>1031</v>
      </c>
      <c r="F2069" s="145" t="s">
        <v>1032</v>
      </c>
      <c r="G2069" s="145" t="str">
        <f>Lookup[[#This Row],[NR_FR]]&amp;" "&amp;Lookup[[#This Row],[Text_FR]]</f>
        <v>ADILD02000 Assurance sur la vie liée à des participations (A2); (FB)</v>
      </c>
      <c r="H2069" s="151"/>
    </row>
    <row r="2070" spans="1:8" x14ac:dyDescent="0.2">
      <c r="A2070" s="145" t="s">
        <v>1033</v>
      </c>
      <c r="B2070" s="145" t="s">
        <v>2389</v>
      </c>
      <c r="C2070" s="145" t="str">
        <f>Lookup[[#This Row],[NR_DE]]&amp;" "&amp;Lookup[[#This Row],[Text_DE]]</f>
        <v>ADILD02100 An Fondsanteile gebundene Kapitalversicherung ( A2.1, A2.2); (CH)</v>
      </c>
      <c r="D2070" s="145">
        <f>IF(Lookup!A2070&lt;&gt;Lookup!E2070,1,0)</f>
        <v>0</v>
      </c>
      <c r="E2070" s="145" t="s">
        <v>1033</v>
      </c>
      <c r="F2070" s="145" t="s">
        <v>1034</v>
      </c>
      <c r="G2070" s="145" t="str">
        <f>Lookup[[#This Row],[NR_FR]]&amp;" "&amp;Lookup[[#This Row],[Text_FR]]</f>
        <v>ADILD02100 Assurance de capital liée à des fonds de placement (A2.1, A2.2); (CH)</v>
      </c>
      <c r="H2070" s="151"/>
    </row>
    <row r="2071" spans="1:8" x14ac:dyDescent="0.2">
      <c r="A2071" s="145" t="s">
        <v>1035</v>
      </c>
      <c r="B2071" s="145" t="s">
        <v>2390</v>
      </c>
      <c r="C2071" s="145" t="str">
        <f>Lookup[[#This Row],[NR_DE]]&amp;" "&amp;Lookup[[#This Row],[Text_DE]]</f>
        <v>ADILD02300 An Fondsanteile gebundene Rentenversicherung (A2.3); (CH)</v>
      </c>
      <c r="D2071" s="145">
        <f>IF(Lookup!A2071&lt;&gt;Lookup!E2071,1,0)</f>
        <v>0</v>
      </c>
      <c r="E2071" s="145" t="s">
        <v>1035</v>
      </c>
      <c r="F2071" s="145" t="s">
        <v>1036</v>
      </c>
      <c r="G2071" s="145" t="str">
        <f>Lookup[[#This Row],[NR_FR]]&amp;" "&amp;Lookup[[#This Row],[Text_FR]]</f>
        <v>ADILD02300 Assurance de rentes liée à des parts de fonds de placement (A2.3); (CH)</v>
      </c>
      <c r="H2071" s="152"/>
    </row>
    <row r="2072" spans="1:8" x14ac:dyDescent="0.2">
      <c r="A2072" s="145" t="s">
        <v>1037</v>
      </c>
      <c r="B2072" s="145" t="s">
        <v>2391</v>
      </c>
      <c r="C2072" s="145" t="str">
        <f>Lookup[[#This Row],[NR_DE]]&amp;" "&amp;Lookup[[#This Row],[Text_DE]]</f>
        <v>ADILD02400 An interne Anlagebestände und andere Bezugswerte gebundene Kapitalversicherung (A2.4, A2.5); (CH)</v>
      </c>
      <c r="D2072" s="145">
        <f>IF(Lookup!A2072&lt;&gt;Lookup!E2072,1,0)</f>
        <v>0</v>
      </c>
      <c r="E2072" s="145" t="s">
        <v>1037</v>
      </c>
      <c r="F2072" s="145" t="s">
        <v>1038</v>
      </c>
      <c r="G2072" s="145" t="str">
        <f>Lookup[[#This Row],[NR_FR]]&amp;" "&amp;Lookup[[#This Row],[Text_FR]]</f>
        <v>ADILD02400 Assurance sur la vie liée à des fonds cantonnés ou à d'autres valeurs de référence (A2.4, A2.5); (CH)</v>
      </c>
      <c r="H2072" s="152"/>
    </row>
    <row r="2073" spans="1:8" x14ac:dyDescent="0.2">
      <c r="A2073" s="145" t="s">
        <v>1039</v>
      </c>
      <c r="B2073" s="145" t="s">
        <v>2392</v>
      </c>
      <c r="C2073" s="145" t="str">
        <f>Lookup[[#This Row],[NR_DE]]&amp;" "&amp;Lookup[[#This Row],[Text_DE]]</f>
        <v>ADILD02600 An interne Anlagebestände und andere Bezugswerte gebundene Rentenversicherung (A2.6); (CH)</v>
      </c>
      <c r="D2073" s="145">
        <f>IF(Lookup!A2073&lt;&gt;Lookup!E2073,1,0)</f>
        <v>0</v>
      </c>
      <c r="E2073" s="145" t="s">
        <v>1039</v>
      </c>
      <c r="F2073" s="145" t="s">
        <v>1040</v>
      </c>
      <c r="G2073" s="145" t="str">
        <f>Lookup[[#This Row],[NR_FR]]&amp;" "&amp;Lookup[[#This Row],[Text_FR]]</f>
        <v>ADILD02600 Assurance de rentes liée à des fonds cantonnés ou à d'autres valeurs de référence (A2.6); (CH)</v>
      </c>
      <c r="H2073" s="152"/>
    </row>
    <row r="2074" spans="1:8" x14ac:dyDescent="0.2">
      <c r="A2074" s="145" t="s">
        <v>1041</v>
      </c>
      <c r="B2074" s="145" t="s">
        <v>2393</v>
      </c>
      <c r="C2074" s="145" t="str">
        <f>Lookup[[#This Row],[NR_DE]]&amp;" "&amp;Lookup[[#This Row],[Text_DE]]</f>
        <v>ADILD06100 Fondsanteilgebundene Kapitalisationsgeschäfte (A6.1); (CH)</v>
      </c>
      <c r="D2074" s="145">
        <f>IF(Lookup!A2074&lt;&gt;Lookup!E2074,1,0)</f>
        <v>0</v>
      </c>
      <c r="E2074" s="145" t="s">
        <v>1041</v>
      </c>
      <c r="F2074" s="145" t="s">
        <v>1042</v>
      </c>
      <c r="G2074" s="145" t="str">
        <f>Lookup[[#This Row],[NR_FR]]&amp;" "&amp;Lookup[[#This Row],[Text_FR]]</f>
        <v>ADILD06100 Opérations de capitalisation liées à des parts de fonds (A6.1); (CH)</v>
      </c>
      <c r="H2074" s="152"/>
    </row>
    <row r="2075" spans="1:8" x14ac:dyDescent="0.2">
      <c r="A2075" s="145" t="s">
        <v>1043</v>
      </c>
      <c r="B2075" s="145" t="s">
        <v>2394</v>
      </c>
      <c r="C2075" s="145" t="str">
        <f>Lookup[[#This Row],[NR_DE]]&amp;" "&amp;Lookup[[#This Row],[Text_DE]]</f>
        <v>ADILD06200 An interne Anlagebestände gebundene Kapitalisationsgeschäfte (A6.2); (CH)</v>
      </c>
      <c r="D2075" s="145">
        <f>IF(Lookup!A2075&lt;&gt;Lookup!E2075,1,0)</f>
        <v>0</v>
      </c>
      <c r="E2075" s="145" t="s">
        <v>1043</v>
      </c>
      <c r="F2075" s="145" t="s">
        <v>1044</v>
      </c>
      <c r="G2075" s="145" t="str">
        <f>Lookup[[#This Row],[NR_FR]]&amp;" "&amp;Lookup[[#This Row],[Text_FR]]</f>
        <v>ADILD06200 Opérations de capitalisation liées à des portefeuilles de placement internes (A6.2); (CH)</v>
      </c>
      <c r="H2075" s="152"/>
    </row>
    <row r="2076" spans="1:8" x14ac:dyDescent="0.2">
      <c r="A2076" s="145" t="s">
        <v>1055</v>
      </c>
      <c r="B2076" s="145" t="s">
        <v>2402</v>
      </c>
      <c r="C2076" s="145" t="str">
        <f>Lookup[[#This Row],[NR_DE]]&amp;" "&amp;Lookup[[#This Row],[Text_DE]]</f>
        <v>ADC023 Aufteilung in Vorsorge 3a und Vorsorge 3b (pro Art der anteilgebundenen Lebensversicherung)</v>
      </c>
      <c r="D2076" s="145">
        <f>IF(Lookup!A2076&lt;&gt;Lookup!E2076,1,0)</f>
        <v>0</v>
      </c>
      <c r="E2076" s="145" t="s">
        <v>1055</v>
      </c>
      <c r="F2076" s="145" t="s">
        <v>1056</v>
      </c>
      <c r="G2076" s="145" t="str">
        <f>Lookup[[#This Row],[NR_FR]]&amp;" "&amp;Lookup[[#This Row],[Text_FR]]</f>
        <v>ADC023 Répartition en prévoyance 3a et prévoyance 3b (par genres d'assurance sur la vie liée à des participations)</v>
      </c>
      <c r="H2076" s="152"/>
    </row>
    <row r="2077" spans="1:8" x14ac:dyDescent="0.2">
      <c r="A2077" s="145" t="s">
        <v>1033</v>
      </c>
      <c r="B2077" s="145" t="s">
        <v>2389</v>
      </c>
      <c r="C2077" s="145" t="str">
        <f>Lookup[[#This Row],[NR_DE]]&amp;" "&amp;Lookup[[#This Row],[Text_DE]]</f>
        <v>ADILD02100 An Fondsanteile gebundene Kapitalversicherung ( A2.1, A2.2); (CH)</v>
      </c>
      <c r="D2077" s="145">
        <f>IF(Lookup!A2077&lt;&gt;Lookup!E2077,1,0)</f>
        <v>0</v>
      </c>
      <c r="E2077" s="145" t="s">
        <v>1033</v>
      </c>
      <c r="F2077" s="145" t="s">
        <v>1034</v>
      </c>
      <c r="G2077" s="145" t="str">
        <f>Lookup[[#This Row],[NR_FR]]&amp;" "&amp;Lookup[[#This Row],[Text_FR]]</f>
        <v>ADILD02100 Assurance de capital liée à des fonds de placement (A2.1, A2.2); (CH)</v>
      </c>
      <c r="H2077" s="152"/>
    </row>
    <row r="2078" spans="1:8" x14ac:dyDescent="0.2">
      <c r="A2078" s="145" t="s">
        <v>797</v>
      </c>
      <c r="B2078" s="145" t="s">
        <v>2262</v>
      </c>
      <c r="C2078" s="145" t="str">
        <f>Lookup[[#This Row],[NR_DE]]&amp;" "&amp;Lookup[[#This Row],[Text_DE]]</f>
        <v>ADI1530 Vorsorge 3a und Kollektivversicherung</v>
      </c>
      <c r="D2078" s="145">
        <f>IF(Lookup!A2078&lt;&gt;Lookup!E2078,1,0)</f>
        <v>0</v>
      </c>
      <c r="E2078" s="145" t="s">
        <v>797</v>
      </c>
      <c r="F2078" s="145" t="s">
        <v>798</v>
      </c>
      <c r="G2078" s="145" t="str">
        <f>Lookup[[#This Row],[NR_FR]]&amp;" "&amp;Lookup[[#This Row],[Text_FR]]</f>
        <v>ADI1530 Prévoyance du pilier 3a et assurance collective</v>
      </c>
      <c r="H2078" s="152"/>
    </row>
    <row r="2079" spans="1:8" x14ac:dyDescent="0.2">
      <c r="A2079" s="145" t="s">
        <v>799</v>
      </c>
      <c r="B2079" s="145" t="s">
        <v>2263</v>
      </c>
      <c r="C2079" s="145" t="str">
        <f>Lookup[[#This Row],[NR_DE]]&amp;" "&amp;Lookup[[#This Row],[Text_DE]]</f>
        <v>ADI1540 Vorsorge 3b</v>
      </c>
      <c r="D2079" s="145">
        <f>IF(Lookup!A2079&lt;&gt;Lookup!E2079,1,0)</f>
        <v>0</v>
      </c>
      <c r="E2079" s="145" t="s">
        <v>799</v>
      </c>
      <c r="F2079" s="145" t="s">
        <v>800</v>
      </c>
      <c r="G2079" s="145" t="str">
        <f>Lookup[[#This Row],[NR_FR]]&amp;" "&amp;Lookup[[#This Row],[Text_FR]]</f>
        <v>ADI1540 Prévoyance du pilier 3b</v>
      </c>
      <c r="H2079" s="151"/>
    </row>
    <row r="2080" spans="1:8" x14ac:dyDescent="0.2">
      <c r="A2080" s="145" t="s">
        <v>1035</v>
      </c>
      <c r="B2080" s="145" t="s">
        <v>2390</v>
      </c>
      <c r="C2080" s="145" t="str">
        <f>Lookup[[#This Row],[NR_DE]]&amp;" "&amp;Lookup[[#This Row],[Text_DE]]</f>
        <v>ADILD02300 An Fondsanteile gebundene Rentenversicherung (A2.3); (CH)</v>
      </c>
      <c r="D2080" s="145">
        <f>IF(Lookup!A2080&lt;&gt;Lookup!E2080,1,0)</f>
        <v>0</v>
      </c>
      <c r="E2080" s="145" t="s">
        <v>1035</v>
      </c>
      <c r="F2080" s="145" t="s">
        <v>1036</v>
      </c>
      <c r="G2080" s="145" t="str">
        <f>Lookup[[#This Row],[NR_FR]]&amp;" "&amp;Lookup[[#This Row],[Text_FR]]</f>
        <v>ADILD02300 Assurance de rentes liée à des parts de fonds de placement (A2.3); (CH)</v>
      </c>
      <c r="H2080" s="151"/>
    </row>
    <row r="2081" spans="1:8" x14ac:dyDescent="0.2">
      <c r="A2081" s="145" t="s">
        <v>797</v>
      </c>
      <c r="B2081" s="145" t="s">
        <v>2262</v>
      </c>
      <c r="C2081" s="145" t="str">
        <f>Lookup[[#This Row],[NR_DE]]&amp;" "&amp;Lookup[[#This Row],[Text_DE]]</f>
        <v>ADI1530 Vorsorge 3a und Kollektivversicherung</v>
      </c>
      <c r="D2081" s="145">
        <f>IF(Lookup!A2081&lt;&gt;Lookup!E2081,1,0)</f>
        <v>0</v>
      </c>
      <c r="E2081" s="145" t="s">
        <v>797</v>
      </c>
      <c r="F2081" s="145" t="s">
        <v>798</v>
      </c>
      <c r="G2081" s="145" t="str">
        <f>Lookup[[#This Row],[NR_FR]]&amp;" "&amp;Lookup[[#This Row],[Text_FR]]</f>
        <v>ADI1530 Prévoyance du pilier 3a et assurance collective</v>
      </c>
      <c r="H2081" s="152"/>
    </row>
    <row r="2082" spans="1:8" x14ac:dyDescent="0.2">
      <c r="A2082" s="145" t="s">
        <v>799</v>
      </c>
      <c r="B2082" s="145" t="s">
        <v>2263</v>
      </c>
      <c r="C2082" s="145" t="str">
        <f>Lookup[[#This Row],[NR_DE]]&amp;" "&amp;Lookup[[#This Row],[Text_DE]]</f>
        <v>ADI1540 Vorsorge 3b</v>
      </c>
      <c r="D2082" s="145">
        <f>IF(Lookup!A2082&lt;&gt;Lookup!E2082,1,0)</f>
        <v>0</v>
      </c>
      <c r="E2082" s="145" t="s">
        <v>799</v>
      </c>
      <c r="F2082" s="145" t="s">
        <v>800</v>
      </c>
      <c r="G2082" s="145" t="str">
        <f>Lookup[[#This Row],[NR_FR]]&amp;" "&amp;Lookup[[#This Row],[Text_FR]]</f>
        <v>ADI1540 Prévoyance du pilier 3b</v>
      </c>
      <c r="H2082" s="152"/>
    </row>
    <row r="2083" spans="1:8" x14ac:dyDescent="0.2">
      <c r="A2083" s="145" t="s">
        <v>1037</v>
      </c>
      <c r="B2083" s="145" t="s">
        <v>2391</v>
      </c>
      <c r="C2083" s="145" t="str">
        <f>Lookup[[#This Row],[NR_DE]]&amp;" "&amp;Lookup[[#This Row],[Text_DE]]</f>
        <v>ADILD02400 An interne Anlagebestände und andere Bezugswerte gebundene Kapitalversicherung (A2.4, A2.5); (CH)</v>
      </c>
      <c r="D2083" s="145">
        <f>IF(Lookup!A2083&lt;&gt;Lookup!E2083,1,0)</f>
        <v>0</v>
      </c>
      <c r="E2083" s="145" t="s">
        <v>1037</v>
      </c>
      <c r="F2083" s="145" t="s">
        <v>1038</v>
      </c>
      <c r="G2083" s="145" t="str">
        <f>Lookup[[#This Row],[NR_FR]]&amp;" "&amp;Lookup[[#This Row],[Text_FR]]</f>
        <v>ADILD02400 Assurance sur la vie liée à des fonds cantonnés ou à d'autres valeurs de référence (A2.4, A2.5); (CH)</v>
      </c>
      <c r="H2083" s="152"/>
    </row>
    <row r="2084" spans="1:8" x14ac:dyDescent="0.2">
      <c r="A2084" s="145" t="s">
        <v>797</v>
      </c>
      <c r="B2084" s="145" t="s">
        <v>2262</v>
      </c>
      <c r="C2084" s="145" t="str">
        <f>Lookup[[#This Row],[NR_DE]]&amp;" "&amp;Lookup[[#This Row],[Text_DE]]</f>
        <v>ADI1530 Vorsorge 3a und Kollektivversicherung</v>
      </c>
      <c r="D2084" s="145">
        <f>IF(Lookup!A2084&lt;&gt;Lookup!E2084,1,0)</f>
        <v>0</v>
      </c>
      <c r="E2084" s="145" t="s">
        <v>797</v>
      </c>
      <c r="F2084" s="145" t="s">
        <v>798</v>
      </c>
      <c r="G2084" s="145" t="str">
        <f>Lookup[[#This Row],[NR_FR]]&amp;" "&amp;Lookup[[#This Row],[Text_FR]]</f>
        <v>ADI1530 Prévoyance du pilier 3a et assurance collective</v>
      </c>
      <c r="H2084" s="152"/>
    </row>
    <row r="2085" spans="1:8" x14ac:dyDescent="0.2">
      <c r="A2085" s="145" t="s">
        <v>799</v>
      </c>
      <c r="B2085" s="145" t="s">
        <v>2263</v>
      </c>
      <c r="C2085" s="145" t="str">
        <f>Lookup[[#This Row],[NR_DE]]&amp;" "&amp;Lookup[[#This Row],[Text_DE]]</f>
        <v>ADI1540 Vorsorge 3b</v>
      </c>
      <c r="D2085" s="145">
        <f>IF(Lookup!A2085&lt;&gt;Lookup!E2085,1,0)</f>
        <v>0</v>
      </c>
      <c r="E2085" s="145" t="s">
        <v>799</v>
      </c>
      <c r="F2085" s="145" t="s">
        <v>800</v>
      </c>
      <c r="G2085" s="145" t="str">
        <f>Lookup[[#This Row],[NR_FR]]&amp;" "&amp;Lookup[[#This Row],[Text_FR]]</f>
        <v>ADI1540 Prévoyance du pilier 3b</v>
      </c>
      <c r="H2085" s="152"/>
    </row>
    <row r="2086" spans="1:8" x14ac:dyDescent="0.2">
      <c r="A2086" s="145" t="s">
        <v>1039</v>
      </c>
      <c r="B2086" s="145" t="s">
        <v>2392</v>
      </c>
      <c r="C2086" s="145" t="str">
        <f>Lookup[[#This Row],[NR_DE]]&amp;" "&amp;Lookup[[#This Row],[Text_DE]]</f>
        <v>ADILD02600 An interne Anlagebestände und andere Bezugswerte gebundene Rentenversicherung (A2.6); (CH)</v>
      </c>
      <c r="D2086" s="145">
        <f>IF(Lookup!A2086&lt;&gt;Lookup!E2086,1,0)</f>
        <v>0</v>
      </c>
      <c r="E2086" s="145" t="s">
        <v>1039</v>
      </c>
      <c r="F2086" s="145" t="s">
        <v>1040</v>
      </c>
      <c r="G2086" s="145" t="str">
        <f>Lookup[[#This Row],[NR_FR]]&amp;" "&amp;Lookup[[#This Row],[Text_FR]]</f>
        <v>ADILD02600 Assurance de rentes liée à des fonds cantonnés ou à d'autres valeurs de référence (A2.6); (CH)</v>
      </c>
      <c r="H2086" s="152"/>
    </row>
    <row r="2087" spans="1:8" x14ac:dyDescent="0.2">
      <c r="A2087" s="145" t="s">
        <v>797</v>
      </c>
      <c r="B2087" s="145" t="s">
        <v>2262</v>
      </c>
      <c r="C2087" s="145" t="str">
        <f>Lookup[[#This Row],[NR_DE]]&amp;" "&amp;Lookup[[#This Row],[Text_DE]]</f>
        <v>ADI1530 Vorsorge 3a und Kollektivversicherung</v>
      </c>
      <c r="D2087" s="145">
        <f>IF(Lookup!A2087&lt;&gt;Lookup!E2087,1,0)</f>
        <v>0</v>
      </c>
      <c r="E2087" s="145" t="s">
        <v>797</v>
      </c>
      <c r="F2087" s="145" t="s">
        <v>798</v>
      </c>
      <c r="G2087" s="145" t="str">
        <f>Lookup[[#This Row],[NR_FR]]&amp;" "&amp;Lookup[[#This Row],[Text_FR]]</f>
        <v>ADI1530 Prévoyance du pilier 3a et assurance collective</v>
      </c>
      <c r="H2087" s="152"/>
    </row>
    <row r="2088" spans="1:8" x14ac:dyDescent="0.2">
      <c r="A2088" s="145" t="s">
        <v>799</v>
      </c>
      <c r="B2088" s="145" t="s">
        <v>2263</v>
      </c>
      <c r="C2088" s="145" t="str">
        <f>Lookup[[#This Row],[NR_DE]]&amp;" "&amp;Lookup[[#This Row],[Text_DE]]</f>
        <v>ADI1540 Vorsorge 3b</v>
      </c>
      <c r="D2088" s="145">
        <f>IF(Lookup!A2088&lt;&gt;Lookup!E2088,1,0)</f>
        <v>0</v>
      </c>
      <c r="E2088" s="145" t="s">
        <v>799</v>
      </c>
      <c r="F2088" s="145" t="s">
        <v>800</v>
      </c>
      <c r="G2088" s="145" t="str">
        <f>Lookup[[#This Row],[NR_FR]]&amp;" "&amp;Lookup[[#This Row],[Text_FR]]</f>
        <v>ADI1540 Prévoyance du pilier 3b</v>
      </c>
      <c r="H2088" s="152"/>
    </row>
    <row r="2089" spans="1:8" x14ac:dyDescent="0.2">
      <c r="A2089" s="145" t="s">
        <v>1041</v>
      </c>
      <c r="B2089" s="145" t="s">
        <v>2393</v>
      </c>
      <c r="C2089" s="145" t="str">
        <f>Lookup[[#This Row],[NR_DE]]&amp;" "&amp;Lookup[[#This Row],[Text_DE]]</f>
        <v>ADILD06100 Fondsanteilgebundene Kapitalisationsgeschäfte (A6.1); (CH)</v>
      </c>
      <c r="D2089" s="145">
        <f>IF(Lookup!A2089&lt;&gt;Lookup!E2089,1,0)</f>
        <v>0</v>
      </c>
      <c r="E2089" s="145" t="s">
        <v>1041</v>
      </c>
      <c r="F2089" s="145" t="s">
        <v>1042</v>
      </c>
      <c r="G2089" s="145" t="str">
        <f>Lookup[[#This Row],[NR_FR]]&amp;" "&amp;Lookup[[#This Row],[Text_FR]]</f>
        <v>ADILD06100 Opérations de capitalisation liées à des parts de fonds (A6.1); (CH)</v>
      </c>
      <c r="H2089" s="152"/>
    </row>
    <row r="2090" spans="1:8" x14ac:dyDescent="0.2">
      <c r="A2090" s="145" t="s">
        <v>797</v>
      </c>
      <c r="B2090" s="145" t="s">
        <v>2262</v>
      </c>
      <c r="C2090" s="145" t="str">
        <f>Lookup[[#This Row],[NR_DE]]&amp;" "&amp;Lookup[[#This Row],[Text_DE]]</f>
        <v>ADI1530 Vorsorge 3a und Kollektivversicherung</v>
      </c>
      <c r="D2090" s="145">
        <f>IF(Lookup!A2090&lt;&gt;Lookup!E2090,1,0)</f>
        <v>0</v>
      </c>
      <c r="E2090" s="145" t="s">
        <v>797</v>
      </c>
      <c r="F2090" s="145" t="s">
        <v>798</v>
      </c>
      <c r="G2090" s="145" t="str">
        <f>Lookup[[#This Row],[NR_FR]]&amp;" "&amp;Lookup[[#This Row],[Text_FR]]</f>
        <v>ADI1530 Prévoyance du pilier 3a et assurance collective</v>
      </c>
      <c r="H2090" s="152"/>
    </row>
    <row r="2091" spans="1:8" x14ac:dyDescent="0.2">
      <c r="A2091" s="145" t="s">
        <v>799</v>
      </c>
      <c r="B2091" s="145" t="s">
        <v>2263</v>
      </c>
      <c r="C2091" s="145" t="str">
        <f>Lookup[[#This Row],[NR_DE]]&amp;" "&amp;Lookup[[#This Row],[Text_DE]]</f>
        <v>ADI1540 Vorsorge 3b</v>
      </c>
      <c r="D2091" s="145">
        <f>IF(Lookup!A2091&lt;&gt;Lookup!E2091,1,0)</f>
        <v>0</v>
      </c>
      <c r="E2091" s="145" t="s">
        <v>799</v>
      </c>
      <c r="F2091" s="145" t="s">
        <v>800</v>
      </c>
      <c r="G2091" s="145" t="str">
        <f>Lookup[[#This Row],[NR_FR]]&amp;" "&amp;Lookup[[#This Row],[Text_FR]]</f>
        <v>ADI1540 Prévoyance du pilier 3b</v>
      </c>
      <c r="H2091" s="153"/>
    </row>
    <row r="2092" spans="1:8" x14ac:dyDescent="0.2">
      <c r="A2092" s="145" t="s">
        <v>1043</v>
      </c>
      <c r="B2092" s="145" t="s">
        <v>2394</v>
      </c>
      <c r="C2092" s="145" t="str">
        <f>Lookup[[#This Row],[NR_DE]]&amp;" "&amp;Lookup[[#This Row],[Text_DE]]</f>
        <v>ADILD06200 An interne Anlagebestände gebundene Kapitalisationsgeschäfte (A6.2); (CH)</v>
      </c>
      <c r="D2092" s="145">
        <f>IF(Lookup!A2092&lt;&gt;Lookup!E2092,1,0)</f>
        <v>0</v>
      </c>
      <c r="E2092" s="145" t="s">
        <v>1043</v>
      </c>
      <c r="F2092" s="145" t="s">
        <v>1044</v>
      </c>
      <c r="G2092" s="145" t="str">
        <f>Lookup[[#This Row],[NR_FR]]&amp;" "&amp;Lookup[[#This Row],[Text_FR]]</f>
        <v>ADILD06200 Opérations de capitalisation liées à des portefeuilles de placement internes (A6.2); (CH)</v>
      </c>
      <c r="H2092" s="153"/>
    </row>
    <row r="2093" spans="1:8" x14ac:dyDescent="0.2">
      <c r="A2093" s="145" t="s">
        <v>797</v>
      </c>
      <c r="B2093" s="145" t="s">
        <v>2262</v>
      </c>
      <c r="C2093" s="145" t="str">
        <f>Lookup[[#This Row],[NR_DE]]&amp;" "&amp;Lookup[[#This Row],[Text_DE]]</f>
        <v>ADI1530 Vorsorge 3a und Kollektivversicherung</v>
      </c>
      <c r="D2093" s="145">
        <f>IF(Lookup!A2093&lt;&gt;Lookup!E2093,1,0)</f>
        <v>0</v>
      </c>
      <c r="E2093" s="145" t="s">
        <v>797</v>
      </c>
      <c r="F2093" s="145" t="s">
        <v>798</v>
      </c>
      <c r="G2093" s="145" t="str">
        <f>Lookup[[#This Row],[NR_FR]]&amp;" "&amp;Lookup[[#This Row],[Text_FR]]</f>
        <v>ADI1530 Prévoyance du pilier 3a et assurance collective</v>
      </c>
      <c r="H2093" s="152"/>
    </row>
    <row r="2094" spans="1:8" x14ac:dyDescent="0.2">
      <c r="A2094" s="145" t="s">
        <v>799</v>
      </c>
      <c r="B2094" s="145" t="s">
        <v>2263</v>
      </c>
      <c r="C2094" s="145" t="str">
        <f>Lookup[[#This Row],[NR_DE]]&amp;" "&amp;Lookup[[#This Row],[Text_DE]]</f>
        <v>ADI1540 Vorsorge 3b</v>
      </c>
      <c r="D2094" s="145">
        <f>IF(Lookup!A2094&lt;&gt;Lookup!E2094,1,0)</f>
        <v>0</v>
      </c>
      <c r="E2094" s="145" t="s">
        <v>799</v>
      </c>
      <c r="F2094" s="145" t="s">
        <v>800</v>
      </c>
      <c r="G2094" s="145" t="str">
        <f>Lookup[[#This Row],[NR_FR]]&amp;" "&amp;Lookup[[#This Row],[Text_FR]]</f>
        <v>ADI1540 Prévoyance du pilier 3b</v>
      </c>
      <c r="H2094" s="153"/>
    </row>
    <row r="2095" spans="1:8" x14ac:dyDescent="0.2">
      <c r="A2095" s="145">
        <v>301210400</v>
      </c>
      <c r="B2095" s="145" t="s">
        <v>2583</v>
      </c>
      <c r="C2095" s="145" t="str">
        <f>Lookup[[#This Row],[NR_DE]]&amp;" "&amp;Lookup[[#This Row],[Text_DE]]</f>
        <v>301210400 Gebuchte Prämien - Buchmässige Prämien aus zur Leistungserhöhung verwendeten Überschussanteilen für anteilgebundene Lebensversicherung: Brutto</v>
      </c>
      <c r="D2095" s="145">
        <f>IF(Lookup!A2095&lt;&gt;Lookup!E2095,1,0)</f>
        <v>0</v>
      </c>
      <c r="E2095" s="145">
        <v>301210400</v>
      </c>
      <c r="F2095" s="145" t="s">
        <v>1332</v>
      </c>
      <c r="G2095" s="145" t="str">
        <f>Lookup[[#This Row],[NR_FR]]&amp;" "&amp;Lookup[[#This Row],[Text_FR]]</f>
        <v>301210400 Primes émises - primes comptabilisées découlant de parts d'excédents utilisées pour une augmentation de prestation de l'assurance sur la vie liée à des participations: brutes</v>
      </c>
      <c r="H2095" s="153"/>
    </row>
    <row r="2096" spans="1:8" x14ac:dyDescent="0.2">
      <c r="A2096" s="145" t="s">
        <v>1029</v>
      </c>
      <c r="B2096" s="145" t="s">
        <v>2387</v>
      </c>
      <c r="C2096" s="145" t="str">
        <f>Lookup[[#This Row],[NR_DE]]&amp;" "&amp;Lookup[[#This Row],[Text_DE]]</f>
        <v xml:space="preserve">ADC1DA Aufteilung nach Arten der anteilgebundenen Lebensversicherung </v>
      </c>
      <c r="D2096" s="145">
        <f>IF(Lookup!A2096&lt;&gt;Lookup!E2096,1,0)</f>
        <v>0</v>
      </c>
      <c r="E2096" s="145" t="s">
        <v>1029</v>
      </c>
      <c r="F2096" s="145" t="s">
        <v>1030</v>
      </c>
      <c r="G2096" s="145" t="str">
        <f>Lookup[[#This Row],[NR_FR]]&amp;" "&amp;Lookup[[#This Row],[Text_FR]]</f>
        <v>ADC1DA Répartition par genres d'assurance sur la vie liée à des participations</v>
      </c>
      <c r="H2096" s="152"/>
    </row>
    <row r="2097" spans="1:8" x14ac:dyDescent="0.2">
      <c r="A2097" s="145" t="s">
        <v>1031</v>
      </c>
      <c r="B2097" s="145" t="s">
        <v>2388</v>
      </c>
      <c r="C2097" s="145" t="str">
        <f>Lookup[[#This Row],[NR_DE]]&amp;" "&amp;Lookup[[#This Row],[Text_DE]]</f>
        <v>ADILD02000 Anteilgebundene Lebensversicherung (A2); (FB)</v>
      </c>
      <c r="D2097" s="145">
        <f>IF(Lookup!A2097&lt;&gt;Lookup!E2097,1,0)</f>
        <v>0</v>
      </c>
      <c r="E2097" s="145" t="s">
        <v>1031</v>
      </c>
      <c r="F2097" s="145" t="s">
        <v>1032</v>
      </c>
      <c r="G2097" s="145" t="str">
        <f>Lookup[[#This Row],[NR_FR]]&amp;" "&amp;Lookup[[#This Row],[Text_FR]]</f>
        <v>ADILD02000 Assurance sur la vie liée à des participations (A2); (FB)</v>
      </c>
      <c r="H2097" s="153"/>
    </row>
    <row r="2098" spans="1:8" x14ac:dyDescent="0.2">
      <c r="A2098" s="145" t="s">
        <v>1033</v>
      </c>
      <c r="B2098" s="145" t="s">
        <v>2389</v>
      </c>
      <c r="C2098" s="145" t="str">
        <f>Lookup[[#This Row],[NR_DE]]&amp;" "&amp;Lookup[[#This Row],[Text_DE]]</f>
        <v>ADILD02100 An Fondsanteile gebundene Kapitalversicherung ( A2.1, A2.2); (CH)</v>
      </c>
      <c r="D2098" s="145">
        <f>IF(Lookup!A2098&lt;&gt;Lookup!E2098,1,0)</f>
        <v>0</v>
      </c>
      <c r="E2098" s="145" t="s">
        <v>1033</v>
      </c>
      <c r="F2098" s="145" t="s">
        <v>1034</v>
      </c>
      <c r="G2098" s="145" t="str">
        <f>Lookup[[#This Row],[NR_FR]]&amp;" "&amp;Lookup[[#This Row],[Text_FR]]</f>
        <v>ADILD02100 Assurance de capital liée à des fonds de placement (A2.1, A2.2); (CH)</v>
      </c>
      <c r="H2098" s="153"/>
    </row>
    <row r="2099" spans="1:8" x14ac:dyDescent="0.2">
      <c r="A2099" s="145" t="s">
        <v>1035</v>
      </c>
      <c r="B2099" s="145" t="s">
        <v>2390</v>
      </c>
      <c r="C2099" s="145" t="str">
        <f>Lookup[[#This Row],[NR_DE]]&amp;" "&amp;Lookup[[#This Row],[Text_DE]]</f>
        <v>ADILD02300 An Fondsanteile gebundene Rentenversicherung (A2.3); (CH)</v>
      </c>
      <c r="D2099" s="145">
        <f>IF(Lookup!A2099&lt;&gt;Lookup!E2099,1,0)</f>
        <v>0</v>
      </c>
      <c r="E2099" s="145" t="s">
        <v>1035</v>
      </c>
      <c r="F2099" s="145" t="s">
        <v>1036</v>
      </c>
      <c r="G2099" s="145" t="str">
        <f>Lookup[[#This Row],[NR_FR]]&amp;" "&amp;Lookup[[#This Row],[Text_FR]]</f>
        <v>ADILD02300 Assurance de rentes liée à des parts de fonds de placement (A2.3); (CH)</v>
      </c>
      <c r="H2099" s="152"/>
    </row>
    <row r="2100" spans="1:8" x14ac:dyDescent="0.2">
      <c r="A2100" s="145" t="s">
        <v>1037</v>
      </c>
      <c r="B2100" s="145" t="s">
        <v>2391</v>
      </c>
      <c r="C2100" s="145" t="str">
        <f>Lookup[[#This Row],[NR_DE]]&amp;" "&amp;Lookup[[#This Row],[Text_DE]]</f>
        <v>ADILD02400 An interne Anlagebestände und andere Bezugswerte gebundene Kapitalversicherung (A2.4, A2.5); (CH)</v>
      </c>
      <c r="D2100" s="145">
        <f>IF(Lookup!A2100&lt;&gt;Lookup!E2100,1,0)</f>
        <v>0</v>
      </c>
      <c r="E2100" s="145" t="s">
        <v>1037</v>
      </c>
      <c r="F2100" s="145" t="s">
        <v>1038</v>
      </c>
      <c r="G2100" s="145" t="str">
        <f>Lookup[[#This Row],[NR_FR]]&amp;" "&amp;Lookup[[#This Row],[Text_FR]]</f>
        <v>ADILD02400 Assurance sur la vie liée à des fonds cantonnés ou à d'autres valeurs de référence (A2.4, A2.5); (CH)</v>
      </c>
      <c r="H2100" s="153"/>
    </row>
    <row r="2101" spans="1:8" x14ac:dyDescent="0.2">
      <c r="A2101" s="145" t="s">
        <v>1039</v>
      </c>
      <c r="B2101" s="145" t="s">
        <v>2392</v>
      </c>
      <c r="C2101" s="145" t="str">
        <f>Lookup[[#This Row],[NR_DE]]&amp;" "&amp;Lookup[[#This Row],[Text_DE]]</f>
        <v>ADILD02600 An interne Anlagebestände und andere Bezugswerte gebundene Rentenversicherung (A2.6); (CH)</v>
      </c>
      <c r="D2101" s="145">
        <f>IF(Lookup!A2101&lt;&gt;Lookup!E2101,1,0)</f>
        <v>0</v>
      </c>
      <c r="E2101" s="145" t="s">
        <v>1039</v>
      </c>
      <c r="F2101" s="145" t="s">
        <v>1040</v>
      </c>
      <c r="G2101" s="145" t="str">
        <f>Lookup[[#This Row],[NR_FR]]&amp;" "&amp;Lookup[[#This Row],[Text_FR]]</f>
        <v>ADILD02600 Assurance de rentes liée à des fonds cantonnés ou à d'autres valeurs de référence (A2.6); (CH)</v>
      </c>
      <c r="H2101" s="153"/>
    </row>
    <row r="2102" spans="1:8" x14ac:dyDescent="0.2">
      <c r="A2102" s="145" t="s">
        <v>1041</v>
      </c>
      <c r="B2102" s="145" t="s">
        <v>2393</v>
      </c>
      <c r="C2102" s="145" t="str">
        <f>Lookup[[#This Row],[NR_DE]]&amp;" "&amp;Lookup[[#This Row],[Text_DE]]</f>
        <v>ADILD06100 Fondsanteilgebundene Kapitalisationsgeschäfte (A6.1); (CH)</v>
      </c>
      <c r="D2102" s="145">
        <f>IF(Lookup!A2102&lt;&gt;Lookup!E2102,1,0)</f>
        <v>0</v>
      </c>
      <c r="E2102" s="145" t="s">
        <v>1041</v>
      </c>
      <c r="F2102" s="145" t="s">
        <v>1042</v>
      </c>
      <c r="G2102" s="145" t="str">
        <f>Lookup[[#This Row],[NR_FR]]&amp;" "&amp;Lookup[[#This Row],[Text_FR]]</f>
        <v>ADILD06100 Opérations de capitalisation liées à des parts de fonds (A6.1); (CH)</v>
      </c>
      <c r="H2102" s="152"/>
    </row>
    <row r="2103" spans="1:8" x14ac:dyDescent="0.2">
      <c r="A2103" s="145" t="s">
        <v>1043</v>
      </c>
      <c r="B2103" s="145" t="s">
        <v>2394</v>
      </c>
      <c r="C2103" s="145" t="str">
        <f>Lookup[[#This Row],[NR_DE]]&amp;" "&amp;Lookup[[#This Row],[Text_DE]]</f>
        <v>ADILD06200 An interne Anlagebestände gebundene Kapitalisationsgeschäfte (A6.2); (CH)</v>
      </c>
      <c r="D2103" s="145">
        <f>IF(Lookup!A2103&lt;&gt;Lookup!E2103,1,0)</f>
        <v>0</v>
      </c>
      <c r="E2103" s="145" t="s">
        <v>1043</v>
      </c>
      <c r="F2103" s="145" t="s">
        <v>1044</v>
      </c>
      <c r="G2103" s="145" t="str">
        <f>Lookup[[#This Row],[NR_FR]]&amp;" "&amp;Lookup[[#This Row],[Text_FR]]</f>
        <v>ADILD06200 Opérations de capitalisation liées à des portefeuilles de placement internes (A6.2); (CH)</v>
      </c>
      <c r="H2103" s="153"/>
    </row>
    <row r="2104" spans="1:8" x14ac:dyDescent="0.2">
      <c r="A2104" s="145" t="s">
        <v>1055</v>
      </c>
      <c r="B2104" s="145" t="s">
        <v>2402</v>
      </c>
      <c r="C2104" s="145" t="str">
        <f>Lookup[[#This Row],[NR_DE]]&amp;" "&amp;Lookup[[#This Row],[Text_DE]]</f>
        <v>ADC023 Aufteilung in Vorsorge 3a und Vorsorge 3b (pro Art der anteilgebundenen Lebensversicherung)</v>
      </c>
      <c r="D2104" s="145">
        <f>IF(Lookup!A2104&lt;&gt;Lookup!E2104,1,0)</f>
        <v>0</v>
      </c>
      <c r="E2104" s="145" t="s">
        <v>1055</v>
      </c>
      <c r="F2104" s="145" t="s">
        <v>1056</v>
      </c>
      <c r="G2104" s="145" t="str">
        <f>Lookup[[#This Row],[NR_FR]]&amp;" "&amp;Lookup[[#This Row],[Text_FR]]</f>
        <v>ADC023 Répartition en prévoyance 3a et prévoyance 3b (par genres d'assurance sur la vie liée à des participations)</v>
      </c>
      <c r="H2104" s="153"/>
    </row>
    <row r="2105" spans="1:8" x14ac:dyDescent="0.2">
      <c r="A2105" s="145" t="s">
        <v>1033</v>
      </c>
      <c r="B2105" s="145" t="s">
        <v>2389</v>
      </c>
      <c r="C2105" s="145" t="str">
        <f>Lookup[[#This Row],[NR_DE]]&amp;" "&amp;Lookup[[#This Row],[Text_DE]]</f>
        <v>ADILD02100 An Fondsanteile gebundene Kapitalversicherung ( A2.1, A2.2); (CH)</v>
      </c>
      <c r="D2105" s="145">
        <f>IF(Lookup!A2105&lt;&gt;Lookup!E2105,1,0)</f>
        <v>0</v>
      </c>
      <c r="E2105" s="145" t="s">
        <v>1033</v>
      </c>
      <c r="F2105" s="145" t="s">
        <v>1034</v>
      </c>
      <c r="G2105" s="145" t="str">
        <f>Lookup[[#This Row],[NR_FR]]&amp;" "&amp;Lookup[[#This Row],[Text_FR]]</f>
        <v>ADILD02100 Assurance de capital liée à des fonds de placement (A2.1, A2.2); (CH)</v>
      </c>
      <c r="H2105" s="152"/>
    </row>
    <row r="2106" spans="1:8" x14ac:dyDescent="0.2">
      <c r="A2106" s="145" t="s">
        <v>797</v>
      </c>
      <c r="B2106" s="145" t="s">
        <v>2262</v>
      </c>
      <c r="C2106" s="145" t="str">
        <f>Lookup[[#This Row],[NR_DE]]&amp;" "&amp;Lookup[[#This Row],[Text_DE]]</f>
        <v>ADI1530 Vorsorge 3a und Kollektivversicherung</v>
      </c>
      <c r="D2106" s="145">
        <f>IF(Lookup!A2106&lt;&gt;Lookup!E2106,1,0)</f>
        <v>0</v>
      </c>
      <c r="E2106" s="145" t="s">
        <v>797</v>
      </c>
      <c r="F2106" s="145" t="s">
        <v>798</v>
      </c>
      <c r="G2106" s="145" t="str">
        <f>Lookup[[#This Row],[NR_FR]]&amp;" "&amp;Lookup[[#This Row],[Text_FR]]</f>
        <v>ADI1530 Prévoyance du pilier 3a et assurance collective</v>
      </c>
      <c r="H2106" s="153"/>
    </row>
    <row r="2107" spans="1:8" x14ac:dyDescent="0.2">
      <c r="A2107" s="145" t="s">
        <v>799</v>
      </c>
      <c r="B2107" s="145" t="s">
        <v>2263</v>
      </c>
      <c r="C2107" s="145" t="str">
        <f>Lookup[[#This Row],[NR_DE]]&amp;" "&amp;Lookup[[#This Row],[Text_DE]]</f>
        <v>ADI1540 Vorsorge 3b</v>
      </c>
      <c r="D2107" s="145">
        <f>IF(Lookup!A2107&lt;&gt;Lookup!E2107,1,0)</f>
        <v>0</v>
      </c>
      <c r="E2107" s="145" t="s">
        <v>799</v>
      </c>
      <c r="F2107" s="145" t="s">
        <v>800</v>
      </c>
      <c r="G2107" s="145" t="str">
        <f>Lookup[[#This Row],[NR_FR]]&amp;" "&amp;Lookup[[#This Row],[Text_FR]]</f>
        <v>ADI1540 Prévoyance du pilier 3b</v>
      </c>
      <c r="H2107" s="153"/>
    </row>
    <row r="2108" spans="1:8" x14ac:dyDescent="0.2">
      <c r="A2108" s="145" t="s">
        <v>1035</v>
      </c>
      <c r="B2108" s="145" t="s">
        <v>2390</v>
      </c>
      <c r="C2108" s="145" t="str">
        <f>Lookup[[#This Row],[NR_DE]]&amp;" "&amp;Lookup[[#This Row],[Text_DE]]</f>
        <v>ADILD02300 An Fondsanteile gebundene Rentenversicherung (A2.3); (CH)</v>
      </c>
      <c r="D2108" s="145">
        <f>IF(Lookup!A2108&lt;&gt;Lookup!E2108,1,0)</f>
        <v>0</v>
      </c>
      <c r="E2108" s="145" t="s">
        <v>1035</v>
      </c>
      <c r="F2108" s="145" t="s">
        <v>1036</v>
      </c>
      <c r="G2108" s="145" t="str">
        <f>Lookup[[#This Row],[NR_FR]]&amp;" "&amp;Lookup[[#This Row],[Text_FR]]</f>
        <v>ADILD02300 Assurance de rentes liée à des parts de fonds de placement (A2.3); (CH)</v>
      </c>
      <c r="H2108" s="151"/>
    </row>
    <row r="2109" spans="1:8" x14ac:dyDescent="0.2">
      <c r="A2109" s="145" t="s">
        <v>797</v>
      </c>
      <c r="B2109" s="145" t="s">
        <v>2262</v>
      </c>
      <c r="C2109" s="145" t="str">
        <f>Lookup[[#This Row],[NR_DE]]&amp;" "&amp;Lookup[[#This Row],[Text_DE]]</f>
        <v>ADI1530 Vorsorge 3a und Kollektivversicherung</v>
      </c>
      <c r="D2109" s="145">
        <f>IF(Lookup!A2109&lt;&gt;Lookup!E2109,1,0)</f>
        <v>0</v>
      </c>
      <c r="E2109" s="145" t="s">
        <v>797</v>
      </c>
      <c r="F2109" s="145" t="s">
        <v>798</v>
      </c>
      <c r="G2109" s="145" t="str">
        <f>Lookup[[#This Row],[NR_FR]]&amp;" "&amp;Lookup[[#This Row],[Text_FR]]</f>
        <v>ADI1530 Prévoyance du pilier 3a et assurance collective</v>
      </c>
      <c r="H2109" s="151"/>
    </row>
    <row r="2110" spans="1:8" x14ac:dyDescent="0.2">
      <c r="A2110" s="145" t="s">
        <v>799</v>
      </c>
      <c r="B2110" s="145" t="s">
        <v>2263</v>
      </c>
      <c r="C2110" s="145" t="str">
        <f>Lookup[[#This Row],[NR_DE]]&amp;" "&amp;Lookup[[#This Row],[Text_DE]]</f>
        <v>ADI1540 Vorsorge 3b</v>
      </c>
      <c r="D2110" s="145">
        <f>IF(Lookup!A2110&lt;&gt;Lookup!E2110,1,0)</f>
        <v>0</v>
      </c>
      <c r="E2110" s="145" t="s">
        <v>799</v>
      </c>
      <c r="F2110" s="145" t="s">
        <v>800</v>
      </c>
      <c r="G2110" s="145" t="str">
        <f>Lookup[[#This Row],[NR_FR]]&amp;" "&amp;Lookup[[#This Row],[Text_FR]]</f>
        <v>ADI1540 Prévoyance du pilier 3b</v>
      </c>
      <c r="H2110" s="152"/>
    </row>
    <row r="2111" spans="1:8" x14ac:dyDescent="0.2">
      <c r="A2111" s="145" t="s">
        <v>1037</v>
      </c>
      <c r="B2111" s="145" t="s">
        <v>2391</v>
      </c>
      <c r="C2111" s="145" t="str">
        <f>Lookup[[#This Row],[NR_DE]]&amp;" "&amp;Lookup[[#This Row],[Text_DE]]</f>
        <v>ADILD02400 An interne Anlagebestände und andere Bezugswerte gebundene Kapitalversicherung (A2.4, A2.5); (CH)</v>
      </c>
      <c r="D2111" s="145">
        <f>IF(Lookup!A2111&lt;&gt;Lookup!E2111,1,0)</f>
        <v>0</v>
      </c>
      <c r="E2111" s="145" t="s">
        <v>1037</v>
      </c>
      <c r="F2111" s="145" t="s">
        <v>1038</v>
      </c>
      <c r="G2111" s="145" t="str">
        <f>Lookup[[#This Row],[NR_FR]]&amp;" "&amp;Lookup[[#This Row],[Text_FR]]</f>
        <v>ADILD02400 Assurance sur la vie liée à des fonds cantonnés ou à d'autres valeurs de référence (A2.4, A2.5); (CH)</v>
      </c>
      <c r="H2111" s="152"/>
    </row>
    <row r="2112" spans="1:8" x14ac:dyDescent="0.2">
      <c r="A2112" s="145" t="s">
        <v>797</v>
      </c>
      <c r="B2112" s="145" t="s">
        <v>2262</v>
      </c>
      <c r="C2112" s="145" t="str">
        <f>Lookup[[#This Row],[NR_DE]]&amp;" "&amp;Lookup[[#This Row],[Text_DE]]</f>
        <v>ADI1530 Vorsorge 3a und Kollektivversicherung</v>
      </c>
      <c r="D2112" s="145">
        <f>IF(Lookup!A2112&lt;&gt;Lookup!E2112,1,0)</f>
        <v>0</v>
      </c>
      <c r="E2112" s="145" t="s">
        <v>797</v>
      </c>
      <c r="F2112" s="145" t="s">
        <v>798</v>
      </c>
      <c r="G2112" s="145" t="str">
        <f>Lookup[[#This Row],[NR_FR]]&amp;" "&amp;Lookup[[#This Row],[Text_FR]]</f>
        <v>ADI1530 Prévoyance du pilier 3a et assurance collective</v>
      </c>
      <c r="H2112" s="152"/>
    </row>
    <row r="2113" spans="1:8" x14ac:dyDescent="0.2">
      <c r="A2113" s="145" t="s">
        <v>799</v>
      </c>
      <c r="B2113" s="145" t="s">
        <v>2263</v>
      </c>
      <c r="C2113" s="145" t="str">
        <f>Lookup[[#This Row],[NR_DE]]&amp;" "&amp;Lookup[[#This Row],[Text_DE]]</f>
        <v>ADI1540 Vorsorge 3b</v>
      </c>
      <c r="D2113" s="145">
        <f>IF(Lookup!A2113&lt;&gt;Lookup!E2113,1,0)</f>
        <v>0</v>
      </c>
      <c r="E2113" s="145" t="s">
        <v>799</v>
      </c>
      <c r="F2113" s="145" t="s">
        <v>800</v>
      </c>
      <c r="G2113" s="145" t="str">
        <f>Lookup[[#This Row],[NR_FR]]&amp;" "&amp;Lookup[[#This Row],[Text_FR]]</f>
        <v>ADI1540 Prévoyance du pilier 3b</v>
      </c>
      <c r="H2113" s="150"/>
    </row>
    <row r="2114" spans="1:8" x14ac:dyDescent="0.2">
      <c r="A2114" s="145" t="s">
        <v>1039</v>
      </c>
      <c r="B2114" s="145" t="s">
        <v>2392</v>
      </c>
      <c r="C2114" s="145" t="str">
        <f>Lookup[[#This Row],[NR_DE]]&amp;" "&amp;Lookup[[#This Row],[Text_DE]]</f>
        <v>ADILD02600 An interne Anlagebestände und andere Bezugswerte gebundene Rentenversicherung (A2.6); (CH)</v>
      </c>
      <c r="D2114" s="145">
        <f>IF(Lookup!A2114&lt;&gt;Lookup!E2114,1,0)</f>
        <v>0</v>
      </c>
      <c r="E2114" s="145" t="s">
        <v>1039</v>
      </c>
      <c r="F2114" s="145" t="s">
        <v>1040</v>
      </c>
      <c r="G2114" s="145" t="str">
        <f>Lookup[[#This Row],[NR_FR]]&amp;" "&amp;Lookup[[#This Row],[Text_FR]]</f>
        <v>ADILD02600 Assurance de rentes liée à des fonds cantonnés ou à d'autres valeurs de référence (A2.6); (CH)</v>
      </c>
      <c r="H2114" s="151"/>
    </row>
    <row r="2115" spans="1:8" x14ac:dyDescent="0.2">
      <c r="A2115" s="145" t="s">
        <v>797</v>
      </c>
      <c r="B2115" s="145" t="s">
        <v>2262</v>
      </c>
      <c r="C2115" s="145" t="str">
        <f>Lookup[[#This Row],[NR_DE]]&amp;" "&amp;Lookup[[#This Row],[Text_DE]]</f>
        <v>ADI1530 Vorsorge 3a und Kollektivversicherung</v>
      </c>
      <c r="D2115" s="145">
        <f>IF(Lookup!A2115&lt;&gt;Lookup!E2115,1,0)</f>
        <v>0</v>
      </c>
      <c r="E2115" s="145" t="s">
        <v>797</v>
      </c>
      <c r="F2115" s="145" t="s">
        <v>798</v>
      </c>
      <c r="G2115" s="145" t="str">
        <f>Lookup[[#This Row],[NR_FR]]&amp;" "&amp;Lookup[[#This Row],[Text_FR]]</f>
        <v>ADI1530 Prévoyance du pilier 3a et assurance collective</v>
      </c>
      <c r="H2115" s="151"/>
    </row>
    <row r="2116" spans="1:8" x14ac:dyDescent="0.2">
      <c r="A2116" s="145" t="s">
        <v>799</v>
      </c>
      <c r="B2116" s="145" t="s">
        <v>2263</v>
      </c>
      <c r="C2116" s="145" t="str">
        <f>Lookup[[#This Row],[NR_DE]]&amp;" "&amp;Lookup[[#This Row],[Text_DE]]</f>
        <v>ADI1540 Vorsorge 3b</v>
      </c>
      <c r="D2116" s="145">
        <f>IF(Lookup!A2116&lt;&gt;Lookup!E2116,1,0)</f>
        <v>0</v>
      </c>
      <c r="E2116" s="145" t="s">
        <v>799</v>
      </c>
      <c r="F2116" s="145" t="s">
        <v>800</v>
      </c>
      <c r="G2116" s="145" t="str">
        <f>Lookup[[#This Row],[NR_FR]]&amp;" "&amp;Lookup[[#This Row],[Text_FR]]</f>
        <v>ADI1540 Prévoyance du pilier 3b</v>
      </c>
      <c r="H2116" s="152"/>
    </row>
    <row r="2117" spans="1:8" x14ac:dyDescent="0.2">
      <c r="A2117" s="145" t="s">
        <v>1041</v>
      </c>
      <c r="B2117" s="145" t="s">
        <v>2393</v>
      </c>
      <c r="C2117" s="145" t="str">
        <f>Lookup[[#This Row],[NR_DE]]&amp;" "&amp;Lookup[[#This Row],[Text_DE]]</f>
        <v>ADILD06100 Fondsanteilgebundene Kapitalisationsgeschäfte (A6.1); (CH)</v>
      </c>
      <c r="D2117" s="145">
        <f>IF(Lookup!A2117&lt;&gt;Lookup!E2117,1,0)</f>
        <v>0</v>
      </c>
      <c r="E2117" s="145" t="s">
        <v>1041</v>
      </c>
      <c r="F2117" s="145" t="s">
        <v>1042</v>
      </c>
      <c r="G2117" s="145" t="str">
        <f>Lookup[[#This Row],[NR_FR]]&amp;" "&amp;Lookup[[#This Row],[Text_FR]]</f>
        <v>ADILD06100 Opérations de capitalisation liées à des parts de fonds (A6.1); (CH)</v>
      </c>
      <c r="H2117" s="152"/>
    </row>
    <row r="2118" spans="1:8" x14ac:dyDescent="0.2">
      <c r="A2118" s="145" t="s">
        <v>797</v>
      </c>
      <c r="B2118" s="145" t="s">
        <v>2262</v>
      </c>
      <c r="C2118" s="145" t="str">
        <f>Lookup[[#This Row],[NR_DE]]&amp;" "&amp;Lookup[[#This Row],[Text_DE]]</f>
        <v>ADI1530 Vorsorge 3a und Kollektivversicherung</v>
      </c>
      <c r="D2118" s="145">
        <f>IF(Lookup!A2118&lt;&gt;Lookup!E2118,1,0)</f>
        <v>0</v>
      </c>
      <c r="E2118" s="145" t="s">
        <v>797</v>
      </c>
      <c r="F2118" s="145" t="s">
        <v>798</v>
      </c>
      <c r="G2118" s="145" t="str">
        <f>Lookup[[#This Row],[NR_FR]]&amp;" "&amp;Lookup[[#This Row],[Text_FR]]</f>
        <v>ADI1530 Prévoyance du pilier 3a et assurance collective</v>
      </c>
      <c r="H2118" s="152"/>
    </row>
    <row r="2119" spans="1:8" x14ac:dyDescent="0.2">
      <c r="A2119" s="145" t="s">
        <v>799</v>
      </c>
      <c r="B2119" s="145" t="s">
        <v>2263</v>
      </c>
      <c r="C2119" s="145" t="str">
        <f>Lookup[[#This Row],[NR_DE]]&amp;" "&amp;Lookup[[#This Row],[Text_DE]]</f>
        <v>ADI1540 Vorsorge 3b</v>
      </c>
      <c r="D2119" s="145">
        <f>IF(Lookup!A2119&lt;&gt;Lookup!E2119,1,0)</f>
        <v>0</v>
      </c>
      <c r="E2119" s="145" t="s">
        <v>799</v>
      </c>
      <c r="F2119" s="145" t="s">
        <v>800</v>
      </c>
      <c r="G2119" s="145" t="str">
        <f>Lookup[[#This Row],[NR_FR]]&amp;" "&amp;Lookup[[#This Row],[Text_FR]]</f>
        <v>ADI1540 Prévoyance du pilier 3b</v>
      </c>
      <c r="H2119" s="152"/>
    </row>
    <row r="2120" spans="1:8" x14ac:dyDescent="0.2">
      <c r="A2120" s="145" t="s">
        <v>1043</v>
      </c>
      <c r="B2120" s="145" t="s">
        <v>2394</v>
      </c>
      <c r="C2120" s="145" t="str">
        <f>Lookup[[#This Row],[NR_DE]]&amp;" "&amp;Lookup[[#This Row],[Text_DE]]</f>
        <v>ADILD06200 An interne Anlagebestände gebundene Kapitalisationsgeschäfte (A6.2); (CH)</v>
      </c>
      <c r="D2120" s="145">
        <f>IF(Lookup!A2120&lt;&gt;Lookup!E2120,1,0)</f>
        <v>0</v>
      </c>
      <c r="E2120" s="145" t="s">
        <v>1043</v>
      </c>
      <c r="F2120" s="145" t="s">
        <v>1044</v>
      </c>
      <c r="G2120" s="145" t="str">
        <f>Lookup[[#This Row],[NR_FR]]&amp;" "&amp;Lookup[[#This Row],[Text_FR]]</f>
        <v>ADILD06200 Opérations de capitalisation liées à des portefeuilles de placement internes (A6.2); (CH)</v>
      </c>
      <c r="H2120" s="152"/>
    </row>
    <row r="2121" spans="1:8" x14ac:dyDescent="0.2">
      <c r="A2121" s="145" t="s">
        <v>797</v>
      </c>
      <c r="B2121" s="145" t="s">
        <v>2262</v>
      </c>
      <c r="C2121" s="145" t="str">
        <f>Lookup[[#This Row],[NR_DE]]&amp;" "&amp;Lookup[[#This Row],[Text_DE]]</f>
        <v>ADI1530 Vorsorge 3a und Kollektivversicherung</v>
      </c>
      <c r="D2121" s="145">
        <f>IF(Lookup!A2121&lt;&gt;Lookup!E2121,1,0)</f>
        <v>0</v>
      </c>
      <c r="E2121" s="145" t="s">
        <v>797</v>
      </c>
      <c r="F2121" s="145" t="s">
        <v>798</v>
      </c>
      <c r="G2121" s="145" t="str">
        <f>Lookup[[#This Row],[NR_FR]]&amp;" "&amp;Lookup[[#This Row],[Text_FR]]</f>
        <v>ADI1530 Prévoyance du pilier 3a et assurance collective</v>
      </c>
      <c r="H2121" s="152"/>
    </row>
    <row r="2122" spans="1:8" x14ac:dyDescent="0.2">
      <c r="A2122" s="145" t="s">
        <v>799</v>
      </c>
      <c r="B2122" s="145" t="s">
        <v>2263</v>
      </c>
      <c r="C2122" s="145" t="str">
        <f>Lookup[[#This Row],[NR_DE]]&amp;" "&amp;Lookup[[#This Row],[Text_DE]]</f>
        <v>ADI1540 Vorsorge 3b</v>
      </c>
      <c r="D2122" s="145">
        <f>IF(Lookup!A2122&lt;&gt;Lookup!E2122,1,0)</f>
        <v>0</v>
      </c>
      <c r="E2122" s="145" t="s">
        <v>799</v>
      </c>
      <c r="F2122" s="145" t="s">
        <v>800</v>
      </c>
      <c r="G2122" s="145" t="str">
        <f>Lookup[[#This Row],[NR_FR]]&amp;" "&amp;Lookup[[#This Row],[Text_FR]]</f>
        <v>ADI1540 Prévoyance du pilier 3b</v>
      </c>
      <c r="H2122" s="152"/>
    </row>
    <row r="2123" spans="1:8" x14ac:dyDescent="0.2">
      <c r="A2123" s="145">
        <v>301220100</v>
      </c>
      <c r="B2123" s="145" t="s">
        <v>2584</v>
      </c>
      <c r="C2123" s="145" t="str">
        <f>Lookup[[#This Row],[NR_DE]]&amp;" "&amp;Lookup[[#This Row],[Text_DE]]</f>
        <v>301220100 Gebuchte Prämien für anteilgebundene Lebensversicherung; indirektes Geschäft: Brutto</v>
      </c>
      <c r="D2123" s="145">
        <f>IF(Lookup!A2123&lt;&gt;Lookup!E2123,1,0)</f>
        <v>0</v>
      </c>
      <c r="E2123" s="145">
        <v>301220100</v>
      </c>
      <c r="F2123" s="145" t="s">
        <v>1333</v>
      </c>
      <c r="G2123" s="145" t="str">
        <f>Lookup[[#This Row],[NR_FR]]&amp;" "&amp;Lookup[[#This Row],[Text_FR]]</f>
        <v>301220100 Primes émises de l'assurance sur la vie liée à des participations: affaires indirectes</v>
      </c>
      <c r="H2123" s="152"/>
    </row>
    <row r="2124" spans="1:8" x14ac:dyDescent="0.2">
      <c r="A2124" s="145" t="s">
        <v>1046</v>
      </c>
      <c r="B2124" s="145" t="s">
        <v>2396</v>
      </c>
      <c r="C2124" s="145" t="str">
        <f>Lookup[[#This Row],[NR_DE]]&amp;" "&amp;Lookup[[#This Row],[Text_DE]]</f>
        <v>ADC1RA Aufteilung nach Arten der anteilgebundenen Lebensversicherung</v>
      </c>
      <c r="D2124" s="145">
        <f>IF(Lookup!A2124&lt;&gt;Lookup!E2124,1,0)</f>
        <v>0</v>
      </c>
      <c r="E2124" s="145" t="s">
        <v>1046</v>
      </c>
      <c r="F2124" s="145" t="s">
        <v>1030</v>
      </c>
      <c r="G2124" s="145" t="str">
        <f>Lookup[[#This Row],[NR_FR]]&amp;" "&amp;Lookup[[#This Row],[Text_FR]]</f>
        <v>ADC1RA Répartition par genres d'assurance sur la vie liée à des participations</v>
      </c>
      <c r="H2124" s="152"/>
    </row>
    <row r="2125" spans="1:8" x14ac:dyDescent="0.2">
      <c r="A2125" s="145" t="s">
        <v>1047</v>
      </c>
      <c r="B2125" s="145" t="s">
        <v>2397</v>
      </c>
      <c r="C2125" s="145" t="str">
        <f>Lookup[[#This Row],[NR_DE]]&amp;" "&amp;Lookup[[#This Row],[Text_DE]]</f>
        <v>ADILR02000 RE: Anteilgebundene Lebensversicherung (A2); (FB)</v>
      </c>
      <c r="D2125" s="145">
        <f>IF(Lookup!A2125&lt;&gt;Lookup!E2125,1,0)</f>
        <v>0</v>
      </c>
      <c r="E2125" s="145" t="s">
        <v>1047</v>
      </c>
      <c r="F2125" s="145" t="s">
        <v>1048</v>
      </c>
      <c r="G2125" s="145" t="str">
        <f>Lookup[[#This Row],[NR_FR]]&amp;" "&amp;Lookup[[#This Row],[Text_FR]]</f>
        <v>ADILR02000 RE: Assurance sur la vie liée à des participations (A2); (FB)</v>
      </c>
      <c r="H2125" s="152"/>
    </row>
    <row r="2126" spans="1:8" x14ac:dyDescent="0.2">
      <c r="A2126" s="145" t="s">
        <v>1049</v>
      </c>
      <c r="B2126" s="145" t="s">
        <v>2398</v>
      </c>
      <c r="C2126" s="145" t="str">
        <f>Lookup[[#This Row],[NR_DE]]&amp;" "&amp;Lookup[[#This Row],[Text_DE]]</f>
        <v>ADILR02700 RE: An Fondsanteile und interne Anlagebestände gebundene Versicherung, mit Garantien (A2.2, A2.5); (CH)</v>
      </c>
      <c r="D2126" s="145">
        <f>IF(Lookup!A2126&lt;&gt;Lookup!E2126,1,0)</f>
        <v>0</v>
      </c>
      <c r="E2126" s="145" t="s">
        <v>1049</v>
      </c>
      <c r="F2126" s="145" t="s">
        <v>1050</v>
      </c>
      <c r="G2126" s="145" t="str">
        <f>Lookup[[#This Row],[NR_FR]]&amp;" "&amp;Lookup[[#This Row],[Text_FR]]</f>
        <v>ADILR02700 RE: Assurance liée à des fonds de placements et assurance liée à des fonds cantonnés, avec garantie (A2.2, A2.5); (CH)</v>
      </c>
      <c r="H2126" s="152"/>
    </row>
    <row r="2127" spans="1:8" x14ac:dyDescent="0.2">
      <c r="A2127" s="145" t="s">
        <v>1051</v>
      </c>
      <c r="B2127" s="145" t="s">
        <v>2399</v>
      </c>
      <c r="C2127" s="145" t="str">
        <f>Lookup[[#This Row],[NR_DE]]&amp;" "&amp;Lookup[[#This Row],[Text_DE]]</f>
        <v>ADILR02800 RE: An Fondsanteile und interne Anlagebestände gebundene Versicherung, sonstige (A2.1, A2.3, A2.4, A2.6, A6.1, A6.2); (CH)</v>
      </c>
      <c r="D2127" s="145">
        <f>IF(Lookup!A2127&lt;&gt;Lookup!E2127,1,0)</f>
        <v>0</v>
      </c>
      <c r="E2127" s="145" t="s">
        <v>1051</v>
      </c>
      <c r="F2127" s="145" t="s">
        <v>1052</v>
      </c>
      <c r="G2127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2127" s="152"/>
    </row>
    <row r="2128" spans="1:8" x14ac:dyDescent="0.2">
      <c r="A2128" s="145" t="s">
        <v>752</v>
      </c>
      <c r="B2128" s="145" t="s">
        <v>2238</v>
      </c>
      <c r="C2128" s="145" t="str">
        <f>Lookup[[#This Row],[NR_DE]]&amp;" "&amp;Lookup[[#This Row],[Text_DE]]</f>
        <v>ADC007 Aufteilung nach Zedenten-Regionen</v>
      </c>
      <c r="D2128" s="145">
        <f>IF(Lookup!A2128&lt;&gt;Lookup!E2128,1,0)</f>
        <v>0</v>
      </c>
      <c r="E2128" s="145" t="s">
        <v>752</v>
      </c>
      <c r="F2128" s="145" t="s">
        <v>753</v>
      </c>
      <c r="G2128" s="145" t="str">
        <f>Lookup[[#This Row],[NR_FR]]&amp;" "&amp;Lookup[[#This Row],[Text_FR]]</f>
        <v>ADC007 Répartition par régions des cédantes</v>
      </c>
      <c r="H2128" s="152"/>
    </row>
    <row r="2129" spans="1:8" x14ac:dyDescent="0.2">
      <c r="A2129" s="145" t="s">
        <v>754</v>
      </c>
      <c r="B2129" s="145" t="s">
        <v>2239</v>
      </c>
      <c r="C2129" s="145" t="str">
        <f>Lookup[[#This Row],[NR_DE]]&amp;" "&amp;Lookup[[#This Row],[Text_DE]]</f>
        <v>ADI1000 Europa</v>
      </c>
      <c r="D2129" s="145">
        <f>IF(Lookup!A2129&lt;&gt;Lookup!E2129,1,0)</f>
        <v>0</v>
      </c>
      <c r="E2129" s="145" t="s">
        <v>754</v>
      </c>
      <c r="F2129" s="145" t="s">
        <v>755</v>
      </c>
      <c r="G2129" s="145" t="str">
        <f>Lookup[[#This Row],[NR_FR]]&amp;" "&amp;Lookup[[#This Row],[Text_FR]]</f>
        <v>ADI1000 Europe</v>
      </c>
      <c r="H2129" s="152"/>
    </row>
    <row r="2130" spans="1:8" x14ac:dyDescent="0.2">
      <c r="A2130" s="145" t="s">
        <v>756</v>
      </c>
      <c r="B2130" s="145" t="s">
        <v>2240</v>
      </c>
      <c r="C2130" s="145" t="str">
        <f>Lookup[[#This Row],[NR_DE]]&amp;" "&amp;Lookup[[#This Row],[Text_DE]]</f>
        <v>ADI1010 Nordamerika</v>
      </c>
      <c r="D2130" s="145">
        <f>IF(Lookup!A2130&lt;&gt;Lookup!E2130,1,0)</f>
        <v>0</v>
      </c>
      <c r="E2130" s="145" t="s">
        <v>756</v>
      </c>
      <c r="F2130" s="145" t="s">
        <v>757</v>
      </c>
      <c r="G2130" s="145" t="str">
        <f>Lookup[[#This Row],[NR_FR]]&amp;" "&amp;Lookup[[#This Row],[Text_FR]]</f>
        <v>ADI1010 Amérique du Nord</v>
      </c>
      <c r="H2130" s="152"/>
    </row>
    <row r="2131" spans="1:8" x14ac:dyDescent="0.2">
      <c r="A2131" s="145" t="s">
        <v>758</v>
      </c>
      <c r="B2131" s="145" t="s">
        <v>2241</v>
      </c>
      <c r="C2131" s="145" t="str">
        <f>Lookup[[#This Row],[NR_DE]]&amp;" "&amp;Lookup[[#This Row],[Text_DE]]</f>
        <v>ADI1020 Mittel- und Südamerika</v>
      </c>
      <c r="D2131" s="145">
        <f>IF(Lookup!A2131&lt;&gt;Lookup!E2131,1,0)</f>
        <v>0</v>
      </c>
      <c r="E2131" s="145" t="s">
        <v>758</v>
      </c>
      <c r="F2131" s="145" t="s">
        <v>759</v>
      </c>
      <c r="G2131" s="145" t="str">
        <f>Lookup[[#This Row],[NR_FR]]&amp;" "&amp;Lookup[[#This Row],[Text_FR]]</f>
        <v>ADI1020 Amérique centrale et Amérique du Sud</v>
      </c>
      <c r="H2131" s="152"/>
    </row>
    <row r="2132" spans="1:8" x14ac:dyDescent="0.2">
      <c r="A2132" s="145" t="s">
        <v>760</v>
      </c>
      <c r="B2132" s="145" t="s">
        <v>2242</v>
      </c>
      <c r="C2132" s="145" t="str">
        <f>Lookup[[#This Row],[NR_DE]]&amp;" "&amp;Lookup[[#This Row],[Text_DE]]</f>
        <v>ADI1030 Asien/Pazifik</v>
      </c>
      <c r="D2132" s="145">
        <f>IF(Lookup!A2132&lt;&gt;Lookup!E2132,1,0)</f>
        <v>0</v>
      </c>
      <c r="E2132" s="145" t="s">
        <v>760</v>
      </c>
      <c r="F2132" s="145" t="s">
        <v>761</v>
      </c>
      <c r="G2132" s="145" t="str">
        <f>Lookup[[#This Row],[NR_FR]]&amp;" "&amp;Lookup[[#This Row],[Text_FR]]</f>
        <v>ADI1030 Asie/Pacifique</v>
      </c>
      <c r="H2132" s="151"/>
    </row>
    <row r="2133" spans="1:8" x14ac:dyDescent="0.2">
      <c r="A2133" s="145" t="s">
        <v>762</v>
      </c>
      <c r="B2133" s="145" t="s">
        <v>2243</v>
      </c>
      <c r="C2133" s="145" t="str">
        <f>Lookup[[#This Row],[NR_DE]]&amp;" "&amp;Lookup[[#This Row],[Text_DE]]</f>
        <v>ADI1040 Übrige Länder</v>
      </c>
      <c r="D2133" s="145">
        <f>IF(Lookup!A2133&lt;&gt;Lookup!E2133,1,0)</f>
        <v>0</v>
      </c>
      <c r="E2133" s="145" t="s">
        <v>762</v>
      </c>
      <c r="F2133" s="145" t="s">
        <v>763</v>
      </c>
      <c r="G2133" s="145" t="str">
        <f>Lookup[[#This Row],[NR_FR]]&amp;" "&amp;Lookup[[#This Row],[Text_FR]]</f>
        <v>ADI1040 Autres  pays de domicile</v>
      </c>
      <c r="H2133" s="152"/>
    </row>
    <row r="2134" spans="1:8" x14ac:dyDescent="0.2">
      <c r="A2134" s="145" t="s">
        <v>764</v>
      </c>
      <c r="B2134" s="145" t="s">
        <v>2244</v>
      </c>
      <c r="C2134" s="145" t="str">
        <f>Lookup[[#This Row],[NR_DE]]&amp;" "&amp;Lookup[[#This Row],[Text_DE]]</f>
        <v>ADC006 Aufteilung nach Vertragsart</v>
      </c>
      <c r="D2134" s="145">
        <f>IF(Lookup!A2134&lt;&gt;Lookup!E2134,1,0)</f>
        <v>0</v>
      </c>
      <c r="E2134" s="145" t="s">
        <v>764</v>
      </c>
      <c r="F2134" s="145" t="s">
        <v>765</v>
      </c>
      <c r="G2134" s="145" t="str">
        <f>Lookup[[#This Row],[NR_FR]]&amp;" "&amp;Lookup[[#This Row],[Text_FR]]</f>
        <v>ADC006 Répartition par types de contrat</v>
      </c>
      <c r="H2134" s="152"/>
    </row>
    <row r="2135" spans="1:8" x14ac:dyDescent="0.2">
      <c r="A2135" s="145" t="s">
        <v>766</v>
      </c>
      <c r="B2135" s="145" t="s">
        <v>2245</v>
      </c>
      <c r="C2135" s="145" t="str">
        <f>Lookup[[#This Row],[NR_DE]]&amp;" "&amp;Lookup[[#This Row],[Text_DE]]</f>
        <v>ADI1100 Proportional</v>
      </c>
      <c r="D2135" s="145">
        <f>IF(Lookup!A2135&lt;&gt;Lookup!E2135,1,0)</f>
        <v>0</v>
      </c>
      <c r="E2135" s="145" t="s">
        <v>766</v>
      </c>
      <c r="F2135" s="145" t="s">
        <v>767</v>
      </c>
      <c r="G2135" s="145" t="str">
        <f>Lookup[[#This Row],[NR_FR]]&amp;" "&amp;Lookup[[#This Row],[Text_FR]]</f>
        <v>ADI1100 Proportionnel</v>
      </c>
      <c r="H2135" s="151"/>
    </row>
    <row r="2136" spans="1:8" x14ac:dyDescent="0.2">
      <c r="A2136" s="145" t="s">
        <v>768</v>
      </c>
      <c r="B2136" s="145" t="s">
        <v>2246</v>
      </c>
      <c r="C2136" s="145" t="str">
        <f>Lookup[[#This Row],[NR_DE]]&amp;" "&amp;Lookup[[#This Row],[Text_DE]]</f>
        <v>ADI1110 Nicht Proportional</v>
      </c>
      <c r="D2136" s="145">
        <f>IF(Lookup!A2136&lt;&gt;Lookup!E2136,1,0)</f>
        <v>0</v>
      </c>
      <c r="E2136" s="145" t="s">
        <v>768</v>
      </c>
      <c r="F2136" s="145" t="s">
        <v>769</v>
      </c>
      <c r="G2136" s="145" t="str">
        <f>Lookup[[#This Row],[NR_FR]]&amp;" "&amp;Lookup[[#This Row],[Text_FR]]</f>
        <v>ADI1110 Non proportionnel</v>
      </c>
      <c r="H2136" s="152"/>
    </row>
    <row r="2137" spans="1:8" x14ac:dyDescent="0.2">
      <c r="A2137" s="145" t="s">
        <v>770</v>
      </c>
      <c r="B2137" s="145" t="s">
        <v>2576</v>
      </c>
      <c r="C2137" s="145" t="str">
        <f>Lookup[[#This Row],[NR_DE]]&amp;" "&amp;Lookup[[#This Row],[Text_DE]]</f>
        <v xml:space="preserve">ADI1120 Übriges  </v>
      </c>
      <c r="D2137" s="145">
        <f>IF(Lookup!A2137&lt;&gt;Lookup!E2137,1,0)</f>
        <v>0</v>
      </c>
      <c r="E2137" s="145" t="s">
        <v>770</v>
      </c>
      <c r="F2137" s="145" t="s">
        <v>18</v>
      </c>
      <c r="G2137" s="145" t="str">
        <f>Lookup[[#This Row],[NR_FR]]&amp;" "&amp;Lookup[[#This Row],[Text_FR]]</f>
        <v>ADI1120 Autres</v>
      </c>
      <c r="H2137" s="152"/>
    </row>
    <row r="2138" spans="1:8" x14ac:dyDescent="0.2">
      <c r="A2138" s="145" t="s">
        <v>771</v>
      </c>
      <c r="B2138" s="145" t="s">
        <v>2248</v>
      </c>
      <c r="C2138" s="145" t="str">
        <f>Lookup[[#This Row],[NR_DE]]&amp;" "&amp;Lookup[[#This Row],[Text_DE]]</f>
        <v>ADC009 Aufteilung nach gruppenintern/gruppenextern</v>
      </c>
      <c r="D2138" s="145">
        <f>IF(Lookup!A2138&lt;&gt;Lookup!E2138,1,0)</f>
        <v>0</v>
      </c>
      <c r="E2138" s="145" t="s">
        <v>771</v>
      </c>
      <c r="F2138" s="145" t="s">
        <v>772</v>
      </c>
      <c r="G2138" s="145" t="str">
        <f>Lookup[[#This Row],[NR_FR]]&amp;" "&amp;Lookup[[#This Row],[Text_FR]]</f>
        <v>ADC009 Répartition entre interne/externe au groupe</v>
      </c>
      <c r="H2138" s="151"/>
    </row>
    <row r="2139" spans="1:8" x14ac:dyDescent="0.2">
      <c r="A2139" s="145" t="s">
        <v>773</v>
      </c>
      <c r="B2139" s="145" t="s">
        <v>2249</v>
      </c>
      <c r="C2139" s="145" t="str">
        <f>Lookup[[#This Row],[NR_DE]]&amp;" "&amp;Lookup[[#This Row],[Text_DE]]</f>
        <v>ADI0610 Gruppenintern</v>
      </c>
      <c r="D2139" s="145">
        <f>IF(Lookup!A2139&lt;&gt;Lookup!E2139,1,0)</f>
        <v>0</v>
      </c>
      <c r="E2139" s="145" t="s">
        <v>773</v>
      </c>
      <c r="F2139" s="145" t="s">
        <v>774</v>
      </c>
      <c r="G2139" s="145" t="str">
        <f>Lookup[[#This Row],[NR_FR]]&amp;" "&amp;Lookup[[#This Row],[Text_FR]]</f>
        <v>ADI0610 Interne au groupe</v>
      </c>
      <c r="H2139" s="151"/>
    </row>
    <row r="2140" spans="1:8" x14ac:dyDescent="0.2">
      <c r="A2140" s="145" t="s">
        <v>775</v>
      </c>
      <c r="B2140" s="145" t="s">
        <v>2250</v>
      </c>
      <c r="C2140" s="145" t="str">
        <f>Lookup[[#This Row],[NR_DE]]&amp;" "&amp;Lookup[[#This Row],[Text_DE]]</f>
        <v>ADI0620 Gruppenextern</v>
      </c>
      <c r="D2140" s="145">
        <f>IF(Lookup!A2140&lt;&gt;Lookup!E2140,1,0)</f>
        <v>0</v>
      </c>
      <c r="E2140" s="145" t="s">
        <v>775</v>
      </c>
      <c r="F2140" s="145" t="s">
        <v>776</v>
      </c>
      <c r="G2140" s="145" t="str">
        <f>Lookup[[#This Row],[NR_FR]]&amp;" "&amp;Lookup[[#This Row],[Text_FR]]</f>
        <v>ADI0620 Externe au groupe</v>
      </c>
      <c r="H2140" s="152"/>
    </row>
    <row r="2141" spans="1:8" x14ac:dyDescent="0.2">
      <c r="A2141" s="145" t="s">
        <v>830</v>
      </c>
      <c r="B2141" s="145" t="s">
        <v>2269</v>
      </c>
      <c r="C2141" s="145" t="str">
        <f>Lookup[[#This Row],[NR_DE]]&amp;" "&amp;Lookup[[#This Row],[Text_DE]]</f>
        <v>ADC107 Aufteilung nach Niederlassungen</v>
      </c>
      <c r="D2141" s="145">
        <f>IF(Lookup!A2141&lt;&gt;Lookup!E2141,1,0)</f>
        <v>0</v>
      </c>
      <c r="E2141" s="145" t="s">
        <v>830</v>
      </c>
      <c r="F2141" s="145" t="s">
        <v>831</v>
      </c>
      <c r="G2141" s="145" t="str">
        <f>Lookup[[#This Row],[NR_FR]]&amp;" "&amp;Lookup[[#This Row],[Text_FR]]</f>
        <v xml:space="preserve">ADC107 Répartition par succursales </v>
      </c>
      <c r="H2141" s="152"/>
    </row>
    <row r="2142" spans="1:8" x14ac:dyDescent="0.2">
      <c r="A2142" s="145">
        <v>301300000</v>
      </c>
      <c r="B2142" s="145" t="s">
        <v>2585</v>
      </c>
      <c r="C2142" s="145" t="str">
        <f>Lookup[[#This Row],[NR_DE]]&amp;" "&amp;Lookup[[#This Row],[Text_DE]]</f>
        <v>301300000 Gebuchte Prämien (Nicht-Leben): Brutto</v>
      </c>
      <c r="D2142" s="145">
        <f>IF(Lookup!A2142&lt;&gt;Lookup!E2142,1,0)</f>
        <v>0</v>
      </c>
      <c r="E2142" s="145">
        <v>301300000</v>
      </c>
      <c r="F2142" s="145" t="s">
        <v>1334</v>
      </c>
      <c r="G2142" s="145" t="str">
        <f>Lookup[[#This Row],[NR_FR]]&amp;" "&amp;Lookup[[#This Row],[Text_FR]]</f>
        <v>301300000 Primes émises (non-vie): brutes</v>
      </c>
      <c r="H2142" s="152"/>
    </row>
    <row r="2143" spans="1:8" x14ac:dyDescent="0.2">
      <c r="A2143" s="145">
        <v>301300100</v>
      </c>
      <c r="B2143" s="145" t="s">
        <v>2586</v>
      </c>
      <c r="C2143" s="145" t="str">
        <f>Lookup[[#This Row],[NR_DE]]&amp;" "&amp;Lookup[[#This Row],[Text_DE]]</f>
        <v>301300100 Gebuchte Prämien (Nicht-Leben); direktes Geschäft: Brutto</v>
      </c>
      <c r="D2143" s="145">
        <f>IF(Lookup!A2143&lt;&gt;Lookup!E2143,1,0)</f>
        <v>0</v>
      </c>
      <c r="E2143" s="145">
        <v>301300100</v>
      </c>
      <c r="F2143" s="145" t="s">
        <v>1335</v>
      </c>
      <c r="G2143" s="145" t="str">
        <f>Lookup[[#This Row],[NR_FR]]&amp;" "&amp;Lookup[[#This Row],[Text_FR]]</f>
        <v>301300100 Primes émises (non-vie); affaires directes: brutes</v>
      </c>
      <c r="H2143" s="152"/>
    </row>
    <row r="2144" spans="1:8" x14ac:dyDescent="0.2">
      <c r="A2144" s="145" t="s">
        <v>594</v>
      </c>
      <c r="B2144" s="145" t="s">
        <v>2129</v>
      </c>
      <c r="C2144" s="145" t="str">
        <f>Lookup[[#This Row],[NR_DE]]&amp;" "&amp;Lookup[[#This Row],[Text_DE]]</f>
        <v>ADC1DS Aufteilung nach Branchen: Nicht-Leben direkt</v>
      </c>
      <c r="D2144" s="145">
        <f>IF(Lookup!A2144&lt;&gt;Lookup!E2144,1,0)</f>
        <v>0</v>
      </c>
      <c r="E2144" s="145" t="s">
        <v>594</v>
      </c>
      <c r="F2144" s="145" t="s">
        <v>595</v>
      </c>
      <c r="G2144" s="145" t="str">
        <f>Lookup[[#This Row],[NR_FR]]&amp;" "&amp;Lookup[[#This Row],[Text_FR]]</f>
        <v>ADC1DS Répartition par branches: non-vie direct</v>
      </c>
      <c r="H2144" s="149"/>
    </row>
    <row r="2145" spans="1:8" x14ac:dyDescent="0.2">
      <c r="A2145" s="145" t="s">
        <v>596</v>
      </c>
      <c r="B2145" s="145" t="s">
        <v>2130</v>
      </c>
      <c r="C2145" s="145" t="str">
        <f>Lookup[[#This Row],[NR_DE]]&amp;" "&amp;Lookup[[#This Row],[Text_DE]]</f>
        <v>ADISD01000 Unfallversicherung (CH + FB)</v>
      </c>
      <c r="D2145" s="145">
        <f>IF(Lookup!A2145&lt;&gt;Lookup!E2145,1,0)</f>
        <v>0</v>
      </c>
      <c r="E2145" s="145" t="s">
        <v>596</v>
      </c>
      <c r="F2145" s="145" t="s">
        <v>597</v>
      </c>
      <c r="G2145" s="145" t="str">
        <f>Lookup[[#This Row],[NR_FR]]&amp;" "&amp;Lookup[[#This Row],[Text_FR]]</f>
        <v>ADISD01000 Assurance accidents (CH + FB)</v>
      </c>
      <c r="H2145" s="150"/>
    </row>
    <row r="2146" spans="1:8" x14ac:dyDescent="0.2">
      <c r="A2146" s="145" t="s">
        <v>887</v>
      </c>
      <c r="B2146" s="145" t="s">
        <v>2306</v>
      </c>
      <c r="C2146" s="145" t="str">
        <f>Lookup[[#This Row],[NR_DE]]&amp;" "&amp;Lookup[[#This Row],[Text_DE]]</f>
        <v>ADISD01100 Einzelunfallversicherung (CH)</v>
      </c>
      <c r="D2146" s="145">
        <f>IF(Lookup!A2146&lt;&gt;Lookup!E2146,1,0)</f>
        <v>0</v>
      </c>
      <c r="E2146" s="145" t="s">
        <v>887</v>
      </c>
      <c r="F2146" s="145" t="s">
        <v>888</v>
      </c>
      <c r="G2146" s="145" t="str">
        <f>Lookup[[#This Row],[NR_FR]]&amp;" "&amp;Lookup[[#This Row],[Text_FR]]</f>
        <v>ADISD01100 Assurance accidents individuelle (CH)</v>
      </c>
      <c r="H2146" s="151"/>
    </row>
    <row r="2147" spans="1:8" x14ac:dyDescent="0.2">
      <c r="A2147" s="145" t="s">
        <v>889</v>
      </c>
      <c r="B2147" s="145" t="s">
        <v>2307</v>
      </c>
      <c r="C2147" s="145" t="str">
        <f>Lookup[[#This Row],[NR_DE]]&amp;" "&amp;Lookup[[#This Row],[Text_DE]]</f>
        <v>ADISD01200 Obligatorische Berufsunfallversicherung - BU nach UVG (CH)</v>
      </c>
      <c r="D2147" s="145">
        <f>IF(Lookup!A2147&lt;&gt;Lookup!E2147,1,0)</f>
        <v>0</v>
      </c>
      <c r="E2147" s="145" t="s">
        <v>889</v>
      </c>
      <c r="F2147" s="145" t="s">
        <v>890</v>
      </c>
      <c r="G2147" s="145" t="str">
        <f>Lookup[[#This Row],[NR_FR]]&amp;" "&amp;Lookup[[#This Row],[Text_FR]]</f>
        <v>ADISD01200 Assurance accidents professionnels obligatoire - AP selon LAA (CH)</v>
      </c>
      <c r="H2147" s="151"/>
    </row>
    <row r="2148" spans="1:8" x14ac:dyDescent="0.2">
      <c r="A2148" s="145" t="s">
        <v>891</v>
      </c>
      <c r="B2148" s="145" t="s">
        <v>2308</v>
      </c>
      <c r="C2148" s="145" t="str">
        <f>Lookup[[#This Row],[NR_DE]]&amp;" "&amp;Lookup[[#This Row],[Text_DE]]</f>
        <v>ADISD01300 Freiwillige UVG-Versicherung (CH)</v>
      </c>
      <c r="D2148" s="145">
        <f>IF(Lookup!A2148&lt;&gt;Lookup!E2148,1,0)</f>
        <v>0</v>
      </c>
      <c r="E2148" s="145" t="s">
        <v>891</v>
      </c>
      <c r="F2148" s="145" t="s">
        <v>892</v>
      </c>
      <c r="G2148" s="145" t="str">
        <f>Lookup[[#This Row],[NR_FR]]&amp;" "&amp;Lookup[[#This Row],[Text_FR]]</f>
        <v>ADISD01300 Assurance facultative selon la LAA (CH)</v>
      </c>
      <c r="H2148" s="152"/>
    </row>
    <row r="2149" spans="1:8" x14ac:dyDescent="0.2">
      <c r="A2149" s="145" t="s">
        <v>893</v>
      </c>
      <c r="B2149" s="145" t="s">
        <v>2309</v>
      </c>
      <c r="C2149" s="145" t="str">
        <f>Lookup[[#This Row],[NR_DE]]&amp;" "&amp;Lookup[[#This Row],[Text_DE]]</f>
        <v>ADISD01400 UVG-Zusatzversicherung (CH)</v>
      </c>
      <c r="D2149" s="145">
        <f>IF(Lookup!A2149&lt;&gt;Lookup!E2149,1,0)</f>
        <v>0</v>
      </c>
      <c r="E2149" s="145" t="s">
        <v>893</v>
      </c>
      <c r="F2149" s="145" t="s">
        <v>894</v>
      </c>
      <c r="G2149" s="145" t="str">
        <f>Lookup[[#This Row],[NR_FR]]&amp;" "&amp;Lookup[[#This Row],[Text_FR]]</f>
        <v>ADISD01400 Assurance complémentaire selon LAA (CH)</v>
      </c>
      <c r="H2149" s="152"/>
    </row>
    <row r="2150" spans="1:8" x14ac:dyDescent="0.2">
      <c r="A2150" s="145" t="s">
        <v>895</v>
      </c>
      <c r="B2150" s="145" t="s">
        <v>2310</v>
      </c>
      <c r="C2150" s="145" t="str">
        <f>Lookup[[#This Row],[NR_DE]]&amp;" "&amp;Lookup[[#This Row],[Text_DE]]</f>
        <v>ADISD01500 Motorfahrzeuginsassen-Unfallversicherung (CH)</v>
      </c>
      <c r="D2150" s="145">
        <f>IF(Lookup!A2150&lt;&gt;Lookup!E2150,1,0)</f>
        <v>0</v>
      </c>
      <c r="E2150" s="145" t="s">
        <v>895</v>
      </c>
      <c r="F2150" s="145" t="s">
        <v>896</v>
      </c>
      <c r="G2150" s="145" t="str">
        <f>Lookup[[#This Row],[NR_FR]]&amp;" "&amp;Lookup[[#This Row],[Text_FR]]</f>
        <v>ADISD01500 Assurance accidents des passagers de véhicules automobiles (CH)</v>
      </c>
      <c r="H2150" s="152"/>
    </row>
    <row r="2151" spans="1:8" x14ac:dyDescent="0.2">
      <c r="A2151" s="145" t="s">
        <v>897</v>
      </c>
      <c r="B2151" s="145" t="s">
        <v>2311</v>
      </c>
      <c r="C2151" s="145" t="str">
        <f>Lookup[[#This Row],[NR_DE]]&amp;" "&amp;Lookup[[#This Row],[Text_DE]]</f>
        <v>ADISD01600 Übrige Kollektivunfallversicherung (CH)</v>
      </c>
      <c r="D2151" s="145">
        <f>IF(Lookup!A2151&lt;&gt;Lookup!E2151,1,0)</f>
        <v>0</v>
      </c>
      <c r="E2151" s="145" t="s">
        <v>897</v>
      </c>
      <c r="F2151" s="145" t="s">
        <v>898</v>
      </c>
      <c r="G2151" s="145" t="str">
        <f>Lookup[[#This Row],[NR_FR]]&amp;" "&amp;Lookup[[#This Row],[Text_FR]]</f>
        <v>ADISD01600 Autre assurance accidents collective (CH)</v>
      </c>
      <c r="H2151" s="152"/>
    </row>
    <row r="2152" spans="1:8" x14ac:dyDescent="0.2">
      <c r="A2152" s="145" t="s">
        <v>899</v>
      </c>
      <c r="B2152" s="145" t="s">
        <v>2312</v>
      </c>
      <c r="C2152" s="145" t="str">
        <f>Lookup[[#This Row],[NR_DE]]&amp;" "&amp;Lookup[[#This Row],[Text_DE]]</f>
        <v>ADISD01700 Obligatorische Nichtberufsunfallversicherung - NBU nach UVG (CH)</v>
      </c>
      <c r="D2152" s="145">
        <f>IF(Lookup!A2152&lt;&gt;Lookup!E2152,1,0)</f>
        <v>0</v>
      </c>
      <c r="E2152" s="145" t="s">
        <v>899</v>
      </c>
      <c r="F2152" s="145" t="s">
        <v>900</v>
      </c>
      <c r="G2152" s="145" t="str">
        <f>Lookup[[#This Row],[NR_FR]]&amp;" "&amp;Lookup[[#This Row],[Text_FR]]</f>
        <v>ADISD01700 Assurance accidents non professionnels obligatoire - ANP selon LAA (CH)</v>
      </c>
      <c r="H2152" s="152"/>
    </row>
    <row r="2153" spans="1:8" x14ac:dyDescent="0.2">
      <c r="A2153" s="145" t="s">
        <v>598</v>
      </c>
      <c r="B2153" s="145" t="s">
        <v>2131</v>
      </c>
      <c r="C2153" s="145" t="str">
        <f>Lookup[[#This Row],[NR_DE]]&amp;" "&amp;Lookup[[#This Row],[Text_DE]]</f>
        <v>ADISD02000 Krankenversicherung (CH + FB)</v>
      </c>
      <c r="D2153" s="145">
        <f>IF(Lookup!A2153&lt;&gt;Lookup!E2153,1,0)</f>
        <v>0</v>
      </c>
      <c r="E2153" s="145" t="s">
        <v>598</v>
      </c>
      <c r="F2153" s="145" t="s">
        <v>599</v>
      </c>
      <c r="G2153" s="145" t="str">
        <f>Lookup[[#This Row],[NR_FR]]&amp;" "&amp;Lookup[[#This Row],[Text_FR]]</f>
        <v>ADISD02000 Assurance maladie (CH + FB)</v>
      </c>
      <c r="H2153" s="151"/>
    </row>
    <row r="2154" spans="1:8" x14ac:dyDescent="0.2">
      <c r="A2154" s="145" t="s">
        <v>901</v>
      </c>
      <c r="B2154" s="145" t="s">
        <v>2313</v>
      </c>
      <c r="C2154" s="145" t="str">
        <f>Lookup[[#This Row],[NR_DE]]&amp;" "&amp;Lookup[[#This Row],[Text_DE]]</f>
        <v>ADISD02100 VVG Krankenversicherung: Ambulante Heilbehandlungen (CH)</v>
      </c>
      <c r="D2154" s="145">
        <f>IF(Lookup!A2154&lt;&gt;Lookup!E2154,1,0)</f>
        <v>0</v>
      </c>
      <c r="E2154" s="145" t="s">
        <v>901</v>
      </c>
      <c r="F2154" s="145" t="s">
        <v>902</v>
      </c>
      <c r="G2154" s="145" t="str">
        <f>Lookup[[#This Row],[NR_FR]]&amp;" "&amp;Lookup[[#This Row],[Text_FR]]</f>
        <v>ADISD02100 Assurance maladie selon la LCA: traitements ambulatoires (CH)</v>
      </c>
      <c r="H2154" s="151"/>
    </row>
    <row r="2155" spans="1:8" x14ac:dyDescent="0.2">
      <c r="A2155" s="145" t="s">
        <v>903</v>
      </c>
      <c r="B2155" s="145" t="s">
        <v>2314</v>
      </c>
      <c r="C2155" s="145" t="str">
        <f>Lookup[[#This Row],[NR_DE]]&amp;" "&amp;Lookup[[#This Row],[Text_DE]]</f>
        <v>ADISD02200 VVG Krankenversicherung: Stationäre Heilbehandlungen (CH)</v>
      </c>
      <c r="D2155" s="145">
        <f>IF(Lookup!A2155&lt;&gt;Lookup!E2155,1,0)</f>
        <v>0</v>
      </c>
      <c r="E2155" s="145" t="s">
        <v>903</v>
      </c>
      <c r="F2155" s="145" t="s">
        <v>904</v>
      </c>
      <c r="G2155" s="145" t="str">
        <f>Lookup[[#This Row],[NR_FR]]&amp;" "&amp;Lookup[[#This Row],[Text_FR]]</f>
        <v>ADISD02200 Assurance maladie selon la LCA: traitements stationnaires (CH)</v>
      </c>
      <c r="H2155" s="152"/>
    </row>
    <row r="2156" spans="1:8" x14ac:dyDescent="0.2">
      <c r="A2156" s="145" t="s">
        <v>905</v>
      </c>
      <c r="B2156" s="145" t="s">
        <v>2315</v>
      </c>
      <c r="C2156" s="145" t="str">
        <f>Lookup[[#This Row],[NR_DE]]&amp;" "&amp;Lookup[[#This Row],[Text_DE]]</f>
        <v>ADISD02300 VVG Krankenversicherung: Pflege (CH)</v>
      </c>
      <c r="D2156" s="145">
        <f>IF(Lookup!A2156&lt;&gt;Lookup!E2156,1,0)</f>
        <v>0</v>
      </c>
      <c r="E2156" s="145" t="s">
        <v>905</v>
      </c>
      <c r="F2156" s="145" t="s">
        <v>906</v>
      </c>
      <c r="G2156" s="145" t="str">
        <f>Lookup[[#This Row],[NR_FR]]&amp;" "&amp;Lookup[[#This Row],[Text_FR]]</f>
        <v>ADISD02300 Assurance maladie selon la LCA: soins (CH)</v>
      </c>
      <c r="H2156" s="152"/>
    </row>
    <row r="2157" spans="1:8" x14ac:dyDescent="0.2">
      <c r="A2157" s="145" t="s">
        <v>907</v>
      </c>
      <c r="B2157" s="145" t="s">
        <v>2316</v>
      </c>
      <c r="C2157" s="145" t="str">
        <f>Lookup[[#This Row],[NR_DE]]&amp;" "&amp;Lookup[[#This Row],[Text_DE]]</f>
        <v>ADISD02400 VVG Einzelkrankenversicherung: Erwerbsausfall (CH)</v>
      </c>
      <c r="D2157" s="145">
        <f>IF(Lookup!A2157&lt;&gt;Lookup!E2157,1,0)</f>
        <v>0</v>
      </c>
      <c r="E2157" s="145" t="s">
        <v>907</v>
      </c>
      <c r="F2157" s="145" t="s">
        <v>908</v>
      </c>
      <c r="G2157" s="145" t="str">
        <f>Lookup[[#This Row],[NR_FR]]&amp;" "&amp;Lookup[[#This Row],[Text_FR]]</f>
        <v>ADISD02400 Assurance maladie individuelle selon la LCA: perte de gains (CH)</v>
      </c>
      <c r="H2157" s="152"/>
    </row>
    <row r="2158" spans="1:8" x14ac:dyDescent="0.2">
      <c r="A2158" s="145" t="s">
        <v>909</v>
      </c>
      <c r="B2158" s="145" t="s">
        <v>2317</v>
      </c>
      <c r="C2158" s="145" t="str">
        <f>Lookup[[#This Row],[NR_DE]]&amp;" "&amp;Lookup[[#This Row],[Text_DE]]</f>
        <v>ADISD02500 VVG Kollektivkrankenversicherung: Erwerbsausfall (CH)</v>
      </c>
      <c r="D2158" s="145">
        <f>IF(Lookup!A2158&lt;&gt;Lookup!E2158,1,0)</f>
        <v>0</v>
      </c>
      <c r="E2158" s="145" t="s">
        <v>909</v>
      </c>
      <c r="F2158" s="145" t="s">
        <v>910</v>
      </c>
      <c r="G2158" s="145" t="str">
        <f>Lookup[[#This Row],[NR_FR]]&amp;" "&amp;Lookup[[#This Row],[Text_FR]]</f>
        <v>ADISD02500 Assurance maladie collective selon la LCA: perte de gains (CH)</v>
      </c>
      <c r="H2158" s="152"/>
    </row>
    <row r="2159" spans="1:8" x14ac:dyDescent="0.2">
      <c r="A2159" s="145" t="s">
        <v>600</v>
      </c>
      <c r="B2159" s="145" t="s">
        <v>2132</v>
      </c>
      <c r="C2159" s="145" t="str">
        <f>Lookup[[#This Row],[NR_DE]]&amp;" "&amp;Lookup[[#This Row],[Text_DE]]</f>
        <v>ADISD03000 Landfahrzeug-Kasko (ohne Schienenfahrzeuge); (CH + FB)</v>
      </c>
      <c r="D2159" s="145">
        <f>IF(Lookup!A2159&lt;&gt;Lookup!E2159,1,0)</f>
        <v>0</v>
      </c>
      <c r="E2159" s="145" t="s">
        <v>600</v>
      </c>
      <c r="F2159" s="145" t="s">
        <v>601</v>
      </c>
      <c r="G2159" s="145" t="str">
        <f>Lookup[[#This Row],[NR_FR]]&amp;" "&amp;Lookup[[#This Row],[Text_FR]]</f>
        <v>ADISD03000 Corps de véhicules terrestres (autres que ferroviaires); (CH + FB)</v>
      </c>
      <c r="H2159" s="152"/>
    </row>
    <row r="2160" spans="1:8" x14ac:dyDescent="0.2">
      <c r="A2160" s="145" t="s">
        <v>911</v>
      </c>
      <c r="B2160" s="145" t="s">
        <v>2318</v>
      </c>
      <c r="C2160" s="145" t="str">
        <f>Lookup[[#This Row],[NR_DE]]&amp;" "&amp;Lookup[[#This Row],[Text_DE]]</f>
        <v>ADISD04000 Schienenfahrzeug-Kasko (CH)</v>
      </c>
      <c r="D2160" s="145">
        <f>IF(Lookup!A2160&lt;&gt;Lookup!E2160,1,0)</f>
        <v>0</v>
      </c>
      <c r="E2160" s="145" t="s">
        <v>911</v>
      </c>
      <c r="F2160" s="145" t="s">
        <v>912</v>
      </c>
      <c r="G2160" s="145" t="str">
        <f>Lookup[[#This Row],[NR_FR]]&amp;" "&amp;Lookup[[#This Row],[Text_FR]]</f>
        <v>ADISD04000 Corps de véhicules ferroviaires (CH)</v>
      </c>
      <c r="H2160" s="150"/>
    </row>
    <row r="2161" spans="1:8" x14ac:dyDescent="0.2">
      <c r="A2161" s="145" t="s">
        <v>913</v>
      </c>
      <c r="B2161" s="145" t="s">
        <v>2319</v>
      </c>
      <c r="C2161" s="145" t="str">
        <f>Lookup[[#This Row],[NR_DE]]&amp;" "&amp;Lookup[[#This Row],[Text_DE]]</f>
        <v>ADISD05000 Luftfahrzeug-Kasko (CH)</v>
      </c>
      <c r="D2161" s="145">
        <f>IF(Lookup!A2161&lt;&gt;Lookup!E2161,1,0)</f>
        <v>0</v>
      </c>
      <c r="E2161" s="145" t="s">
        <v>913</v>
      </c>
      <c r="F2161" s="145" t="s">
        <v>914</v>
      </c>
      <c r="G2161" s="145" t="str">
        <f>Lookup[[#This Row],[NR_FR]]&amp;" "&amp;Lookup[[#This Row],[Text_FR]]</f>
        <v>ADISD05000 Corps de véhicules aériens (CH)</v>
      </c>
      <c r="H2161" s="151"/>
    </row>
    <row r="2162" spans="1:8" x14ac:dyDescent="0.2">
      <c r="A2162" s="145" t="s">
        <v>915</v>
      </c>
      <c r="B2162" s="145" t="s">
        <v>2320</v>
      </c>
      <c r="C2162" s="145" t="str">
        <f>Lookup[[#This Row],[NR_DE]]&amp;" "&amp;Lookup[[#This Row],[Text_DE]]</f>
        <v>ADISD06000 See-, Binnensee-, und Flussschifffahrts-Kasko (CH)</v>
      </c>
      <c r="D2162" s="145">
        <f>IF(Lookup!A2162&lt;&gt;Lookup!E2162,1,0)</f>
        <v>0</v>
      </c>
      <c r="E2162" s="145" t="s">
        <v>915</v>
      </c>
      <c r="F2162" s="145" t="s">
        <v>916</v>
      </c>
      <c r="G2162" s="145" t="str">
        <f>Lookup[[#This Row],[NR_FR]]&amp;" "&amp;Lookup[[#This Row],[Text_FR]]</f>
        <v>ADISD06000 Corps de véhicules maritimes, lacustres et fluviaux (CH)</v>
      </c>
      <c r="H2162" s="151"/>
    </row>
    <row r="2163" spans="1:8" x14ac:dyDescent="0.2">
      <c r="A2163" s="145" t="s">
        <v>917</v>
      </c>
      <c r="B2163" s="145" t="s">
        <v>2321</v>
      </c>
      <c r="C2163" s="145" t="str">
        <f>Lookup[[#This Row],[NR_DE]]&amp;" "&amp;Lookup[[#This Row],[Text_DE]]</f>
        <v>ADISD07000 Transportgüter (einschliesslich Waren, Gepäckstücke und alle sonstigen Güter); (CH)</v>
      </c>
      <c r="D2163" s="145">
        <f>IF(Lookup!A2163&lt;&gt;Lookup!E2163,1,0)</f>
        <v>0</v>
      </c>
      <c r="E2163" s="145" t="s">
        <v>917</v>
      </c>
      <c r="F2163" s="145" t="s">
        <v>918</v>
      </c>
      <c r="G2163" s="145" t="str">
        <f>Lookup[[#This Row],[NR_FR]]&amp;" "&amp;Lookup[[#This Row],[Text_FR]]</f>
        <v>ADISD07000 Marchandises transportées (y compris les marchandises, bagages et tous autres biens); (CH)</v>
      </c>
      <c r="H2163" s="150"/>
    </row>
    <row r="2164" spans="1:8" x14ac:dyDescent="0.2">
      <c r="A2164" s="145" t="s">
        <v>919</v>
      </c>
      <c r="B2164" s="145" t="s">
        <v>2322</v>
      </c>
      <c r="C2164" s="145" t="str">
        <f>Lookup[[#This Row],[NR_DE]]&amp;" "&amp;Lookup[[#This Row],[Text_DE]]</f>
        <v>ADISD08100 Feuer (CH)</v>
      </c>
      <c r="D2164" s="145">
        <f>IF(Lookup!A2164&lt;&gt;Lookup!E2164,1,0)</f>
        <v>0</v>
      </c>
      <c r="E2164" s="145" t="s">
        <v>919</v>
      </c>
      <c r="F2164" s="145" t="s">
        <v>920</v>
      </c>
      <c r="G2164" s="145" t="str">
        <f>Lookup[[#This Row],[NR_FR]]&amp;" "&amp;Lookup[[#This Row],[Text_FR]]</f>
        <v>ADISD08100 Incendie (CH)</v>
      </c>
      <c r="H2164" s="151"/>
    </row>
    <row r="2165" spans="1:8" x14ac:dyDescent="0.2">
      <c r="A2165" s="145" t="s">
        <v>921</v>
      </c>
      <c r="B2165" s="145" t="s">
        <v>2323</v>
      </c>
      <c r="C2165" s="145" t="str">
        <f>Lookup[[#This Row],[NR_DE]]&amp;" "&amp;Lookup[[#This Row],[Text_DE]]</f>
        <v>ADISD08200 Elementarschäden (CH)</v>
      </c>
      <c r="D2165" s="145">
        <f>IF(Lookup!A2165&lt;&gt;Lookup!E2165,1,0)</f>
        <v>0</v>
      </c>
      <c r="E2165" s="145" t="s">
        <v>921</v>
      </c>
      <c r="F2165" s="145" t="s">
        <v>922</v>
      </c>
      <c r="G2165" s="145" t="str">
        <f>Lookup[[#This Row],[NR_FR]]&amp;" "&amp;Lookup[[#This Row],[Text_FR]]</f>
        <v>ADISD08200 Eléments naturels (CH)</v>
      </c>
      <c r="H2165" s="151"/>
    </row>
    <row r="2166" spans="1:8" x14ac:dyDescent="0.2">
      <c r="A2166" s="145" t="s">
        <v>923</v>
      </c>
      <c r="B2166" s="145" t="s">
        <v>2324</v>
      </c>
      <c r="C2166" s="145" t="str">
        <f>Lookup[[#This Row],[NR_DE]]&amp;" "&amp;Lookup[[#This Row],[Text_DE]]</f>
        <v>ADISD09000 Sonstige Sachschäden (CH)</v>
      </c>
      <c r="D2166" s="145">
        <f>IF(Lookup!A2166&lt;&gt;Lookup!E2166,1,0)</f>
        <v>0</v>
      </c>
      <c r="E2166" s="145" t="s">
        <v>923</v>
      </c>
      <c r="F2166" s="145" t="s">
        <v>924</v>
      </c>
      <c r="G2166" s="145" t="str">
        <f>Lookup[[#This Row],[NR_FR]]&amp;" "&amp;Lookup[[#This Row],[Text_FR]]</f>
        <v>ADISD09000 Autres dommages aux biens (CH)</v>
      </c>
      <c r="H2166" s="152"/>
    </row>
    <row r="2167" spans="1:8" x14ac:dyDescent="0.2">
      <c r="A2167" s="145" t="s">
        <v>602</v>
      </c>
      <c r="B2167" s="145" t="s">
        <v>2133</v>
      </c>
      <c r="C2167" s="145" t="str">
        <f>Lookup[[#This Row],[NR_DE]]&amp;" "&amp;Lookup[[#This Row],[Text_DE]]</f>
        <v>ADISD09900 Feuer, Elementarschäden und andere Sachschäden (CH + FB)</v>
      </c>
      <c r="D2167" s="145">
        <f>IF(Lookup!A2167&lt;&gt;Lookup!E2167,1,0)</f>
        <v>0</v>
      </c>
      <c r="E2167" s="145" t="s">
        <v>602</v>
      </c>
      <c r="F2167" s="145" t="s">
        <v>603</v>
      </c>
      <c r="G2167" s="145" t="str">
        <f>Lookup[[#This Row],[NR_FR]]&amp;" "&amp;Lookup[[#This Row],[Text_FR]]</f>
        <v>ADISD09900 Incendie, dommages naturels et autres dommages aux biens (CH + FB)</v>
      </c>
      <c r="H2167" s="152"/>
    </row>
    <row r="2168" spans="1:8" x14ac:dyDescent="0.2">
      <c r="A2168" s="145" t="s">
        <v>604</v>
      </c>
      <c r="B2168" s="145" t="s">
        <v>2134</v>
      </c>
      <c r="C2168" s="145" t="str">
        <f>Lookup[[#This Row],[NR_DE]]&amp;" "&amp;Lookup[[#This Row],[Text_DE]]</f>
        <v>ADISD10000 Haftpflicht für Landfahrzeuge mit eigenem Antrieb (CH + FB)</v>
      </c>
      <c r="D2168" s="145">
        <f>IF(Lookup!A2168&lt;&gt;Lookup!E2168,1,0)</f>
        <v>0</v>
      </c>
      <c r="E2168" s="145" t="s">
        <v>604</v>
      </c>
      <c r="F2168" s="145" t="s">
        <v>605</v>
      </c>
      <c r="G2168" s="145" t="str">
        <f>Lookup[[#This Row],[NR_FR]]&amp;" "&amp;Lookup[[#This Row],[Text_FR]]</f>
        <v>ADISD10000 Responsabilité civile pour véhicules terrestres automoteurs (CH + FB)</v>
      </c>
      <c r="H2168" s="151"/>
    </row>
    <row r="2169" spans="1:8" x14ac:dyDescent="0.2">
      <c r="A2169" s="145" t="s">
        <v>925</v>
      </c>
      <c r="B2169" s="145" t="s">
        <v>2325</v>
      </c>
      <c r="C2169" s="145" t="str">
        <f>Lookup[[#This Row],[NR_DE]]&amp;" "&amp;Lookup[[#This Row],[Text_DE]]</f>
        <v>ADISD11000 Luftfahrzeughaftpflicht (CH)</v>
      </c>
      <c r="D2169" s="145">
        <f>IF(Lookup!A2169&lt;&gt;Lookup!E2169,1,0)</f>
        <v>0</v>
      </c>
      <c r="E2169" s="145" t="s">
        <v>925</v>
      </c>
      <c r="F2169" s="145" t="s">
        <v>926</v>
      </c>
      <c r="G2169" s="145" t="str">
        <f>Lookup[[#This Row],[NR_FR]]&amp;" "&amp;Lookup[[#This Row],[Text_FR]]</f>
        <v>ADISD11000 Responsabilité civile pour véhicules aériens (CH)</v>
      </c>
      <c r="H2169" s="151"/>
    </row>
    <row r="2170" spans="1:8" x14ac:dyDescent="0.2">
      <c r="A2170" s="145" t="s">
        <v>927</v>
      </c>
      <c r="B2170" s="145" t="s">
        <v>2326</v>
      </c>
      <c r="C2170" s="145" t="str">
        <f>Lookup[[#This Row],[NR_DE]]&amp;" "&amp;Lookup[[#This Row],[Text_DE]]</f>
        <v>ADISD12000 See-, Binnensee- und Flussschifffahrtshaftpflicht (CH)</v>
      </c>
      <c r="D2170" s="145">
        <f>IF(Lookup!A2170&lt;&gt;Lookup!E2170,1,0)</f>
        <v>0</v>
      </c>
      <c r="E2170" s="145" t="s">
        <v>927</v>
      </c>
      <c r="F2170" s="145" t="s">
        <v>928</v>
      </c>
      <c r="G2170" s="145" t="str">
        <f>Lookup[[#This Row],[NR_FR]]&amp;" "&amp;Lookup[[#This Row],[Text_FR]]</f>
        <v>ADISD12000 Responsabilité civile pour véhicules maritimes, lacustres et fluviaux (CH)</v>
      </c>
      <c r="H2170" s="152"/>
    </row>
    <row r="2171" spans="1:8" x14ac:dyDescent="0.2">
      <c r="A2171" s="145" t="s">
        <v>606</v>
      </c>
      <c r="B2171" s="145" t="s">
        <v>2135</v>
      </c>
      <c r="C2171" s="145" t="str">
        <f>Lookup[[#This Row],[NR_DE]]&amp;" "&amp;Lookup[[#This Row],[Text_DE]]</f>
        <v>ADISD12900 Transportversicherung (CH + FB)</v>
      </c>
      <c r="D2171" s="145">
        <f>IF(Lookup!A2171&lt;&gt;Lookup!E2171,1,0)</f>
        <v>0</v>
      </c>
      <c r="E2171" s="145" t="s">
        <v>606</v>
      </c>
      <c r="F2171" s="145" t="s">
        <v>607</v>
      </c>
      <c r="G2171" s="145" t="str">
        <f>Lookup[[#This Row],[NR_FR]]&amp;" "&amp;Lookup[[#This Row],[Text_FR]]</f>
        <v>ADISD12900 Assurance de transport (CH + FB)</v>
      </c>
      <c r="H2171" s="152"/>
    </row>
    <row r="2172" spans="1:8" x14ac:dyDescent="0.2">
      <c r="A2172" s="145" t="s">
        <v>608</v>
      </c>
      <c r="B2172" s="145" t="s">
        <v>2136</v>
      </c>
      <c r="C2172" s="145" t="str">
        <f>Lookup[[#This Row],[NR_DE]]&amp;" "&amp;Lookup[[#This Row],[Text_DE]]</f>
        <v>ADISD13000 Allgemeine Haftpflicht (CH + FB)</v>
      </c>
      <c r="D2172" s="145">
        <f>IF(Lookup!A2172&lt;&gt;Lookup!E2172,1,0)</f>
        <v>0</v>
      </c>
      <c r="E2172" s="145" t="s">
        <v>608</v>
      </c>
      <c r="F2172" s="145" t="s">
        <v>609</v>
      </c>
      <c r="G2172" s="145" t="str">
        <f>Lookup[[#This Row],[NR_FR]]&amp;" "&amp;Lookup[[#This Row],[Text_FR]]</f>
        <v>ADISD13000 Responsabilité civile générale (CH + FB)</v>
      </c>
      <c r="H2172" s="149"/>
    </row>
    <row r="2173" spans="1:8" x14ac:dyDescent="0.2">
      <c r="A2173" s="145" t="s">
        <v>929</v>
      </c>
      <c r="B2173" s="145" t="s">
        <v>2327</v>
      </c>
      <c r="C2173" s="145" t="str">
        <f>Lookup[[#This Row],[NR_DE]]&amp;" "&amp;Lookup[[#This Row],[Text_DE]]</f>
        <v>ADISD13100 Berufshaftpflicht (CH)</v>
      </c>
      <c r="D2173" s="145">
        <f>IF(Lookup!A2173&lt;&gt;Lookup!E2173,1,0)</f>
        <v>0</v>
      </c>
      <c r="E2173" s="145" t="s">
        <v>929</v>
      </c>
      <c r="F2173" s="145" t="s">
        <v>930</v>
      </c>
      <c r="G2173" s="145" t="str">
        <f>Lookup[[#This Row],[NR_FR]]&amp;" "&amp;Lookup[[#This Row],[Text_FR]]</f>
        <v>ADISD13100 Responsabilité civile professionnelle (CH)</v>
      </c>
      <c r="H2173" s="150"/>
    </row>
    <row r="2174" spans="1:8" x14ac:dyDescent="0.2">
      <c r="A2174" s="145" t="s">
        <v>931</v>
      </c>
      <c r="B2174" s="145" t="s">
        <v>2328</v>
      </c>
      <c r="C2174" s="145" t="str">
        <f>Lookup[[#This Row],[NR_DE]]&amp;" "&amp;Lookup[[#This Row],[Text_DE]]</f>
        <v>ADISD14000 Kredit (CH)</v>
      </c>
      <c r="D2174" s="145">
        <f>IF(Lookup!A2174&lt;&gt;Lookup!E2174,1,0)</f>
        <v>0</v>
      </c>
      <c r="E2174" s="145" t="s">
        <v>931</v>
      </c>
      <c r="F2174" s="145" t="s">
        <v>932</v>
      </c>
      <c r="G2174" s="145" t="str">
        <f>Lookup[[#This Row],[NR_FR]]&amp;" "&amp;Lookup[[#This Row],[Text_FR]]</f>
        <v>ADISD14000 Crédit (CH)</v>
      </c>
      <c r="H2174" s="151"/>
    </row>
    <row r="2175" spans="1:8" x14ac:dyDescent="0.2">
      <c r="A2175" s="145" t="s">
        <v>933</v>
      </c>
      <c r="B2175" s="145" t="s">
        <v>2329</v>
      </c>
      <c r="C2175" s="145" t="str">
        <f>Lookup[[#This Row],[NR_DE]]&amp;" "&amp;Lookup[[#This Row],[Text_DE]]</f>
        <v>ADISD15000 Kaution (CH)</v>
      </c>
      <c r="D2175" s="145">
        <f>IF(Lookup!A2175&lt;&gt;Lookup!E2175,1,0)</f>
        <v>0</v>
      </c>
      <c r="E2175" s="145" t="s">
        <v>933</v>
      </c>
      <c r="F2175" s="145" t="s">
        <v>934</v>
      </c>
      <c r="G2175" s="145" t="str">
        <f>Lookup[[#This Row],[NR_FR]]&amp;" "&amp;Lookup[[#This Row],[Text_FR]]</f>
        <v>ADISD15000 Caution (CH)</v>
      </c>
      <c r="H2175" s="151"/>
    </row>
    <row r="2176" spans="1:8" x14ac:dyDescent="0.2">
      <c r="A2176" s="145" t="s">
        <v>935</v>
      </c>
      <c r="B2176" s="145" t="s">
        <v>2330</v>
      </c>
      <c r="C2176" s="145" t="str">
        <f>Lookup[[#This Row],[NR_DE]]&amp;" "&amp;Lookup[[#This Row],[Text_DE]]</f>
        <v>ADISD16000 Verschiedene finanzielle Verluste (CH)</v>
      </c>
      <c r="D2176" s="145">
        <f>IF(Lookup!A2176&lt;&gt;Lookup!E2176,1,0)</f>
        <v>0</v>
      </c>
      <c r="E2176" s="145" t="s">
        <v>935</v>
      </c>
      <c r="F2176" s="145" t="s">
        <v>936</v>
      </c>
      <c r="G2176" s="145" t="str">
        <f>Lookup[[#This Row],[NR_FR]]&amp;" "&amp;Lookup[[#This Row],[Text_FR]]</f>
        <v>ADISD16000 Pertes pécuniaires diverses (CH)</v>
      </c>
      <c r="H2176" s="152"/>
    </row>
    <row r="2177" spans="1:8" x14ac:dyDescent="0.2">
      <c r="A2177" s="145" t="s">
        <v>610</v>
      </c>
      <c r="B2177" s="145" t="s">
        <v>2137</v>
      </c>
      <c r="C2177" s="145" t="str">
        <f>Lookup[[#This Row],[NR_DE]]&amp;" "&amp;Lookup[[#This Row],[Text_DE]]</f>
        <v>ADISD17000 Rechtsschutz (CH + FB)</v>
      </c>
      <c r="D2177" s="145">
        <f>IF(Lookup!A2177&lt;&gt;Lookup!E2177,1,0)</f>
        <v>0</v>
      </c>
      <c r="E2177" s="145" t="s">
        <v>610</v>
      </c>
      <c r="F2177" s="145" t="s">
        <v>611</v>
      </c>
      <c r="G2177" s="145" t="str">
        <f>Lookup[[#This Row],[NR_FR]]&amp;" "&amp;Lookup[[#This Row],[Text_FR]]</f>
        <v>ADISD17000 Protection juridique (CH + FB)</v>
      </c>
      <c r="H2177" s="152"/>
    </row>
    <row r="2178" spans="1:8" x14ac:dyDescent="0.2">
      <c r="A2178" s="145" t="s">
        <v>937</v>
      </c>
      <c r="B2178" s="145" t="s">
        <v>2331</v>
      </c>
      <c r="C2178" s="145" t="str">
        <f>Lookup[[#This Row],[NR_DE]]&amp;" "&amp;Lookup[[#This Row],[Text_DE]]</f>
        <v>ADISD18000 Touristische Beistandsleistung (CH)</v>
      </c>
      <c r="D2178" s="145">
        <f>IF(Lookup!A2178&lt;&gt;Lookup!E2178,1,0)</f>
        <v>0</v>
      </c>
      <c r="E2178" s="145" t="s">
        <v>937</v>
      </c>
      <c r="F2178" s="145" t="s">
        <v>938</v>
      </c>
      <c r="G2178" s="145" t="str">
        <f>Lookup[[#This Row],[NR_FR]]&amp;" "&amp;Lookup[[#This Row],[Text_FR]]</f>
        <v>ADISD18000 Assistance (CH)</v>
      </c>
      <c r="H2178" s="152"/>
    </row>
    <row r="2179" spans="1:8" x14ac:dyDescent="0.2">
      <c r="A2179" s="145" t="s">
        <v>612</v>
      </c>
      <c r="B2179" s="145" t="s">
        <v>2138</v>
      </c>
      <c r="C2179" s="145" t="str">
        <f>Lookup[[#This Row],[NR_DE]]&amp;" "&amp;Lookup[[#This Row],[Text_DE]]</f>
        <v>ADISD19000 Kredit, Kaution, verschiedene finanzielle Verluste und touristische Beistandsleistung (CH + FB)</v>
      </c>
      <c r="D2179" s="145">
        <f>IF(Lookup!A2179&lt;&gt;Lookup!E2179,1,0)</f>
        <v>0</v>
      </c>
      <c r="E2179" s="145" t="s">
        <v>612</v>
      </c>
      <c r="F2179" s="145" t="s">
        <v>613</v>
      </c>
      <c r="G2179" s="145" t="str">
        <f>Lookup[[#This Row],[NR_FR]]&amp;" "&amp;Lookup[[#This Row],[Text_FR]]</f>
        <v>ADISD19000 Crédit, caution, pertes pécuniaires diverses et assistance (CH + FB)</v>
      </c>
      <c r="H2179" s="152"/>
    </row>
    <row r="2180" spans="1:8" x14ac:dyDescent="0.2">
      <c r="A2180" s="145" t="s">
        <v>939</v>
      </c>
      <c r="B2180" s="145" t="s">
        <v>2332</v>
      </c>
      <c r="C2180" s="145" t="str">
        <f>Lookup[[#This Row],[NR_DE]]&amp;" "&amp;Lookup[[#This Row],[Text_DE]]</f>
        <v>ADC055 Aufteilung Elementarschäden</v>
      </c>
      <c r="D2180" s="145">
        <f>IF(Lookup!A2180&lt;&gt;Lookup!E2180,1,0)</f>
        <v>0</v>
      </c>
      <c r="E2180" s="145" t="s">
        <v>939</v>
      </c>
      <c r="F2180" s="145" t="s">
        <v>940</v>
      </c>
      <c r="G2180" s="145" t="str">
        <f>Lookup[[#This Row],[NR_FR]]&amp;" "&amp;Lookup[[#This Row],[Text_FR]]</f>
        <v>ADC055 Répartition éléments naturels</v>
      </c>
      <c r="H2180" s="152"/>
    </row>
    <row r="2181" spans="1:8" x14ac:dyDescent="0.2">
      <c r="A2181" s="145" t="s">
        <v>941</v>
      </c>
      <c r="B2181" s="145" t="s">
        <v>2333</v>
      </c>
      <c r="C2181" s="145" t="str">
        <f>Lookup[[#This Row],[NR_DE]]&amp;" "&amp;Lookup[[#This Row],[Text_DE]]</f>
        <v>ADI0710 Deckung gemäss AVO</v>
      </c>
      <c r="D2181" s="145">
        <f>IF(Lookup!A2181&lt;&gt;Lookup!E2181,1,0)</f>
        <v>0</v>
      </c>
      <c r="E2181" s="145" t="s">
        <v>941</v>
      </c>
      <c r="F2181" s="145" t="s">
        <v>942</v>
      </c>
      <c r="G2181" s="145" t="str">
        <f>Lookup[[#This Row],[NR_FR]]&amp;" "&amp;Lookup[[#This Row],[Text_FR]]</f>
        <v>ADI0710 Couverture selon OS</v>
      </c>
      <c r="H2181" s="152"/>
    </row>
    <row r="2182" spans="1:8" x14ac:dyDescent="0.2">
      <c r="A2182" s="145" t="s">
        <v>943</v>
      </c>
      <c r="B2182" s="145" t="s">
        <v>2334</v>
      </c>
      <c r="C2182" s="145" t="str">
        <f>Lookup[[#This Row],[NR_DE]]&amp;" "&amp;Lookup[[#This Row],[Text_DE]]</f>
        <v>ADI0720 ES-Deckung "Spezial"</v>
      </c>
      <c r="D2182" s="145">
        <f>IF(Lookup!A2182&lt;&gt;Lookup!E2182,1,0)</f>
        <v>0</v>
      </c>
      <c r="E2182" s="145" t="s">
        <v>943</v>
      </c>
      <c r="F2182" s="145" t="s">
        <v>944</v>
      </c>
      <c r="G2182" s="145" t="str">
        <f>Lookup[[#This Row],[NR_FR]]&amp;" "&amp;Lookup[[#This Row],[Text_FR]]</f>
        <v>ADI0720 Couverture éléments naturels "spéciale"</v>
      </c>
      <c r="H2182" s="152"/>
    </row>
    <row r="2183" spans="1:8" x14ac:dyDescent="0.2">
      <c r="A2183" s="145" t="s">
        <v>1336</v>
      </c>
      <c r="B2183" s="145" t="s">
        <v>2587</v>
      </c>
      <c r="C2183" s="145" t="str">
        <f>Lookup[[#This Row],[NR_DE]]&amp;" "&amp;Lookup[[#This Row],[Text_DE]]</f>
        <v>APP005 Motorfahrzeughaftpflicht: Schweizerischer Fonds für Unfallverhütung im Strassenverkehr</v>
      </c>
      <c r="D2183" s="145">
        <f>IF(Lookup!A2183&lt;&gt;Lookup!E2183,1,0)</f>
        <v>0</v>
      </c>
      <c r="E2183" s="145" t="s">
        <v>1336</v>
      </c>
      <c r="F2183" s="145" t="s">
        <v>1337</v>
      </c>
      <c r="G2183" s="145" t="str">
        <f>Lookup[[#This Row],[NR_FR]]&amp;" "&amp;Lookup[[#This Row],[Text_FR]]</f>
        <v>APP005 Responsabilité civile pour véhicules automobiles Fonds suisse pour la prévention des accidents de la route</v>
      </c>
      <c r="H2183" s="152"/>
    </row>
    <row r="2184" spans="1:8" x14ac:dyDescent="0.2">
      <c r="A2184" s="145" t="s">
        <v>1338</v>
      </c>
      <c r="B2184" s="145" t="s">
        <v>2588</v>
      </c>
      <c r="C2184" s="145" t="str">
        <f>Lookup[[#This Row],[NR_DE]]&amp;" "&amp;Lookup[[#This Row],[Text_DE]]</f>
        <v>ADP0300 Gebuchte Prämien (Motorfahrzeughaftpflicht): Brutto</v>
      </c>
      <c r="D2184" s="145">
        <f>IF(Lookup!A2184&lt;&gt;Lookup!E2184,1,0)</f>
        <v>0</v>
      </c>
      <c r="E2184" s="145" t="s">
        <v>1338</v>
      </c>
      <c r="F2184" s="145" t="s">
        <v>1339</v>
      </c>
      <c r="G2184" s="145" t="str">
        <f>Lookup[[#This Row],[NR_FR]]&amp;" "&amp;Lookup[[#This Row],[Text_FR]]</f>
        <v xml:space="preserve">ADP0300 Primes émises (RC autos): brutes </v>
      </c>
      <c r="H2184" s="152"/>
    </row>
    <row r="2185" spans="1:8" x14ac:dyDescent="0.2">
      <c r="A2185" s="145" t="s">
        <v>1340</v>
      </c>
      <c r="B2185" s="145" t="s">
        <v>2589</v>
      </c>
      <c r="C2185" s="145" t="str">
        <f>Lookup[[#This Row],[NR_DE]]&amp;" "&amp;Lookup[[#This Row],[Text_DE]]</f>
        <v>ADI6000 Prämienanteil Fürstentum Liechtenstein</v>
      </c>
      <c r="D2185" s="145">
        <f>IF(Lookup!A2185&lt;&gt;Lookup!E2185,1,0)</f>
        <v>0</v>
      </c>
      <c r="E2185" s="145" t="s">
        <v>1340</v>
      </c>
      <c r="F2185" s="145" t="s">
        <v>1341</v>
      </c>
      <c r="G2185" s="145" t="str">
        <f>Lookup[[#This Row],[NR_FR]]&amp;" "&amp;Lookup[[#This Row],[Text_FR]]</f>
        <v>ADI6000 Part de la prime Principauté du Liechtenstein</v>
      </c>
      <c r="H2185" s="152"/>
    </row>
    <row r="2186" spans="1:8" x14ac:dyDescent="0.2">
      <c r="A2186" s="145" t="s">
        <v>1342</v>
      </c>
      <c r="B2186" s="145" t="s">
        <v>2590</v>
      </c>
      <c r="C2186" s="145" t="str">
        <f>Lookup[[#This Row],[NR_DE]]&amp;" "&amp;Lookup[[#This Row],[Text_DE]]</f>
        <v>ADI6010 Prämienanteil von nicht abgabepflichtigen Verträgen</v>
      </c>
      <c r="D2186" s="145">
        <f>IF(Lookup!A2186&lt;&gt;Lookup!E2186,1,0)</f>
        <v>0</v>
      </c>
      <c r="E2186" s="145" t="s">
        <v>1342</v>
      </c>
      <c r="F2186" s="145" t="s">
        <v>1343</v>
      </c>
      <c r="G2186" s="145" t="str">
        <f>Lookup[[#This Row],[NR_FR]]&amp;" "&amp;Lookup[[#This Row],[Text_FR]]</f>
        <v>ADI6010 Part de la prime de contrats non soumis</v>
      </c>
      <c r="H2186" s="152"/>
    </row>
    <row r="2187" spans="1:8" x14ac:dyDescent="0.2">
      <c r="A2187" s="145" t="s">
        <v>1344</v>
      </c>
      <c r="B2187" s="145" t="s">
        <v>2591</v>
      </c>
      <c r="C2187" s="145" t="str">
        <f>Lookup[[#This Row],[NR_DE]]&amp;" "&amp;Lookup[[#This Row],[Text_DE]]</f>
        <v>ADI6020 Prämienanteil für Grobfahrlässigkeitsverzicht</v>
      </c>
      <c r="D2187" s="145">
        <f>IF(Lookup!A2187&lt;&gt;Lookup!E2187,1,0)</f>
        <v>0</v>
      </c>
      <c r="E2187" s="145" t="s">
        <v>1344</v>
      </c>
      <c r="F2187" s="145" t="s">
        <v>1345</v>
      </c>
      <c r="G2187" s="145" t="str">
        <f>Lookup[[#This Row],[NR_FR]]&amp;" "&amp;Lookup[[#This Row],[Text_FR]]</f>
        <v>ADI6020 Part de la prime pour renonciation à la négligence grave</v>
      </c>
      <c r="H2187" s="153"/>
    </row>
    <row r="2188" spans="1:8" x14ac:dyDescent="0.2">
      <c r="A2188" s="145" t="s">
        <v>1346</v>
      </c>
      <c r="B2188" s="145" t="s">
        <v>2592</v>
      </c>
      <c r="C2188" s="145" t="str">
        <f>Lookup[[#This Row],[NR_DE]]&amp;" "&amp;Lookup[[#This Row],[Text_DE]]</f>
        <v>ADI6030 Prämienanteil für Mitversicherung durch nicht führenden Versicherer</v>
      </c>
      <c r="D2188" s="145">
        <f>IF(Lookup!A2188&lt;&gt;Lookup!E2188,1,0)</f>
        <v>0</v>
      </c>
      <c r="E2188" s="145" t="s">
        <v>1346</v>
      </c>
      <c r="F2188" s="145" t="s">
        <v>1347</v>
      </c>
      <c r="G2188" s="145" t="str">
        <f>Lookup[[#This Row],[NR_FR]]&amp;" "&amp;Lookup[[#This Row],[Text_FR]]</f>
        <v>ADI6030 Part de la prime pour co-assurance d'un assureur non gérant</v>
      </c>
      <c r="H2188" s="153"/>
    </row>
    <row r="2189" spans="1:8" x14ac:dyDescent="0.2">
      <c r="A2189" s="145" t="s">
        <v>1348</v>
      </c>
      <c r="B2189" s="145" t="s">
        <v>2593</v>
      </c>
      <c r="C2189" s="145" t="str">
        <f>Lookup[[#This Row],[NR_DE]]&amp;" "&amp;Lookup[[#This Row],[Text_DE]]</f>
        <v>ADI6040 Prämienanteil für Mitversicherung durch führenden Versicherer</v>
      </c>
      <c r="D2189" s="145">
        <f>IF(Lookup!A2189&lt;&gt;Lookup!E2189,1,0)</f>
        <v>0</v>
      </c>
      <c r="E2189" s="145" t="s">
        <v>1348</v>
      </c>
      <c r="F2189" s="145" t="s">
        <v>1349</v>
      </c>
      <c r="G2189" s="145" t="str">
        <f>Lookup[[#This Row],[NR_FR]]&amp;" "&amp;Lookup[[#This Row],[Text_FR]]</f>
        <v>ADI6040 Part de la prime pour co-assurance d'un assureur gérant</v>
      </c>
      <c r="H2189" s="152"/>
    </row>
    <row r="2190" spans="1:8" x14ac:dyDescent="0.2">
      <c r="A2190" s="145" t="s">
        <v>1350</v>
      </c>
      <c r="B2190" s="145" t="s">
        <v>2594</v>
      </c>
      <c r="C2190" s="145" t="str">
        <f>Lookup[[#This Row],[NR_DE]]&amp;" "&amp;Lookup[[#This Row],[Text_DE]]</f>
        <v>ADI6050 Ratenzuschläge</v>
      </c>
      <c r="D2190" s="145">
        <f>IF(Lookup!A2190&lt;&gt;Lookup!E2190,1,0)</f>
        <v>0</v>
      </c>
      <c r="E2190" s="145" t="s">
        <v>1350</v>
      </c>
      <c r="F2190" s="145" t="s">
        <v>1351</v>
      </c>
      <c r="G2190" s="145" t="str">
        <f>Lookup[[#This Row],[NR_FR]]&amp;" "&amp;Lookup[[#This Row],[Text_FR]]</f>
        <v>ADI6050 Suppléments pour paiement par acomptes</v>
      </c>
      <c r="H2190" s="153"/>
    </row>
    <row r="2191" spans="1:8" x14ac:dyDescent="0.2">
      <c r="A2191" s="145" t="s">
        <v>1352</v>
      </c>
      <c r="B2191" s="145" t="s">
        <v>2595</v>
      </c>
      <c r="C2191" s="145" t="str">
        <f>Lookup[[#This Row],[NR_DE]]&amp;" "&amp;Lookup[[#This Row],[Text_DE]]</f>
        <v>ADI6060 Sistierungsgebühren</v>
      </c>
      <c r="D2191" s="145">
        <f>IF(Lookup!A2191&lt;&gt;Lookup!E2191,1,0)</f>
        <v>0</v>
      </c>
      <c r="E2191" s="145" t="s">
        <v>1352</v>
      </c>
      <c r="F2191" s="145" t="s">
        <v>1353</v>
      </c>
      <c r="G2191" s="145" t="str">
        <f>Lookup[[#This Row],[NR_FR]]&amp;" "&amp;Lookup[[#This Row],[Text_FR]]</f>
        <v>ADI6060 Frais d'annulation</v>
      </c>
      <c r="H2191" s="153"/>
    </row>
    <row r="2192" spans="1:8" x14ac:dyDescent="0.2">
      <c r="A2192" s="145" t="s">
        <v>1354</v>
      </c>
      <c r="B2192" s="145" t="s">
        <v>2596</v>
      </c>
      <c r="C2192" s="145" t="str">
        <f>Lookup[[#This Row],[NR_DE]]&amp;" "&amp;Lookup[[#This Row],[Text_DE]]</f>
        <v>ADI6070 Gebühren Schilderrückzug</v>
      </c>
      <c r="D2192" s="145">
        <f>IF(Lookup!A2192&lt;&gt;Lookup!E2192,1,0)</f>
        <v>0</v>
      </c>
      <c r="E2192" s="145" t="s">
        <v>1354</v>
      </c>
      <c r="F2192" s="145" t="s">
        <v>1355</v>
      </c>
      <c r="G2192" s="145" t="str">
        <f>Lookup[[#This Row],[NR_FR]]&amp;" "&amp;Lookup[[#This Row],[Text_FR]]</f>
        <v>ADI6070 Frais de retrait de plaques</v>
      </c>
      <c r="H2192" s="152"/>
    </row>
    <row r="2193" spans="1:8" x14ac:dyDescent="0.2">
      <c r="A2193" s="145" t="s">
        <v>1356</v>
      </c>
      <c r="B2193" s="145" t="s">
        <v>2597</v>
      </c>
      <c r="C2193" s="145" t="str">
        <f>Lookup[[#This Row],[NR_DE]]&amp;" "&amp;Lookup[[#This Row],[Text_DE]]</f>
        <v>ADI6080 Nicht einforderbare bzw. abgeschriebene Prämien</v>
      </c>
      <c r="D2193" s="145">
        <f>IF(Lookup!A2193&lt;&gt;Lookup!E2193,1,0)</f>
        <v>0</v>
      </c>
      <c r="E2193" s="145" t="s">
        <v>1356</v>
      </c>
      <c r="F2193" s="145" t="s">
        <v>1357</v>
      </c>
      <c r="G2193" s="145" t="str">
        <f>Lookup[[#This Row],[NR_FR]]&amp;" "&amp;Lookup[[#This Row],[Text_FR]]</f>
        <v>ADI6080 Primes non réclamées, resp. amorties</v>
      </c>
      <c r="H2193" s="153"/>
    </row>
    <row r="2194" spans="1:8" x14ac:dyDescent="0.2">
      <c r="A2194" s="145" t="s">
        <v>1358</v>
      </c>
      <c r="B2194" s="145" t="s">
        <v>2598</v>
      </c>
      <c r="C2194" s="145" t="str">
        <f>Lookup[[#This Row],[NR_DE]]&amp;" "&amp;Lookup[[#This Row],[Text_DE]]</f>
        <v>ADT0300 Summe aller Korrekturen</v>
      </c>
      <c r="D2194" s="145">
        <f>IF(Lookup!A2194&lt;&gt;Lookup!E2194,1,0)</f>
        <v>0</v>
      </c>
      <c r="E2194" s="145" t="s">
        <v>1358</v>
      </c>
      <c r="F2194" s="145" t="s">
        <v>1359</v>
      </c>
      <c r="G2194" s="145" t="str">
        <f>Lookup[[#This Row],[NR_FR]]&amp;" "&amp;Lookup[[#This Row],[Text_FR]]</f>
        <v>ADT0300 Somme de toutes les corrections</v>
      </c>
      <c r="H2194" s="153"/>
    </row>
    <row r="2195" spans="1:8" x14ac:dyDescent="0.2">
      <c r="A2195" s="145" t="s">
        <v>1360</v>
      </c>
      <c r="B2195" s="145" t="s">
        <v>2599</v>
      </c>
      <c r="C2195" s="145" t="str">
        <f>Lookup[[#This Row],[NR_DE]]&amp;" "&amp;Lookup[[#This Row],[Text_DE]]</f>
        <v>ADI6090 Weitere Korrekturen nur nach Absprache mit FINMA</v>
      </c>
      <c r="D2195" s="145">
        <f>IF(Lookup!A2195&lt;&gt;Lookup!E2195,1,0)</f>
        <v>0</v>
      </c>
      <c r="E2195" s="145" t="s">
        <v>1360</v>
      </c>
      <c r="F2195" s="145" t="s">
        <v>1361</v>
      </c>
      <c r="G2195" s="145" t="str">
        <f>Lookup[[#This Row],[NR_FR]]&amp;" "&amp;Lookup[[#This Row],[Text_FR]]</f>
        <v>ADI6090 Autres corrections après accord avec la FINMA</v>
      </c>
      <c r="H2195" s="152"/>
    </row>
    <row r="2196" spans="1:8" x14ac:dyDescent="0.2">
      <c r="A2196" s="145" t="s">
        <v>1362</v>
      </c>
      <c r="B2196" s="145" t="s">
        <v>2600</v>
      </c>
      <c r="C2196" s="145" t="str">
        <f>Lookup[[#This Row],[NR_DE]]&amp;" "&amp;Lookup[[#This Row],[Text_DE]]</f>
        <v>ADT0310 UVB-pflichtige Prämie</v>
      </c>
      <c r="D2196" s="145">
        <f>IF(Lookup!A2196&lt;&gt;Lookup!E2196,1,0)</f>
        <v>0</v>
      </c>
      <c r="E2196" s="145" t="s">
        <v>1362</v>
      </c>
      <c r="F2196" s="145" t="s">
        <v>1363</v>
      </c>
      <c r="G2196" s="145" t="str">
        <f>Lookup[[#This Row],[NR_FR]]&amp;" "&amp;Lookup[[#This Row],[Text_FR]]</f>
        <v>ADT0310 Prime déterminante pour la prévention des accidents de la route</v>
      </c>
      <c r="H2196" s="153"/>
    </row>
    <row r="2197" spans="1:8" x14ac:dyDescent="0.2">
      <c r="A2197" s="145" t="s">
        <v>1364</v>
      </c>
      <c r="B2197" s="145" t="s">
        <v>2601</v>
      </c>
      <c r="C2197" s="145" t="str">
        <f>Lookup[[#This Row],[NR_DE]]&amp;" "&amp;Lookup[[#This Row],[Text_DE]]</f>
        <v>ADT0320 Dem "Schweizerischen Fonds für Unfallverhütung im Strassenverkehr" für das Berichtsjahr geschuldete Beiträge</v>
      </c>
      <c r="D2197" s="145">
        <f>IF(Lookup!A2197&lt;&gt;Lookup!E2197,1,0)</f>
        <v>0</v>
      </c>
      <c r="E2197" s="145" t="s">
        <v>1364</v>
      </c>
      <c r="F2197" s="145" t="s">
        <v>1365</v>
      </c>
      <c r="G2197" s="145" t="str">
        <f>Lookup[[#This Row],[NR_FR]]&amp;" "&amp;Lookup[[#This Row],[Text_FR]]</f>
        <v>ADT0320 Contributions dues au Fonds suisse pour la prévention des accidents de la route, pour l'année d'exercice</v>
      </c>
      <c r="H2197" s="153"/>
    </row>
    <row r="2198" spans="1:8" x14ac:dyDescent="0.2">
      <c r="A2198" s="145" t="s">
        <v>1366</v>
      </c>
      <c r="B2198" s="145" t="s">
        <v>2602</v>
      </c>
      <c r="C2198" s="145" t="str">
        <f>Lookup[[#This Row],[NR_DE]]&amp;" "&amp;Lookup[[#This Row],[Text_DE]]</f>
        <v>ADI6100 Dem "Schweizerischen Fonds für Unfallverhütung im Strassenverkehr" für das Berichtsjahr überwiesene Beiträge</v>
      </c>
      <c r="D2198" s="145">
        <f>IF(Lookup!A2198&lt;&gt;Lookup!E2198,1,0)</f>
        <v>0</v>
      </c>
      <c r="E2198" s="145" t="s">
        <v>1366</v>
      </c>
      <c r="F2198" s="145" t="s">
        <v>1367</v>
      </c>
      <c r="G2198" s="145" t="str">
        <f>Lookup[[#This Row],[NR_FR]]&amp;" "&amp;Lookup[[#This Row],[Text_FR]]</f>
        <v>ADI6100 Contributions payées au Fonds suisse pour la prévention des accidents de la route, pour l'année d'exercice</v>
      </c>
      <c r="H2198" s="152"/>
    </row>
    <row r="2199" spans="1:8" x14ac:dyDescent="0.2">
      <c r="A2199" s="145" t="s">
        <v>1368</v>
      </c>
      <c r="B2199" s="145" t="s">
        <v>2603</v>
      </c>
      <c r="C2199" s="145" t="str">
        <f>Lookup[[#This Row],[NR_DE]]&amp;" "&amp;Lookup[[#This Row],[Text_DE]]</f>
        <v>ADT0330 Differenz (zu begründen)</v>
      </c>
      <c r="D2199" s="145">
        <f>IF(Lookup!A2199&lt;&gt;Lookup!E2199,1,0)</f>
        <v>0</v>
      </c>
      <c r="E2199" s="145" t="s">
        <v>1368</v>
      </c>
      <c r="F2199" s="145" t="s">
        <v>1369</v>
      </c>
      <c r="G2199" s="145" t="str">
        <f>Lookup[[#This Row],[NR_FR]]&amp;" "&amp;Lookup[[#This Row],[Text_FR]]</f>
        <v>ADT0330 Différence (à justifier)</v>
      </c>
      <c r="H2199" s="153"/>
    </row>
    <row r="2200" spans="1:8" x14ac:dyDescent="0.2">
      <c r="A2200" s="145" t="s">
        <v>1310</v>
      </c>
      <c r="B2200" s="145" t="s">
        <v>2569</v>
      </c>
      <c r="C2200" s="145" t="str">
        <f>Lookup[[#This Row],[NR_DE]]&amp;" "&amp;Lookup[[#This Row],[Text_DE]]</f>
        <v>APP002 Angaben freier Dienstleistungsverkehr im Fürstentum Liechtenstein</v>
      </c>
      <c r="D2200" s="145">
        <f>IF(Lookup!A2200&lt;&gt;Lookup!E2200,1,0)</f>
        <v>0</v>
      </c>
      <c r="E2200" s="145" t="s">
        <v>1310</v>
      </c>
      <c r="F2200" s="145" t="s">
        <v>1311</v>
      </c>
      <c r="G2200" s="145" t="str">
        <f>Lookup[[#This Row],[NR_FR]]&amp;" "&amp;Lookup[[#This Row],[Text_FR]]</f>
        <v>APP002 Affaires en libre prestation de service dans la Principauté du Liechtenstein</v>
      </c>
      <c r="H2200" s="153"/>
    </row>
    <row r="2201" spans="1:8" x14ac:dyDescent="0.2">
      <c r="A2201" s="145" t="s">
        <v>1370</v>
      </c>
      <c r="B2201" s="145" t="s">
        <v>2604</v>
      </c>
      <c r="C2201" s="145" t="str">
        <f>Lookup[[#This Row],[NR_DE]]&amp;" "&amp;Lookup[[#This Row],[Text_DE]]</f>
        <v>ADI0860 Unfallversicherung</v>
      </c>
      <c r="D2201" s="145">
        <f>IF(Lookup!A2201&lt;&gt;Lookup!E2201,1,0)</f>
        <v>0</v>
      </c>
      <c r="E2201" s="145" t="s">
        <v>1370</v>
      </c>
      <c r="F2201" s="145" t="s">
        <v>1371</v>
      </c>
      <c r="G2201" s="145" t="str">
        <f>Lookup[[#This Row],[NR_FR]]&amp;" "&amp;Lookup[[#This Row],[Text_FR]]</f>
        <v>ADI0860 Assurance accidents; CH + FB)</v>
      </c>
      <c r="H2201" s="152"/>
    </row>
    <row r="2202" spans="1:8" x14ac:dyDescent="0.2">
      <c r="A2202" s="145" t="s">
        <v>1372</v>
      </c>
      <c r="B2202" s="145" t="s">
        <v>2605</v>
      </c>
      <c r="C2202" s="145" t="str">
        <f>Lookup[[#This Row],[NR_DE]]&amp;" "&amp;Lookup[[#This Row],[Text_DE]]</f>
        <v>ADI0870 Krankenversicherung</v>
      </c>
      <c r="D2202" s="145">
        <f>IF(Lookup!A2202&lt;&gt;Lookup!E2202,1,0)</f>
        <v>0</v>
      </c>
      <c r="E2202" s="145" t="s">
        <v>1372</v>
      </c>
      <c r="F2202" s="145" t="s">
        <v>1373</v>
      </c>
      <c r="G2202" s="145" t="str">
        <f>Lookup[[#This Row],[NR_FR]]&amp;" "&amp;Lookup[[#This Row],[Text_FR]]</f>
        <v>ADI0870 Assurance maladie</v>
      </c>
      <c r="H2202" s="153"/>
    </row>
    <row r="2203" spans="1:8" x14ac:dyDescent="0.2">
      <c r="A2203" s="145" t="s">
        <v>1374</v>
      </c>
      <c r="B2203" s="145" t="s">
        <v>2606</v>
      </c>
      <c r="C2203" s="145" t="str">
        <f>Lookup[[#This Row],[NR_DE]]&amp;" "&amp;Lookup[[#This Row],[Text_DE]]</f>
        <v>ADI0880 Haftpflicht für Landfahrzeuge mit eigenem Antrieb</v>
      </c>
      <c r="D2203" s="145">
        <f>IF(Lookup!A2203&lt;&gt;Lookup!E2203,1,0)</f>
        <v>0</v>
      </c>
      <c r="E2203" s="145" t="s">
        <v>1374</v>
      </c>
      <c r="F2203" s="145" t="s">
        <v>1375</v>
      </c>
      <c r="G2203" s="145" t="str">
        <f>Lookup[[#This Row],[NR_FR]]&amp;" "&amp;Lookup[[#This Row],[Text_FR]]</f>
        <v>ADI0880 Responsabilité civile pour véhicules terrestres automoteurs</v>
      </c>
      <c r="H2203" s="153"/>
    </row>
    <row r="2204" spans="1:8" x14ac:dyDescent="0.2">
      <c r="A2204" s="145" t="s">
        <v>1376</v>
      </c>
      <c r="B2204" s="145" t="s">
        <v>2607</v>
      </c>
      <c r="C2204" s="145" t="str">
        <f>Lookup[[#This Row],[NR_DE]]&amp;" "&amp;Lookup[[#This Row],[Text_DE]]</f>
        <v>ADI0890 Landfahrzeug-Kasko (ohne Schienenfahrzeuge)</v>
      </c>
      <c r="D2204" s="145">
        <f>IF(Lookup!A2204&lt;&gt;Lookup!E2204,1,0)</f>
        <v>0</v>
      </c>
      <c r="E2204" s="145" t="s">
        <v>1376</v>
      </c>
      <c r="F2204" s="145" t="s">
        <v>1377</v>
      </c>
      <c r="G2204" s="145" t="str">
        <f>Lookup[[#This Row],[NR_FR]]&amp;" "&amp;Lookup[[#This Row],[Text_FR]]</f>
        <v>ADI0890 Corps de véhicules terrestres (autres que ferroviaires)</v>
      </c>
      <c r="H2204" s="151"/>
    </row>
    <row r="2205" spans="1:8" x14ac:dyDescent="0.2">
      <c r="A2205" s="145" t="s">
        <v>1378</v>
      </c>
      <c r="B2205" s="145" t="s">
        <v>2608</v>
      </c>
      <c r="C2205" s="145" t="str">
        <f>Lookup[[#This Row],[NR_DE]]&amp;" "&amp;Lookup[[#This Row],[Text_DE]]</f>
        <v>ADI0900 Transportversicherung</v>
      </c>
      <c r="D2205" s="145">
        <f>IF(Lookup!A2205&lt;&gt;Lookup!E2205,1,0)</f>
        <v>0</v>
      </c>
      <c r="E2205" s="145" t="s">
        <v>1378</v>
      </c>
      <c r="F2205" s="145" t="s">
        <v>1379</v>
      </c>
      <c r="G2205" s="145" t="str">
        <f>Lookup[[#This Row],[NR_FR]]&amp;" "&amp;Lookup[[#This Row],[Text_FR]]</f>
        <v>ADI0900 Assurance de transport</v>
      </c>
      <c r="H2205" s="152"/>
    </row>
    <row r="2206" spans="1:8" x14ac:dyDescent="0.2">
      <c r="A2206" s="145" t="s">
        <v>1380</v>
      </c>
      <c r="B2206" s="145" t="s">
        <v>2609</v>
      </c>
      <c r="C2206" s="145" t="str">
        <f>Lookup[[#This Row],[NR_DE]]&amp;" "&amp;Lookup[[#This Row],[Text_DE]]</f>
        <v>ADI0910 Feuer und sonstige Sachschäden</v>
      </c>
      <c r="D2206" s="145">
        <f>IF(Lookup!A2206&lt;&gt;Lookup!E2206,1,0)</f>
        <v>0</v>
      </c>
      <c r="E2206" s="145" t="s">
        <v>1380</v>
      </c>
      <c r="F2206" s="145" t="s">
        <v>1381</v>
      </c>
      <c r="G2206" s="145" t="str">
        <f>Lookup[[#This Row],[NR_FR]]&amp;" "&amp;Lookup[[#This Row],[Text_FR]]</f>
        <v>ADI0910 Incendie et autres dommages aux biens</v>
      </c>
      <c r="H2206" s="152"/>
    </row>
    <row r="2207" spans="1:8" x14ac:dyDescent="0.2">
      <c r="A2207" s="145" t="s">
        <v>1382</v>
      </c>
      <c r="B2207" s="145" t="s">
        <v>2610</v>
      </c>
      <c r="C2207" s="145" t="str">
        <f>Lookup[[#This Row],[NR_DE]]&amp;" "&amp;Lookup[[#This Row],[Text_DE]]</f>
        <v>ADI0915 Elementarschäden</v>
      </c>
      <c r="D2207" s="145">
        <f>IF(Lookup!A2207&lt;&gt;Lookup!E2207,1,0)</f>
        <v>0</v>
      </c>
      <c r="E2207" s="145" t="s">
        <v>1382</v>
      </c>
      <c r="F2207" s="145" t="s">
        <v>1383</v>
      </c>
      <c r="G2207" s="145" t="str">
        <f>Lookup[[#This Row],[NR_FR]]&amp;" "&amp;Lookup[[#This Row],[Text_FR]]</f>
        <v>ADI0915 Eléments naturels</v>
      </c>
      <c r="H2207" s="152"/>
    </row>
    <row r="2208" spans="1:8" x14ac:dyDescent="0.2">
      <c r="A2208" s="145" t="s">
        <v>1384</v>
      </c>
      <c r="B2208" s="145" t="s">
        <v>2611</v>
      </c>
      <c r="C2208" s="145" t="str">
        <f>Lookup[[#This Row],[NR_DE]]&amp;" "&amp;Lookup[[#This Row],[Text_DE]]</f>
        <v>ADI0920 Allgemeine Haftpflicht</v>
      </c>
      <c r="D2208" s="145">
        <f>IF(Lookup!A2208&lt;&gt;Lookup!E2208,1,0)</f>
        <v>0</v>
      </c>
      <c r="E2208" s="145" t="s">
        <v>1384</v>
      </c>
      <c r="F2208" s="145" t="s">
        <v>1385</v>
      </c>
      <c r="G2208" s="145" t="str">
        <f>Lookup[[#This Row],[NR_FR]]&amp;" "&amp;Lookup[[#This Row],[Text_FR]]</f>
        <v>ADI0920 Responsabilité civile générale</v>
      </c>
      <c r="H2208" s="152"/>
    </row>
    <row r="2209" spans="1:8" x14ac:dyDescent="0.2">
      <c r="A2209" s="145" t="s">
        <v>1386</v>
      </c>
      <c r="B2209" s="145" t="s">
        <v>2612</v>
      </c>
      <c r="C2209" s="145" t="str">
        <f>Lookup[[#This Row],[NR_DE]]&amp;" "&amp;Lookup[[#This Row],[Text_DE]]</f>
        <v>ADI0930 Kredit und Kaution</v>
      </c>
      <c r="D2209" s="145">
        <f>IF(Lookup!A2209&lt;&gt;Lookup!E2209,1,0)</f>
        <v>0</v>
      </c>
      <c r="E2209" s="145" t="s">
        <v>1386</v>
      </c>
      <c r="F2209" s="145" t="s">
        <v>1387</v>
      </c>
      <c r="G2209" s="145" t="str">
        <f>Lookup[[#This Row],[NR_FR]]&amp;" "&amp;Lookup[[#This Row],[Text_FR]]</f>
        <v>ADI0930 Crédit et caution</v>
      </c>
      <c r="H2209" s="152"/>
    </row>
    <row r="2210" spans="1:8" x14ac:dyDescent="0.2">
      <c r="A2210" s="145" t="s">
        <v>1388</v>
      </c>
      <c r="B2210" s="145" t="s">
        <v>2613</v>
      </c>
      <c r="C2210" s="145" t="str">
        <f>Lookup[[#This Row],[NR_DE]]&amp;" "&amp;Lookup[[#This Row],[Text_DE]]</f>
        <v>ADI0940 Verschiedene finanzielle Verluste</v>
      </c>
      <c r="D2210" s="145">
        <f>IF(Lookup!A2210&lt;&gt;Lookup!E2210,1,0)</f>
        <v>0</v>
      </c>
      <c r="E2210" s="145" t="s">
        <v>1388</v>
      </c>
      <c r="F2210" s="145" t="s">
        <v>1389</v>
      </c>
      <c r="G2210" s="145" t="str">
        <f>Lookup[[#This Row],[NR_FR]]&amp;" "&amp;Lookup[[#This Row],[Text_FR]]</f>
        <v>ADI0940 Pertes pécuniaires diverses</v>
      </c>
      <c r="H2210" s="152"/>
    </row>
    <row r="2211" spans="1:8" x14ac:dyDescent="0.2">
      <c r="A2211" s="145" t="s">
        <v>1390</v>
      </c>
      <c r="B2211" s="145" t="s">
        <v>2614</v>
      </c>
      <c r="C2211" s="145" t="str">
        <f>Lookup[[#This Row],[NR_DE]]&amp;" "&amp;Lookup[[#This Row],[Text_DE]]</f>
        <v>ADI0950 Rechtsschutz</v>
      </c>
      <c r="D2211" s="145">
        <f>IF(Lookup!A2211&lt;&gt;Lookup!E2211,1,0)</f>
        <v>0</v>
      </c>
      <c r="E2211" s="145" t="s">
        <v>1390</v>
      </c>
      <c r="F2211" s="145" t="s">
        <v>1391</v>
      </c>
      <c r="G2211" s="145" t="str">
        <f>Lookup[[#This Row],[NR_FR]]&amp;" "&amp;Lookup[[#This Row],[Text_FR]]</f>
        <v>ADI0950 Protection juridique</v>
      </c>
      <c r="H2211" s="151"/>
    </row>
    <row r="2212" spans="1:8" x14ac:dyDescent="0.2">
      <c r="A2212" s="145" t="s">
        <v>1392</v>
      </c>
      <c r="B2212" s="145" t="s">
        <v>2615</v>
      </c>
      <c r="C2212" s="145" t="str">
        <f>Lookup[[#This Row],[NR_DE]]&amp;" "&amp;Lookup[[#This Row],[Text_DE]]</f>
        <v>ADI0960 Touristische Beistandsleistung</v>
      </c>
      <c r="D2212" s="145">
        <f>IF(Lookup!A2212&lt;&gt;Lookup!E2212,1,0)</f>
        <v>0</v>
      </c>
      <c r="E2212" s="145" t="s">
        <v>1392</v>
      </c>
      <c r="F2212" s="145" t="s">
        <v>1393</v>
      </c>
      <c r="G2212" s="145" t="str">
        <f>Lookup[[#This Row],[NR_FR]]&amp;" "&amp;Lookup[[#This Row],[Text_FR]]</f>
        <v>ADI0960 Assurance assistance touristique</v>
      </c>
      <c r="H2212" s="151"/>
    </row>
    <row r="2213" spans="1:8" x14ac:dyDescent="0.2">
      <c r="A2213" s="145" t="s">
        <v>1318</v>
      </c>
      <c r="B2213" s="145" t="s">
        <v>2570</v>
      </c>
      <c r="C2213" s="145" t="str">
        <f>Lookup[[#This Row],[NR_DE]]&amp;" "&amp;Lookup[[#This Row],[Text_DE]]</f>
        <v>APP003 Angaben Niederlassungen im Fürstentum Liechtenstein</v>
      </c>
      <c r="D2213" s="145">
        <f>IF(Lookup!A2213&lt;&gt;Lookup!E2213,1,0)</f>
        <v>0</v>
      </c>
      <c r="E2213" s="145" t="s">
        <v>1318</v>
      </c>
      <c r="F2213" s="145" t="s">
        <v>1319</v>
      </c>
      <c r="G2213" s="145" t="str">
        <f>Lookup[[#This Row],[NR_FR]]&amp;" "&amp;Lookup[[#This Row],[Text_FR]]</f>
        <v>APP003 Affaires par l'intermédiaire d'une succursale dans la Principauté du Liechtenstein</v>
      </c>
      <c r="H2213" s="152"/>
    </row>
    <row r="2214" spans="1:8" x14ac:dyDescent="0.2">
      <c r="A2214" s="145" t="s">
        <v>1370</v>
      </c>
      <c r="B2214" s="145" t="s">
        <v>2604</v>
      </c>
      <c r="C2214" s="145" t="str">
        <f>Lookup[[#This Row],[NR_DE]]&amp;" "&amp;Lookup[[#This Row],[Text_DE]]</f>
        <v>ADI0860 Unfallversicherung</v>
      </c>
      <c r="D2214" s="145">
        <f>IF(Lookup!A2214&lt;&gt;Lookup!E2214,1,0)</f>
        <v>0</v>
      </c>
      <c r="E2214" s="145" t="s">
        <v>1370</v>
      </c>
      <c r="F2214" s="145" t="s">
        <v>1394</v>
      </c>
      <c r="G2214" s="145" t="str">
        <f>Lookup[[#This Row],[NR_FR]]&amp;" "&amp;Lookup[[#This Row],[Text_FR]]</f>
        <v>ADI0860 Assurance accidents</v>
      </c>
      <c r="H2214" s="152"/>
    </row>
    <row r="2215" spans="1:8" x14ac:dyDescent="0.2">
      <c r="A2215" s="145" t="s">
        <v>1372</v>
      </c>
      <c r="B2215" s="145" t="s">
        <v>2605</v>
      </c>
      <c r="C2215" s="145" t="str">
        <f>Lookup[[#This Row],[NR_DE]]&amp;" "&amp;Lookup[[#This Row],[Text_DE]]</f>
        <v>ADI0870 Krankenversicherung</v>
      </c>
      <c r="D2215" s="145">
        <f>IF(Lookup!A2215&lt;&gt;Lookup!E2215,1,0)</f>
        <v>0</v>
      </c>
      <c r="E2215" s="145" t="s">
        <v>1372</v>
      </c>
      <c r="F2215" s="145" t="s">
        <v>1373</v>
      </c>
      <c r="G2215" s="145" t="str">
        <f>Lookup[[#This Row],[NR_FR]]&amp;" "&amp;Lookup[[#This Row],[Text_FR]]</f>
        <v>ADI0870 Assurance maladie</v>
      </c>
      <c r="H2215" s="152"/>
    </row>
    <row r="2216" spans="1:8" x14ac:dyDescent="0.2">
      <c r="A2216" s="145" t="s">
        <v>1374</v>
      </c>
      <c r="B2216" s="145" t="s">
        <v>2606</v>
      </c>
      <c r="C2216" s="145" t="str">
        <f>Lookup[[#This Row],[NR_DE]]&amp;" "&amp;Lookup[[#This Row],[Text_DE]]</f>
        <v>ADI0880 Haftpflicht für Landfahrzeuge mit eigenem Antrieb</v>
      </c>
      <c r="D2216" s="145">
        <f>IF(Lookup!A2216&lt;&gt;Lookup!E2216,1,0)</f>
        <v>0</v>
      </c>
      <c r="E2216" s="145" t="s">
        <v>1374</v>
      </c>
      <c r="F2216" s="145" t="s">
        <v>1375</v>
      </c>
      <c r="G2216" s="145" t="str">
        <f>Lookup[[#This Row],[NR_FR]]&amp;" "&amp;Lookup[[#This Row],[Text_FR]]</f>
        <v>ADI0880 Responsabilité civile pour véhicules terrestres automoteurs</v>
      </c>
      <c r="H2216" s="152"/>
    </row>
    <row r="2217" spans="1:8" x14ac:dyDescent="0.2">
      <c r="A2217" s="145" t="s">
        <v>1376</v>
      </c>
      <c r="B2217" s="145" t="s">
        <v>2607</v>
      </c>
      <c r="C2217" s="145" t="str">
        <f>Lookup[[#This Row],[NR_DE]]&amp;" "&amp;Lookup[[#This Row],[Text_DE]]</f>
        <v>ADI0890 Landfahrzeug-Kasko (ohne Schienenfahrzeuge)</v>
      </c>
      <c r="D2217" s="145">
        <f>IF(Lookup!A2217&lt;&gt;Lookup!E2217,1,0)</f>
        <v>0</v>
      </c>
      <c r="E2217" s="145" t="s">
        <v>1376</v>
      </c>
      <c r="F2217" s="145" t="s">
        <v>1377</v>
      </c>
      <c r="G2217" s="145" t="str">
        <f>Lookup[[#This Row],[NR_FR]]&amp;" "&amp;Lookup[[#This Row],[Text_FR]]</f>
        <v>ADI0890 Corps de véhicules terrestres (autres que ferroviaires)</v>
      </c>
      <c r="H2217" s="152"/>
    </row>
    <row r="2218" spans="1:8" x14ac:dyDescent="0.2">
      <c r="A2218" s="145" t="s">
        <v>1378</v>
      </c>
      <c r="B2218" s="145" t="s">
        <v>2608</v>
      </c>
      <c r="C2218" s="145" t="str">
        <f>Lookup[[#This Row],[NR_DE]]&amp;" "&amp;Lookup[[#This Row],[Text_DE]]</f>
        <v>ADI0900 Transportversicherung</v>
      </c>
      <c r="D2218" s="145">
        <f>IF(Lookup!A2218&lt;&gt;Lookup!E2218,1,0)</f>
        <v>0</v>
      </c>
      <c r="E2218" s="145" t="s">
        <v>1378</v>
      </c>
      <c r="F2218" s="145" t="s">
        <v>1379</v>
      </c>
      <c r="G2218" s="145" t="str">
        <f>Lookup[[#This Row],[NR_FR]]&amp;" "&amp;Lookup[[#This Row],[Text_FR]]</f>
        <v>ADI0900 Assurance de transport</v>
      </c>
      <c r="H2218" s="152"/>
    </row>
    <row r="2219" spans="1:8" x14ac:dyDescent="0.2">
      <c r="A2219" s="145" t="s">
        <v>1380</v>
      </c>
      <c r="B2219" s="145" t="s">
        <v>2609</v>
      </c>
      <c r="C2219" s="145" t="str">
        <f>Lookup[[#This Row],[NR_DE]]&amp;" "&amp;Lookup[[#This Row],[Text_DE]]</f>
        <v>ADI0910 Feuer und sonstige Sachschäden</v>
      </c>
      <c r="D2219" s="145">
        <f>IF(Lookup!A2219&lt;&gt;Lookup!E2219,1,0)</f>
        <v>0</v>
      </c>
      <c r="E2219" s="145" t="s">
        <v>1380</v>
      </c>
      <c r="F2219" s="145" t="s">
        <v>1381</v>
      </c>
      <c r="G2219" s="145" t="str">
        <f>Lookup[[#This Row],[NR_FR]]&amp;" "&amp;Lookup[[#This Row],[Text_FR]]</f>
        <v>ADI0910 Incendie et autres dommages aux biens</v>
      </c>
      <c r="H2219" s="152"/>
    </row>
    <row r="2220" spans="1:8" x14ac:dyDescent="0.2">
      <c r="A2220" s="145" t="s">
        <v>1382</v>
      </c>
      <c r="B2220" s="145" t="s">
        <v>2610</v>
      </c>
      <c r="C2220" s="145" t="str">
        <f>Lookup[[#This Row],[NR_DE]]&amp;" "&amp;Lookup[[#This Row],[Text_DE]]</f>
        <v>ADI0915 Elementarschäden</v>
      </c>
      <c r="D2220" s="145">
        <f>IF(Lookup!A2220&lt;&gt;Lookup!E2220,1,0)</f>
        <v>0</v>
      </c>
      <c r="E2220" s="145" t="s">
        <v>1382</v>
      </c>
      <c r="F2220" s="145" t="s">
        <v>1383</v>
      </c>
      <c r="G2220" s="145" t="str">
        <f>Lookup[[#This Row],[NR_FR]]&amp;" "&amp;Lookup[[#This Row],[Text_FR]]</f>
        <v>ADI0915 Eléments naturels</v>
      </c>
      <c r="H2220" s="152"/>
    </row>
    <row r="2221" spans="1:8" x14ac:dyDescent="0.2">
      <c r="A2221" s="145" t="s">
        <v>1384</v>
      </c>
      <c r="B2221" s="145" t="s">
        <v>2611</v>
      </c>
      <c r="C2221" s="145" t="str">
        <f>Lookup[[#This Row],[NR_DE]]&amp;" "&amp;Lookup[[#This Row],[Text_DE]]</f>
        <v>ADI0920 Allgemeine Haftpflicht</v>
      </c>
      <c r="D2221" s="145">
        <f>IF(Lookup!A2221&lt;&gt;Lookup!E2221,1,0)</f>
        <v>0</v>
      </c>
      <c r="E2221" s="145" t="s">
        <v>1384</v>
      </c>
      <c r="F2221" s="145" t="s">
        <v>1385</v>
      </c>
      <c r="G2221" s="145" t="str">
        <f>Lookup[[#This Row],[NR_FR]]&amp;" "&amp;Lookup[[#This Row],[Text_FR]]</f>
        <v>ADI0920 Responsabilité civile générale</v>
      </c>
      <c r="H2221" s="152"/>
    </row>
    <row r="2222" spans="1:8" x14ac:dyDescent="0.2">
      <c r="A2222" s="145" t="s">
        <v>1386</v>
      </c>
      <c r="B2222" s="145" t="s">
        <v>2612</v>
      </c>
      <c r="C2222" s="145" t="str">
        <f>Lookup[[#This Row],[NR_DE]]&amp;" "&amp;Lookup[[#This Row],[Text_DE]]</f>
        <v>ADI0930 Kredit und Kaution</v>
      </c>
      <c r="D2222" s="145">
        <f>IF(Lookup!A2222&lt;&gt;Lookup!E2222,1,0)</f>
        <v>0</v>
      </c>
      <c r="E2222" s="145" t="s">
        <v>1386</v>
      </c>
      <c r="F2222" s="145" t="s">
        <v>1387</v>
      </c>
      <c r="G2222" s="145" t="str">
        <f>Lookup[[#This Row],[NR_FR]]&amp;" "&amp;Lookup[[#This Row],[Text_FR]]</f>
        <v>ADI0930 Crédit et caution</v>
      </c>
      <c r="H2222" s="151"/>
    </row>
    <row r="2223" spans="1:8" x14ac:dyDescent="0.2">
      <c r="A2223" s="145" t="s">
        <v>1388</v>
      </c>
      <c r="B2223" s="145" t="s">
        <v>2613</v>
      </c>
      <c r="C2223" s="145" t="str">
        <f>Lookup[[#This Row],[NR_DE]]&amp;" "&amp;Lookup[[#This Row],[Text_DE]]</f>
        <v>ADI0940 Verschiedene finanzielle Verluste</v>
      </c>
      <c r="D2223" s="145">
        <f>IF(Lookup!A2223&lt;&gt;Lookup!E2223,1,0)</f>
        <v>0</v>
      </c>
      <c r="E2223" s="145" t="s">
        <v>1388</v>
      </c>
      <c r="F2223" s="145" t="s">
        <v>1389</v>
      </c>
      <c r="G2223" s="145" t="str">
        <f>Lookup[[#This Row],[NR_FR]]&amp;" "&amp;Lookup[[#This Row],[Text_FR]]</f>
        <v>ADI0940 Pertes pécuniaires diverses</v>
      </c>
      <c r="H2223" s="152"/>
    </row>
    <row r="2224" spans="1:8" x14ac:dyDescent="0.2">
      <c r="A2224" s="145" t="s">
        <v>1390</v>
      </c>
      <c r="B2224" s="145" t="s">
        <v>2614</v>
      </c>
      <c r="C2224" s="145" t="str">
        <f>Lookup[[#This Row],[NR_DE]]&amp;" "&amp;Lookup[[#This Row],[Text_DE]]</f>
        <v>ADI0950 Rechtsschutz</v>
      </c>
      <c r="D2224" s="145">
        <f>IF(Lookup!A2224&lt;&gt;Lookup!E2224,1,0)</f>
        <v>0</v>
      </c>
      <c r="E2224" s="145" t="s">
        <v>1390</v>
      </c>
      <c r="F2224" s="145" t="s">
        <v>1391</v>
      </c>
      <c r="G2224" s="145" t="str">
        <f>Lookup[[#This Row],[NR_FR]]&amp;" "&amp;Lookup[[#This Row],[Text_FR]]</f>
        <v>ADI0950 Protection juridique</v>
      </c>
      <c r="H2224" s="152"/>
    </row>
    <row r="2225" spans="1:8" x14ac:dyDescent="0.2">
      <c r="A2225" s="145" t="s">
        <v>1392</v>
      </c>
      <c r="B2225" s="145" t="s">
        <v>2615</v>
      </c>
      <c r="C2225" s="145" t="str">
        <f>Lookup[[#This Row],[NR_DE]]&amp;" "&amp;Lookup[[#This Row],[Text_DE]]</f>
        <v>ADI0960 Touristische Beistandsleistung</v>
      </c>
      <c r="D2225" s="145">
        <f>IF(Lookup!A2225&lt;&gt;Lookup!E2225,1,0)</f>
        <v>0</v>
      </c>
      <c r="E2225" s="145" t="s">
        <v>1392</v>
      </c>
      <c r="F2225" s="145" t="s">
        <v>1393</v>
      </c>
      <c r="G2225" s="145" t="str">
        <f>Lookup[[#This Row],[NR_FR]]&amp;" "&amp;Lookup[[#This Row],[Text_FR]]</f>
        <v>ADI0960 Assurance assistance touristique</v>
      </c>
      <c r="H2225" s="152"/>
    </row>
    <row r="2226" spans="1:8" x14ac:dyDescent="0.2">
      <c r="A2226" s="145">
        <v>301300200</v>
      </c>
      <c r="B2226" s="145" t="s">
        <v>2616</v>
      </c>
      <c r="C2226" s="145" t="str">
        <f>Lookup[[#This Row],[NR_DE]]&amp;" "&amp;Lookup[[#This Row],[Text_DE]]</f>
        <v>301300200 Gebuchte Prämien (Nicht-Leben); indirektes Geschäft: Brutto</v>
      </c>
      <c r="D2226" s="145">
        <f>IF(Lookup!A2226&lt;&gt;Lookup!E2226,1,0)</f>
        <v>0</v>
      </c>
      <c r="E2226" s="145">
        <v>301300200</v>
      </c>
      <c r="F2226" s="145" t="s">
        <v>1395</v>
      </c>
      <c r="G2226" s="145" t="str">
        <f>Lookup[[#This Row],[NR_FR]]&amp;" "&amp;Lookup[[#This Row],[Text_FR]]</f>
        <v>301300200 Primes émises (non-vie); affaires indirectes: brutes</v>
      </c>
      <c r="H2226" s="152"/>
    </row>
    <row r="2227" spans="1:8" x14ac:dyDescent="0.2">
      <c r="A2227" s="145" t="s">
        <v>615</v>
      </c>
      <c r="B2227" s="145" t="s">
        <v>2140</v>
      </c>
      <c r="C2227" s="145" t="str">
        <f>Lookup[[#This Row],[NR_DE]]&amp;" "&amp;Lookup[[#This Row],[Text_DE]]</f>
        <v>ADC1RS Aufteilung nach Branchen: Nicht-Leben indirekt</v>
      </c>
      <c r="D2227" s="145">
        <f>IF(Lookup!A2227&lt;&gt;Lookup!E2227,1,0)</f>
        <v>0</v>
      </c>
      <c r="E2227" s="145" t="s">
        <v>615</v>
      </c>
      <c r="F2227" s="145" t="s">
        <v>616</v>
      </c>
      <c r="G2227" s="145" t="str">
        <f>Lookup[[#This Row],[NR_FR]]&amp;" "&amp;Lookup[[#This Row],[Text_FR]]</f>
        <v>ADC1RS Répartition par branches: non-vie indirect</v>
      </c>
      <c r="H2227" s="152"/>
    </row>
    <row r="2228" spans="1:8" x14ac:dyDescent="0.2">
      <c r="A2228" s="145" t="s">
        <v>617</v>
      </c>
      <c r="B2228" s="145" t="s">
        <v>2141</v>
      </c>
      <c r="C2228" s="145" t="str">
        <f>Lookup[[#This Row],[NR_DE]]&amp;" "&amp;Lookup[[#This Row],[Text_DE]]</f>
        <v>ADISR01000 RE: Unfallversicherung (CH + FB)</v>
      </c>
      <c r="D2228" s="145">
        <f>IF(Lookup!A2228&lt;&gt;Lookup!E2228,1,0)</f>
        <v>0</v>
      </c>
      <c r="E2228" s="145" t="s">
        <v>617</v>
      </c>
      <c r="F2228" s="145" t="s">
        <v>618</v>
      </c>
      <c r="G2228" s="145" t="str">
        <f>Lookup[[#This Row],[NR_FR]]&amp;" "&amp;Lookup[[#This Row],[Text_FR]]</f>
        <v>ADISR01000 RE: Assurance accidents (CH + FB)</v>
      </c>
      <c r="H2228" s="152"/>
    </row>
    <row r="2229" spans="1:8" x14ac:dyDescent="0.2">
      <c r="A2229" s="145" t="s">
        <v>946</v>
      </c>
      <c r="B2229" s="145" t="s">
        <v>2336</v>
      </c>
      <c r="C2229" s="145" t="str">
        <f>Lookup[[#This Row],[NR_DE]]&amp;" "&amp;Lookup[[#This Row],[Text_DE]]</f>
        <v>ADISR01800 RE: Arbeitsunfälle und Berufskrankheiten (CH)</v>
      </c>
      <c r="D2229" s="145">
        <f>IF(Lookup!A2229&lt;&gt;Lookup!E2229,1,0)</f>
        <v>0</v>
      </c>
      <c r="E2229" s="145" t="s">
        <v>946</v>
      </c>
      <c r="F2229" s="145" t="s">
        <v>947</v>
      </c>
      <c r="G2229" s="145" t="str">
        <f>Lookup[[#This Row],[NR_FR]]&amp;" "&amp;Lookup[[#This Row],[Text_FR]]</f>
        <v>ADISR01800 RE: Accidents de travail et maladies professionnelles (CH)</v>
      </c>
      <c r="H2229" s="151"/>
    </row>
    <row r="2230" spans="1:8" x14ac:dyDescent="0.2">
      <c r="A2230" s="145" t="s">
        <v>948</v>
      </c>
      <c r="B2230" s="145" t="s">
        <v>2337</v>
      </c>
      <c r="C2230" s="145" t="str">
        <f>Lookup[[#This Row],[NR_DE]]&amp;" "&amp;Lookup[[#This Row],[Text_DE]]</f>
        <v>ADISR01900 RE: Unfall: Übrige (CH)</v>
      </c>
      <c r="D2230" s="145">
        <f>IF(Lookup!A2230&lt;&gt;Lookup!E2230,1,0)</f>
        <v>0</v>
      </c>
      <c r="E2230" s="145" t="s">
        <v>948</v>
      </c>
      <c r="F2230" s="145" t="s">
        <v>949</v>
      </c>
      <c r="G2230" s="145" t="str">
        <f>Lookup[[#This Row],[NR_FR]]&amp;" "&amp;Lookup[[#This Row],[Text_FR]]</f>
        <v>ADISR01900 RE: Assurance accidents: autres (CH)</v>
      </c>
      <c r="H2230" s="151"/>
    </row>
    <row r="2231" spans="1:8" x14ac:dyDescent="0.2">
      <c r="A2231" s="145" t="s">
        <v>619</v>
      </c>
      <c r="B2231" s="145" t="s">
        <v>2142</v>
      </c>
      <c r="C2231" s="145" t="str">
        <f>Lookup[[#This Row],[NR_DE]]&amp;" "&amp;Lookup[[#This Row],[Text_DE]]</f>
        <v>ADISR02000 RE: Krankenversicherung (CH + FB)</v>
      </c>
      <c r="D2231" s="145">
        <f>IF(Lookup!A2231&lt;&gt;Lookup!E2231,1,0)</f>
        <v>0</v>
      </c>
      <c r="E2231" s="145" t="s">
        <v>619</v>
      </c>
      <c r="F2231" s="145" t="s">
        <v>620</v>
      </c>
      <c r="G2231" s="145" t="str">
        <f>Lookup[[#This Row],[NR_FR]]&amp;" "&amp;Lookup[[#This Row],[Text_FR]]</f>
        <v>ADISR02000 RE: Assurance maladie (CH + FB)</v>
      </c>
      <c r="H2231" s="152"/>
    </row>
    <row r="2232" spans="1:8" x14ac:dyDescent="0.2">
      <c r="A2232" s="145" t="s">
        <v>621</v>
      </c>
      <c r="B2232" s="145" t="s">
        <v>2143</v>
      </c>
      <c r="C2232" s="145" t="str">
        <f>Lookup[[#This Row],[NR_DE]]&amp;" "&amp;Lookup[[#This Row],[Text_DE]]</f>
        <v>ADISR03000 RE: Landfahrzeug-Kasko (ohne Schienenfahrzeuge); (CH + FB)</v>
      </c>
      <c r="D2232" s="145">
        <f>IF(Lookup!A2232&lt;&gt;Lookup!E2232,1,0)</f>
        <v>0</v>
      </c>
      <c r="E2232" s="145" t="s">
        <v>621</v>
      </c>
      <c r="F2232" s="145" t="s">
        <v>622</v>
      </c>
      <c r="G2232" s="145" t="str">
        <f>Lookup[[#This Row],[NR_FR]]&amp;" "&amp;Lookup[[#This Row],[Text_FR]]</f>
        <v>ADISR03000 RE: Corps de véhicules terrestres (autres que ferroviaires); (CH + FB)</v>
      </c>
      <c r="H2232" s="152"/>
    </row>
    <row r="2233" spans="1:8" x14ac:dyDescent="0.2">
      <c r="A2233" s="145" t="s">
        <v>950</v>
      </c>
      <c r="B2233" s="145" t="s">
        <v>2338</v>
      </c>
      <c r="C2233" s="145" t="str">
        <f>Lookup[[#This Row],[NR_DE]]&amp;" "&amp;Lookup[[#This Row],[Text_DE]]</f>
        <v>ADISR09100 RE: Sachgeschäft ohne Katastrophen (CH)</v>
      </c>
      <c r="D2233" s="145">
        <f>IF(Lookup!A2233&lt;&gt;Lookup!E2233,1,0)</f>
        <v>0</v>
      </c>
      <c r="E2233" s="145" t="s">
        <v>950</v>
      </c>
      <c r="F2233" s="145" t="s">
        <v>951</v>
      </c>
      <c r="G2233" s="145" t="str">
        <f>Lookup[[#This Row],[NR_FR]]&amp;" "&amp;Lookup[[#This Row],[Text_FR]]</f>
        <v>ADISR09100 RE: Assurance de choses - sans les catastrophes (CH)</v>
      </c>
      <c r="H2233" s="152"/>
    </row>
    <row r="2234" spans="1:8" x14ac:dyDescent="0.2">
      <c r="A2234" s="145" t="s">
        <v>952</v>
      </c>
      <c r="B2234" s="145" t="s">
        <v>2339</v>
      </c>
      <c r="C2234" s="145" t="str">
        <f>Lookup[[#This Row],[NR_DE]]&amp;" "&amp;Lookup[[#This Row],[Text_DE]]</f>
        <v>ADISR09200 RE: Sachgeschäft - Katastrophen (CH)</v>
      </c>
      <c r="D2234" s="145">
        <f>IF(Lookup!A2234&lt;&gt;Lookup!E2234,1,0)</f>
        <v>0</v>
      </c>
      <c r="E2234" s="145" t="s">
        <v>952</v>
      </c>
      <c r="F2234" s="145" t="s">
        <v>953</v>
      </c>
      <c r="G2234" s="145" t="str">
        <f>Lookup[[#This Row],[NR_FR]]&amp;" "&amp;Lookup[[#This Row],[Text_FR]]</f>
        <v>ADISR09200 RE: Assurance de choses - catastrophes (CH)</v>
      </c>
      <c r="H2234" s="152"/>
    </row>
    <row r="2235" spans="1:8" x14ac:dyDescent="0.2">
      <c r="A2235" s="145" t="s">
        <v>623</v>
      </c>
      <c r="B2235" s="145" t="s">
        <v>2144</v>
      </c>
      <c r="C2235" s="145" t="str">
        <f>Lookup[[#This Row],[NR_DE]]&amp;" "&amp;Lookup[[#This Row],[Text_DE]]</f>
        <v>ADISR09900 RE: Feuer, Elementarschäden und andere Sachschäden (CH + FB)</v>
      </c>
      <c r="D2235" s="145">
        <f>IF(Lookup!A2235&lt;&gt;Lookup!E2235,1,0)</f>
        <v>0</v>
      </c>
      <c r="E2235" s="145" t="s">
        <v>623</v>
      </c>
      <c r="F2235" s="145" t="s">
        <v>624</v>
      </c>
      <c r="G2235" s="145" t="str">
        <f>Lookup[[#This Row],[NR_FR]]&amp;" "&amp;Lookup[[#This Row],[Text_FR]]</f>
        <v>ADISR09900 RE: Incendie, dommages naturels et autres dommages aux biens (CH + FB)</v>
      </c>
      <c r="H2235" s="152"/>
    </row>
    <row r="2236" spans="1:8" x14ac:dyDescent="0.2">
      <c r="A2236" s="145" t="s">
        <v>625</v>
      </c>
      <c r="B2236" s="145" t="s">
        <v>2145</v>
      </c>
      <c r="C2236" s="145" t="str">
        <f>Lookup[[#This Row],[NR_DE]]&amp;" "&amp;Lookup[[#This Row],[Text_DE]]</f>
        <v>ADISR10000 RE: Haftpflicht für Landfahrzeuge mit eigenem Antrieb (CH + FB)</v>
      </c>
      <c r="D2236" s="145">
        <f>IF(Lookup!A2236&lt;&gt;Lookup!E2236,1,0)</f>
        <v>0</v>
      </c>
      <c r="E2236" s="145" t="s">
        <v>625</v>
      </c>
      <c r="F2236" s="145" t="s">
        <v>626</v>
      </c>
      <c r="G2236" s="145" t="str">
        <f>Lookup[[#This Row],[NR_FR]]&amp;" "&amp;Lookup[[#This Row],[Text_FR]]</f>
        <v>ADISR10000 RE: Responsabilité civile pour véhicules terrestres automoteurs (CH + FB)</v>
      </c>
      <c r="H2236" s="152"/>
    </row>
    <row r="2237" spans="1:8" x14ac:dyDescent="0.2">
      <c r="A2237" s="145" t="s">
        <v>627</v>
      </c>
      <c r="B2237" s="145" t="s">
        <v>2146</v>
      </c>
      <c r="C2237" s="145" t="str">
        <f>Lookup[[#This Row],[NR_DE]]&amp;" "&amp;Lookup[[#This Row],[Text_DE]]</f>
        <v>ADISR12900 RE: Transportversicherung (CH + FB)</v>
      </c>
      <c r="D2237" s="145">
        <f>IF(Lookup!A2237&lt;&gt;Lookup!E2237,1,0)</f>
        <v>0</v>
      </c>
      <c r="E2237" s="145" t="s">
        <v>627</v>
      </c>
      <c r="F2237" s="145" t="s">
        <v>628</v>
      </c>
      <c r="G2237" s="145" t="str">
        <f>Lookup[[#This Row],[NR_FR]]&amp;" "&amp;Lookup[[#This Row],[Text_FR]]</f>
        <v>ADISR12900 RE: Assurance de transport (CH + FB)</v>
      </c>
      <c r="H2237" s="152"/>
    </row>
    <row r="2238" spans="1:8" x14ac:dyDescent="0.2">
      <c r="A2238" s="145" t="s">
        <v>629</v>
      </c>
      <c r="B2238" s="145" t="s">
        <v>2147</v>
      </c>
      <c r="C2238" s="145" t="str">
        <f>Lookup[[#This Row],[NR_DE]]&amp;" "&amp;Lookup[[#This Row],[Text_DE]]</f>
        <v>ADISR13000 RE: Allgemeine Haftpflicht (CH + FB)</v>
      </c>
      <c r="D2238" s="145">
        <f>IF(Lookup!A2238&lt;&gt;Lookup!E2238,1,0)</f>
        <v>0</v>
      </c>
      <c r="E2238" s="145" t="s">
        <v>629</v>
      </c>
      <c r="F2238" s="145" t="s">
        <v>630</v>
      </c>
      <c r="G2238" s="145" t="str">
        <f>Lookup[[#This Row],[NR_FR]]&amp;" "&amp;Lookup[[#This Row],[Text_FR]]</f>
        <v>ADISR13000 RE: Responsabilité civile générale (CH + FB)</v>
      </c>
      <c r="H2238" s="152"/>
    </row>
    <row r="2239" spans="1:8" x14ac:dyDescent="0.2">
      <c r="A2239" s="145" t="s">
        <v>954</v>
      </c>
      <c r="B2239" s="145" t="s">
        <v>2340</v>
      </c>
      <c r="C2239" s="145" t="str">
        <f>Lookup[[#This Row],[NR_DE]]&amp;" "&amp;Lookup[[#This Row],[Text_DE]]</f>
        <v>ADISR13100 RE: Berufshaftpflicht (CH)</v>
      </c>
      <c r="D2239" s="145">
        <f>IF(Lookup!A2239&lt;&gt;Lookup!E2239,1,0)</f>
        <v>0</v>
      </c>
      <c r="E2239" s="145" t="s">
        <v>954</v>
      </c>
      <c r="F2239" s="145" t="s">
        <v>955</v>
      </c>
      <c r="G2239" s="145" t="str">
        <f>Lookup[[#This Row],[NR_FR]]&amp;" "&amp;Lookup[[#This Row],[Text_FR]]</f>
        <v>ADISR13100 RE: Responsabilité civile professionnelle (CH)</v>
      </c>
      <c r="H2239" s="152"/>
    </row>
    <row r="2240" spans="1:8" x14ac:dyDescent="0.2">
      <c r="A2240" s="145" t="s">
        <v>956</v>
      </c>
      <c r="B2240" s="145" t="s">
        <v>2341</v>
      </c>
      <c r="C2240" s="145" t="str">
        <f>Lookup[[#This Row],[NR_DE]]&amp;" "&amp;Lookup[[#This Row],[Text_DE]]</f>
        <v>ADISR15900 RE: Kredit und Kaution (CH)</v>
      </c>
      <c r="D2240" s="145">
        <f>IF(Lookup!A2240&lt;&gt;Lookup!E2240,1,0)</f>
        <v>0</v>
      </c>
      <c r="E2240" s="145" t="s">
        <v>956</v>
      </c>
      <c r="F2240" s="145" t="s">
        <v>957</v>
      </c>
      <c r="G2240" s="145" t="str">
        <f>Lookup[[#This Row],[NR_FR]]&amp;" "&amp;Lookup[[#This Row],[Text_FR]]</f>
        <v>ADISR15900 RE: Crédit et caution (CH)</v>
      </c>
      <c r="H2240" s="151"/>
    </row>
    <row r="2241" spans="1:8" x14ac:dyDescent="0.2">
      <c r="A2241" s="145" t="s">
        <v>958</v>
      </c>
      <c r="B2241" s="145" t="s">
        <v>2342</v>
      </c>
      <c r="C2241" s="145" t="str">
        <f>Lookup[[#This Row],[NR_DE]]&amp;" "&amp;Lookup[[#This Row],[Text_DE]]</f>
        <v>ADISR16000 RE: Verschiedene finanzielle Verluste (CH)</v>
      </c>
      <c r="D2241" s="145">
        <f>IF(Lookup!A2241&lt;&gt;Lookup!E2241,1,0)</f>
        <v>0</v>
      </c>
      <c r="E2241" s="145" t="s">
        <v>958</v>
      </c>
      <c r="F2241" s="145" t="s">
        <v>959</v>
      </c>
      <c r="G2241" s="145" t="str">
        <f>Lookup[[#This Row],[NR_FR]]&amp;" "&amp;Lookup[[#This Row],[Text_FR]]</f>
        <v>ADISR16000 RE: Pertes pécuniaires diverses (CH)</v>
      </c>
      <c r="H2241" s="152"/>
    </row>
    <row r="2242" spans="1:8" x14ac:dyDescent="0.2">
      <c r="A2242" s="145" t="s">
        <v>631</v>
      </c>
      <c r="B2242" s="145" t="s">
        <v>2148</v>
      </c>
      <c r="C2242" s="145" t="str">
        <f>Lookup[[#This Row],[NR_DE]]&amp;" "&amp;Lookup[[#This Row],[Text_DE]]</f>
        <v>ADISR17000 RE: Rechtsschutz (CH + FB)</v>
      </c>
      <c r="D2242" s="145">
        <f>IF(Lookup!A2242&lt;&gt;Lookup!E2242,1,0)</f>
        <v>0</v>
      </c>
      <c r="E2242" s="145" t="s">
        <v>631</v>
      </c>
      <c r="F2242" s="145" t="s">
        <v>632</v>
      </c>
      <c r="G2242" s="145" t="str">
        <f>Lookup[[#This Row],[NR_FR]]&amp;" "&amp;Lookup[[#This Row],[Text_FR]]</f>
        <v>ADISR17000 RE: Protection juridique (CH + FB)</v>
      </c>
      <c r="H2242" s="152"/>
    </row>
    <row r="2243" spans="1:8" x14ac:dyDescent="0.2">
      <c r="A2243" s="145" t="s">
        <v>960</v>
      </c>
      <c r="B2243" s="145" t="s">
        <v>2343</v>
      </c>
      <c r="C2243" s="145" t="str">
        <f>Lookup[[#This Row],[NR_DE]]&amp;" "&amp;Lookup[[#This Row],[Text_DE]]</f>
        <v>ADISR18000 RE: Touristische Beistandsleistung (CH)</v>
      </c>
      <c r="D2243" s="145">
        <f>IF(Lookup!A2243&lt;&gt;Lookup!E2243,1,0)</f>
        <v>0</v>
      </c>
      <c r="E2243" s="145" t="s">
        <v>960</v>
      </c>
      <c r="F2243" s="145" t="s">
        <v>961</v>
      </c>
      <c r="G2243" s="145" t="str">
        <f>Lookup[[#This Row],[NR_FR]]&amp;" "&amp;Lookup[[#This Row],[Text_FR]]</f>
        <v>ADISR18000 RE: Assurance assistance touristique (CH)</v>
      </c>
      <c r="H2243" s="152"/>
    </row>
    <row r="2244" spans="1:8" x14ac:dyDescent="0.2">
      <c r="A2244" s="145" t="s">
        <v>633</v>
      </c>
      <c r="B2244" s="145" t="s">
        <v>2149</v>
      </c>
      <c r="C2244" s="145" t="str">
        <f>Lookup[[#This Row],[NR_DE]]&amp;" "&amp;Lookup[[#This Row],[Text_DE]]</f>
        <v>ADISR19000 RE: Kredit, Kaution, verschiedene finanzielle Verluste und touristische Beistandsleistung (CH + FB)</v>
      </c>
      <c r="D2244" s="145">
        <f>IF(Lookup!A2244&lt;&gt;Lookup!E2244,1,0)</f>
        <v>0</v>
      </c>
      <c r="E2244" s="145" t="s">
        <v>633</v>
      </c>
      <c r="F2244" s="145" t="s">
        <v>634</v>
      </c>
      <c r="G2244" s="145" t="str">
        <f>Lookup[[#This Row],[NR_FR]]&amp;" "&amp;Lookup[[#This Row],[Text_FR]]</f>
        <v>ADISR19000 RE: Crédit, caution, pertes pécuniaires diverses et assistance (CH + FB)</v>
      </c>
      <c r="H2244" s="152"/>
    </row>
    <row r="2245" spans="1:8" x14ac:dyDescent="0.2">
      <c r="A2245" s="145" t="s">
        <v>752</v>
      </c>
      <c r="B2245" s="145" t="s">
        <v>2238</v>
      </c>
      <c r="C2245" s="145" t="str">
        <f>Lookup[[#This Row],[NR_DE]]&amp;" "&amp;Lookup[[#This Row],[Text_DE]]</f>
        <v>ADC007 Aufteilung nach Zedenten-Regionen</v>
      </c>
      <c r="D2245" s="145">
        <f>IF(Lookup!A2245&lt;&gt;Lookup!E2245,1,0)</f>
        <v>0</v>
      </c>
      <c r="E2245" s="145" t="s">
        <v>752</v>
      </c>
      <c r="F2245" s="145" t="s">
        <v>753</v>
      </c>
      <c r="G2245" s="145" t="str">
        <f>Lookup[[#This Row],[NR_FR]]&amp;" "&amp;Lookup[[#This Row],[Text_FR]]</f>
        <v>ADC007 Répartition par régions des cédantes</v>
      </c>
      <c r="H2245" s="152"/>
    </row>
    <row r="2246" spans="1:8" x14ac:dyDescent="0.2">
      <c r="A2246" s="145" t="s">
        <v>754</v>
      </c>
      <c r="B2246" s="145" t="s">
        <v>2239</v>
      </c>
      <c r="C2246" s="145" t="str">
        <f>Lookup[[#This Row],[NR_DE]]&amp;" "&amp;Lookup[[#This Row],[Text_DE]]</f>
        <v>ADI1000 Europa</v>
      </c>
      <c r="D2246" s="145">
        <f>IF(Lookup!A2246&lt;&gt;Lookup!E2246,1,0)</f>
        <v>0</v>
      </c>
      <c r="E2246" s="145" t="s">
        <v>754</v>
      </c>
      <c r="F2246" s="145" t="s">
        <v>755</v>
      </c>
      <c r="G2246" s="145" t="str">
        <f>Lookup[[#This Row],[NR_FR]]&amp;" "&amp;Lookup[[#This Row],[Text_FR]]</f>
        <v>ADI1000 Europe</v>
      </c>
      <c r="H2246" s="152"/>
    </row>
    <row r="2247" spans="1:8" x14ac:dyDescent="0.2">
      <c r="A2247" s="145" t="s">
        <v>756</v>
      </c>
      <c r="B2247" s="145" t="s">
        <v>2240</v>
      </c>
      <c r="C2247" s="145" t="str">
        <f>Lookup[[#This Row],[NR_DE]]&amp;" "&amp;Lookup[[#This Row],[Text_DE]]</f>
        <v>ADI1010 Nordamerika</v>
      </c>
      <c r="D2247" s="145">
        <f>IF(Lookup!A2247&lt;&gt;Lookup!E2247,1,0)</f>
        <v>0</v>
      </c>
      <c r="E2247" s="145" t="s">
        <v>756</v>
      </c>
      <c r="F2247" s="145" t="s">
        <v>757</v>
      </c>
      <c r="G2247" s="145" t="str">
        <f>Lookup[[#This Row],[NR_FR]]&amp;" "&amp;Lookup[[#This Row],[Text_FR]]</f>
        <v>ADI1010 Amérique du Nord</v>
      </c>
      <c r="H2247" s="151"/>
    </row>
    <row r="2248" spans="1:8" x14ac:dyDescent="0.2">
      <c r="A2248" s="145" t="s">
        <v>758</v>
      </c>
      <c r="B2248" s="145" t="s">
        <v>2241</v>
      </c>
      <c r="C2248" s="145" t="str">
        <f>Lookup[[#This Row],[NR_DE]]&amp;" "&amp;Lookup[[#This Row],[Text_DE]]</f>
        <v>ADI1020 Mittel- und Südamerika</v>
      </c>
      <c r="D2248" s="145">
        <f>IF(Lookup!A2248&lt;&gt;Lookup!E2248,1,0)</f>
        <v>0</v>
      </c>
      <c r="E2248" s="145" t="s">
        <v>758</v>
      </c>
      <c r="F2248" s="145" t="s">
        <v>759</v>
      </c>
      <c r="G2248" s="145" t="str">
        <f>Lookup[[#This Row],[NR_FR]]&amp;" "&amp;Lookup[[#This Row],[Text_FR]]</f>
        <v>ADI1020 Amérique centrale et Amérique du Sud</v>
      </c>
      <c r="H2248" s="151"/>
    </row>
    <row r="2249" spans="1:8" x14ac:dyDescent="0.2">
      <c r="A2249" s="145" t="s">
        <v>760</v>
      </c>
      <c r="B2249" s="145" t="s">
        <v>2242</v>
      </c>
      <c r="C2249" s="145" t="str">
        <f>Lookup[[#This Row],[NR_DE]]&amp;" "&amp;Lookup[[#This Row],[Text_DE]]</f>
        <v>ADI1030 Asien/Pazifik</v>
      </c>
      <c r="D2249" s="145">
        <f>IF(Lookup!A2249&lt;&gt;Lookup!E2249,1,0)</f>
        <v>0</v>
      </c>
      <c r="E2249" s="145" t="s">
        <v>760</v>
      </c>
      <c r="F2249" s="145" t="s">
        <v>761</v>
      </c>
      <c r="G2249" s="145" t="str">
        <f>Lookup[[#This Row],[NR_FR]]&amp;" "&amp;Lookup[[#This Row],[Text_FR]]</f>
        <v>ADI1030 Asie/Pacifique</v>
      </c>
      <c r="H2249" s="151"/>
    </row>
    <row r="2250" spans="1:8" x14ac:dyDescent="0.2">
      <c r="A2250" s="145" t="s">
        <v>762</v>
      </c>
      <c r="B2250" s="145" t="s">
        <v>2243</v>
      </c>
      <c r="C2250" s="145" t="str">
        <f>Lookup[[#This Row],[NR_DE]]&amp;" "&amp;Lookup[[#This Row],[Text_DE]]</f>
        <v>ADI1040 Übrige Länder</v>
      </c>
      <c r="D2250" s="145">
        <f>IF(Lookup!A2250&lt;&gt;Lookup!E2250,1,0)</f>
        <v>0</v>
      </c>
      <c r="E2250" s="145" t="s">
        <v>762</v>
      </c>
      <c r="F2250" s="145" t="s">
        <v>763</v>
      </c>
      <c r="G2250" s="145" t="str">
        <f>Lookup[[#This Row],[NR_FR]]&amp;" "&amp;Lookup[[#This Row],[Text_FR]]</f>
        <v>ADI1040 Autres  pays de domicile</v>
      </c>
      <c r="H2250" s="151"/>
    </row>
    <row r="2251" spans="1:8" x14ac:dyDescent="0.2">
      <c r="A2251" s="145" t="s">
        <v>764</v>
      </c>
      <c r="B2251" s="145" t="s">
        <v>2244</v>
      </c>
      <c r="C2251" s="145" t="str">
        <f>Lookup[[#This Row],[NR_DE]]&amp;" "&amp;Lookup[[#This Row],[Text_DE]]</f>
        <v>ADC006 Aufteilung nach Vertragsart</v>
      </c>
      <c r="D2251" s="145">
        <f>IF(Lookup!A2251&lt;&gt;Lookup!E2251,1,0)</f>
        <v>0</v>
      </c>
      <c r="E2251" s="145" t="s">
        <v>764</v>
      </c>
      <c r="F2251" s="145" t="s">
        <v>765</v>
      </c>
      <c r="G2251" s="145" t="str">
        <f>Lookup[[#This Row],[NR_FR]]&amp;" "&amp;Lookup[[#This Row],[Text_FR]]</f>
        <v>ADC006 Répartition par types de contrat</v>
      </c>
      <c r="H2251" s="152"/>
    </row>
    <row r="2252" spans="1:8" x14ac:dyDescent="0.2">
      <c r="A2252" s="145" t="s">
        <v>766</v>
      </c>
      <c r="B2252" s="145" t="s">
        <v>2245</v>
      </c>
      <c r="C2252" s="145" t="str">
        <f>Lookup[[#This Row],[NR_DE]]&amp;" "&amp;Lookup[[#This Row],[Text_DE]]</f>
        <v>ADI1100 Proportional</v>
      </c>
      <c r="D2252" s="145">
        <f>IF(Lookup!A2252&lt;&gt;Lookup!E2252,1,0)</f>
        <v>0</v>
      </c>
      <c r="E2252" s="145" t="s">
        <v>766</v>
      </c>
      <c r="F2252" s="145" t="s">
        <v>767</v>
      </c>
      <c r="G2252" s="145" t="str">
        <f>Lookup[[#This Row],[NR_FR]]&amp;" "&amp;Lookup[[#This Row],[Text_FR]]</f>
        <v>ADI1100 Proportionnel</v>
      </c>
      <c r="H2252" s="152"/>
    </row>
    <row r="2253" spans="1:8" x14ac:dyDescent="0.2">
      <c r="A2253" s="145" t="s">
        <v>768</v>
      </c>
      <c r="B2253" s="145" t="s">
        <v>2246</v>
      </c>
      <c r="C2253" s="145" t="str">
        <f>Lookup[[#This Row],[NR_DE]]&amp;" "&amp;Lookup[[#This Row],[Text_DE]]</f>
        <v>ADI1110 Nicht Proportional</v>
      </c>
      <c r="D2253" s="145">
        <f>IF(Lookup!A2253&lt;&gt;Lookup!E2253,1,0)</f>
        <v>0</v>
      </c>
      <c r="E2253" s="145" t="s">
        <v>768</v>
      </c>
      <c r="F2253" s="145" t="s">
        <v>769</v>
      </c>
      <c r="G2253" s="145" t="str">
        <f>Lookup[[#This Row],[NR_FR]]&amp;" "&amp;Lookup[[#This Row],[Text_FR]]</f>
        <v>ADI1110 Non proportionnel</v>
      </c>
      <c r="H2253" s="152"/>
    </row>
    <row r="2254" spans="1:8" x14ac:dyDescent="0.2">
      <c r="A2254" s="145" t="s">
        <v>770</v>
      </c>
      <c r="B2254" s="145" t="s">
        <v>2247</v>
      </c>
      <c r="C2254" s="145" t="str">
        <f>Lookup[[#This Row],[NR_DE]]&amp;" "&amp;Lookup[[#This Row],[Text_DE]]</f>
        <v>ADI1120 Übriges</v>
      </c>
      <c r="D2254" s="145">
        <f>IF(Lookup!A2254&lt;&gt;Lookup!E2254,1,0)</f>
        <v>0</v>
      </c>
      <c r="E2254" s="145" t="s">
        <v>770</v>
      </c>
      <c r="F2254" s="145" t="s">
        <v>18</v>
      </c>
      <c r="G2254" s="145" t="str">
        <f>Lookup[[#This Row],[NR_FR]]&amp;" "&amp;Lookup[[#This Row],[Text_FR]]</f>
        <v>ADI1120 Autres</v>
      </c>
      <c r="H2254" s="152"/>
    </row>
    <row r="2255" spans="1:8" x14ac:dyDescent="0.2">
      <c r="A2255" s="145" t="s">
        <v>771</v>
      </c>
      <c r="B2255" s="145" t="s">
        <v>2267</v>
      </c>
      <c r="C2255" s="145" t="str">
        <f>Lookup[[#This Row],[NR_DE]]&amp;" "&amp;Lookup[[#This Row],[Text_DE]]</f>
        <v xml:space="preserve">ADC009 Aufteilung nach gruppenintern/gruppenextern </v>
      </c>
      <c r="D2255" s="145">
        <f>IF(Lookup!A2255&lt;&gt;Lookup!E2255,1,0)</f>
        <v>0</v>
      </c>
      <c r="E2255" s="145" t="s">
        <v>771</v>
      </c>
      <c r="F2255" s="145" t="s">
        <v>772</v>
      </c>
      <c r="G2255" s="145" t="str">
        <f>Lookup[[#This Row],[NR_FR]]&amp;" "&amp;Lookup[[#This Row],[Text_FR]]</f>
        <v>ADC009 Répartition entre interne/externe au groupe</v>
      </c>
      <c r="H2255" s="152"/>
    </row>
    <row r="2256" spans="1:8" x14ac:dyDescent="0.2">
      <c r="A2256" s="145" t="s">
        <v>773</v>
      </c>
      <c r="B2256" s="145" t="s">
        <v>2249</v>
      </c>
      <c r="C2256" s="145" t="str">
        <f>Lookup[[#This Row],[NR_DE]]&amp;" "&amp;Lookup[[#This Row],[Text_DE]]</f>
        <v>ADI0610 Gruppenintern</v>
      </c>
      <c r="D2256" s="145">
        <f>IF(Lookup!A2256&lt;&gt;Lookup!E2256,1,0)</f>
        <v>0</v>
      </c>
      <c r="E2256" s="145" t="s">
        <v>773</v>
      </c>
      <c r="F2256" s="145" t="s">
        <v>774</v>
      </c>
      <c r="G2256" s="145" t="str">
        <f>Lookup[[#This Row],[NR_FR]]&amp;" "&amp;Lookup[[#This Row],[Text_FR]]</f>
        <v>ADI0610 Interne au groupe</v>
      </c>
      <c r="H2256" s="152"/>
    </row>
    <row r="2257" spans="1:8" x14ac:dyDescent="0.2">
      <c r="A2257" s="145" t="s">
        <v>775</v>
      </c>
      <c r="B2257" s="145" t="s">
        <v>2250</v>
      </c>
      <c r="C2257" s="145" t="str">
        <f>Lookup[[#This Row],[NR_DE]]&amp;" "&amp;Lookup[[#This Row],[Text_DE]]</f>
        <v>ADI0620 Gruppenextern</v>
      </c>
      <c r="D2257" s="145">
        <f>IF(Lookup!A2257&lt;&gt;Lookup!E2257,1,0)</f>
        <v>0</v>
      </c>
      <c r="E2257" s="145" t="s">
        <v>775</v>
      </c>
      <c r="F2257" s="145" t="s">
        <v>776</v>
      </c>
      <c r="G2257" s="145" t="str">
        <f>Lookup[[#This Row],[NR_FR]]&amp;" "&amp;Lookup[[#This Row],[Text_FR]]</f>
        <v>ADI0620 Externe au groupe</v>
      </c>
      <c r="H2257" s="152"/>
    </row>
    <row r="2258" spans="1:8" x14ac:dyDescent="0.2">
      <c r="A2258" s="145" t="s">
        <v>830</v>
      </c>
      <c r="B2258" s="145" t="s">
        <v>2269</v>
      </c>
      <c r="C2258" s="145" t="str">
        <f>Lookup[[#This Row],[NR_DE]]&amp;" "&amp;Lookup[[#This Row],[Text_DE]]</f>
        <v>ADC107 Aufteilung nach Niederlassungen</v>
      </c>
      <c r="D2258" s="145">
        <f>IF(Lookup!A2258&lt;&gt;Lookup!E2258,1,0)</f>
        <v>0</v>
      </c>
      <c r="E2258" s="145" t="s">
        <v>830</v>
      </c>
      <c r="F2258" s="145" t="s">
        <v>831</v>
      </c>
      <c r="G2258" s="145" t="str">
        <f>Lookup[[#This Row],[NR_FR]]&amp;" "&amp;Lookup[[#This Row],[Text_FR]]</f>
        <v xml:space="preserve">ADC107 Répartition par succursales </v>
      </c>
      <c r="H2258" s="152"/>
    </row>
    <row r="2259" spans="1:8" x14ac:dyDescent="0.2">
      <c r="A2259" s="145">
        <v>302000000</v>
      </c>
      <c r="B2259" s="145" t="s">
        <v>2617</v>
      </c>
      <c r="C2259" s="145" t="str">
        <f>Lookup[[#This Row],[NR_DE]]&amp;" "&amp;Lookup[[#This Row],[Text_DE]]</f>
        <v>302000000 Gebuchte Prämien: Anteil der Rückversicherer</v>
      </c>
      <c r="D2259" s="145">
        <f>IF(Lookup!A2259&lt;&gt;Lookup!E2259,1,0)</f>
        <v>0</v>
      </c>
      <c r="E2259" s="145">
        <v>302000000</v>
      </c>
      <c r="F2259" s="145" t="s">
        <v>1396</v>
      </c>
      <c r="G2259" s="145" t="str">
        <f>Lookup[[#This Row],[NR_FR]]&amp;" "&amp;Lookup[[#This Row],[Text_FR]]</f>
        <v>302000000 Primes émises: part des réassureurs</v>
      </c>
      <c r="H2259" s="152"/>
    </row>
    <row r="2260" spans="1:8" x14ac:dyDescent="0.2">
      <c r="A2260" s="145">
        <v>302100000</v>
      </c>
      <c r="B2260" s="145" t="s">
        <v>2618</v>
      </c>
      <c r="C2260" s="145" t="str">
        <f>Lookup[[#This Row],[NR_DE]]&amp;" "&amp;Lookup[[#This Row],[Text_DE]]</f>
        <v>302100000 Gebuchte Prämien (Leben): Anteil der Rückversicherer</v>
      </c>
      <c r="D2260" s="145">
        <f>IF(Lookup!A2260&lt;&gt;Lookup!E2260,1,0)</f>
        <v>0</v>
      </c>
      <c r="E2260" s="145">
        <v>302100000</v>
      </c>
      <c r="F2260" s="145" t="s">
        <v>1397</v>
      </c>
      <c r="G2260" s="145" t="str">
        <f>Lookup[[#This Row],[NR_FR]]&amp;" "&amp;Lookup[[#This Row],[Text_FR]]</f>
        <v>302100000 Primes émises (vie): part des réassureurs</v>
      </c>
      <c r="H2260" s="151"/>
    </row>
    <row r="2261" spans="1:8" x14ac:dyDescent="0.2">
      <c r="A2261" s="145">
        <v>302100100</v>
      </c>
      <c r="B2261" s="145" t="s">
        <v>2619</v>
      </c>
      <c r="C2261" s="145" t="str">
        <f>Lookup[[#This Row],[NR_DE]]&amp;" "&amp;Lookup[[#This Row],[Text_DE]]</f>
        <v>302100100 Gebuchte Prämien (Leben); direktes Geschäft: Anteil der Rückversicherer</v>
      </c>
      <c r="D2261" s="145">
        <f>IF(Lookup!A2261&lt;&gt;Lookup!E2261,1,0)</f>
        <v>0</v>
      </c>
      <c r="E2261" s="145">
        <v>302100100</v>
      </c>
      <c r="F2261" s="145" t="s">
        <v>1398</v>
      </c>
      <c r="G2261" s="145" t="str">
        <f>Lookup[[#This Row],[NR_FR]]&amp;" "&amp;Lookup[[#This Row],[Text_FR]]</f>
        <v>302100100 Primes émises (vie); affaires directes: part des réassureurs</v>
      </c>
      <c r="H2261" s="152"/>
    </row>
    <row r="2262" spans="1:8" x14ac:dyDescent="0.2">
      <c r="A2262" s="145" t="s">
        <v>545</v>
      </c>
      <c r="B2262" s="145" t="s">
        <v>2094</v>
      </c>
      <c r="C2262" s="145" t="str">
        <f>Lookup[[#This Row],[NR_DE]]&amp;" "&amp;Lookup[[#This Row],[Text_DE]]</f>
        <v>ADC1DL Aufteilung nach Branchen: Leben direkt</v>
      </c>
      <c r="D2262" s="145">
        <f>IF(Lookup!A2262&lt;&gt;Lookup!E2262,1,0)</f>
        <v>0</v>
      </c>
      <c r="E2262" s="145" t="s">
        <v>545</v>
      </c>
      <c r="F2262" s="145" t="s">
        <v>546</v>
      </c>
      <c r="G2262" s="145" t="str">
        <f>Lookup[[#This Row],[NR_FR]]&amp;" "&amp;Lookup[[#This Row],[Text_FR]]</f>
        <v>ADC1DL Répartition par branches: vie direct</v>
      </c>
      <c r="H2262" s="152"/>
    </row>
    <row r="2263" spans="1:8" x14ac:dyDescent="0.2">
      <c r="A2263" s="145" t="s">
        <v>547</v>
      </c>
      <c r="B2263" s="145" t="s">
        <v>2095</v>
      </c>
      <c r="C2263" s="145" t="str">
        <f>Lookup[[#This Row],[NR_DE]]&amp;" "&amp;Lookup[[#This Row],[Text_DE]]</f>
        <v>ADILD03100 Einzelkapitalversicherung auf den Todes- und Erlebensfall (A3.1); (CH + FB)</v>
      </c>
      <c r="D2263" s="145">
        <f>IF(Lookup!A2263&lt;&gt;Lookup!E2263,1,0)</f>
        <v>0</v>
      </c>
      <c r="E2263" s="145" t="s">
        <v>547</v>
      </c>
      <c r="F2263" s="145" t="s">
        <v>548</v>
      </c>
      <c r="G2263" s="145" t="str">
        <f>Lookup[[#This Row],[NR_FR]]&amp;" "&amp;Lookup[[#This Row],[Text_FR]]</f>
        <v>ADILD03100 Assurance individuelle de capital en cas de vie et en cas de décès (A3.1); (CH + FB)</v>
      </c>
      <c r="H2263" s="152"/>
    </row>
    <row r="2264" spans="1:8" x14ac:dyDescent="0.2">
      <c r="A2264" s="145" t="s">
        <v>549</v>
      </c>
      <c r="B2264" s="145" t="s">
        <v>2096</v>
      </c>
      <c r="C2264" s="145" t="str">
        <f>Lookup[[#This Row],[NR_DE]]&amp;" "&amp;Lookup[[#This Row],[Text_DE]]</f>
        <v>ADILD03200 Einzelrentenversicherung (A3.2); (CH + FB)</v>
      </c>
      <c r="D2264" s="145">
        <f>IF(Lookup!A2264&lt;&gt;Lookup!E2264,1,0)</f>
        <v>0</v>
      </c>
      <c r="E2264" s="145" t="s">
        <v>549</v>
      </c>
      <c r="F2264" s="145" t="s">
        <v>550</v>
      </c>
      <c r="G2264" s="145" t="str">
        <f>Lookup[[#This Row],[NR_FR]]&amp;" "&amp;Lookup[[#This Row],[Text_FR]]</f>
        <v>ADILD03200 Assurance individuelle de rente (A3.2); (CH + FB)</v>
      </c>
      <c r="H2264" s="152"/>
    </row>
    <row r="2265" spans="1:8" x14ac:dyDescent="0.2">
      <c r="A2265" s="145" t="s">
        <v>551</v>
      </c>
      <c r="B2265" s="145" t="s">
        <v>2097</v>
      </c>
      <c r="C2265" s="145" t="str">
        <f>Lookup[[#This Row],[NR_DE]]&amp;" "&amp;Lookup[[#This Row],[Text_DE]]</f>
        <v>ADILD03300 Sonstige Einzellebensversicherung (A3.3); (CH + FB)</v>
      </c>
      <c r="D2265" s="145">
        <f>IF(Lookup!A2265&lt;&gt;Lookup!E2265,1,0)</f>
        <v>0</v>
      </c>
      <c r="E2265" s="145" t="s">
        <v>551</v>
      </c>
      <c r="F2265" s="145" t="s">
        <v>552</v>
      </c>
      <c r="G2265" s="145" t="str">
        <f>Lookup[[#This Row],[NR_FR]]&amp;" "&amp;Lookup[[#This Row],[Text_FR]]</f>
        <v>ADILD03300 Autres assurance individuelles sur la vie (A3.3); (CH + FB)</v>
      </c>
      <c r="H2265" s="152"/>
    </row>
    <row r="2266" spans="1:8" x14ac:dyDescent="0.2">
      <c r="A2266" s="145" t="s">
        <v>553</v>
      </c>
      <c r="B2266" s="145" t="s">
        <v>2098</v>
      </c>
      <c r="C2266" s="145" t="str">
        <f>Lookup[[#This Row],[NR_DE]]&amp;" "&amp;Lookup[[#This Row],[Text_DE]]</f>
        <v>ADILD08000 Kollektivlebensversicherung (A1, A3.4); (CH + FB)</v>
      </c>
      <c r="D2266" s="145">
        <f>IF(Lookup!A2266&lt;&gt;Lookup!E2266,1,0)</f>
        <v>0</v>
      </c>
      <c r="E2266" s="145" t="s">
        <v>553</v>
      </c>
      <c r="F2266" s="145" t="s">
        <v>554</v>
      </c>
      <c r="G2266" s="145" t="str">
        <f>Lookup[[#This Row],[NR_FR]]&amp;" "&amp;Lookup[[#This Row],[Text_FR]]</f>
        <v>ADILD08000 Assurance collective sur la vie (A1, A3.4); (CH + FB)</v>
      </c>
      <c r="H2266" s="152"/>
    </row>
    <row r="2267" spans="1:8" x14ac:dyDescent="0.2">
      <c r="A2267" s="145" t="s">
        <v>555</v>
      </c>
      <c r="B2267" s="145" t="s">
        <v>2099</v>
      </c>
      <c r="C2267" s="145" t="str">
        <f>Lookup[[#This Row],[NR_DE]]&amp;" "&amp;Lookup[[#This Row],[Text_DE]]</f>
        <v>ADILD09000 Sonstige Lebensversicherung (A6.3, A7); (CH + FB)</v>
      </c>
      <c r="D2267" s="145">
        <f>IF(Lookup!A2267&lt;&gt;Lookup!E2267,1,0)</f>
        <v>0</v>
      </c>
      <c r="E2267" s="145" t="s">
        <v>555</v>
      </c>
      <c r="F2267" s="145" t="s">
        <v>556</v>
      </c>
      <c r="G2267" s="145" t="str">
        <f>Lookup[[#This Row],[NR_FR]]&amp;" "&amp;Lookup[[#This Row],[Text_FR]]</f>
        <v>ADILD09000 Autres assurances sur la vie (A6.3, A7); (CH + FB)</v>
      </c>
      <c r="H2267" s="151"/>
    </row>
    <row r="2268" spans="1:8" x14ac:dyDescent="0.2">
      <c r="A2268" s="145">
        <v>302100200</v>
      </c>
      <c r="B2268" s="145" t="s">
        <v>2620</v>
      </c>
      <c r="C2268" s="145" t="str">
        <f>Lookup[[#This Row],[NR_DE]]&amp;" "&amp;Lookup[[#This Row],[Text_DE]]</f>
        <v>302100200 Gebuchte Prämien (Leben); indirektes Geschäft: Anteil der Retrozessionäre</v>
      </c>
      <c r="D2268" s="145">
        <f>IF(Lookup!A2268&lt;&gt;Lookup!E2268,1,0)</f>
        <v>0</v>
      </c>
      <c r="E2268" s="145">
        <v>302100200</v>
      </c>
      <c r="F2268" s="145" t="s">
        <v>1399</v>
      </c>
      <c r="G2268" s="145" t="str">
        <f>Lookup[[#This Row],[NR_FR]]&amp;" "&amp;Lookup[[#This Row],[Text_FR]]</f>
        <v>302100200 Primes émises (vie); affaires indirectes: part des rétrocessionnaires</v>
      </c>
      <c r="H2268" s="151"/>
    </row>
    <row r="2269" spans="1:8" x14ac:dyDescent="0.2">
      <c r="A2269" s="145" t="s">
        <v>558</v>
      </c>
      <c r="B2269" s="145" t="s">
        <v>2101</v>
      </c>
      <c r="C2269" s="145" t="str">
        <f>Lookup[[#This Row],[NR_DE]]&amp;" "&amp;Lookup[[#This Row],[Text_DE]]</f>
        <v>ADC1RL Aufteilung nach Branchen: Leben indirekt</v>
      </c>
      <c r="D2269" s="145">
        <f>IF(Lookup!A2269&lt;&gt;Lookup!E2269,1,0)</f>
        <v>0</v>
      </c>
      <c r="E2269" s="145" t="s">
        <v>558</v>
      </c>
      <c r="F2269" s="145" t="s">
        <v>559</v>
      </c>
      <c r="G2269" s="145" t="str">
        <f>Lookup[[#This Row],[NR_FR]]&amp;" "&amp;Lookup[[#This Row],[Text_FR]]</f>
        <v>ADC1RL Répartition par branches: vie indirect</v>
      </c>
      <c r="H2269" s="152"/>
    </row>
    <row r="2270" spans="1:8" x14ac:dyDescent="0.2">
      <c r="A2270" s="145" t="s">
        <v>560</v>
      </c>
      <c r="B2270" s="145" t="s">
        <v>2102</v>
      </c>
      <c r="C2270" s="145" t="str">
        <f>Lookup[[#This Row],[NR_DE]]&amp;" "&amp;Lookup[[#This Row],[Text_DE]]</f>
        <v>ADILR03100 RE: Einzelkapitalversicherung (A3.1); (CH + FB)</v>
      </c>
      <c r="D2270" s="145">
        <f>IF(Lookup!A2270&lt;&gt;Lookup!E2270,1,0)</f>
        <v>0</v>
      </c>
      <c r="E2270" s="145" t="s">
        <v>560</v>
      </c>
      <c r="F2270" s="145" t="s">
        <v>561</v>
      </c>
      <c r="G2270" s="145" t="str">
        <f>Lookup[[#This Row],[NR_FR]]&amp;" "&amp;Lookup[[#This Row],[Text_FR]]</f>
        <v>ADILR03100 RE: Assurance individuelle de capital (A3.1); (CH + FB)</v>
      </c>
      <c r="H2270" s="152"/>
    </row>
    <row r="2271" spans="1:8" x14ac:dyDescent="0.2">
      <c r="A2271" s="145" t="s">
        <v>562</v>
      </c>
      <c r="B2271" s="145" t="s">
        <v>2103</v>
      </c>
      <c r="C2271" s="145" t="str">
        <f>Lookup[[#This Row],[NR_DE]]&amp;" "&amp;Lookup[[#This Row],[Text_DE]]</f>
        <v>ADILR03200 RE: Einzelrentenversicherung (A3.2); (CH + FB)</v>
      </c>
      <c r="D2271" s="145">
        <f>IF(Lookup!A2271&lt;&gt;Lookup!E2271,1,0)</f>
        <v>0</v>
      </c>
      <c r="E2271" s="145" t="s">
        <v>562</v>
      </c>
      <c r="F2271" s="145" t="s">
        <v>563</v>
      </c>
      <c r="G2271" s="145" t="str">
        <f>Lookup[[#This Row],[NR_FR]]&amp;" "&amp;Lookup[[#This Row],[Text_FR]]</f>
        <v>ADILR03200 RE: Assurance individuelle de rente (A3.2); (CH + FB)</v>
      </c>
      <c r="H2271" s="152"/>
    </row>
    <row r="2272" spans="1:8" x14ac:dyDescent="0.2">
      <c r="A2272" s="145" t="s">
        <v>564</v>
      </c>
      <c r="B2272" s="145" t="s">
        <v>2104</v>
      </c>
      <c r="C2272" s="145" t="str">
        <f>Lookup[[#This Row],[NR_DE]]&amp;" "&amp;Lookup[[#This Row],[Text_DE]]</f>
        <v>ADILR03300 RE: Sonstige Einzellebensversicherung (A3.3); (CH + FB)</v>
      </c>
      <c r="D2272" s="145">
        <f>IF(Lookup!A2272&lt;&gt;Lookup!E2272,1,0)</f>
        <v>0</v>
      </c>
      <c r="E2272" s="145" t="s">
        <v>564</v>
      </c>
      <c r="F2272" s="145" t="s">
        <v>565</v>
      </c>
      <c r="G2272" s="145" t="str">
        <f>Lookup[[#This Row],[NR_FR]]&amp;" "&amp;Lookup[[#This Row],[Text_FR]]</f>
        <v>ADILR03300 RE: Autres assurance individuelles sur la vie (A3.3); (CH + FB)</v>
      </c>
      <c r="H2272" s="152"/>
    </row>
    <row r="2273" spans="1:8" x14ac:dyDescent="0.2">
      <c r="A2273" s="145" t="s">
        <v>566</v>
      </c>
      <c r="B2273" s="145" t="s">
        <v>2105</v>
      </c>
      <c r="C2273" s="145" t="str">
        <f>Lookup[[#This Row],[NR_DE]]&amp;" "&amp;Lookup[[#This Row],[Text_DE]]</f>
        <v>ADILR08000 RE: Kollektivlebensversicherung (A1, A3.4); (CH + FB)</v>
      </c>
      <c r="D2273" s="145">
        <f>IF(Lookup!A2273&lt;&gt;Lookup!E2273,1,0)</f>
        <v>0</v>
      </c>
      <c r="E2273" s="145" t="s">
        <v>566</v>
      </c>
      <c r="F2273" s="145" t="s">
        <v>567</v>
      </c>
      <c r="G2273" s="145" t="str">
        <f>Lookup[[#This Row],[NR_FR]]&amp;" "&amp;Lookup[[#This Row],[Text_FR]]</f>
        <v>ADILR08000 RE: Assurance collective sur la vie (A1, A3.4); (CH + FB)</v>
      </c>
      <c r="H2273" s="152"/>
    </row>
    <row r="2274" spans="1:8" x14ac:dyDescent="0.2">
      <c r="A2274" s="145" t="s">
        <v>568</v>
      </c>
      <c r="B2274" s="145" t="s">
        <v>2106</v>
      </c>
      <c r="C2274" s="145" t="str">
        <f>Lookup[[#This Row],[NR_DE]]&amp;" "&amp;Lookup[[#This Row],[Text_DE]]</f>
        <v>ADILR09000 RE: Sonstige Lebensversicherung (A6.3, A7); (CH + FB)</v>
      </c>
      <c r="D2274" s="145">
        <f>IF(Lookup!A2274&lt;&gt;Lookup!E2274,1,0)</f>
        <v>0</v>
      </c>
      <c r="E2274" s="145" t="s">
        <v>568</v>
      </c>
      <c r="F2274" s="145" t="s">
        <v>569</v>
      </c>
      <c r="G2274" s="145" t="str">
        <f>Lookup[[#This Row],[NR_FR]]&amp;" "&amp;Lookup[[#This Row],[Text_FR]]</f>
        <v>ADILR09000 RE: Autres assurances sur la vie (A6.3, A7); (CH + FB)</v>
      </c>
      <c r="H2274" s="152"/>
    </row>
    <row r="2275" spans="1:8" x14ac:dyDescent="0.2">
      <c r="A2275" s="145">
        <v>302200000</v>
      </c>
      <c r="B2275" s="145" t="s">
        <v>2621</v>
      </c>
      <c r="C2275" s="145" t="str">
        <f>Lookup[[#This Row],[NR_DE]]&amp;" "&amp;Lookup[[#This Row],[Text_DE]]</f>
        <v>302200000 Gebuchte Prämien für anteilgebundene Lebensversicherung: Anteil der Rückversicherer</v>
      </c>
      <c r="D2275" s="145">
        <f>IF(Lookup!A2275&lt;&gt;Lookup!E2275,1,0)</f>
        <v>0</v>
      </c>
      <c r="E2275" s="145">
        <v>302200000</v>
      </c>
      <c r="F2275" s="145" t="s">
        <v>1400</v>
      </c>
      <c r="G2275" s="145" t="str">
        <f>Lookup[[#This Row],[NR_FR]]&amp;" "&amp;Lookup[[#This Row],[Text_FR]]</f>
        <v>302200000 Primes émises de l'assurance sur la vie liée à des participations: part des réassureurs</v>
      </c>
      <c r="H2275" s="152"/>
    </row>
    <row r="2276" spans="1:8" x14ac:dyDescent="0.2">
      <c r="A2276" s="145">
        <v>302200100</v>
      </c>
      <c r="B2276" s="145" t="s">
        <v>2622</v>
      </c>
      <c r="C2276" s="145" t="str">
        <f>Lookup[[#This Row],[NR_DE]]&amp;" "&amp;Lookup[[#This Row],[Text_DE]]</f>
        <v>302200100 Gebuchte Prämien für anteilgebundene Lebensversicherung; direktes Geschäft: Anteil der Rückversicherer</v>
      </c>
      <c r="D2276" s="145">
        <f>IF(Lookup!A2276&lt;&gt;Lookup!E2276,1,0)</f>
        <v>0</v>
      </c>
      <c r="E2276" s="145">
        <v>302200100</v>
      </c>
      <c r="F2276" s="145" t="s">
        <v>1401</v>
      </c>
      <c r="G2276" s="145" t="str">
        <f>Lookup[[#This Row],[NR_FR]]&amp;" "&amp;Lookup[[#This Row],[Text_FR]]</f>
        <v>302200100 Primes émises de l'assurance sur la vie liée à des participations; affaires directes: part des réassureurs</v>
      </c>
      <c r="H2276" s="152"/>
    </row>
    <row r="2277" spans="1:8" x14ac:dyDescent="0.2">
      <c r="A2277" s="145">
        <v>302200200</v>
      </c>
      <c r="B2277" s="145" t="s">
        <v>2623</v>
      </c>
      <c r="C2277" s="145" t="str">
        <f>Lookup[[#This Row],[NR_DE]]&amp;" "&amp;Lookup[[#This Row],[Text_DE]]</f>
        <v>302200200 Gebuchte Prämien für anteilgebundene Lebensversicherung; indirektes Geschäft: Anteil der Retrozessionäre</v>
      </c>
      <c r="D2277" s="145">
        <f>IF(Lookup!A2277&lt;&gt;Lookup!E2277,1,0)</f>
        <v>0</v>
      </c>
      <c r="E2277" s="145">
        <v>302200200</v>
      </c>
      <c r="F2277" s="145" t="s">
        <v>1402</v>
      </c>
      <c r="G2277" s="145" t="str">
        <f>Lookup[[#This Row],[NR_FR]]&amp;" "&amp;Lookup[[#This Row],[Text_FR]]</f>
        <v>302200200 Primes émises de l'assurance sur la vie liée à des participations; affaires indirectes: part des rétrocessionnaires</v>
      </c>
      <c r="H2277" s="151"/>
    </row>
    <row r="2278" spans="1:8" x14ac:dyDescent="0.2">
      <c r="A2278" s="145">
        <v>302300000</v>
      </c>
      <c r="B2278" s="145" t="s">
        <v>2624</v>
      </c>
      <c r="C2278" s="145" t="str">
        <f>Lookup[[#This Row],[NR_DE]]&amp;" "&amp;Lookup[[#This Row],[Text_DE]]</f>
        <v>302300000 Gebuchte Prämien (Nicht-Leben): Anteil der Rückversicherer</v>
      </c>
      <c r="D2278" s="145">
        <f>IF(Lookup!A2278&lt;&gt;Lookup!E2278,1,0)</f>
        <v>0</v>
      </c>
      <c r="E2278" s="145">
        <v>302300000</v>
      </c>
      <c r="F2278" s="145" t="s">
        <v>1403</v>
      </c>
      <c r="G2278" s="145" t="str">
        <f>Lookup[[#This Row],[NR_FR]]&amp;" "&amp;Lookup[[#This Row],[Text_FR]]</f>
        <v>302300000 Primes émises (non-vie): part des réassureurs</v>
      </c>
      <c r="H2278" s="150"/>
    </row>
    <row r="2279" spans="1:8" x14ac:dyDescent="0.2">
      <c r="A2279" s="145">
        <v>302300100</v>
      </c>
      <c r="B2279" s="145" t="s">
        <v>2625</v>
      </c>
      <c r="C2279" s="145" t="str">
        <f>Lookup[[#This Row],[NR_DE]]&amp;" "&amp;Lookup[[#This Row],[Text_DE]]</f>
        <v>302300100 Gebuchte Prämien (Nicht-Leben); direktes Geschäft: Anteil der Rückversicherer</v>
      </c>
      <c r="D2279" s="145">
        <f>IF(Lookup!A2279&lt;&gt;Lookup!E2279,1,0)</f>
        <v>0</v>
      </c>
      <c r="E2279" s="145">
        <v>302300100</v>
      </c>
      <c r="F2279" s="145" t="s">
        <v>1404</v>
      </c>
      <c r="G2279" s="145" t="str">
        <f>Lookup[[#This Row],[NR_FR]]&amp;" "&amp;Lookup[[#This Row],[Text_FR]]</f>
        <v>302300100 Primes émises (non-vie); affaires directes: part des réassureurs</v>
      </c>
      <c r="H2279" s="151"/>
    </row>
    <row r="2280" spans="1:8" x14ac:dyDescent="0.2">
      <c r="A2280" s="145" t="s">
        <v>594</v>
      </c>
      <c r="B2280" s="145" t="s">
        <v>2129</v>
      </c>
      <c r="C2280" s="145" t="str">
        <f>Lookup[[#This Row],[NR_DE]]&amp;" "&amp;Lookup[[#This Row],[Text_DE]]</f>
        <v>ADC1DS Aufteilung nach Branchen: Nicht-Leben direkt</v>
      </c>
      <c r="D2280" s="145">
        <f>IF(Lookup!A2280&lt;&gt;Lookup!E2280,1,0)</f>
        <v>0</v>
      </c>
      <c r="E2280" s="145" t="s">
        <v>594</v>
      </c>
      <c r="F2280" s="145" t="s">
        <v>595</v>
      </c>
      <c r="G2280" s="145" t="str">
        <f>Lookup[[#This Row],[NR_FR]]&amp;" "&amp;Lookup[[#This Row],[Text_FR]]</f>
        <v>ADC1DS Répartition par branches: non-vie direct</v>
      </c>
      <c r="H2280" s="151"/>
    </row>
    <row r="2281" spans="1:8" x14ac:dyDescent="0.2">
      <c r="A2281" s="145" t="s">
        <v>596</v>
      </c>
      <c r="B2281" s="145" t="s">
        <v>2130</v>
      </c>
      <c r="C2281" s="145" t="str">
        <f>Lookup[[#This Row],[NR_DE]]&amp;" "&amp;Lookup[[#This Row],[Text_DE]]</f>
        <v>ADISD01000 Unfallversicherung (CH + FB)</v>
      </c>
      <c r="D2281" s="145">
        <f>IF(Lookup!A2281&lt;&gt;Lookup!E2281,1,0)</f>
        <v>0</v>
      </c>
      <c r="E2281" s="145" t="s">
        <v>596</v>
      </c>
      <c r="F2281" s="145" t="s">
        <v>597</v>
      </c>
      <c r="G2281" s="145" t="str">
        <f>Lookup[[#This Row],[NR_FR]]&amp;" "&amp;Lookup[[#This Row],[Text_FR]]</f>
        <v>ADISD01000 Assurance accidents (CH + FB)</v>
      </c>
      <c r="H2281" s="152"/>
    </row>
    <row r="2282" spans="1:8" x14ac:dyDescent="0.2">
      <c r="A2282" s="145" t="s">
        <v>598</v>
      </c>
      <c r="B2282" s="145" t="s">
        <v>2131</v>
      </c>
      <c r="C2282" s="145" t="str">
        <f>Lookup[[#This Row],[NR_DE]]&amp;" "&amp;Lookup[[#This Row],[Text_DE]]</f>
        <v>ADISD02000 Krankenversicherung (CH + FB)</v>
      </c>
      <c r="D2282" s="145">
        <f>IF(Lookup!A2282&lt;&gt;Lookup!E2282,1,0)</f>
        <v>0</v>
      </c>
      <c r="E2282" s="145" t="s">
        <v>598</v>
      </c>
      <c r="F2282" s="145" t="s">
        <v>599</v>
      </c>
      <c r="G2282" s="145" t="str">
        <f>Lookup[[#This Row],[NR_FR]]&amp;" "&amp;Lookup[[#This Row],[Text_FR]]</f>
        <v>ADISD02000 Assurance maladie (CH + FB)</v>
      </c>
      <c r="H2282" s="152"/>
    </row>
    <row r="2283" spans="1:8" x14ac:dyDescent="0.2">
      <c r="A2283" s="145" t="s">
        <v>600</v>
      </c>
      <c r="B2283" s="145" t="s">
        <v>2132</v>
      </c>
      <c r="C2283" s="145" t="str">
        <f>Lookup[[#This Row],[NR_DE]]&amp;" "&amp;Lookup[[#This Row],[Text_DE]]</f>
        <v>ADISD03000 Landfahrzeug-Kasko (ohne Schienenfahrzeuge); (CH + FB)</v>
      </c>
      <c r="D2283" s="145">
        <f>IF(Lookup!A2283&lt;&gt;Lookup!E2283,1,0)</f>
        <v>0</v>
      </c>
      <c r="E2283" s="145" t="s">
        <v>600</v>
      </c>
      <c r="F2283" s="145" t="s">
        <v>601</v>
      </c>
      <c r="G2283" s="145" t="str">
        <f>Lookup[[#This Row],[NR_FR]]&amp;" "&amp;Lookup[[#This Row],[Text_FR]]</f>
        <v>ADISD03000 Corps de véhicules terrestres (autres que ferroviaires); (CH + FB)</v>
      </c>
      <c r="H2283" s="153"/>
    </row>
    <row r="2284" spans="1:8" x14ac:dyDescent="0.2">
      <c r="A2284" s="145" t="s">
        <v>602</v>
      </c>
      <c r="B2284" s="145" t="s">
        <v>2133</v>
      </c>
      <c r="C2284" s="145" t="str">
        <f>Lookup[[#This Row],[NR_DE]]&amp;" "&amp;Lookup[[#This Row],[Text_DE]]</f>
        <v>ADISD09900 Feuer, Elementarschäden und andere Sachschäden (CH + FB)</v>
      </c>
      <c r="D2284" s="145">
        <f>IF(Lookup!A2284&lt;&gt;Lookup!E2284,1,0)</f>
        <v>0</v>
      </c>
      <c r="E2284" s="145" t="s">
        <v>602</v>
      </c>
      <c r="F2284" s="145" t="s">
        <v>603</v>
      </c>
      <c r="G2284" s="145" t="str">
        <f>Lookup[[#This Row],[NR_FR]]&amp;" "&amp;Lookup[[#This Row],[Text_FR]]</f>
        <v>ADISD09900 Incendie, dommages naturels et autres dommages aux biens (CH + FB)</v>
      </c>
      <c r="H2284" s="153"/>
    </row>
    <row r="2285" spans="1:8" x14ac:dyDescent="0.2">
      <c r="A2285" s="145" t="s">
        <v>604</v>
      </c>
      <c r="B2285" s="145" t="s">
        <v>2134</v>
      </c>
      <c r="C2285" s="145" t="str">
        <f>Lookup[[#This Row],[NR_DE]]&amp;" "&amp;Lookup[[#This Row],[Text_DE]]</f>
        <v>ADISD10000 Haftpflicht für Landfahrzeuge mit eigenem Antrieb (CH + FB)</v>
      </c>
      <c r="D2285" s="145">
        <f>IF(Lookup!A2285&lt;&gt;Lookup!E2285,1,0)</f>
        <v>0</v>
      </c>
      <c r="E2285" s="145" t="s">
        <v>604</v>
      </c>
      <c r="F2285" s="145" t="s">
        <v>605</v>
      </c>
      <c r="G2285" s="145" t="str">
        <f>Lookup[[#This Row],[NR_FR]]&amp;" "&amp;Lookup[[#This Row],[Text_FR]]</f>
        <v>ADISD10000 Responsabilité civile pour véhicules terrestres automoteurs (CH + FB)</v>
      </c>
      <c r="H2285" s="153"/>
    </row>
    <row r="2286" spans="1:8" x14ac:dyDescent="0.2">
      <c r="A2286" s="145" t="s">
        <v>606</v>
      </c>
      <c r="B2286" s="145" t="s">
        <v>2135</v>
      </c>
      <c r="C2286" s="145" t="str">
        <f>Lookup[[#This Row],[NR_DE]]&amp;" "&amp;Lookup[[#This Row],[Text_DE]]</f>
        <v>ADISD12900 Transportversicherung (CH + FB)</v>
      </c>
      <c r="D2286" s="145">
        <f>IF(Lookup!A2286&lt;&gt;Lookup!E2286,1,0)</f>
        <v>0</v>
      </c>
      <c r="E2286" s="145" t="s">
        <v>606</v>
      </c>
      <c r="F2286" s="145" t="s">
        <v>607</v>
      </c>
      <c r="G2286" s="145" t="str">
        <f>Lookup[[#This Row],[NR_FR]]&amp;" "&amp;Lookup[[#This Row],[Text_FR]]</f>
        <v>ADISD12900 Assurance de transport (CH + FB)</v>
      </c>
      <c r="H2286" s="153"/>
    </row>
    <row r="2287" spans="1:8" x14ac:dyDescent="0.2">
      <c r="A2287" s="145" t="s">
        <v>608</v>
      </c>
      <c r="B2287" s="145" t="s">
        <v>2136</v>
      </c>
      <c r="C2287" s="145" t="str">
        <f>Lookup[[#This Row],[NR_DE]]&amp;" "&amp;Lookup[[#This Row],[Text_DE]]</f>
        <v>ADISD13000 Allgemeine Haftpflicht (CH + FB)</v>
      </c>
      <c r="D2287" s="145">
        <f>IF(Lookup!A2287&lt;&gt;Lookup!E2287,1,0)</f>
        <v>0</v>
      </c>
      <c r="E2287" s="145" t="s">
        <v>608</v>
      </c>
      <c r="F2287" s="145" t="s">
        <v>609</v>
      </c>
      <c r="G2287" s="145" t="str">
        <f>Lookup[[#This Row],[NR_FR]]&amp;" "&amp;Lookup[[#This Row],[Text_FR]]</f>
        <v>ADISD13000 Responsabilité civile générale (CH + FB)</v>
      </c>
      <c r="H2287" s="153"/>
    </row>
    <row r="2288" spans="1:8" x14ac:dyDescent="0.2">
      <c r="A2288" s="145" t="s">
        <v>610</v>
      </c>
      <c r="B2288" s="145" t="s">
        <v>2137</v>
      </c>
      <c r="C2288" s="145" t="str">
        <f>Lookup[[#This Row],[NR_DE]]&amp;" "&amp;Lookup[[#This Row],[Text_DE]]</f>
        <v>ADISD17000 Rechtsschutz (CH + FB)</v>
      </c>
      <c r="D2288" s="145">
        <f>IF(Lookup!A2288&lt;&gt;Lookup!E2288,1,0)</f>
        <v>0</v>
      </c>
      <c r="E2288" s="145" t="s">
        <v>610</v>
      </c>
      <c r="F2288" s="145" t="s">
        <v>611</v>
      </c>
      <c r="G2288" s="145" t="str">
        <f>Lookup[[#This Row],[NR_FR]]&amp;" "&amp;Lookup[[#This Row],[Text_FR]]</f>
        <v>ADISD17000 Protection juridique (CH + FB)</v>
      </c>
      <c r="H2288" s="153"/>
    </row>
    <row r="2289" spans="1:8" x14ac:dyDescent="0.2">
      <c r="A2289" s="145" t="s">
        <v>612</v>
      </c>
      <c r="B2289" s="145" t="s">
        <v>2138</v>
      </c>
      <c r="C2289" s="145" t="str">
        <f>Lookup[[#This Row],[NR_DE]]&amp;" "&amp;Lookup[[#This Row],[Text_DE]]</f>
        <v>ADISD19000 Kredit, Kaution, verschiedene finanzielle Verluste und touristische Beistandsleistung (CH + FB)</v>
      </c>
      <c r="D2289" s="145">
        <f>IF(Lookup!A2289&lt;&gt;Lookup!E2289,1,0)</f>
        <v>0</v>
      </c>
      <c r="E2289" s="145" t="s">
        <v>612</v>
      </c>
      <c r="F2289" s="145" t="s">
        <v>613</v>
      </c>
      <c r="G2289" s="145" t="str">
        <f>Lookup[[#This Row],[NR_FR]]&amp;" "&amp;Lookup[[#This Row],[Text_FR]]</f>
        <v>ADISD19000 Crédit, caution, pertes pécuniaires diverses et assistance (CH + FB)</v>
      </c>
      <c r="H2289" s="153"/>
    </row>
    <row r="2290" spans="1:8" x14ac:dyDescent="0.2">
      <c r="A2290" s="145">
        <v>302300200</v>
      </c>
      <c r="B2290" s="145" t="s">
        <v>2626</v>
      </c>
      <c r="C2290" s="145" t="str">
        <f>Lookup[[#This Row],[NR_DE]]&amp;" "&amp;Lookup[[#This Row],[Text_DE]]</f>
        <v>302300200 Gebuchte Prämien (Nicht-Leben); indirektes Geschäft: Anteil der Retrozessionäre</v>
      </c>
      <c r="D2290" s="145">
        <f>IF(Lookup!A2290&lt;&gt;Lookup!E2290,1,0)</f>
        <v>0</v>
      </c>
      <c r="E2290" s="145">
        <v>302300200</v>
      </c>
      <c r="F2290" s="145" t="s">
        <v>1405</v>
      </c>
      <c r="G2290" s="145" t="str">
        <f>Lookup[[#This Row],[NR_FR]]&amp;" "&amp;Lookup[[#This Row],[Text_FR]]</f>
        <v>302300200 Primes émises (non-vie); affaires indirectes: part des rétrocessionnaires</v>
      </c>
      <c r="H2290" s="153"/>
    </row>
    <row r="2291" spans="1:8" x14ac:dyDescent="0.2">
      <c r="A2291" s="145" t="s">
        <v>615</v>
      </c>
      <c r="B2291" s="145" t="s">
        <v>2140</v>
      </c>
      <c r="C2291" s="145" t="str">
        <f>Lookup[[#This Row],[NR_DE]]&amp;" "&amp;Lookup[[#This Row],[Text_DE]]</f>
        <v>ADC1RS Aufteilung nach Branchen: Nicht-Leben indirekt</v>
      </c>
      <c r="D2291" s="145">
        <f>IF(Lookup!A2291&lt;&gt;Lookup!E2291,1,0)</f>
        <v>0</v>
      </c>
      <c r="E2291" s="145" t="s">
        <v>615</v>
      </c>
      <c r="F2291" s="145" t="s">
        <v>616</v>
      </c>
      <c r="G2291" s="145" t="str">
        <f>Lookup[[#This Row],[NR_FR]]&amp;" "&amp;Lookup[[#This Row],[Text_FR]]</f>
        <v>ADC1RS Répartition par branches: non-vie indirect</v>
      </c>
      <c r="H2291" s="152"/>
    </row>
    <row r="2292" spans="1:8" x14ac:dyDescent="0.2">
      <c r="A2292" s="145" t="s">
        <v>617</v>
      </c>
      <c r="B2292" s="145" t="s">
        <v>2141</v>
      </c>
      <c r="C2292" s="145" t="str">
        <f>Lookup[[#This Row],[NR_DE]]&amp;" "&amp;Lookup[[#This Row],[Text_DE]]</f>
        <v>ADISR01000 RE: Unfallversicherung (CH + FB)</v>
      </c>
      <c r="D2292" s="145">
        <f>IF(Lookup!A2292&lt;&gt;Lookup!E2292,1,0)</f>
        <v>0</v>
      </c>
      <c r="E2292" s="145" t="s">
        <v>617</v>
      </c>
      <c r="F2292" s="145" t="s">
        <v>618</v>
      </c>
      <c r="G2292" s="145" t="str">
        <f>Lookup[[#This Row],[NR_FR]]&amp;" "&amp;Lookup[[#This Row],[Text_FR]]</f>
        <v>ADISR01000 RE: Assurance accidents (CH + FB)</v>
      </c>
      <c r="H2292" s="153"/>
    </row>
    <row r="2293" spans="1:8" x14ac:dyDescent="0.2">
      <c r="A2293" s="145" t="s">
        <v>619</v>
      </c>
      <c r="B2293" s="145" t="s">
        <v>2142</v>
      </c>
      <c r="C2293" s="145" t="str">
        <f>Lookup[[#This Row],[NR_DE]]&amp;" "&amp;Lookup[[#This Row],[Text_DE]]</f>
        <v>ADISR02000 RE: Krankenversicherung (CH + FB)</v>
      </c>
      <c r="D2293" s="145">
        <f>IF(Lookup!A2293&lt;&gt;Lookup!E2293,1,0)</f>
        <v>0</v>
      </c>
      <c r="E2293" s="145" t="s">
        <v>619</v>
      </c>
      <c r="F2293" s="145" t="s">
        <v>620</v>
      </c>
      <c r="G2293" s="145" t="str">
        <f>Lookup[[#This Row],[NR_FR]]&amp;" "&amp;Lookup[[#This Row],[Text_FR]]</f>
        <v>ADISR02000 RE: Assurance maladie (CH + FB)</v>
      </c>
      <c r="H2293" s="153"/>
    </row>
    <row r="2294" spans="1:8" x14ac:dyDescent="0.2">
      <c r="A2294" s="145" t="s">
        <v>621</v>
      </c>
      <c r="B2294" s="145" t="s">
        <v>2143</v>
      </c>
      <c r="C2294" s="145" t="str">
        <f>Lookup[[#This Row],[NR_DE]]&amp;" "&amp;Lookup[[#This Row],[Text_DE]]</f>
        <v>ADISR03000 RE: Landfahrzeug-Kasko (ohne Schienenfahrzeuge); (CH + FB)</v>
      </c>
      <c r="D2294" s="145">
        <f>IF(Lookup!A2294&lt;&gt;Lookup!E2294,1,0)</f>
        <v>0</v>
      </c>
      <c r="E2294" s="145" t="s">
        <v>621</v>
      </c>
      <c r="F2294" s="145" t="s">
        <v>622</v>
      </c>
      <c r="G2294" s="145" t="str">
        <f>Lookup[[#This Row],[NR_FR]]&amp;" "&amp;Lookup[[#This Row],[Text_FR]]</f>
        <v>ADISR03000 RE: Corps de véhicules terrestres (autres que ferroviaires); (CH + FB)</v>
      </c>
      <c r="H2294" s="153"/>
    </row>
    <row r="2295" spans="1:8" x14ac:dyDescent="0.2">
      <c r="A2295" s="145" t="s">
        <v>623</v>
      </c>
      <c r="B2295" s="145" t="s">
        <v>2144</v>
      </c>
      <c r="C2295" s="145" t="str">
        <f>Lookup[[#This Row],[NR_DE]]&amp;" "&amp;Lookup[[#This Row],[Text_DE]]</f>
        <v>ADISR09900 RE: Feuer, Elementarschäden und andere Sachschäden (CH + FB)</v>
      </c>
      <c r="D2295" s="145">
        <f>IF(Lookup!A2295&lt;&gt;Lookup!E2295,1,0)</f>
        <v>0</v>
      </c>
      <c r="E2295" s="145" t="s">
        <v>623</v>
      </c>
      <c r="F2295" s="145" t="s">
        <v>624</v>
      </c>
      <c r="G2295" s="145" t="str">
        <f>Lookup[[#This Row],[NR_FR]]&amp;" "&amp;Lookup[[#This Row],[Text_FR]]</f>
        <v>ADISR09900 RE: Incendie, dommages naturels et autres dommages aux biens (CH + FB)</v>
      </c>
      <c r="H2295" s="153"/>
    </row>
    <row r="2296" spans="1:8" x14ac:dyDescent="0.2">
      <c r="A2296" s="145" t="s">
        <v>625</v>
      </c>
      <c r="B2296" s="145" t="s">
        <v>2145</v>
      </c>
      <c r="C2296" s="145" t="str">
        <f>Lookup[[#This Row],[NR_DE]]&amp;" "&amp;Lookup[[#This Row],[Text_DE]]</f>
        <v>ADISR10000 RE: Haftpflicht für Landfahrzeuge mit eigenem Antrieb (CH + FB)</v>
      </c>
      <c r="D2296" s="145">
        <f>IF(Lookup!A2296&lt;&gt;Lookup!E2296,1,0)</f>
        <v>0</v>
      </c>
      <c r="E2296" s="145" t="s">
        <v>625</v>
      </c>
      <c r="F2296" s="145" t="s">
        <v>626</v>
      </c>
      <c r="G2296" s="145" t="str">
        <f>Lookup[[#This Row],[NR_FR]]&amp;" "&amp;Lookup[[#This Row],[Text_FR]]</f>
        <v>ADISR10000 RE: Responsabilité civile pour véhicules terrestres automoteurs (CH + FB)</v>
      </c>
      <c r="H2296" s="153"/>
    </row>
    <row r="2297" spans="1:8" x14ac:dyDescent="0.2">
      <c r="A2297" s="145" t="s">
        <v>627</v>
      </c>
      <c r="B2297" s="145" t="s">
        <v>2146</v>
      </c>
      <c r="C2297" s="145" t="str">
        <f>Lookup[[#This Row],[NR_DE]]&amp;" "&amp;Lookup[[#This Row],[Text_DE]]</f>
        <v>ADISR12900 RE: Transportversicherung (CH + FB)</v>
      </c>
      <c r="D2297" s="145">
        <f>IF(Lookup!A2297&lt;&gt;Lookup!E2297,1,0)</f>
        <v>0</v>
      </c>
      <c r="E2297" s="145" t="s">
        <v>627</v>
      </c>
      <c r="F2297" s="145" t="s">
        <v>628</v>
      </c>
      <c r="G2297" s="145" t="str">
        <f>Lookup[[#This Row],[NR_FR]]&amp;" "&amp;Lookup[[#This Row],[Text_FR]]</f>
        <v>ADISR12900 RE: Assurance de transport (CH + FB)</v>
      </c>
      <c r="H2297" s="153"/>
    </row>
    <row r="2298" spans="1:8" x14ac:dyDescent="0.2">
      <c r="A2298" s="145" t="s">
        <v>629</v>
      </c>
      <c r="B2298" s="145" t="s">
        <v>2147</v>
      </c>
      <c r="C2298" s="145" t="str">
        <f>Lookup[[#This Row],[NR_DE]]&amp;" "&amp;Lookup[[#This Row],[Text_DE]]</f>
        <v>ADISR13000 RE: Allgemeine Haftpflicht (CH + FB)</v>
      </c>
      <c r="D2298" s="145">
        <f>IF(Lookup!A2298&lt;&gt;Lookup!E2298,1,0)</f>
        <v>0</v>
      </c>
      <c r="E2298" s="145" t="s">
        <v>629</v>
      </c>
      <c r="F2298" s="145" t="s">
        <v>630</v>
      </c>
      <c r="G2298" s="145" t="str">
        <f>Lookup[[#This Row],[NR_FR]]&amp;" "&amp;Lookup[[#This Row],[Text_FR]]</f>
        <v>ADISR13000 RE: Responsabilité civile générale (CH + FB)</v>
      </c>
      <c r="H2298" s="151"/>
    </row>
    <row r="2299" spans="1:8" x14ac:dyDescent="0.2">
      <c r="A2299" s="145" t="s">
        <v>631</v>
      </c>
      <c r="B2299" s="145" t="s">
        <v>2148</v>
      </c>
      <c r="C2299" s="145" t="str">
        <f>Lookup[[#This Row],[NR_DE]]&amp;" "&amp;Lookup[[#This Row],[Text_DE]]</f>
        <v>ADISR17000 RE: Rechtsschutz (CH + FB)</v>
      </c>
      <c r="D2299" s="145">
        <f>IF(Lookup!A2299&lt;&gt;Lookup!E2299,1,0)</f>
        <v>0</v>
      </c>
      <c r="E2299" s="145" t="s">
        <v>631</v>
      </c>
      <c r="F2299" s="145" t="s">
        <v>632</v>
      </c>
      <c r="G2299" s="145" t="str">
        <f>Lookup[[#This Row],[NR_FR]]&amp;" "&amp;Lookup[[#This Row],[Text_FR]]</f>
        <v>ADISR17000 RE: Protection juridique (CH + FB)</v>
      </c>
      <c r="H2299" s="152"/>
    </row>
    <row r="2300" spans="1:8" x14ac:dyDescent="0.2">
      <c r="A2300" s="145" t="s">
        <v>633</v>
      </c>
      <c r="B2300" s="145" t="s">
        <v>2149</v>
      </c>
      <c r="C2300" s="145" t="str">
        <f>Lookup[[#This Row],[NR_DE]]&amp;" "&amp;Lookup[[#This Row],[Text_DE]]</f>
        <v>ADISR19000 RE: Kredit, Kaution, verschiedene finanzielle Verluste und touristische Beistandsleistung (CH + FB)</v>
      </c>
      <c r="D2300" s="145">
        <f>IF(Lookup!A2300&lt;&gt;Lookup!E2300,1,0)</f>
        <v>0</v>
      </c>
      <c r="E2300" s="145" t="s">
        <v>633</v>
      </c>
      <c r="F2300" s="145" t="s">
        <v>634</v>
      </c>
      <c r="G2300" s="145" t="str">
        <f>Lookup[[#This Row],[NR_FR]]&amp;" "&amp;Lookup[[#This Row],[Text_FR]]</f>
        <v>ADISR19000 RE: Crédit, caution, pertes pécuniaires diverses et assistance (CH + FB)</v>
      </c>
      <c r="H2300" s="152"/>
    </row>
    <row r="2301" spans="1:8" x14ac:dyDescent="0.2">
      <c r="A2301" s="145">
        <v>303000000</v>
      </c>
      <c r="B2301" s="145" t="s">
        <v>2627</v>
      </c>
      <c r="C2301" s="145" t="str">
        <f>Lookup[[#This Row],[NR_DE]]&amp;" "&amp;Lookup[[#This Row],[Text_DE]]</f>
        <v>303000000 Prämie für eigene Rechnung</v>
      </c>
      <c r="D2301" s="145">
        <f>IF(Lookup!A2301&lt;&gt;Lookup!E2301,1,0)</f>
        <v>0</v>
      </c>
      <c r="E2301" s="145">
        <v>303000000</v>
      </c>
      <c r="F2301" s="145" t="s">
        <v>1406</v>
      </c>
      <c r="G2301" s="145" t="str">
        <f>Lookup[[#This Row],[NR_FR]]&amp;" "&amp;Lookup[[#This Row],[Text_FR]]</f>
        <v>303000000 Primes pour propre compte</v>
      </c>
      <c r="H2301" s="152"/>
    </row>
    <row r="2302" spans="1:8" x14ac:dyDescent="0.2">
      <c r="A2302" s="145">
        <v>304000000</v>
      </c>
      <c r="B2302" s="145" t="s">
        <v>2628</v>
      </c>
      <c r="C2302" s="145" t="str">
        <f>Lookup[[#This Row],[NR_DE]]&amp;" "&amp;Lookup[[#This Row],[Text_DE]]</f>
        <v>304000000 Veränderung der Prämienüberträge: Brutto</v>
      </c>
      <c r="D2302" s="145">
        <f>IF(Lookup!A2302&lt;&gt;Lookup!E2302,1,0)</f>
        <v>0</v>
      </c>
      <c r="E2302" s="145">
        <v>304000000</v>
      </c>
      <c r="F2302" s="145" t="s">
        <v>1407</v>
      </c>
      <c r="G2302" s="145" t="str">
        <f>Lookup[[#This Row],[NR_FR]]&amp;" "&amp;Lookup[[#This Row],[Text_FR]]</f>
        <v>304000000 Variations des reports de primes: brutes</v>
      </c>
      <c r="H2302" s="152"/>
    </row>
    <row r="2303" spans="1:8" x14ac:dyDescent="0.2">
      <c r="A2303" s="145">
        <v>304100000</v>
      </c>
      <c r="B2303" s="145" t="s">
        <v>2629</v>
      </c>
      <c r="C2303" s="145" t="str">
        <f>Lookup[[#This Row],[NR_DE]]&amp;" "&amp;Lookup[[#This Row],[Text_DE]]</f>
        <v>304100000 Veränderung der Prämienüberträge (Leben): Brutto</v>
      </c>
      <c r="D2303" s="145">
        <f>IF(Lookup!A2303&lt;&gt;Lookup!E2303,1,0)</f>
        <v>0</v>
      </c>
      <c r="E2303" s="145">
        <v>304100000</v>
      </c>
      <c r="F2303" s="145" t="s">
        <v>1408</v>
      </c>
      <c r="G2303" s="145" t="str">
        <f>Lookup[[#This Row],[NR_FR]]&amp;" "&amp;Lookup[[#This Row],[Text_FR]]</f>
        <v>304100000 Variations des reports de primes (vie): brutes</v>
      </c>
      <c r="H2303" s="152"/>
    </row>
    <row r="2304" spans="1:8" x14ac:dyDescent="0.2">
      <c r="A2304" s="145">
        <v>304100100</v>
      </c>
      <c r="B2304" s="145" t="s">
        <v>2630</v>
      </c>
      <c r="C2304" s="145" t="str">
        <f>Lookup[[#This Row],[NR_DE]]&amp;" "&amp;Lookup[[#This Row],[Text_DE]]</f>
        <v>304100100 Veränderung der Prämienüberträge (Leben); direktes Geschäft: Brutto</v>
      </c>
      <c r="D2304" s="145">
        <f>IF(Lookup!A2304&lt;&gt;Lookup!E2304,1,0)</f>
        <v>0</v>
      </c>
      <c r="E2304" s="145">
        <v>304100100</v>
      </c>
      <c r="F2304" s="145" t="s">
        <v>1409</v>
      </c>
      <c r="G2304" s="145" t="str">
        <f>Lookup[[#This Row],[NR_FR]]&amp;" "&amp;Lookup[[#This Row],[Text_FR]]</f>
        <v>304100100 Variations des reports de primes (vie); affaires directes: brutes</v>
      </c>
      <c r="H2304" s="151"/>
    </row>
    <row r="2305" spans="1:8" x14ac:dyDescent="0.2">
      <c r="A2305" s="145" t="s">
        <v>545</v>
      </c>
      <c r="B2305" s="145" t="s">
        <v>2094</v>
      </c>
      <c r="C2305" s="145" t="str">
        <f>Lookup[[#This Row],[NR_DE]]&amp;" "&amp;Lookup[[#This Row],[Text_DE]]</f>
        <v>ADC1DL Aufteilung nach Branchen: Leben direkt</v>
      </c>
      <c r="D2305" s="145">
        <f>IF(Lookup!A2305&lt;&gt;Lookup!E2305,1,0)</f>
        <v>0</v>
      </c>
      <c r="E2305" s="145" t="s">
        <v>545</v>
      </c>
      <c r="F2305" s="145" t="s">
        <v>546</v>
      </c>
      <c r="G2305" s="145" t="str">
        <f>Lookup[[#This Row],[NR_FR]]&amp;" "&amp;Lookup[[#This Row],[Text_FR]]</f>
        <v>ADC1DL Répartition par branches: vie direct</v>
      </c>
      <c r="H2305" s="151"/>
    </row>
    <row r="2306" spans="1:8" x14ac:dyDescent="0.2">
      <c r="A2306" s="145" t="s">
        <v>743</v>
      </c>
      <c r="B2306" s="145" t="s">
        <v>2233</v>
      </c>
      <c r="C2306" s="145" t="str">
        <f>Lookup[[#This Row],[NR_DE]]&amp;" "&amp;Lookup[[#This Row],[Text_DE]]</f>
        <v>ADILD01000 Kollektivlebensversicherung im Rahmen der beruflichen Vorsorge (A1); (CH)</v>
      </c>
      <c r="D2306" s="145">
        <f>IF(Lookup!A2306&lt;&gt;Lookup!E2306,1,0)</f>
        <v>0</v>
      </c>
      <c r="E2306" s="145" t="s">
        <v>743</v>
      </c>
      <c r="F2306" s="145" t="s">
        <v>744</v>
      </c>
      <c r="G2306" s="145" t="str">
        <f>Lookup[[#This Row],[NR_FR]]&amp;" "&amp;Lookup[[#This Row],[Text_FR]]</f>
        <v>ADILD01000 Assurance collective sur la vie dans le cadre de la prévoyance professionnelle (A1); (CH)</v>
      </c>
      <c r="H2306" s="152"/>
    </row>
    <row r="2307" spans="1:8" x14ac:dyDescent="0.2">
      <c r="A2307" s="145" t="s">
        <v>547</v>
      </c>
      <c r="B2307" s="145" t="s">
        <v>2095</v>
      </c>
      <c r="C2307" s="145" t="str">
        <f>Lookup[[#This Row],[NR_DE]]&amp;" "&amp;Lookup[[#This Row],[Text_DE]]</f>
        <v>ADILD03100 Einzelkapitalversicherung auf den Todes- und Erlebensfall (A3.1); (CH + FB)</v>
      </c>
      <c r="D2307" s="145">
        <f>IF(Lookup!A2307&lt;&gt;Lookup!E2307,1,0)</f>
        <v>0</v>
      </c>
      <c r="E2307" s="145" t="s">
        <v>547</v>
      </c>
      <c r="F2307" s="145" t="s">
        <v>548</v>
      </c>
      <c r="G2307" s="145" t="str">
        <f>Lookup[[#This Row],[NR_FR]]&amp;" "&amp;Lookup[[#This Row],[Text_FR]]</f>
        <v>ADILD03100 Assurance individuelle de capital en cas de vie et en cas de décès (A3.1); (CH + FB)</v>
      </c>
      <c r="H2307" s="152"/>
    </row>
    <row r="2308" spans="1:8" x14ac:dyDescent="0.2">
      <c r="A2308" s="145" t="s">
        <v>549</v>
      </c>
      <c r="B2308" s="145" t="s">
        <v>2096</v>
      </c>
      <c r="C2308" s="145" t="str">
        <f>Lookup[[#This Row],[NR_DE]]&amp;" "&amp;Lookup[[#This Row],[Text_DE]]</f>
        <v>ADILD03200 Einzelrentenversicherung (A3.2); (CH + FB)</v>
      </c>
      <c r="D2308" s="145">
        <f>IF(Lookup!A2308&lt;&gt;Lookup!E2308,1,0)</f>
        <v>0</v>
      </c>
      <c r="E2308" s="145" t="s">
        <v>549</v>
      </c>
      <c r="F2308" s="145" t="s">
        <v>550</v>
      </c>
      <c r="G2308" s="145" t="str">
        <f>Lookup[[#This Row],[NR_FR]]&amp;" "&amp;Lookup[[#This Row],[Text_FR]]</f>
        <v>ADILD03200 Assurance individuelle de rente (A3.2); (CH + FB)</v>
      </c>
      <c r="H2308" s="153"/>
    </row>
    <row r="2309" spans="1:8" x14ac:dyDescent="0.2">
      <c r="A2309" s="145" t="s">
        <v>551</v>
      </c>
      <c r="B2309" s="145" t="s">
        <v>2097</v>
      </c>
      <c r="C2309" s="145" t="str">
        <f>Lookup[[#This Row],[NR_DE]]&amp;" "&amp;Lookup[[#This Row],[Text_DE]]</f>
        <v>ADILD03300 Sonstige Einzellebensversicherung (A3.3); (CH + FB)</v>
      </c>
      <c r="D2309" s="145">
        <f>IF(Lookup!A2309&lt;&gt;Lookup!E2309,1,0)</f>
        <v>0</v>
      </c>
      <c r="E2309" s="145" t="s">
        <v>551</v>
      </c>
      <c r="F2309" s="145" t="s">
        <v>552</v>
      </c>
      <c r="G2309" s="145" t="str">
        <f>Lookup[[#This Row],[NR_FR]]&amp;" "&amp;Lookup[[#This Row],[Text_FR]]</f>
        <v>ADILD03300 Autres assurance individuelles sur la vie (A3.3); (CH + FB)</v>
      </c>
      <c r="H2309" s="153"/>
    </row>
    <row r="2310" spans="1:8" x14ac:dyDescent="0.2">
      <c r="A2310" s="145" t="s">
        <v>745</v>
      </c>
      <c r="B2310" s="145" t="s">
        <v>2234</v>
      </c>
      <c r="C2310" s="145" t="str">
        <f>Lookup[[#This Row],[NR_DE]]&amp;" "&amp;Lookup[[#This Row],[Text_DE]]</f>
        <v>ADILD03400 Kollektivlebensversicherung  ausserhalb der BV (A3.4); (CH)</v>
      </c>
      <c r="D2310" s="145">
        <f>IF(Lookup!A2310&lt;&gt;Lookup!E2310,1,0)</f>
        <v>0</v>
      </c>
      <c r="E2310" s="145" t="s">
        <v>745</v>
      </c>
      <c r="F2310" s="145" t="s">
        <v>746</v>
      </c>
      <c r="G2310" s="145" t="str">
        <f>Lookup[[#This Row],[NR_FR]]&amp;" "&amp;Lookup[[#This Row],[Text_FR]]</f>
        <v>ADILD03400 Assurance collective sur la vie hors de la prévoyance professionnelle (A3.4); (CH)</v>
      </c>
      <c r="H2310" s="153"/>
    </row>
    <row r="2311" spans="1:8" x14ac:dyDescent="0.2">
      <c r="A2311" s="145" t="s">
        <v>747</v>
      </c>
      <c r="B2311" s="145" t="s">
        <v>2235</v>
      </c>
      <c r="C2311" s="145" t="str">
        <f>Lookup[[#This Row],[NR_DE]]&amp;" "&amp;Lookup[[#This Row],[Text_DE]]</f>
        <v>ADILD06300 Sonstige Kapitalisationsgeschäfte (A6.3); (CH)</v>
      </c>
      <c r="D2311" s="145">
        <f>IF(Lookup!A2311&lt;&gt;Lookup!E2311,1,0)</f>
        <v>0</v>
      </c>
      <c r="E2311" s="145" t="s">
        <v>747</v>
      </c>
      <c r="F2311" s="145" t="s">
        <v>748</v>
      </c>
      <c r="G2311" s="145" t="str">
        <f>Lookup[[#This Row],[NR_FR]]&amp;" "&amp;Lookup[[#This Row],[Text_FR]]</f>
        <v>ADILD06300 Autres opérations de capitalisation (A6.3); (CH)</v>
      </c>
      <c r="H2311" s="153"/>
    </row>
    <row r="2312" spans="1:8" x14ac:dyDescent="0.2">
      <c r="A2312" s="145" t="s">
        <v>749</v>
      </c>
      <c r="B2312" s="145" t="s">
        <v>2236</v>
      </c>
      <c r="C2312" s="145" t="str">
        <f>Lookup[[#This Row],[NR_DE]]&amp;" "&amp;Lookup[[#This Row],[Text_DE]]</f>
        <v>ADILD07000 Tontinengeschäfte (A7); (CH)</v>
      </c>
      <c r="D2312" s="145">
        <f>IF(Lookup!A2312&lt;&gt;Lookup!E2312,1,0)</f>
        <v>0</v>
      </c>
      <c r="E2312" s="145" t="s">
        <v>749</v>
      </c>
      <c r="F2312" s="145" t="s">
        <v>750</v>
      </c>
      <c r="G2312" s="145" t="str">
        <f>Lookup[[#This Row],[NR_FR]]&amp;" "&amp;Lookup[[#This Row],[Text_FR]]</f>
        <v>ADILD07000 Opérations tontinières (A7); (CH)</v>
      </c>
      <c r="H2312" s="153"/>
    </row>
    <row r="2313" spans="1:8" x14ac:dyDescent="0.2">
      <c r="A2313" s="145" t="s">
        <v>553</v>
      </c>
      <c r="B2313" s="145" t="s">
        <v>2098</v>
      </c>
      <c r="C2313" s="145" t="str">
        <f>Lookup[[#This Row],[NR_DE]]&amp;" "&amp;Lookup[[#This Row],[Text_DE]]</f>
        <v>ADILD08000 Kollektivlebensversicherung (A1, A3.4); (CH + FB)</v>
      </c>
      <c r="D2313" s="145">
        <f>IF(Lookup!A2313&lt;&gt;Lookup!E2313,1,0)</f>
        <v>0</v>
      </c>
      <c r="E2313" s="145" t="s">
        <v>553</v>
      </c>
      <c r="F2313" s="145" t="s">
        <v>554</v>
      </c>
      <c r="G2313" s="145" t="str">
        <f>Lookup[[#This Row],[NR_FR]]&amp;" "&amp;Lookup[[#This Row],[Text_FR]]</f>
        <v>ADILD08000 Assurance collective sur la vie (A1, A3.4); (CH + FB)</v>
      </c>
      <c r="H2313" s="153"/>
    </row>
    <row r="2314" spans="1:8" x14ac:dyDescent="0.2">
      <c r="A2314" s="145" t="s">
        <v>555</v>
      </c>
      <c r="B2314" s="145" t="s">
        <v>2099</v>
      </c>
      <c r="C2314" s="145" t="str">
        <f>Lookup[[#This Row],[NR_DE]]&amp;" "&amp;Lookup[[#This Row],[Text_DE]]</f>
        <v>ADILD09000 Sonstige Lebensversicherung (A6.3, A7); (CH + FB)</v>
      </c>
      <c r="D2314" s="145">
        <f>IF(Lookup!A2314&lt;&gt;Lookup!E2314,1,0)</f>
        <v>0</v>
      </c>
      <c r="E2314" s="145" t="s">
        <v>555</v>
      </c>
      <c r="F2314" s="145" t="s">
        <v>556</v>
      </c>
      <c r="G2314" s="145" t="str">
        <f>Lookup[[#This Row],[NR_FR]]&amp;" "&amp;Lookup[[#This Row],[Text_FR]]</f>
        <v>ADILD09000 Autres assurances sur la vie (A6.3, A7); (CH + FB)</v>
      </c>
      <c r="H2314" s="153"/>
    </row>
    <row r="2315" spans="1:8" x14ac:dyDescent="0.2">
      <c r="A2315" s="145" t="s">
        <v>795</v>
      </c>
      <c r="B2315" s="145" t="s">
        <v>2261</v>
      </c>
      <c r="C2315" s="145" t="str">
        <f>Lookup[[#This Row],[NR_DE]]&amp;" "&amp;Lookup[[#This Row],[Text_DE]]</f>
        <v>ADC022 Aufteilung in Vorsorge 3a und Vorsorge 3b (pro Branche)</v>
      </c>
      <c r="D2315" s="145">
        <f>IF(Lookup!A2315&lt;&gt;Lookup!E2315,1,0)</f>
        <v>0</v>
      </c>
      <c r="E2315" s="145" t="s">
        <v>795</v>
      </c>
      <c r="F2315" s="145" t="s">
        <v>796</v>
      </c>
      <c r="G2315" s="145" t="str">
        <f>Lookup[[#This Row],[NR_FR]]&amp;" "&amp;Lookup[[#This Row],[Text_FR]]</f>
        <v>ADC022 Répartition en prévoyance 3a et prévoyance 3b (par branche d'assurance)</v>
      </c>
      <c r="H2315" s="153"/>
    </row>
    <row r="2316" spans="1:8" x14ac:dyDescent="0.2">
      <c r="A2316" s="145" t="s">
        <v>743</v>
      </c>
      <c r="B2316" s="145" t="s">
        <v>2233</v>
      </c>
      <c r="C2316" s="145" t="str">
        <f>Lookup[[#This Row],[NR_DE]]&amp;" "&amp;Lookup[[#This Row],[Text_DE]]</f>
        <v>ADILD01000 Kollektivlebensversicherung im Rahmen der beruflichen Vorsorge (A1); (CH)</v>
      </c>
      <c r="D2316" s="145">
        <f>IF(Lookup!A2316&lt;&gt;Lookup!E2316,1,0)</f>
        <v>0</v>
      </c>
      <c r="E2316" s="145" t="s">
        <v>743</v>
      </c>
      <c r="F2316" s="145" t="s">
        <v>744</v>
      </c>
      <c r="G2316" s="145" t="str">
        <f>Lookup[[#This Row],[NR_FR]]&amp;" "&amp;Lookup[[#This Row],[Text_FR]]</f>
        <v>ADILD01000 Assurance collective sur la vie dans le cadre de la prévoyance professionnelle (A1); (CH)</v>
      </c>
      <c r="H2316" s="153"/>
    </row>
    <row r="2317" spans="1:8" x14ac:dyDescent="0.2">
      <c r="A2317" s="145" t="s">
        <v>797</v>
      </c>
      <c r="B2317" s="145" t="s">
        <v>2262</v>
      </c>
      <c r="C2317" s="145" t="str">
        <f>Lookup[[#This Row],[NR_DE]]&amp;" "&amp;Lookup[[#This Row],[Text_DE]]</f>
        <v>ADI1530 Vorsorge 3a und Kollektivversicherung</v>
      </c>
      <c r="D2317" s="145">
        <f>IF(Lookup!A2317&lt;&gt;Lookup!E2317,1,0)</f>
        <v>0</v>
      </c>
      <c r="E2317" s="145" t="s">
        <v>797</v>
      </c>
      <c r="F2317" s="145" t="s">
        <v>798</v>
      </c>
      <c r="G2317" s="145" t="str">
        <f>Lookup[[#This Row],[NR_FR]]&amp;" "&amp;Lookup[[#This Row],[Text_FR]]</f>
        <v>ADI1530 Prévoyance du pilier 3a et assurance collective</v>
      </c>
      <c r="H2317" s="151"/>
    </row>
    <row r="2318" spans="1:8" x14ac:dyDescent="0.2">
      <c r="A2318" s="145" t="s">
        <v>799</v>
      </c>
      <c r="B2318" s="145" t="s">
        <v>2263</v>
      </c>
      <c r="C2318" s="145" t="str">
        <f>Lookup[[#This Row],[NR_DE]]&amp;" "&amp;Lookup[[#This Row],[Text_DE]]</f>
        <v>ADI1540 Vorsorge 3b</v>
      </c>
      <c r="D2318" s="145">
        <f>IF(Lookup!A2318&lt;&gt;Lookup!E2318,1,0)</f>
        <v>0</v>
      </c>
      <c r="E2318" s="145" t="s">
        <v>799</v>
      </c>
      <c r="F2318" s="145" t="s">
        <v>800</v>
      </c>
      <c r="G2318" s="145" t="str">
        <f>Lookup[[#This Row],[NR_FR]]&amp;" "&amp;Lookup[[#This Row],[Text_FR]]</f>
        <v>ADI1540 Prévoyance du pilier 3b</v>
      </c>
      <c r="H2318" s="152"/>
    </row>
    <row r="2319" spans="1:8" x14ac:dyDescent="0.2">
      <c r="A2319" s="145" t="s">
        <v>547</v>
      </c>
      <c r="B2319" s="145" t="s">
        <v>2095</v>
      </c>
      <c r="C2319" s="145" t="str">
        <f>Lookup[[#This Row],[NR_DE]]&amp;" "&amp;Lookup[[#This Row],[Text_DE]]</f>
        <v>ADILD03100 Einzelkapitalversicherung auf den Todes- und Erlebensfall (A3.1); (CH + FB)</v>
      </c>
      <c r="D2319" s="145">
        <f>IF(Lookup!A2319&lt;&gt;Lookup!E2319,1,0)</f>
        <v>0</v>
      </c>
      <c r="E2319" s="145" t="s">
        <v>547</v>
      </c>
      <c r="F2319" s="145" t="s">
        <v>548</v>
      </c>
      <c r="G2319" s="145" t="str">
        <f>Lookup[[#This Row],[NR_FR]]&amp;" "&amp;Lookup[[#This Row],[Text_FR]]</f>
        <v>ADILD03100 Assurance individuelle de capital en cas de vie et en cas de décès (A3.1); (CH + FB)</v>
      </c>
      <c r="H2319" s="152"/>
    </row>
    <row r="2320" spans="1:8" x14ac:dyDescent="0.2">
      <c r="A2320" s="145" t="s">
        <v>797</v>
      </c>
      <c r="B2320" s="145" t="s">
        <v>2262</v>
      </c>
      <c r="C2320" s="145" t="str">
        <f>Lookup[[#This Row],[NR_DE]]&amp;" "&amp;Lookup[[#This Row],[Text_DE]]</f>
        <v>ADI1530 Vorsorge 3a und Kollektivversicherung</v>
      </c>
      <c r="D2320" s="145">
        <f>IF(Lookup!A2320&lt;&gt;Lookup!E2320,1,0)</f>
        <v>0</v>
      </c>
      <c r="E2320" s="145" t="s">
        <v>797</v>
      </c>
      <c r="F2320" s="145" t="s">
        <v>798</v>
      </c>
      <c r="G2320" s="145" t="str">
        <f>Lookup[[#This Row],[NR_FR]]&amp;" "&amp;Lookup[[#This Row],[Text_FR]]</f>
        <v>ADI1530 Prévoyance du pilier 3a et assurance collective</v>
      </c>
      <c r="H2320" s="152"/>
    </row>
    <row r="2321" spans="1:8" x14ac:dyDescent="0.2">
      <c r="A2321" s="145" t="s">
        <v>799</v>
      </c>
      <c r="B2321" s="145" t="s">
        <v>2263</v>
      </c>
      <c r="C2321" s="145" t="str">
        <f>Lookup[[#This Row],[NR_DE]]&amp;" "&amp;Lookup[[#This Row],[Text_DE]]</f>
        <v>ADI1540 Vorsorge 3b</v>
      </c>
      <c r="D2321" s="145">
        <f>IF(Lookup!A2321&lt;&gt;Lookup!E2321,1,0)</f>
        <v>0</v>
      </c>
      <c r="E2321" s="145" t="s">
        <v>799</v>
      </c>
      <c r="F2321" s="145" t="s">
        <v>800</v>
      </c>
      <c r="G2321" s="145" t="str">
        <f>Lookup[[#This Row],[NR_FR]]&amp;" "&amp;Lookup[[#This Row],[Text_FR]]</f>
        <v>ADI1540 Prévoyance du pilier 3b</v>
      </c>
      <c r="H2321" s="152"/>
    </row>
    <row r="2322" spans="1:8" x14ac:dyDescent="0.2">
      <c r="A2322" s="145" t="s">
        <v>549</v>
      </c>
      <c r="B2322" s="145" t="s">
        <v>2096</v>
      </c>
      <c r="C2322" s="145" t="str">
        <f>Lookup[[#This Row],[NR_DE]]&amp;" "&amp;Lookup[[#This Row],[Text_DE]]</f>
        <v>ADILD03200 Einzelrentenversicherung (A3.2); (CH + FB)</v>
      </c>
      <c r="D2322" s="145">
        <f>IF(Lookup!A2322&lt;&gt;Lookup!E2322,1,0)</f>
        <v>0</v>
      </c>
      <c r="E2322" s="145" t="s">
        <v>549</v>
      </c>
      <c r="F2322" s="145" t="s">
        <v>550</v>
      </c>
      <c r="G2322" s="145" t="str">
        <f>Lookup[[#This Row],[NR_FR]]&amp;" "&amp;Lookup[[#This Row],[Text_FR]]</f>
        <v>ADILD03200 Assurance individuelle de rente (A3.2); (CH + FB)</v>
      </c>
      <c r="H2322" s="152"/>
    </row>
    <row r="2323" spans="1:8" x14ac:dyDescent="0.2">
      <c r="A2323" s="145" t="s">
        <v>797</v>
      </c>
      <c r="B2323" s="145" t="s">
        <v>2262</v>
      </c>
      <c r="C2323" s="145" t="str">
        <f>Lookup[[#This Row],[NR_DE]]&amp;" "&amp;Lookup[[#This Row],[Text_DE]]</f>
        <v>ADI1530 Vorsorge 3a und Kollektivversicherung</v>
      </c>
      <c r="D2323" s="145">
        <f>IF(Lookup!A2323&lt;&gt;Lookup!E2323,1,0)</f>
        <v>0</v>
      </c>
      <c r="E2323" s="145" t="s">
        <v>797</v>
      </c>
      <c r="F2323" s="145" t="s">
        <v>798</v>
      </c>
      <c r="G2323" s="145" t="str">
        <f>Lookup[[#This Row],[NR_FR]]&amp;" "&amp;Lookup[[#This Row],[Text_FR]]</f>
        <v>ADI1530 Prévoyance du pilier 3a et assurance collective</v>
      </c>
      <c r="H2323" s="152"/>
    </row>
    <row r="2324" spans="1:8" x14ac:dyDescent="0.2">
      <c r="A2324" s="145" t="s">
        <v>799</v>
      </c>
      <c r="B2324" s="145" t="s">
        <v>2263</v>
      </c>
      <c r="C2324" s="145" t="str">
        <f>Lookup[[#This Row],[NR_DE]]&amp;" "&amp;Lookup[[#This Row],[Text_DE]]</f>
        <v>ADI1540 Vorsorge 3b</v>
      </c>
      <c r="D2324" s="145">
        <f>IF(Lookup!A2324&lt;&gt;Lookup!E2324,1,0)</f>
        <v>0</v>
      </c>
      <c r="E2324" s="145" t="s">
        <v>799</v>
      </c>
      <c r="F2324" s="145" t="s">
        <v>800</v>
      </c>
      <c r="G2324" s="145" t="str">
        <f>Lookup[[#This Row],[NR_FR]]&amp;" "&amp;Lookup[[#This Row],[Text_FR]]</f>
        <v>ADI1540 Prévoyance du pilier 3b</v>
      </c>
      <c r="H2324" s="151"/>
    </row>
    <row r="2325" spans="1:8" x14ac:dyDescent="0.2">
      <c r="A2325" s="145" t="s">
        <v>551</v>
      </c>
      <c r="B2325" s="145" t="s">
        <v>2097</v>
      </c>
      <c r="C2325" s="145" t="str">
        <f>Lookup[[#This Row],[NR_DE]]&amp;" "&amp;Lookup[[#This Row],[Text_DE]]</f>
        <v>ADILD03300 Sonstige Einzellebensversicherung (A3.3); (CH + FB)</v>
      </c>
      <c r="D2325" s="145">
        <f>IF(Lookup!A2325&lt;&gt;Lookup!E2325,1,0)</f>
        <v>0</v>
      </c>
      <c r="E2325" s="145" t="s">
        <v>551</v>
      </c>
      <c r="F2325" s="145" t="s">
        <v>552</v>
      </c>
      <c r="G2325" s="145" t="str">
        <f>Lookup[[#This Row],[NR_FR]]&amp;" "&amp;Lookup[[#This Row],[Text_FR]]</f>
        <v>ADILD03300 Autres assurance individuelles sur la vie (A3.3); (CH + FB)</v>
      </c>
      <c r="H2325" s="152"/>
    </row>
    <row r="2326" spans="1:8" x14ac:dyDescent="0.2">
      <c r="A2326" s="145" t="s">
        <v>797</v>
      </c>
      <c r="B2326" s="145" t="s">
        <v>2262</v>
      </c>
      <c r="C2326" s="145" t="str">
        <f>Lookup[[#This Row],[NR_DE]]&amp;" "&amp;Lookup[[#This Row],[Text_DE]]</f>
        <v>ADI1530 Vorsorge 3a und Kollektivversicherung</v>
      </c>
      <c r="D2326" s="145">
        <f>IF(Lookup!A2326&lt;&gt;Lookup!E2326,1,0)</f>
        <v>0</v>
      </c>
      <c r="E2326" s="145" t="s">
        <v>797</v>
      </c>
      <c r="F2326" s="145" t="s">
        <v>798</v>
      </c>
      <c r="G2326" s="145" t="str">
        <f>Lookup[[#This Row],[NR_FR]]&amp;" "&amp;Lookup[[#This Row],[Text_FR]]</f>
        <v>ADI1530 Prévoyance du pilier 3a et assurance collective</v>
      </c>
      <c r="H2326" s="152"/>
    </row>
    <row r="2327" spans="1:8" x14ac:dyDescent="0.2">
      <c r="A2327" s="145" t="s">
        <v>799</v>
      </c>
      <c r="B2327" s="145" t="s">
        <v>2263</v>
      </c>
      <c r="C2327" s="145" t="str">
        <f>Lookup[[#This Row],[NR_DE]]&amp;" "&amp;Lookup[[#This Row],[Text_DE]]</f>
        <v>ADI1540 Vorsorge 3b</v>
      </c>
      <c r="D2327" s="145">
        <f>IF(Lookup!A2327&lt;&gt;Lookup!E2327,1,0)</f>
        <v>0</v>
      </c>
      <c r="E2327" s="145" t="s">
        <v>799</v>
      </c>
      <c r="F2327" s="145" t="s">
        <v>800</v>
      </c>
      <c r="G2327" s="145" t="str">
        <f>Lookup[[#This Row],[NR_FR]]&amp;" "&amp;Lookup[[#This Row],[Text_FR]]</f>
        <v>ADI1540 Prévoyance du pilier 3b</v>
      </c>
      <c r="H2327" s="152"/>
    </row>
    <row r="2328" spans="1:8" x14ac:dyDescent="0.2">
      <c r="A2328" s="145" t="s">
        <v>745</v>
      </c>
      <c r="B2328" s="145" t="s">
        <v>2234</v>
      </c>
      <c r="C2328" s="145" t="str">
        <f>Lookup[[#This Row],[NR_DE]]&amp;" "&amp;Lookup[[#This Row],[Text_DE]]</f>
        <v>ADILD03400 Kollektivlebensversicherung  ausserhalb der BV (A3.4); (CH)</v>
      </c>
      <c r="D2328" s="145">
        <f>IF(Lookup!A2328&lt;&gt;Lookup!E2328,1,0)</f>
        <v>0</v>
      </c>
      <c r="E2328" s="145" t="s">
        <v>745</v>
      </c>
      <c r="F2328" s="145" t="s">
        <v>746</v>
      </c>
      <c r="G2328" s="145" t="str">
        <f>Lookup[[#This Row],[NR_FR]]&amp;" "&amp;Lookup[[#This Row],[Text_FR]]</f>
        <v>ADILD03400 Assurance collective sur la vie hors de la prévoyance professionnelle (A3.4); (CH)</v>
      </c>
      <c r="H2328" s="152"/>
    </row>
    <row r="2329" spans="1:8" x14ac:dyDescent="0.2">
      <c r="A2329" s="145" t="s">
        <v>797</v>
      </c>
      <c r="B2329" s="145" t="s">
        <v>2262</v>
      </c>
      <c r="C2329" s="145" t="str">
        <f>Lookup[[#This Row],[NR_DE]]&amp;" "&amp;Lookup[[#This Row],[Text_DE]]</f>
        <v>ADI1530 Vorsorge 3a und Kollektivversicherung</v>
      </c>
      <c r="D2329" s="145">
        <f>IF(Lookup!A2329&lt;&gt;Lookup!E2329,1,0)</f>
        <v>0</v>
      </c>
      <c r="E2329" s="145" t="s">
        <v>797</v>
      </c>
      <c r="F2329" s="145" t="s">
        <v>798</v>
      </c>
      <c r="G2329" s="145" t="str">
        <f>Lookup[[#This Row],[NR_FR]]&amp;" "&amp;Lookup[[#This Row],[Text_FR]]</f>
        <v>ADI1530 Prévoyance du pilier 3a et assurance collective</v>
      </c>
      <c r="H2329" s="152"/>
    </row>
    <row r="2330" spans="1:8" x14ac:dyDescent="0.2">
      <c r="A2330" s="145" t="s">
        <v>799</v>
      </c>
      <c r="B2330" s="145" t="s">
        <v>2263</v>
      </c>
      <c r="C2330" s="145" t="str">
        <f>Lookup[[#This Row],[NR_DE]]&amp;" "&amp;Lookup[[#This Row],[Text_DE]]</f>
        <v>ADI1540 Vorsorge 3b</v>
      </c>
      <c r="D2330" s="145">
        <f>IF(Lookup!A2330&lt;&gt;Lookup!E2330,1,0)</f>
        <v>0</v>
      </c>
      <c r="E2330" s="145" t="s">
        <v>799</v>
      </c>
      <c r="F2330" s="145" t="s">
        <v>800</v>
      </c>
      <c r="G2330" s="145" t="str">
        <f>Lookup[[#This Row],[NR_FR]]&amp;" "&amp;Lookup[[#This Row],[Text_FR]]</f>
        <v>ADI1540 Prévoyance du pilier 3b</v>
      </c>
      <c r="H2330" s="151"/>
    </row>
    <row r="2331" spans="1:8" x14ac:dyDescent="0.2">
      <c r="A2331" s="145" t="s">
        <v>747</v>
      </c>
      <c r="B2331" s="145" t="s">
        <v>2235</v>
      </c>
      <c r="C2331" s="145" t="str">
        <f>Lookup[[#This Row],[NR_DE]]&amp;" "&amp;Lookup[[#This Row],[Text_DE]]</f>
        <v>ADILD06300 Sonstige Kapitalisationsgeschäfte (A6.3); (CH)</v>
      </c>
      <c r="D2331" s="145">
        <f>IF(Lookup!A2331&lt;&gt;Lookup!E2331,1,0)</f>
        <v>0</v>
      </c>
      <c r="E2331" s="145" t="s">
        <v>747</v>
      </c>
      <c r="F2331" s="145" t="s">
        <v>748</v>
      </c>
      <c r="G2331" s="145" t="str">
        <f>Lookup[[#This Row],[NR_FR]]&amp;" "&amp;Lookup[[#This Row],[Text_FR]]</f>
        <v>ADILD06300 Autres opérations de capitalisation (A6.3); (CH)</v>
      </c>
      <c r="H2331" s="151"/>
    </row>
    <row r="2332" spans="1:8" x14ac:dyDescent="0.2">
      <c r="A2332" s="145" t="s">
        <v>797</v>
      </c>
      <c r="B2332" s="145" t="s">
        <v>2262</v>
      </c>
      <c r="C2332" s="145" t="str">
        <f>Lookup[[#This Row],[NR_DE]]&amp;" "&amp;Lookup[[#This Row],[Text_DE]]</f>
        <v>ADI1530 Vorsorge 3a und Kollektivversicherung</v>
      </c>
      <c r="D2332" s="145">
        <f>IF(Lookup!A2332&lt;&gt;Lookup!E2332,1,0)</f>
        <v>0</v>
      </c>
      <c r="E2332" s="145" t="s">
        <v>797</v>
      </c>
      <c r="F2332" s="145" t="s">
        <v>798</v>
      </c>
      <c r="G2332" s="145" t="str">
        <f>Lookup[[#This Row],[NR_FR]]&amp;" "&amp;Lookup[[#This Row],[Text_FR]]</f>
        <v>ADI1530 Prévoyance du pilier 3a et assurance collective</v>
      </c>
      <c r="H2332" s="152"/>
    </row>
    <row r="2333" spans="1:8" x14ac:dyDescent="0.2">
      <c r="A2333" s="145" t="s">
        <v>799</v>
      </c>
      <c r="B2333" s="145" t="s">
        <v>2263</v>
      </c>
      <c r="C2333" s="145" t="str">
        <f>Lookup[[#This Row],[NR_DE]]&amp;" "&amp;Lookup[[#This Row],[Text_DE]]</f>
        <v>ADI1540 Vorsorge 3b</v>
      </c>
      <c r="D2333" s="145">
        <f>IF(Lookup!A2333&lt;&gt;Lookup!E2333,1,0)</f>
        <v>0</v>
      </c>
      <c r="E2333" s="145" t="s">
        <v>799</v>
      </c>
      <c r="F2333" s="145" t="s">
        <v>800</v>
      </c>
      <c r="G2333" s="145" t="str">
        <f>Lookup[[#This Row],[NR_FR]]&amp;" "&amp;Lookup[[#This Row],[Text_FR]]</f>
        <v>ADI1540 Prévoyance du pilier 3b</v>
      </c>
      <c r="H2333" s="152"/>
    </row>
    <row r="2334" spans="1:8" x14ac:dyDescent="0.2">
      <c r="A2334" s="145" t="s">
        <v>749</v>
      </c>
      <c r="B2334" s="145" t="s">
        <v>2236</v>
      </c>
      <c r="C2334" s="145" t="str">
        <f>Lookup[[#This Row],[NR_DE]]&amp;" "&amp;Lookup[[#This Row],[Text_DE]]</f>
        <v>ADILD07000 Tontinengeschäfte (A7); (CH)</v>
      </c>
      <c r="D2334" s="145">
        <f>IF(Lookup!A2334&lt;&gt;Lookup!E2334,1,0)</f>
        <v>0</v>
      </c>
      <c r="E2334" s="145" t="s">
        <v>749</v>
      </c>
      <c r="F2334" s="145" t="s">
        <v>750</v>
      </c>
      <c r="G2334" s="145" t="str">
        <f>Lookup[[#This Row],[NR_FR]]&amp;" "&amp;Lookup[[#This Row],[Text_FR]]</f>
        <v>ADILD07000 Opérations tontinières (A7); (CH)</v>
      </c>
      <c r="H2334" s="153"/>
    </row>
    <row r="2335" spans="1:8" x14ac:dyDescent="0.2">
      <c r="A2335" s="145" t="s">
        <v>797</v>
      </c>
      <c r="B2335" s="145" t="s">
        <v>2262</v>
      </c>
      <c r="C2335" s="145" t="str">
        <f>Lookup[[#This Row],[NR_DE]]&amp;" "&amp;Lookup[[#This Row],[Text_DE]]</f>
        <v>ADI1530 Vorsorge 3a und Kollektivversicherung</v>
      </c>
      <c r="D2335" s="145">
        <f>IF(Lookup!A2335&lt;&gt;Lookup!E2335,1,0)</f>
        <v>0</v>
      </c>
      <c r="E2335" s="145" t="s">
        <v>797</v>
      </c>
      <c r="F2335" s="145" t="s">
        <v>798</v>
      </c>
      <c r="G2335" s="145" t="str">
        <f>Lookup[[#This Row],[NR_FR]]&amp;" "&amp;Lookup[[#This Row],[Text_FR]]</f>
        <v>ADI1530 Prévoyance du pilier 3a et assurance collective</v>
      </c>
      <c r="H2335" s="153"/>
    </row>
    <row r="2336" spans="1:8" x14ac:dyDescent="0.2">
      <c r="A2336" s="145" t="s">
        <v>799</v>
      </c>
      <c r="B2336" s="145" t="s">
        <v>2263</v>
      </c>
      <c r="C2336" s="145" t="str">
        <f>Lookup[[#This Row],[NR_DE]]&amp;" "&amp;Lookup[[#This Row],[Text_DE]]</f>
        <v>ADI1540 Vorsorge 3b</v>
      </c>
      <c r="D2336" s="145">
        <f>IF(Lookup!A2336&lt;&gt;Lookup!E2336,1,0)</f>
        <v>0</v>
      </c>
      <c r="E2336" s="145" t="s">
        <v>799</v>
      </c>
      <c r="F2336" s="145" t="s">
        <v>800</v>
      </c>
      <c r="G2336" s="145" t="str">
        <f>Lookup[[#This Row],[NR_FR]]&amp;" "&amp;Lookup[[#This Row],[Text_FR]]</f>
        <v>ADI1540 Prévoyance du pilier 3b</v>
      </c>
      <c r="H2336" s="153"/>
    </row>
    <row r="2337" spans="1:8" x14ac:dyDescent="0.2">
      <c r="A2337" s="145">
        <v>304100200</v>
      </c>
      <c r="B2337" s="145" t="s">
        <v>2631</v>
      </c>
      <c r="C2337" s="145" t="str">
        <f>Lookup[[#This Row],[NR_DE]]&amp;" "&amp;Lookup[[#This Row],[Text_DE]]</f>
        <v>304100200 Veränderung der Prämienüberträge (Leben); indirektes Geschäft: Brutto</v>
      </c>
      <c r="D2337" s="145">
        <f>IF(Lookup!A2337&lt;&gt;Lookup!E2337,1,0)</f>
        <v>0</v>
      </c>
      <c r="E2337" s="145">
        <v>304100200</v>
      </c>
      <c r="F2337" s="145" t="s">
        <v>1410</v>
      </c>
      <c r="G2337" s="145" t="str">
        <f>Lookup[[#This Row],[NR_FR]]&amp;" "&amp;Lookup[[#This Row],[Text_FR]]</f>
        <v>304100200 Variations des reports de primes (vie); affaires indirectes: brutes</v>
      </c>
      <c r="H2337" s="153"/>
    </row>
    <row r="2338" spans="1:8" x14ac:dyDescent="0.2">
      <c r="A2338" s="145" t="s">
        <v>558</v>
      </c>
      <c r="B2338" s="145" t="s">
        <v>2101</v>
      </c>
      <c r="C2338" s="145" t="str">
        <f>Lookup[[#This Row],[NR_DE]]&amp;" "&amp;Lookup[[#This Row],[Text_DE]]</f>
        <v>ADC1RL Aufteilung nach Branchen: Leben indirekt</v>
      </c>
      <c r="D2338" s="145">
        <f>IF(Lookup!A2338&lt;&gt;Lookup!E2338,1,0)</f>
        <v>0</v>
      </c>
      <c r="E2338" s="145" t="s">
        <v>558</v>
      </c>
      <c r="F2338" s="145" t="s">
        <v>559</v>
      </c>
      <c r="G2338" s="145" t="str">
        <f>Lookup[[#This Row],[NR_FR]]&amp;" "&amp;Lookup[[#This Row],[Text_FR]]</f>
        <v>ADC1RL Répartition par branches: vie indirect</v>
      </c>
      <c r="H2338" s="153"/>
    </row>
    <row r="2339" spans="1:8" x14ac:dyDescent="0.2">
      <c r="A2339" s="145" t="s">
        <v>560</v>
      </c>
      <c r="B2339" s="145" t="s">
        <v>2102</v>
      </c>
      <c r="C2339" s="145" t="str">
        <f>Lookup[[#This Row],[NR_DE]]&amp;" "&amp;Lookup[[#This Row],[Text_DE]]</f>
        <v>ADILR03100 RE: Einzelkapitalversicherung (A3.1); (CH + FB)</v>
      </c>
      <c r="D2339" s="145">
        <f>IF(Lookup!A2339&lt;&gt;Lookup!E2339,1,0)</f>
        <v>0</v>
      </c>
      <c r="E2339" s="145" t="s">
        <v>560</v>
      </c>
      <c r="F2339" s="145" t="s">
        <v>561</v>
      </c>
      <c r="G2339" s="145" t="str">
        <f>Lookup[[#This Row],[NR_FR]]&amp;" "&amp;Lookup[[#This Row],[Text_FR]]</f>
        <v>ADILR03100 RE: Assurance individuelle de capital (A3.1); (CH + FB)</v>
      </c>
      <c r="H2339" s="153"/>
    </row>
    <row r="2340" spans="1:8" x14ac:dyDescent="0.2">
      <c r="A2340" s="145" t="s">
        <v>562</v>
      </c>
      <c r="B2340" s="145" t="s">
        <v>2103</v>
      </c>
      <c r="C2340" s="145" t="str">
        <f>Lookup[[#This Row],[NR_DE]]&amp;" "&amp;Lookup[[#This Row],[Text_DE]]</f>
        <v>ADILR03200 RE: Einzelrentenversicherung (A3.2); (CH + FB)</v>
      </c>
      <c r="D2340" s="145">
        <f>IF(Lookup!A2340&lt;&gt;Lookup!E2340,1,0)</f>
        <v>0</v>
      </c>
      <c r="E2340" s="145" t="s">
        <v>562</v>
      </c>
      <c r="F2340" s="145" t="s">
        <v>563</v>
      </c>
      <c r="G2340" s="145" t="str">
        <f>Lookup[[#This Row],[NR_FR]]&amp;" "&amp;Lookup[[#This Row],[Text_FR]]</f>
        <v>ADILR03200 RE: Assurance individuelle de rente (A3.2); (CH + FB)</v>
      </c>
      <c r="H2340" s="153"/>
    </row>
    <row r="2341" spans="1:8" x14ac:dyDescent="0.2">
      <c r="A2341" s="145" t="s">
        <v>564</v>
      </c>
      <c r="B2341" s="145" t="s">
        <v>2104</v>
      </c>
      <c r="C2341" s="145" t="str">
        <f>Lookup[[#This Row],[NR_DE]]&amp;" "&amp;Lookup[[#This Row],[Text_DE]]</f>
        <v>ADILR03300 RE: Sonstige Einzellebensversicherung (A3.3); (CH + FB)</v>
      </c>
      <c r="D2341" s="145">
        <f>IF(Lookup!A2341&lt;&gt;Lookup!E2341,1,0)</f>
        <v>0</v>
      </c>
      <c r="E2341" s="145" t="s">
        <v>564</v>
      </c>
      <c r="F2341" s="145" t="s">
        <v>565</v>
      </c>
      <c r="G2341" s="145" t="str">
        <f>Lookup[[#This Row],[NR_FR]]&amp;" "&amp;Lookup[[#This Row],[Text_FR]]</f>
        <v>ADILR03300 RE: Autres assurance individuelles sur la vie (A3.3); (CH + FB)</v>
      </c>
      <c r="H2341" s="153"/>
    </row>
    <row r="2342" spans="1:8" x14ac:dyDescent="0.2">
      <c r="A2342" s="145" t="s">
        <v>566</v>
      </c>
      <c r="B2342" s="145" t="s">
        <v>2105</v>
      </c>
      <c r="C2342" s="145" t="str">
        <f>Lookup[[#This Row],[NR_DE]]&amp;" "&amp;Lookup[[#This Row],[Text_DE]]</f>
        <v>ADILR08000 RE: Kollektivlebensversicherung (A1, A3.4); (CH + FB)</v>
      </c>
      <c r="D2342" s="145">
        <f>IF(Lookup!A2342&lt;&gt;Lookup!E2342,1,0)</f>
        <v>0</v>
      </c>
      <c r="E2342" s="145" t="s">
        <v>566</v>
      </c>
      <c r="F2342" s="145" t="s">
        <v>567</v>
      </c>
      <c r="G2342" s="145" t="str">
        <f>Lookup[[#This Row],[NR_FR]]&amp;" "&amp;Lookup[[#This Row],[Text_FR]]</f>
        <v>ADILR08000 RE: Assurance collective sur la vie (A1, A3.4); (CH + FB)</v>
      </c>
      <c r="H2342" s="153"/>
    </row>
    <row r="2343" spans="1:8" x14ac:dyDescent="0.2">
      <c r="A2343" s="145" t="s">
        <v>568</v>
      </c>
      <c r="B2343" s="145" t="s">
        <v>2106</v>
      </c>
      <c r="C2343" s="145" t="str">
        <f>Lookup[[#This Row],[NR_DE]]&amp;" "&amp;Lookup[[#This Row],[Text_DE]]</f>
        <v>ADILR09000 RE: Sonstige Lebensversicherung (A6.3, A7); (CH + FB)</v>
      </c>
      <c r="D2343" s="145">
        <f>IF(Lookup!A2343&lt;&gt;Lookup!E2343,1,0)</f>
        <v>0</v>
      </c>
      <c r="E2343" s="145" t="s">
        <v>568</v>
      </c>
      <c r="F2343" s="145" t="s">
        <v>569</v>
      </c>
      <c r="G2343" s="145" t="str">
        <f>Lookup[[#This Row],[NR_FR]]&amp;" "&amp;Lookup[[#This Row],[Text_FR]]</f>
        <v>ADILR09000 RE: Autres assurances sur la vie (A6.3, A7); (CH + FB)</v>
      </c>
      <c r="H2343" s="153"/>
    </row>
    <row r="2344" spans="1:8" x14ac:dyDescent="0.2">
      <c r="A2344" s="145" t="s">
        <v>752</v>
      </c>
      <c r="B2344" s="145" t="s">
        <v>2238</v>
      </c>
      <c r="C2344" s="145" t="str">
        <f>Lookup[[#This Row],[NR_DE]]&amp;" "&amp;Lookup[[#This Row],[Text_DE]]</f>
        <v>ADC007 Aufteilung nach Zedenten-Regionen</v>
      </c>
      <c r="D2344" s="145">
        <f>IF(Lookup!A2344&lt;&gt;Lookup!E2344,1,0)</f>
        <v>0</v>
      </c>
      <c r="E2344" s="145" t="s">
        <v>752</v>
      </c>
      <c r="F2344" s="145" t="s">
        <v>753</v>
      </c>
      <c r="G2344" s="145" t="str">
        <f>Lookup[[#This Row],[NR_FR]]&amp;" "&amp;Lookup[[#This Row],[Text_FR]]</f>
        <v>ADC007 Répartition par régions des cédantes</v>
      </c>
      <c r="H2344" s="153"/>
    </row>
    <row r="2345" spans="1:8" x14ac:dyDescent="0.2">
      <c r="A2345" s="145" t="s">
        <v>754</v>
      </c>
      <c r="B2345" s="145" t="s">
        <v>2239</v>
      </c>
      <c r="C2345" s="145" t="str">
        <f>Lookup[[#This Row],[NR_DE]]&amp;" "&amp;Lookup[[#This Row],[Text_DE]]</f>
        <v>ADI1000 Europa</v>
      </c>
      <c r="D2345" s="145">
        <f>IF(Lookup!A2345&lt;&gt;Lookup!E2345,1,0)</f>
        <v>0</v>
      </c>
      <c r="E2345" s="145" t="s">
        <v>754</v>
      </c>
      <c r="F2345" s="145" t="s">
        <v>755</v>
      </c>
      <c r="G2345" s="145" t="str">
        <f>Lookup[[#This Row],[NR_FR]]&amp;" "&amp;Lookup[[#This Row],[Text_FR]]</f>
        <v>ADI1000 Europe</v>
      </c>
      <c r="H2345" s="153"/>
    </row>
    <row r="2346" spans="1:8" x14ac:dyDescent="0.2">
      <c r="A2346" s="145" t="s">
        <v>756</v>
      </c>
      <c r="B2346" s="145" t="s">
        <v>2240</v>
      </c>
      <c r="C2346" s="145" t="str">
        <f>Lookup[[#This Row],[NR_DE]]&amp;" "&amp;Lookup[[#This Row],[Text_DE]]</f>
        <v>ADI1010 Nordamerika</v>
      </c>
      <c r="D2346" s="145">
        <f>IF(Lookup!A2346&lt;&gt;Lookup!E2346,1,0)</f>
        <v>0</v>
      </c>
      <c r="E2346" s="145" t="s">
        <v>756</v>
      </c>
      <c r="F2346" s="145" t="s">
        <v>757</v>
      </c>
      <c r="G2346" s="145" t="str">
        <f>Lookup[[#This Row],[NR_FR]]&amp;" "&amp;Lookup[[#This Row],[Text_FR]]</f>
        <v>ADI1010 Amérique du Nord</v>
      </c>
      <c r="H2346" s="153"/>
    </row>
    <row r="2347" spans="1:8" x14ac:dyDescent="0.2">
      <c r="A2347" s="145" t="s">
        <v>758</v>
      </c>
      <c r="B2347" s="145" t="s">
        <v>2241</v>
      </c>
      <c r="C2347" s="145" t="str">
        <f>Lookup[[#This Row],[NR_DE]]&amp;" "&amp;Lookup[[#This Row],[Text_DE]]</f>
        <v>ADI1020 Mittel- und Südamerika</v>
      </c>
      <c r="D2347" s="145">
        <f>IF(Lookup!A2347&lt;&gt;Lookup!E2347,1,0)</f>
        <v>0</v>
      </c>
      <c r="E2347" s="145" t="s">
        <v>758</v>
      </c>
      <c r="F2347" s="145" t="s">
        <v>759</v>
      </c>
      <c r="G2347" s="145" t="str">
        <f>Lookup[[#This Row],[NR_FR]]&amp;" "&amp;Lookup[[#This Row],[Text_FR]]</f>
        <v>ADI1020 Amérique centrale et Amérique du Sud</v>
      </c>
      <c r="H2347" s="153"/>
    </row>
    <row r="2348" spans="1:8" x14ac:dyDescent="0.2">
      <c r="A2348" s="145" t="s">
        <v>760</v>
      </c>
      <c r="B2348" s="145" t="s">
        <v>2242</v>
      </c>
      <c r="C2348" s="145" t="str">
        <f>Lookup[[#This Row],[NR_DE]]&amp;" "&amp;Lookup[[#This Row],[Text_DE]]</f>
        <v>ADI1030 Asien/Pazifik</v>
      </c>
      <c r="D2348" s="145">
        <f>IF(Lookup!A2348&lt;&gt;Lookup!E2348,1,0)</f>
        <v>0</v>
      </c>
      <c r="E2348" s="145" t="s">
        <v>760</v>
      </c>
      <c r="F2348" s="145" t="s">
        <v>761</v>
      </c>
      <c r="G2348" s="145" t="str">
        <f>Lookup[[#This Row],[NR_FR]]&amp;" "&amp;Lookup[[#This Row],[Text_FR]]</f>
        <v>ADI1030 Asie/Pacifique</v>
      </c>
      <c r="H2348" s="153"/>
    </row>
    <row r="2349" spans="1:8" x14ac:dyDescent="0.2">
      <c r="A2349" s="145" t="s">
        <v>762</v>
      </c>
      <c r="B2349" s="145" t="s">
        <v>2243</v>
      </c>
      <c r="C2349" s="145" t="str">
        <f>Lookup[[#This Row],[NR_DE]]&amp;" "&amp;Lookup[[#This Row],[Text_DE]]</f>
        <v>ADI1040 Übrige Länder</v>
      </c>
      <c r="D2349" s="145">
        <f>IF(Lookup!A2349&lt;&gt;Lookup!E2349,1,0)</f>
        <v>0</v>
      </c>
      <c r="E2349" s="145" t="s">
        <v>762</v>
      </c>
      <c r="F2349" s="145" t="s">
        <v>763</v>
      </c>
      <c r="G2349" s="145" t="str">
        <f>Lookup[[#This Row],[NR_FR]]&amp;" "&amp;Lookup[[#This Row],[Text_FR]]</f>
        <v>ADI1040 Autres  pays de domicile</v>
      </c>
      <c r="H2349" s="153"/>
    </row>
    <row r="2350" spans="1:8" x14ac:dyDescent="0.2">
      <c r="A2350" s="145" t="s">
        <v>764</v>
      </c>
      <c r="B2350" s="145" t="s">
        <v>2244</v>
      </c>
      <c r="C2350" s="145" t="str">
        <f>Lookup[[#This Row],[NR_DE]]&amp;" "&amp;Lookup[[#This Row],[Text_DE]]</f>
        <v>ADC006 Aufteilung nach Vertragsart</v>
      </c>
      <c r="D2350" s="145">
        <f>IF(Lookup!A2350&lt;&gt;Lookup!E2350,1,0)</f>
        <v>0</v>
      </c>
      <c r="E2350" s="145" t="s">
        <v>764</v>
      </c>
      <c r="F2350" s="145" t="s">
        <v>765</v>
      </c>
      <c r="G2350" s="145" t="str">
        <f>Lookup[[#This Row],[NR_FR]]&amp;" "&amp;Lookup[[#This Row],[Text_FR]]</f>
        <v>ADC006 Répartition par types de contrat</v>
      </c>
      <c r="H2350" s="152"/>
    </row>
    <row r="2351" spans="1:8" x14ac:dyDescent="0.2">
      <c r="A2351" s="145" t="s">
        <v>766</v>
      </c>
      <c r="B2351" s="145" t="s">
        <v>2245</v>
      </c>
      <c r="C2351" s="145" t="str">
        <f>Lookup[[#This Row],[NR_DE]]&amp;" "&amp;Lookup[[#This Row],[Text_DE]]</f>
        <v>ADI1100 Proportional</v>
      </c>
      <c r="D2351" s="145">
        <f>IF(Lookup!A2351&lt;&gt;Lookup!E2351,1,0)</f>
        <v>0</v>
      </c>
      <c r="E2351" s="145" t="s">
        <v>766</v>
      </c>
      <c r="F2351" s="145" t="s">
        <v>767</v>
      </c>
      <c r="G2351" s="145" t="str">
        <f>Lookup[[#This Row],[NR_FR]]&amp;" "&amp;Lookup[[#This Row],[Text_FR]]</f>
        <v>ADI1100 Proportionnel</v>
      </c>
      <c r="H2351" s="152"/>
    </row>
    <row r="2352" spans="1:8" x14ac:dyDescent="0.2">
      <c r="A2352" s="145" t="s">
        <v>768</v>
      </c>
      <c r="B2352" s="145" t="s">
        <v>2246</v>
      </c>
      <c r="C2352" s="145" t="str">
        <f>Lookup[[#This Row],[NR_DE]]&amp;" "&amp;Lookup[[#This Row],[Text_DE]]</f>
        <v>ADI1110 Nicht Proportional</v>
      </c>
      <c r="D2352" s="145">
        <f>IF(Lookup!A2352&lt;&gt;Lookup!E2352,1,0)</f>
        <v>0</v>
      </c>
      <c r="E2352" s="145" t="s">
        <v>768</v>
      </c>
      <c r="F2352" s="145" t="s">
        <v>769</v>
      </c>
      <c r="G2352" s="145" t="str">
        <f>Lookup[[#This Row],[NR_FR]]&amp;" "&amp;Lookup[[#This Row],[Text_FR]]</f>
        <v>ADI1110 Non proportionnel</v>
      </c>
      <c r="H2352" s="153"/>
    </row>
    <row r="2353" spans="1:8" x14ac:dyDescent="0.2">
      <c r="A2353" s="145" t="s">
        <v>770</v>
      </c>
      <c r="B2353" s="145" t="s">
        <v>2247</v>
      </c>
      <c r="C2353" s="145" t="str">
        <f>Lookup[[#This Row],[NR_DE]]&amp;" "&amp;Lookup[[#This Row],[Text_DE]]</f>
        <v>ADI1120 Übriges</v>
      </c>
      <c r="D2353" s="145">
        <f>IF(Lookup!A2353&lt;&gt;Lookup!E2353,1,0)</f>
        <v>0</v>
      </c>
      <c r="E2353" s="145" t="s">
        <v>770</v>
      </c>
      <c r="F2353" s="145" t="s">
        <v>18</v>
      </c>
      <c r="G2353" s="145" t="str">
        <f>Lookup[[#This Row],[NR_FR]]&amp;" "&amp;Lookup[[#This Row],[Text_FR]]</f>
        <v>ADI1120 Autres</v>
      </c>
      <c r="H2353" s="153"/>
    </row>
    <row r="2354" spans="1:8" x14ac:dyDescent="0.2">
      <c r="A2354" s="145" t="s">
        <v>771</v>
      </c>
      <c r="B2354" s="145" t="s">
        <v>2248</v>
      </c>
      <c r="C2354" s="145" t="str">
        <f>Lookup[[#This Row],[NR_DE]]&amp;" "&amp;Lookup[[#This Row],[Text_DE]]</f>
        <v>ADC009 Aufteilung nach gruppenintern/gruppenextern</v>
      </c>
      <c r="D2354" s="145">
        <f>IF(Lookup!A2354&lt;&gt;Lookup!E2354,1,0)</f>
        <v>0</v>
      </c>
      <c r="E2354" s="145" t="s">
        <v>771</v>
      </c>
      <c r="F2354" s="145" t="s">
        <v>772</v>
      </c>
      <c r="G2354" s="145" t="str">
        <f>Lookup[[#This Row],[NR_FR]]&amp;" "&amp;Lookup[[#This Row],[Text_FR]]</f>
        <v>ADC009 Répartition entre interne/externe au groupe</v>
      </c>
      <c r="H2354" s="153"/>
    </row>
    <row r="2355" spans="1:8" x14ac:dyDescent="0.2">
      <c r="A2355" s="145" t="s">
        <v>773</v>
      </c>
      <c r="B2355" s="145" t="s">
        <v>2249</v>
      </c>
      <c r="C2355" s="145" t="str">
        <f>Lookup[[#This Row],[NR_DE]]&amp;" "&amp;Lookup[[#This Row],[Text_DE]]</f>
        <v>ADI0610 Gruppenintern</v>
      </c>
      <c r="D2355" s="145">
        <f>IF(Lookup!A2355&lt;&gt;Lookup!E2355,1,0)</f>
        <v>0</v>
      </c>
      <c r="E2355" s="145" t="s">
        <v>773</v>
      </c>
      <c r="F2355" s="145" t="s">
        <v>774</v>
      </c>
      <c r="G2355" s="145" t="str">
        <f>Lookup[[#This Row],[NR_FR]]&amp;" "&amp;Lookup[[#This Row],[Text_FR]]</f>
        <v>ADI0610 Interne au groupe</v>
      </c>
      <c r="H2355" s="153"/>
    </row>
    <row r="2356" spans="1:8" x14ac:dyDescent="0.2">
      <c r="A2356" s="145" t="s">
        <v>775</v>
      </c>
      <c r="B2356" s="145" t="s">
        <v>2250</v>
      </c>
      <c r="C2356" s="145" t="str">
        <f>Lookup[[#This Row],[NR_DE]]&amp;" "&amp;Lookup[[#This Row],[Text_DE]]</f>
        <v>ADI0620 Gruppenextern</v>
      </c>
      <c r="D2356" s="145">
        <f>IF(Lookup!A2356&lt;&gt;Lookup!E2356,1,0)</f>
        <v>0</v>
      </c>
      <c r="E2356" s="145" t="s">
        <v>775</v>
      </c>
      <c r="F2356" s="145" t="s">
        <v>776</v>
      </c>
      <c r="G2356" s="145" t="str">
        <f>Lookup[[#This Row],[NR_FR]]&amp;" "&amp;Lookup[[#This Row],[Text_FR]]</f>
        <v>ADI0620 Externe au groupe</v>
      </c>
      <c r="H2356" s="153"/>
    </row>
    <row r="2357" spans="1:8" x14ac:dyDescent="0.2">
      <c r="A2357" s="145">
        <v>304200000</v>
      </c>
      <c r="B2357" s="145" t="s">
        <v>2632</v>
      </c>
      <c r="C2357" s="145" t="str">
        <f>Lookup[[#This Row],[NR_DE]]&amp;" "&amp;Lookup[[#This Row],[Text_DE]]</f>
        <v>304200000 Veränderung der Prämienüberträge für anteilgebundene Lebensversicherung: Brutto</v>
      </c>
      <c r="D2357" s="145">
        <f>IF(Lookup!A2357&lt;&gt;Lookup!E2357,1,0)</f>
        <v>0</v>
      </c>
      <c r="E2357" s="145">
        <v>304200000</v>
      </c>
      <c r="F2357" s="145" t="s">
        <v>1411</v>
      </c>
      <c r="G2357" s="145" t="str">
        <f>Lookup[[#This Row],[NR_FR]]&amp;" "&amp;Lookup[[#This Row],[Text_FR]]</f>
        <v>304200000 Variations des reports de primes de l'assurance sur la vie liée à des participations: brutes</v>
      </c>
      <c r="H2357" s="153"/>
    </row>
    <row r="2358" spans="1:8" x14ac:dyDescent="0.2">
      <c r="A2358" s="145">
        <v>304200100</v>
      </c>
      <c r="B2358" s="145" t="s">
        <v>2633</v>
      </c>
      <c r="C2358" s="145" t="str">
        <f>Lookup[[#This Row],[NR_DE]]&amp;" "&amp;Lookup[[#This Row],[Text_DE]]</f>
        <v>304200100 Veränderung der Prämienüberträge für anteilgebundene Lebensversicherung; direktes Geschäft: Brutto</v>
      </c>
      <c r="D2358" s="145">
        <f>IF(Lookup!A2358&lt;&gt;Lookup!E2358,1,0)</f>
        <v>0</v>
      </c>
      <c r="E2358" s="145">
        <v>304200100</v>
      </c>
      <c r="F2358" s="145" t="s">
        <v>1412</v>
      </c>
      <c r="G2358" s="145" t="str">
        <f>Lookup[[#This Row],[NR_FR]]&amp;" "&amp;Lookup[[#This Row],[Text_FR]]</f>
        <v>304200100 Variations des reports de primes de l'assurance sur la vie liée à des participations; affaires directes: brutes</v>
      </c>
      <c r="H2358" s="153"/>
    </row>
    <row r="2359" spans="1:8" x14ac:dyDescent="0.2">
      <c r="A2359" s="145" t="s">
        <v>1029</v>
      </c>
      <c r="B2359" s="145" t="s">
        <v>2387</v>
      </c>
      <c r="C2359" s="145" t="str">
        <f>Lookup[[#This Row],[NR_DE]]&amp;" "&amp;Lookup[[#This Row],[Text_DE]]</f>
        <v xml:space="preserve">ADC1DA Aufteilung nach Arten der anteilgebundenen Lebensversicherung </v>
      </c>
      <c r="D2359" s="145">
        <f>IF(Lookup!A2359&lt;&gt;Lookup!E2359,1,0)</f>
        <v>0</v>
      </c>
      <c r="E2359" s="145" t="s">
        <v>1029</v>
      </c>
      <c r="F2359" s="145" t="s">
        <v>1030</v>
      </c>
      <c r="G2359" s="145" t="str">
        <f>Lookup[[#This Row],[NR_FR]]&amp;" "&amp;Lookup[[#This Row],[Text_FR]]</f>
        <v>ADC1DA Répartition par genres d'assurance sur la vie liée à des participations</v>
      </c>
      <c r="H2359" s="153"/>
    </row>
    <row r="2360" spans="1:8" x14ac:dyDescent="0.2">
      <c r="A2360" s="145" t="s">
        <v>1031</v>
      </c>
      <c r="B2360" s="145" t="s">
        <v>2388</v>
      </c>
      <c r="C2360" s="145" t="str">
        <f>Lookup[[#This Row],[NR_DE]]&amp;" "&amp;Lookup[[#This Row],[Text_DE]]</f>
        <v>ADILD02000 Anteilgebundene Lebensversicherung (A2); (FB)</v>
      </c>
      <c r="D2360" s="145">
        <f>IF(Lookup!A2360&lt;&gt;Lookup!E2360,1,0)</f>
        <v>0</v>
      </c>
      <c r="E2360" s="145" t="s">
        <v>1031</v>
      </c>
      <c r="F2360" s="145" t="s">
        <v>1032</v>
      </c>
      <c r="G2360" s="145" t="str">
        <f>Lookup[[#This Row],[NR_FR]]&amp;" "&amp;Lookup[[#This Row],[Text_FR]]</f>
        <v>ADILD02000 Assurance sur la vie liée à des participations (A2); (FB)</v>
      </c>
      <c r="H2360" s="153"/>
    </row>
    <row r="2361" spans="1:8" x14ac:dyDescent="0.2">
      <c r="A2361" s="145" t="s">
        <v>1033</v>
      </c>
      <c r="B2361" s="145" t="s">
        <v>2389</v>
      </c>
      <c r="C2361" s="145" t="str">
        <f>Lookup[[#This Row],[NR_DE]]&amp;" "&amp;Lookup[[#This Row],[Text_DE]]</f>
        <v>ADILD02100 An Fondsanteile gebundene Kapitalversicherung ( A2.1, A2.2); (CH)</v>
      </c>
      <c r="D2361" s="145">
        <f>IF(Lookup!A2361&lt;&gt;Lookup!E2361,1,0)</f>
        <v>0</v>
      </c>
      <c r="E2361" s="145" t="s">
        <v>1033</v>
      </c>
      <c r="F2361" s="145" t="s">
        <v>1034</v>
      </c>
      <c r="G2361" s="145" t="str">
        <f>Lookup[[#This Row],[NR_FR]]&amp;" "&amp;Lookup[[#This Row],[Text_FR]]</f>
        <v>ADILD02100 Assurance de capital liée à des fonds de placement (A2.1, A2.2); (CH)</v>
      </c>
      <c r="H2361" s="153"/>
    </row>
    <row r="2362" spans="1:8" x14ac:dyDescent="0.2">
      <c r="A2362" s="145" t="s">
        <v>1035</v>
      </c>
      <c r="B2362" s="145" t="s">
        <v>2390</v>
      </c>
      <c r="C2362" s="145" t="str">
        <f>Lookup[[#This Row],[NR_DE]]&amp;" "&amp;Lookup[[#This Row],[Text_DE]]</f>
        <v>ADILD02300 An Fondsanteile gebundene Rentenversicherung (A2.3); (CH)</v>
      </c>
      <c r="D2362" s="145">
        <f>IF(Lookup!A2362&lt;&gt;Lookup!E2362,1,0)</f>
        <v>0</v>
      </c>
      <c r="E2362" s="145" t="s">
        <v>1035</v>
      </c>
      <c r="F2362" s="145" t="s">
        <v>1036</v>
      </c>
      <c r="G2362" s="145" t="str">
        <f>Lookup[[#This Row],[NR_FR]]&amp;" "&amp;Lookup[[#This Row],[Text_FR]]</f>
        <v>ADILD02300 Assurance de rentes liée à des parts de fonds de placement (A2.3); (CH)</v>
      </c>
      <c r="H2362" s="153"/>
    </row>
    <row r="2363" spans="1:8" x14ac:dyDescent="0.2">
      <c r="A2363" s="145" t="s">
        <v>1037</v>
      </c>
      <c r="B2363" s="145" t="s">
        <v>2391</v>
      </c>
      <c r="C2363" s="145" t="str">
        <f>Lookup[[#This Row],[NR_DE]]&amp;" "&amp;Lookup[[#This Row],[Text_DE]]</f>
        <v>ADILD02400 An interne Anlagebestände und andere Bezugswerte gebundene Kapitalversicherung (A2.4, A2.5); (CH)</v>
      </c>
      <c r="D2363" s="145">
        <f>IF(Lookup!A2363&lt;&gt;Lookup!E2363,1,0)</f>
        <v>0</v>
      </c>
      <c r="E2363" s="145" t="s">
        <v>1037</v>
      </c>
      <c r="F2363" s="145" t="s">
        <v>1038</v>
      </c>
      <c r="G2363" s="145" t="str">
        <f>Lookup[[#This Row],[NR_FR]]&amp;" "&amp;Lookup[[#This Row],[Text_FR]]</f>
        <v>ADILD02400 Assurance sur la vie liée à des fonds cantonnés ou à d'autres valeurs de référence (A2.4, A2.5); (CH)</v>
      </c>
      <c r="H2363" s="153"/>
    </row>
    <row r="2364" spans="1:8" x14ac:dyDescent="0.2">
      <c r="A2364" s="145" t="s">
        <v>1039</v>
      </c>
      <c r="B2364" s="145" t="s">
        <v>2392</v>
      </c>
      <c r="C2364" s="145" t="str">
        <f>Lookup[[#This Row],[NR_DE]]&amp;" "&amp;Lookup[[#This Row],[Text_DE]]</f>
        <v>ADILD02600 An interne Anlagebestände und andere Bezugswerte gebundene Rentenversicherung (A2.6); (CH)</v>
      </c>
      <c r="D2364" s="145">
        <f>IF(Lookup!A2364&lt;&gt;Lookup!E2364,1,0)</f>
        <v>0</v>
      </c>
      <c r="E2364" s="145" t="s">
        <v>1039</v>
      </c>
      <c r="F2364" s="145" t="s">
        <v>1040</v>
      </c>
      <c r="G2364" s="145" t="str">
        <f>Lookup[[#This Row],[NR_FR]]&amp;" "&amp;Lookup[[#This Row],[Text_FR]]</f>
        <v>ADILD02600 Assurance de rentes liée à des fonds cantonnés ou à d'autres valeurs de référence (A2.6); (CH)</v>
      </c>
      <c r="H2364" s="153"/>
    </row>
    <row r="2365" spans="1:8" x14ac:dyDescent="0.2">
      <c r="A2365" s="145" t="s">
        <v>1041</v>
      </c>
      <c r="B2365" s="145" t="s">
        <v>2393</v>
      </c>
      <c r="C2365" s="145" t="str">
        <f>Lookup[[#This Row],[NR_DE]]&amp;" "&amp;Lookup[[#This Row],[Text_DE]]</f>
        <v>ADILD06100 Fondsanteilgebundene Kapitalisationsgeschäfte (A6.1); (CH)</v>
      </c>
      <c r="D2365" s="145">
        <f>IF(Lookup!A2365&lt;&gt;Lookup!E2365,1,0)</f>
        <v>0</v>
      </c>
      <c r="E2365" s="145" t="s">
        <v>1041</v>
      </c>
      <c r="F2365" s="145" t="s">
        <v>1042</v>
      </c>
      <c r="G2365" s="145" t="str">
        <f>Lookup[[#This Row],[NR_FR]]&amp;" "&amp;Lookup[[#This Row],[Text_FR]]</f>
        <v>ADILD06100 Opérations de capitalisation liées à des parts de fonds (A6.1); (CH)</v>
      </c>
      <c r="H2365" s="153"/>
    </row>
    <row r="2366" spans="1:8" x14ac:dyDescent="0.2">
      <c r="A2366" s="145" t="s">
        <v>1043</v>
      </c>
      <c r="B2366" s="145" t="s">
        <v>2394</v>
      </c>
      <c r="C2366" s="145" t="str">
        <f>Lookup[[#This Row],[NR_DE]]&amp;" "&amp;Lookup[[#This Row],[Text_DE]]</f>
        <v>ADILD06200 An interne Anlagebestände gebundene Kapitalisationsgeschäfte (A6.2); (CH)</v>
      </c>
      <c r="D2366" s="145">
        <f>IF(Lookup!A2366&lt;&gt;Lookup!E2366,1,0)</f>
        <v>0</v>
      </c>
      <c r="E2366" s="145" t="s">
        <v>1043</v>
      </c>
      <c r="F2366" s="145" t="s">
        <v>1044</v>
      </c>
      <c r="G2366" s="145" t="str">
        <f>Lookup[[#This Row],[NR_FR]]&amp;" "&amp;Lookup[[#This Row],[Text_FR]]</f>
        <v>ADILD06200 Opérations de capitalisation liées à des portefeuilles de placement internes (A6.2); (CH)</v>
      </c>
      <c r="H2366" s="153"/>
    </row>
    <row r="2367" spans="1:8" x14ac:dyDescent="0.2">
      <c r="A2367" s="145" t="s">
        <v>1055</v>
      </c>
      <c r="B2367" s="145" t="s">
        <v>2402</v>
      </c>
      <c r="C2367" s="145" t="str">
        <f>Lookup[[#This Row],[NR_DE]]&amp;" "&amp;Lookup[[#This Row],[Text_DE]]</f>
        <v>ADC023 Aufteilung in Vorsorge 3a und Vorsorge 3b (pro Art der anteilgebundenen Lebensversicherung)</v>
      </c>
      <c r="D2367" s="145">
        <f>IF(Lookup!A2367&lt;&gt;Lookup!E2367,1,0)</f>
        <v>0</v>
      </c>
      <c r="E2367" s="145" t="s">
        <v>1055</v>
      </c>
      <c r="F2367" s="145" t="s">
        <v>1056</v>
      </c>
      <c r="G2367" s="145" t="str">
        <f>Lookup[[#This Row],[NR_FR]]&amp;" "&amp;Lookup[[#This Row],[Text_FR]]</f>
        <v>ADC023 Répartition en prévoyance 3a et prévoyance 3b (par genres d'assurance sur la vie liée à des participations)</v>
      </c>
      <c r="H2367" s="153"/>
    </row>
    <row r="2368" spans="1:8" x14ac:dyDescent="0.2">
      <c r="A2368" s="145" t="s">
        <v>1033</v>
      </c>
      <c r="B2368" s="145" t="s">
        <v>2389</v>
      </c>
      <c r="C2368" s="145" t="str">
        <f>Lookup[[#This Row],[NR_DE]]&amp;" "&amp;Lookup[[#This Row],[Text_DE]]</f>
        <v>ADILD02100 An Fondsanteile gebundene Kapitalversicherung ( A2.1, A2.2); (CH)</v>
      </c>
      <c r="D2368" s="145">
        <f>IF(Lookup!A2368&lt;&gt;Lookup!E2368,1,0)</f>
        <v>0</v>
      </c>
      <c r="E2368" s="145" t="s">
        <v>1033</v>
      </c>
      <c r="F2368" s="145" t="s">
        <v>1034</v>
      </c>
      <c r="G2368" s="145" t="str">
        <f>Lookup[[#This Row],[NR_FR]]&amp;" "&amp;Lookup[[#This Row],[Text_FR]]</f>
        <v>ADILD02100 Assurance de capital liée à des fonds de placement (A2.1, A2.2); (CH)</v>
      </c>
      <c r="H2368" s="152"/>
    </row>
    <row r="2369" spans="1:8" x14ac:dyDescent="0.2">
      <c r="A2369" s="145" t="s">
        <v>797</v>
      </c>
      <c r="B2369" s="145" t="s">
        <v>2262</v>
      </c>
      <c r="C2369" s="145" t="str">
        <f>Lookup[[#This Row],[NR_DE]]&amp;" "&amp;Lookup[[#This Row],[Text_DE]]</f>
        <v>ADI1530 Vorsorge 3a und Kollektivversicherung</v>
      </c>
      <c r="D2369" s="145">
        <f>IF(Lookup!A2369&lt;&gt;Lookup!E2369,1,0)</f>
        <v>0</v>
      </c>
      <c r="E2369" s="145" t="s">
        <v>797</v>
      </c>
      <c r="F2369" s="145" t="s">
        <v>798</v>
      </c>
      <c r="G2369" s="145" t="str">
        <f>Lookup[[#This Row],[NR_FR]]&amp;" "&amp;Lookup[[#This Row],[Text_FR]]</f>
        <v>ADI1530 Prévoyance du pilier 3a et assurance collective</v>
      </c>
      <c r="H2369" s="152"/>
    </row>
    <row r="2370" spans="1:8" x14ac:dyDescent="0.2">
      <c r="A2370" s="145" t="s">
        <v>799</v>
      </c>
      <c r="B2370" s="145" t="s">
        <v>2263</v>
      </c>
      <c r="C2370" s="145" t="str">
        <f>Lookup[[#This Row],[NR_DE]]&amp;" "&amp;Lookup[[#This Row],[Text_DE]]</f>
        <v>ADI1540 Vorsorge 3b</v>
      </c>
      <c r="D2370" s="145">
        <f>IF(Lookup!A2370&lt;&gt;Lookup!E2370,1,0)</f>
        <v>0</v>
      </c>
      <c r="E2370" s="145" t="s">
        <v>799</v>
      </c>
      <c r="F2370" s="145" t="s">
        <v>800</v>
      </c>
      <c r="G2370" s="145" t="str">
        <f>Lookup[[#This Row],[NR_FR]]&amp;" "&amp;Lookup[[#This Row],[Text_FR]]</f>
        <v>ADI1540 Prévoyance du pilier 3b</v>
      </c>
      <c r="H2370" s="153"/>
    </row>
    <row r="2371" spans="1:8" x14ac:dyDescent="0.2">
      <c r="A2371" s="145" t="s">
        <v>1035</v>
      </c>
      <c r="B2371" s="145" t="s">
        <v>2390</v>
      </c>
      <c r="C2371" s="145" t="str">
        <f>Lookup[[#This Row],[NR_DE]]&amp;" "&amp;Lookup[[#This Row],[Text_DE]]</f>
        <v>ADILD02300 An Fondsanteile gebundene Rentenversicherung (A2.3); (CH)</v>
      </c>
      <c r="D2371" s="145">
        <f>IF(Lookup!A2371&lt;&gt;Lookup!E2371,1,0)</f>
        <v>0</v>
      </c>
      <c r="E2371" s="145" t="s">
        <v>1035</v>
      </c>
      <c r="F2371" s="145" t="s">
        <v>1036</v>
      </c>
      <c r="G2371" s="145" t="str">
        <f>Lookup[[#This Row],[NR_FR]]&amp;" "&amp;Lookup[[#This Row],[Text_FR]]</f>
        <v>ADILD02300 Assurance de rentes liée à des parts de fonds de placement (A2.3); (CH)</v>
      </c>
      <c r="H2371" s="153"/>
    </row>
    <row r="2372" spans="1:8" x14ac:dyDescent="0.2">
      <c r="A2372" s="145" t="s">
        <v>797</v>
      </c>
      <c r="B2372" s="145" t="s">
        <v>2262</v>
      </c>
      <c r="C2372" s="145" t="str">
        <f>Lookup[[#This Row],[NR_DE]]&amp;" "&amp;Lookup[[#This Row],[Text_DE]]</f>
        <v>ADI1530 Vorsorge 3a und Kollektivversicherung</v>
      </c>
      <c r="D2372" s="145">
        <f>IF(Lookup!A2372&lt;&gt;Lookup!E2372,1,0)</f>
        <v>0</v>
      </c>
      <c r="E2372" s="145" t="s">
        <v>797</v>
      </c>
      <c r="F2372" s="145" t="s">
        <v>798</v>
      </c>
      <c r="G2372" s="145" t="str">
        <f>Lookup[[#This Row],[NR_FR]]&amp;" "&amp;Lookup[[#This Row],[Text_FR]]</f>
        <v>ADI1530 Prévoyance du pilier 3a et assurance collective</v>
      </c>
      <c r="H2372" s="153"/>
    </row>
    <row r="2373" spans="1:8" x14ac:dyDescent="0.2">
      <c r="A2373" s="145" t="s">
        <v>799</v>
      </c>
      <c r="B2373" s="145" t="s">
        <v>2263</v>
      </c>
      <c r="C2373" s="145" t="str">
        <f>Lookup[[#This Row],[NR_DE]]&amp;" "&amp;Lookup[[#This Row],[Text_DE]]</f>
        <v>ADI1540 Vorsorge 3b</v>
      </c>
      <c r="D2373" s="145">
        <f>IF(Lookup!A2373&lt;&gt;Lookup!E2373,1,0)</f>
        <v>0</v>
      </c>
      <c r="E2373" s="145" t="s">
        <v>799</v>
      </c>
      <c r="F2373" s="145" t="s">
        <v>800</v>
      </c>
      <c r="G2373" s="145" t="str">
        <f>Lookup[[#This Row],[NR_FR]]&amp;" "&amp;Lookup[[#This Row],[Text_FR]]</f>
        <v>ADI1540 Prévoyance du pilier 3b</v>
      </c>
      <c r="H2373" s="153"/>
    </row>
    <row r="2374" spans="1:8" x14ac:dyDescent="0.2">
      <c r="A2374" s="145" t="s">
        <v>1037</v>
      </c>
      <c r="B2374" s="145" t="s">
        <v>2391</v>
      </c>
      <c r="C2374" s="145" t="str">
        <f>Lookup[[#This Row],[NR_DE]]&amp;" "&amp;Lookup[[#This Row],[Text_DE]]</f>
        <v>ADILD02400 An interne Anlagebestände und andere Bezugswerte gebundene Kapitalversicherung (A2.4, A2.5); (CH)</v>
      </c>
      <c r="D2374" s="145">
        <f>IF(Lookup!A2374&lt;&gt;Lookup!E2374,1,0)</f>
        <v>0</v>
      </c>
      <c r="E2374" s="145" t="s">
        <v>1037</v>
      </c>
      <c r="F2374" s="145" t="s">
        <v>1038</v>
      </c>
      <c r="G2374" s="145" t="str">
        <f>Lookup[[#This Row],[NR_FR]]&amp;" "&amp;Lookup[[#This Row],[Text_FR]]</f>
        <v>ADILD02400 Assurance sur la vie liée à des fonds cantonnés ou à d'autres valeurs de référence (A2.4, A2.5); (CH)</v>
      </c>
      <c r="H2374" s="153"/>
    </row>
    <row r="2375" spans="1:8" x14ac:dyDescent="0.2">
      <c r="A2375" s="145" t="s">
        <v>797</v>
      </c>
      <c r="B2375" s="145" t="s">
        <v>2262</v>
      </c>
      <c r="C2375" s="145" t="str">
        <f>Lookup[[#This Row],[NR_DE]]&amp;" "&amp;Lookup[[#This Row],[Text_DE]]</f>
        <v>ADI1530 Vorsorge 3a und Kollektivversicherung</v>
      </c>
      <c r="D2375" s="145">
        <f>IF(Lookup!A2375&lt;&gt;Lookup!E2375,1,0)</f>
        <v>0</v>
      </c>
      <c r="E2375" s="145" t="s">
        <v>797</v>
      </c>
      <c r="F2375" s="145" t="s">
        <v>798</v>
      </c>
      <c r="G2375" s="145" t="str">
        <f>Lookup[[#This Row],[NR_FR]]&amp;" "&amp;Lookup[[#This Row],[Text_FR]]</f>
        <v>ADI1530 Prévoyance du pilier 3a et assurance collective</v>
      </c>
      <c r="H2375" s="153"/>
    </row>
    <row r="2376" spans="1:8" x14ac:dyDescent="0.2">
      <c r="A2376" s="145" t="s">
        <v>799</v>
      </c>
      <c r="B2376" s="145" t="s">
        <v>2263</v>
      </c>
      <c r="C2376" s="145" t="str">
        <f>Lookup[[#This Row],[NR_DE]]&amp;" "&amp;Lookup[[#This Row],[Text_DE]]</f>
        <v>ADI1540 Vorsorge 3b</v>
      </c>
      <c r="D2376" s="145">
        <f>IF(Lookup!A2376&lt;&gt;Lookup!E2376,1,0)</f>
        <v>0</v>
      </c>
      <c r="E2376" s="145" t="s">
        <v>799</v>
      </c>
      <c r="F2376" s="145" t="s">
        <v>800</v>
      </c>
      <c r="G2376" s="145" t="str">
        <f>Lookup[[#This Row],[NR_FR]]&amp;" "&amp;Lookup[[#This Row],[Text_FR]]</f>
        <v>ADI1540 Prévoyance du pilier 3b</v>
      </c>
      <c r="H2376" s="153"/>
    </row>
    <row r="2377" spans="1:8" x14ac:dyDescent="0.2">
      <c r="A2377" s="145" t="s">
        <v>1039</v>
      </c>
      <c r="B2377" s="145" t="s">
        <v>2392</v>
      </c>
      <c r="C2377" s="145" t="str">
        <f>Lookup[[#This Row],[NR_DE]]&amp;" "&amp;Lookup[[#This Row],[Text_DE]]</f>
        <v>ADILD02600 An interne Anlagebestände und andere Bezugswerte gebundene Rentenversicherung (A2.6); (CH)</v>
      </c>
      <c r="D2377" s="145">
        <f>IF(Lookup!A2377&lt;&gt;Lookup!E2377,1,0)</f>
        <v>0</v>
      </c>
      <c r="E2377" s="145" t="s">
        <v>1039</v>
      </c>
      <c r="F2377" s="145" t="s">
        <v>1040</v>
      </c>
      <c r="G2377" s="145" t="str">
        <f>Lookup[[#This Row],[NR_FR]]&amp;" "&amp;Lookup[[#This Row],[Text_FR]]</f>
        <v>ADILD02600 Assurance de rentes liée à des fonds cantonnés ou à d'autres valeurs de référence (A2.6); (CH)</v>
      </c>
      <c r="H2377" s="153"/>
    </row>
    <row r="2378" spans="1:8" x14ac:dyDescent="0.2">
      <c r="A2378" s="145" t="s">
        <v>797</v>
      </c>
      <c r="B2378" s="145" t="s">
        <v>2262</v>
      </c>
      <c r="C2378" s="145" t="str">
        <f>Lookup[[#This Row],[NR_DE]]&amp;" "&amp;Lookup[[#This Row],[Text_DE]]</f>
        <v>ADI1530 Vorsorge 3a und Kollektivversicherung</v>
      </c>
      <c r="D2378" s="145">
        <f>IF(Lookup!A2378&lt;&gt;Lookup!E2378,1,0)</f>
        <v>0</v>
      </c>
      <c r="E2378" s="145" t="s">
        <v>797</v>
      </c>
      <c r="F2378" s="145" t="s">
        <v>798</v>
      </c>
      <c r="G2378" s="145" t="str">
        <f>Lookup[[#This Row],[NR_FR]]&amp;" "&amp;Lookup[[#This Row],[Text_FR]]</f>
        <v>ADI1530 Prévoyance du pilier 3a et assurance collective</v>
      </c>
      <c r="H2378" s="153"/>
    </row>
    <row r="2379" spans="1:8" x14ac:dyDescent="0.2">
      <c r="A2379" s="145" t="s">
        <v>799</v>
      </c>
      <c r="B2379" s="145" t="s">
        <v>2263</v>
      </c>
      <c r="C2379" s="145" t="str">
        <f>Lookup[[#This Row],[NR_DE]]&amp;" "&amp;Lookup[[#This Row],[Text_DE]]</f>
        <v>ADI1540 Vorsorge 3b</v>
      </c>
      <c r="D2379" s="145">
        <f>IF(Lookup!A2379&lt;&gt;Lookup!E2379,1,0)</f>
        <v>0</v>
      </c>
      <c r="E2379" s="145" t="s">
        <v>799</v>
      </c>
      <c r="F2379" s="145" t="s">
        <v>800</v>
      </c>
      <c r="G2379" s="145" t="str">
        <f>Lookup[[#This Row],[NR_FR]]&amp;" "&amp;Lookup[[#This Row],[Text_FR]]</f>
        <v>ADI1540 Prévoyance du pilier 3b</v>
      </c>
      <c r="H2379" s="153"/>
    </row>
    <row r="2380" spans="1:8" x14ac:dyDescent="0.2">
      <c r="A2380" s="145" t="s">
        <v>1041</v>
      </c>
      <c r="B2380" s="145" t="s">
        <v>2393</v>
      </c>
      <c r="C2380" s="145" t="str">
        <f>Lookup[[#This Row],[NR_DE]]&amp;" "&amp;Lookup[[#This Row],[Text_DE]]</f>
        <v>ADILD06100 Fondsanteilgebundene Kapitalisationsgeschäfte (A6.1); (CH)</v>
      </c>
      <c r="D2380" s="145">
        <f>IF(Lookup!A2380&lt;&gt;Lookup!E2380,1,0)</f>
        <v>0</v>
      </c>
      <c r="E2380" s="145" t="s">
        <v>1041</v>
      </c>
      <c r="F2380" s="145" t="s">
        <v>1042</v>
      </c>
      <c r="G2380" s="145" t="str">
        <f>Lookup[[#This Row],[NR_FR]]&amp;" "&amp;Lookup[[#This Row],[Text_FR]]</f>
        <v>ADILD06100 Opérations de capitalisation liées à des parts de fonds (A6.1); (CH)</v>
      </c>
      <c r="H2380" s="153"/>
    </row>
    <row r="2381" spans="1:8" x14ac:dyDescent="0.2">
      <c r="A2381" s="145" t="s">
        <v>797</v>
      </c>
      <c r="B2381" s="145" t="s">
        <v>2262</v>
      </c>
      <c r="C2381" s="145" t="str">
        <f>Lookup[[#This Row],[NR_DE]]&amp;" "&amp;Lookup[[#This Row],[Text_DE]]</f>
        <v>ADI1530 Vorsorge 3a und Kollektivversicherung</v>
      </c>
      <c r="D2381" s="145">
        <f>IF(Lookup!A2381&lt;&gt;Lookup!E2381,1,0)</f>
        <v>0</v>
      </c>
      <c r="E2381" s="145" t="s">
        <v>797</v>
      </c>
      <c r="F2381" s="145" t="s">
        <v>798</v>
      </c>
      <c r="G2381" s="145" t="str">
        <f>Lookup[[#This Row],[NR_FR]]&amp;" "&amp;Lookup[[#This Row],[Text_FR]]</f>
        <v>ADI1530 Prévoyance du pilier 3a et assurance collective</v>
      </c>
      <c r="H2381" s="153"/>
    </row>
    <row r="2382" spans="1:8" x14ac:dyDescent="0.2">
      <c r="A2382" s="145" t="s">
        <v>799</v>
      </c>
      <c r="B2382" s="145" t="s">
        <v>2263</v>
      </c>
      <c r="C2382" s="145" t="str">
        <f>Lookup[[#This Row],[NR_DE]]&amp;" "&amp;Lookup[[#This Row],[Text_DE]]</f>
        <v>ADI1540 Vorsorge 3b</v>
      </c>
      <c r="D2382" s="145">
        <f>IF(Lookup!A2382&lt;&gt;Lookup!E2382,1,0)</f>
        <v>0</v>
      </c>
      <c r="E2382" s="145" t="s">
        <v>799</v>
      </c>
      <c r="F2382" s="145" t="s">
        <v>800</v>
      </c>
      <c r="G2382" s="145" t="str">
        <f>Lookup[[#This Row],[NR_FR]]&amp;" "&amp;Lookup[[#This Row],[Text_FR]]</f>
        <v>ADI1540 Prévoyance du pilier 3b</v>
      </c>
      <c r="H2382" s="153"/>
    </row>
    <row r="2383" spans="1:8" x14ac:dyDescent="0.2">
      <c r="A2383" s="145" t="s">
        <v>1043</v>
      </c>
      <c r="B2383" s="145" t="s">
        <v>2394</v>
      </c>
      <c r="C2383" s="145" t="str">
        <f>Lookup[[#This Row],[NR_DE]]&amp;" "&amp;Lookup[[#This Row],[Text_DE]]</f>
        <v>ADILD06200 An interne Anlagebestände gebundene Kapitalisationsgeschäfte (A6.2); (CH)</v>
      </c>
      <c r="D2383" s="145">
        <f>IF(Lookup!A2383&lt;&gt;Lookup!E2383,1,0)</f>
        <v>0</v>
      </c>
      <c r="E2383" s="145" t="s">
        <v>1043</v>
      </c>
      <c r="F2383" s="145" t="s">
        <v>1044</v>
      </c>
      <c r="G2383" s="145" t="str">
        <f>Lookup[[#This Row],[NR_FR]]&amp;" "&amp;Lookup[[#This Row],[Text_FR]]</f>
        <v>ADILD06200 Opérations de capitalisation liées à des portefeuilles de placement internes (A6.2); (CH)</v>
      </c>
      <c r="H2383" s="153"/>
    </row>
    <row r="2384" spans="1:8" x14ac:dyDescent="0.2">
      <c r="A2384" s="145" t="s">
        <v>797</v>
      </c>
      <c r="B2384" s="145" t="s">
        <v>2262</v>
      </c>
      <c r="C2384" s="145" t="str">
        <f>Lookup[[#This Row],[NR_DE]]&amp;" "&amp;Lookup[[#This Row],[Text_DE]]</f>
        <v>ADI1530 Vorsorge 3a und Kollektivversicherung</v>
      </c>
      <c r="D2384" s="145">
        <f>IF(Lookup!A2384&lt;&gt;Lookup!E2384,1,0)</f>
        <v>0</v>
      </c>
      <c r="E2384" s="145" t="s">
        <v>797</v>
      </c>
      <c r="F2384" s="145" t="s">
        <v>798</v>
      </c>
      <c r="G2384" s="145" t="str">
        <f>Lookup[[#This Row],[NR_FR]]&amp;" "&amp;Lookup[[#This Row],[Text_FR]]</f>
        <v>ADI1530 Prévoyance du pilier 3a et assurance collective</v>
      </c>
      <c r="H2384" s="153"/>
    </row>
    <row r="2385" spans="1:8" x14ac:dyDescent="0.2">
      <c r="A2385" s="145" t="s">
        <v>799</v>
      </c>
      <c r="B2385" s="145" t="s">
        <v>2263</v>
      </c>
      <c r="C2385" s="145" t="str">
        <f>Lookup[[#This Row],[NR_DE]]&amp;" "&amp;Lookup[[#This Row],[Text_DE]]</f>
        <v>ADI1540 Vorsorge 3b</v>
      </c>
      <c r="D2385" s="145">
        <f>IF(Lookup!A2385&lt;&gt;Lookup!E2385,1,0)</f>
        <v>0</v>
      </c>
      <c r="E2385" s="145" t="s">
        <v>799</v>
      </c>
      <c r="F2385" s="145" t="s">
        <v>800</v>
      </c>
      <c r="G2385" s="145" t="str">
        <f>Lookup[[#This Row],[NR_FR]]&amp;" "&amp;Lookup[[#This Row],[Text_FR]]</f>
        <v>ADI1540 Prévoyance du pilier 3b</v>
      </c>
      <c r="H2385" s="153"/>
    </row>
    <row r="2386" spans="1:8" x14ac:dyDescent="0.2">
      <c r="A2386" s="145">
        <v>304200200</v>
      </c>
      <c r="B2386" s="145" t="s">
        <v>2634</v>
      </c>
      <c r="C2386" s="145" t="str">
        <f>Lookup[[#This Row],[NR_DE]]&amp;" "&amp;Lookup[[#This Row],[Text_DE]]</f>
        <v>304200200 Veränderung der Prämienüberträge für anteilgebundene Lebensversicherung; indirektes Geschäft: Brutto</v>
      </c>
      <c r="D2386" s="145">
        <f>IF(Lookup!A2386&lt;&gt;Lookup!E2386,1,0)</f>
        <v>0</v>
      </c>
      <c r="E2386" s="145">
        <v>304200200</v>
      </c>
      <c r="F2386" s="145" t="s">
        <v>1413</v>
      </c>
      <c r="G2386" s="145" t="str">
        <f>Lookup[[#This Row],[NR_FR]]&amp;" "&amp;Lookup[[#This Row],[Text_FR]]</f>
        <v>304200200 Variations des reports de primes de l'assurance sur la vie liée à des participations; affaires indirectes: brutes</v>
      </c>
      <c r="H2386" s="151"/>
    </row>
    <row r="2387" spans="1:8" x14ac:dyDescent="0.2">
      <c r="A2387" s="145" t="s">
        <v>1046</v>
      </c>
      <c r="B2387" s="145" t="s">
        <v>2396</v>
      </c>
      <c r="C2387" s="145" t="str">
        <f>Lookup[[#This Row],[NR_DE]]&amp;" "&amp;Lookup[[#This Row],[Text_DE]]</f>
        <v>ADC1RA Aufteilung nach Arten der anteilgebundenen Lebensversicherung</v>
      </c>
      <c r="D2387" s="145">
        <f>IF(Lookup!A2387&lt;&gt;Lookup!E2387,1,0)</f>
        <v>0</v>
      </c>
      <c r="E2387" s="145" t="s">
        <v>1046</v>
      </c>
      <c r="F2387" s="145" t="s">
        <v>1030</v>
      </c>
      <c r="G2387" s="145" t="str">
        <f>Lookup[[#This Row],[NR_FR]]&amp;" "&amp;Lookup[[#This Row],[Text_FR]]</f>
        <v>ADC1RA Répartition par genres d'assurance sur la vie liée à des participations</v>
      </c>
      <c r="H2387" s="152"/>
    </row>
    <row r="2388" spans="1:8" x14ac:dyDescent="0.2">
      <c r="A2388" s="145" t="s">
        <v>1047</v>
      </c>
      <c r="B2388" s="145" t="s">
        <v>2397</v>
      </c>
      <c r="C2388" s="145" t="str">
        <f>Lookup[[#This Row],[NR_DE]]&amp;" "&amp;Lookup[[#This Row],[Text_DE]]</f>
        <v>ADILR02000 RE: Anteilgebundene Lebensversicherung (A2); (FB)</v>
      </c>
      <c r="D2388" s="145">
        <f>IF(Lookup!A2388&lt;&gt;Lookup!E2388,1,0)</f>
        <v>0</v>
      </c>
      <c r="E2388" s="145" t="s">
        <v>1047</v>
      </c>
      <c r="F2388" s="145" t="s">
        <v>1048</v>
      </c>
      <c r="G2388" s="145" t="str">
        <f>Lookup[[#This Row],[NR_FR]]&amp;" "&amp;Lookup[[#This Row],[Text_FR]]</f>
        <v>ADILR02000 RE: Assurance sur la vie liée à des participations (A2); (FB)</v>
      </c>
      <c r="H2388" s="152"/>
    </row>
    <row r="2389" spans="1:8" x14ac:dyDescent="0.2">
      <c r="A2389" s="145" t="s">
        <v>1049</v>
      </c>
      <c r="B2389" s="145" t="s">
        <v>2398</v>
      </c>
      <c r="C2389" s="145" t="str">
        <f>Lookup[[#This Row],[NR_DE]]&amp;" "&amp;Lookup[[#This Row],[Text_DE]]</f>
        <v>ADILR02700 RE: An Fondsanteile und interne Anlagebestände gebundene Versicherung, mit Garantien (A2.2, A2.5); (CH)</v>
      </c>
      <c r="D2389" s="145">
        <f>IF(Lookup!A2389&lt;&gt;Lookup!E2389,1,0)</f>
        <v>0</v>
      </c>
      <c r="E2389" s="145" t="s">
        <v>1049</v>
      </c>
      <c r="F2389" s="145" t="s">
        <v>1050</v>
      </c>
      <c r="G2389" s="145" t="str">
        <f>Lookup[[#This Row],[NR_FR]]&amp;" "&amp;Lookup[[#This Row],[Text_FR]]</f>
        <v>ADILR02700 RE: Assurance liée à des fonds de placements et assurance liée à des fonds cantonnés, avec garantie (A2.2, A2.5); (CH)</v>
      </c>
      <c r="H2389" s="153"/>
    </row>
    <row r="2390" spans="1:8" x14ac:dyDescent="0.2">
      <c r="A2390" s="145" t="s">
        <v>1051</v>
      </c>
      <c r="B2390" s="145" t="s">
        <v>2399</v>
      </c>
      <c r="C2390" s="145" t="str">
        <f>Lookup[[#This Row],[NR_DE]]&amp;" "&amp;Lookup[[#This Row],[Text_DE]]</f>
        <v>ADILR02800 RE: An Fondsanteile und interne Anlagebestände gebundene Versicherung, sonstige (A2.1, A2.3, A2.4, A2.6, A6.1, A6.2); (CH)</v>
      </c>
      <c r="D2390" s="145">
        <f>IF(Lookup!A2390&lt;&gt;Lookup!E2390,1,0)</f>
        <v>0</v>
      </c>
      <c r="E2390" s="145" t="s">
        <v>1051</v>
      </c>
      <c r="F2390" s="145" t="s">
        <v>1052</v>
      </c>
      <c r="G2390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2390" s="153"/>
    </row>
    <row r="2391" spans="1:8" x14ac:dyDescent="0.2">
      <c r="A2391" s="145" t="s">
        <v>752</v>
      </c>
      <c r="B2391" s="145" t="s">
        <v>2238</v>
      </c>
      <c r="C2391" s="145" t="str">
        <f>Lookup[[#This Row],[NR_DE]]&amp;" "&amp;Lookup[[#This Row],[Text_DE]]</f>
        <v>ADC007 Aufteilung nach Zedenten-Regionen</v>
      </c>
      <c r="D2391" s="145">
        <f>IF(Lookup!A2391&lt;&gt;Lookup!E2391,1,0)</f>
        <v>0</v>
      </c>
      <c r="E2391" s="145" t="s">
        <v>752</v>
      </c>
      <c r="F2391" s="145" t="s">
        <v>753</v>
      </c>
      <c r="G2391" s="145" t="str">
        <f>Lookup[[#This Row],[NR_FR]]&amp;" "&amp;Lookup[[#This Row],[Text_FR]]</f>
        <v>ADC007 Répartition par régions des cédantes</v>
      </c>
      <c r="H2391" s="153"/>
    </row>
    <row r="2392" spans="1:8" x14ac:dyDescent="0.2">
      <c r="A2392" s="145" t="s">
        <v>754</v>
      </c>
      <c r="B2392" s="145" t="s">
        <v>2239</v>
      </c>
      <c r="C2392" s="145" t="str">
        <f>Lookup[[#This Row],[NR_DE]]&amp;" "&amp;Lookup[[#This Row],[Text_DE]]</f>
        <v>ADI1000 Europa</v>
      </c>
      <c r="D2392" s="145">
        <f>IF(Lookup!A2392&lt;&gt;Lookup!E2392,1,0)</f>
        <v>0</v>
      </c>
      <c r="E2392" s="145" t="s">
        <v>754</v>
      </c>
      <c r="F2392" s="145" t="s">
        <v>755</v>
      </c>
      <c r="G2392" s="145" t="str">
        <f>Lookup[[#This Row],[NR_FR]]&amp;" "&amp;Lookup[[#This Row],[Text_FR]]</f>
        <v>ADI1000 Europe</v>
      </c>
      <c r="H2392" s="153"/>
    </row>
    <row r="2393" spans="1:8" x14ac:dyDescent="0.2">
      <c r="A2393" s="145" t="s">
        <v>756</v>
      </c>
      <c r="B2393" s="145" t="s">
        <v>2240</v>
      </c>
      <c r="C2393" s="145" t="str">
        <f>Lookup[[#This Row],[NR_DE]]&amp;" "&amp;Lookup[[#This Row],[Text_DE]]</f>
        <v>ADI1010 Nordamerika</v>
      </c>
      <c r="D2393" s="145">
        <f>IF(Lookup!A2393&lt;&gt;Lookup!E2393,1,0)</f>
        <v>0</v>
      </c>
      <c r="E2393" s="145" t="s">
        <v>756</v>
      </c>
      <c r="F2393" s="145" t="s">
        <v>757</v>
      </c>
      <c r="G2393" s="145" t="str">
        <f>Lookup[[#This Row],[NR_FR]]&amp;" "&amp;Lookup[[#This Row],[Text_FR]]</f>
        <v>ADI1010 Amérique du Nord</v>
      </c>
      <c r="H2393" s="152"/>
    </row>
    <row r="2394" spans="1:8" x14ac:dyDescent="0.2">
      <c r="A2394" s="145" t="s">
        <v>758</v>
      </c>
      <c r="B2394" s="145" t="s">
        <v>2241</v>
      </c>
      <c r="C2394" s="145" t="str">
        <f>Lookup[[#This Row],[NR_DE]]&amp;" "&amp;Lookup[[#This Row],[Text_DE]]</f>
        <v>ADI1020 Mittel- und Südamerika</v>
      </c>
      <c r="D2394" s="145">
        <f>IF(Lookup!A2394&lt;&gt;Lookup!E2394,1,0)</f>
        <v>0</v>
      </c>
      <c r="E2394" s="145" t="s">
        <v>758</v>
      </c>
      <c r="F2394" s="145" t="s">
        <v>759</v>
      </c>
      <c r="G2394" s="145" t="str">
        <f>Lookup[[#This Row],[NR_FR]]&amp;" "&amp;Lookup[[#This Row],[Text_FR]]</f>
        <v>ADI1020 Amérique centrale et Amérique du Sud</v>
      </c>
      <c r="H2394" s="152"/>
    </row>
    <row r="2395" spans="1:8" x14ac:dyDescent="0.2">
      <c r="A2395" s="145" t="s">
        <v>760</v>
      </c>
      <c r="B2395" s="145" t="s">
        <v>2242</v>
      </c>
      <c r="C2395" s="145" t="str">
        <f>Lookup[[#This Row],[NR_DE]]&amp;" "&amp;Lookup[[#This Row],[Text_DE]]</f>
        <v>ADI1030 Asien/Pazifik</v>
      </c>
      <c r="D2395" s="145">
        <f>IF(Lookup!A2395&lt;&gt;Lookup!E2395,1,0)</f>
        <v>0</v>
      </c>
      <c r="E2395" s="145" t="s">
        <v>760</v>
      </c>
      <c r="F2395" s="145" t="s">
        <v>761</v>
      </c>
      <c r="G2395" s="145" t="str">
        <f>Lookup[[#This Row],[NR_FR]]&amp;" "&amp;Lookup[[#This Row],[Text_FR]]</f>
        <v>ADI1030 Asie/Pacifique</v>
      </c>
      <c r="H2395" s="153"/>
    </row>
    <row r="2396" spans="1:8" x14ac:dyDescent="0.2">
      <c r="A2396" s="145" t="s">
        <v>762</v>
      </c>
      <c r="B2396" s="145" t="s">
        <v>2243</v>
      </c>
      <c r="C2396" s="145" t="str">
        <f>Lookup[[#This Row],[NR_DE]]&amp;" "&amp;Lookup[[#This Row],[Text_DE]]</f>
        <v>ADI1040 Übrige Länder</v>
      </c>
      <c r="D2396" s="145">
        <f>IF(Lookup!A2396&lt;&gt;Lookup!E2396,1,0)</f>
        <v>0</v>
      </c>
      <c r="E2396" s="145" t="s">
        <v>762</v>
      </c>
      <c r="F2396" s="145" t="s">
        <v>763</v>
      </c>
      <c r="G2396" s="145" t="str">
        <f>Lookup[[#This Row],[NR_FR]]&amp;" "&amp;Lookup[[#This Row],[Text_FR]]</f>
        <v>ADI1040 Autres  pays de domicile</v>
      </c>
      <c r="H2396" s="153"/>
    </row>
    <row r="2397" spans="1:8" x14ac:dyDescent="0.2">
      <c r="A2397" s="145" t="s">
        <v>764</v>
      </c>
      <c r="B2397" s="145" t="s">
        <v>2244</v>
      </c>
      <c r="C2397" s="145" t="str">
        <f>Lookup[[#This Row],[NR_DE]]&amp;" "&amp;Lookup[[#This Row],[Text_DE]]</f>
        <v>ADC006 Aufteilung nach Vertragsart</v>
      </c>
      <c r="D2397" s="145">
        <f>IF(Lookup!A2397&lt;&gt;Lookup!E2397,1,0)</f>
        <v>0</v>
      </c>
      <c r="E2397" s="145" t="s">
        <v>764</v>
      </c>
      <c r="F2397" s="145" t="s">
        <v>765</v>
      </c>
      <c r="G2397" s="145" t="str">
        <f>Lookup[[#This Row],[NR_FR]]&amp;" "&amp;Lookup[[#This Row],[Text_FR]]</f>
        <v>ADC006 Répartition par types de contrat</v>
      </c>
      <c r="H2397" s="153"/>
    </row>
    <row r="2398" spans="1:8" x14ac:dyDescent="0.2">
      <c r="A2398" s="145" t="s">
        <v>766</v>
      </c>
      <c r="B2398" s="145" t="s">
        <v>2245</v>
      </c>
      <c r="C2398" s="145" t="str">
        <f>Lookup[[#This Row],[NR_DE]]&amp;" "&amp;Lookup[[#This Row],[Text_DE]]</f>
        <v>ADI1100 Proportional</v>
      </c>
      <c r="D2398" s="145">
        <f>IF(Lookup!A2398&lt;&gt;Lookup!E2398,1,0)</f>
        <v>0</v>
      </c>
      <c r="E2398" s="145" t="s">
        <v>766</v>
      </c>
      <c r="F2398" s="145" t="s">
        <v>767</v>
      </c>
      <c r="G2398" s="145" t="str">
        <f>Lookup[[#This Row],[NR_FR]]&amp;" "&amp;Lookup[[#This Row],[Text_FR]]</f>
        <v>ADI1100 Proportionnel</v>
      </c>
      <c r="H2398" s="153"/>
    </row>
    <row r="2399" spans="1:8" x14ac:dyDescent="0.2">
      <c r="A2399" s="145" t="s">
        <v>768</v>
      </c>
      <c r="B2399" s="145" t="s">
        <v>2246</v>
      </c>
      <c r="C2399" s="145" t="str">
        <f>Lookup[[#This Row],[NR_DE]]&amp;" "&amp;Lookup[[#This Row],[Text_DE]]</f>
        <v>ADI1110 Nicht Proportional</v>
      </c>
      <c r="D2399" s="145">
        <f>IF(Lookup!A2399&lt;&gt;Lookup!E2399,1,0)</f>
        <v>0</v>
      </c>
      <c r="E2399" s="145" t="s">
        <v>768</v>
      </c>
      <c r="F2399" s="145" t="s">
        <v>769</v>
      </c>
      <c r="G2399" s="145" t="str">
        <f>Lookup[[#This Row],[NR_FR]]&amp;" "&amp;Lookup[[#This Row],[Text_FR]]</f>
        <v>ADI1110 Non proportionnel</v>
      </c>
      <c r="H2399" s="151"/>
    </row>
    <row r="2400" spans="1:8" x14ac:dyDescent="0.2">
      <c r="A2400" s="145" t="s">
        <v>770</v>
      </c>
      <c r="B2400" s="145" t="s">
        <v>2247</v>
      </c>
      <c r="C2400" s="145" t="str">
        <f>Lookup[[#This Row],[NR_DE]]&amp;" "&amp;Lookup[[#This Row],[Text_DE]]</f>
        <v>ADI1120 Übriges</v>
      </c>
      <c r="D2400" s="145">
        <f>IF(Lookup!A2400&lt;&gt;Lookup!E2400,1,0)</f>
        <v>0</v>
      </c>
      <c r="E2400" s="145" t="s">
        <v>770</v>
      </c>
      <c r="F2400" s="145" t="s">
        <v>18</v>
      </c>
      <c r="G2400" s="145" t="str">
        <f>Lookup[[#This Row],[NR_FR]]&amp;" "&amp;Lookup[[#This Row],[Text_FR]]</f>
        <v>ADI1120 Autres</v>
      </c>
      <c r="H2400" s="151"/>
    </row>
    <row r="2401" spans="1:8" x14ac:dyDescent="0.2">
      <c r="A2401" s="145" t="s">
        <v>771</v>
      </c>
      <c r="B2401" s="145" t="s">
        <v>2248</v>
      </c>
      <c r="C2401" s="145" t="str">
        <f>Lookup[[#This Row],[NR_DE]]&amp;" "&amp;Lookup[[#This Row],[Text_DE]]</f>
        <v>ADC009 Aufteilung nach gruppenintern/gruppenextern</v>
      </c>
      <c r="D2401" s="145">
        <f>IF(Lookup!A2401&lt;&gt;Lookup!E2401,1,0)</f>
        <v>0</v>
      </c>
      <c r="E2401" s="145" t="s">
        <v>771</v>
      </c>
      <c r="F2401" s="145" t="s">
        <v>772</v>
      </c>
      <c r="G2401" s="145" t="str">
        <f>Lookup[[#This Row],[NR_FR]]&amp;" "&amp;Lookup[[#This Row],[Text_FR]]</f>
        <v>ADC009 Répartition entre interne/externe au groupe</v>
      </c>
      <c r="H2401" s="152"/>
    </row>
    <row r="2402" spans="1:8" x14ac:dyDescent="0.2">
      <c r="A2402" s="145" t="s">
        <v>773</v>
      </c>
      <c r="B2402" s="145" t="s">
        <v>2249</v>
      </c>
      <c r="C2402" s="145" t="str">
        <f>Lookup[[#This Row],[NR_DE]]&amp;" "&amp;Lookup[[#This Row],[Text_DE]]</f>
        <v>ADI0610 Gruppenintern</v>
      </c>
      <c r="D2402" s="145">
        <f>IF(Lookup!A2402&lt;&gt;Lookup!E2402,1,0)</f>
        <v>0</v>
      </c>
      <c r="E2402" s="145" t="s">
        <v>773</v>
      </c>
      <c r="F2402" s="145" t="s">
        <v>774</v>
      </c>
      <c r="G2402" s="145" t="str">
        <f>Lookup[[#This Row],[NR_FR]]&amp;" "&amp;Lookup[[#This Row],[Text_FR]]</f>
        <v>ADI0610 Interne au groupe</v>
      </c>
      <c r="H2402" s="152"/>
    </row>
    <row r="2403" spans="1:8" x14ac:dyDescent="0.2">
      <c r="A2403" s="145" t="s">
        <v>775</v>
      </c>
      <c r="B2403" s="145" t="s">
        <v>2250</v>
      </c>
      <c r="C2403" s="145" t="str">
        <f>Lookup[[#This Row],[NR_DE]]&amp;" "&amp;Lookup[[#This Row],[Text_DE]]</f>
        <v>ADI0620 Gruppenextern</v>
      </c>
      <c r="D2403" s="145">
        <f>IF(Lookup!A2403&lt;&gt;Lookup!E2403,1,0)</f>
        <v>0</v>
      </c>
      <c r="E2403" s="145" t="s">
        <v>775</v>
      </c>
      <c r="F2403" s="145" t="s">
        <v>776</v>
      </c>
      <c r="G2403" s="145" t="str">
        <f>Lookup[[#This Row],[NR_FR]]&amp;" "&amp;Lookup[[#This Row],[Text_FR]]</f>
        <v>ADI0620 Externe au groupe</v>
      </c>
      <c r="H2403" s="152"/>
    </row>
    <row r="2404" spans="1:8" x14ac:dyDescent="0.2">
      <c r="A2404" s="145">
        <v>304300000</v>
      </c>
      <c r="B2404" s="145" t="s">
        <v>2635</v>
      </c>
      <c r="C2404" s="145" t="str">
        <f>Lookup[[#This Row],[NR_DE]]&amp;" "&amp;Lookup[[#This Row],[Text_DE]]</f>
        <v>304300000 Veränderung der Prämienüberträge (Nicht-Leben): Brutto</v>
      </c>
      <c r="D2404" s="145">
        <f>IF(Lookup!A2404&lt;&gt;Lookup!E2404,1,0)</f>
        <v>0</v>
      </c>
      <c r="E2404" s="145">
        <v>304300000</v>
      </c>
      <c r="F2404" s="145" t="s">
        <v>1414</v>
      </c>
      <c r="G2404" s="145" t="str">
        <f>Lookup[[#This Row],[NR_FR]]&amp;" "&amp;Lookup[[#This Row],[Text_FR]]</f>
        <v>304300000 Variations des reports de primes (non-vie): brutes</v>
      </c>
      <c r="H2404" s="152"/>
    </row>
    <row r="2405" spans="1:8" x14ac:dyDescent="0.2">
      <c r="A2405" s="145">
        <v>304300100</v>
      </c>
      <c r="B2405" s="145" t="s">
        <v>2636</v>
      </c>
      <c r="C2405" s="145" t="str">
        <f>Lookup[[#This Row],[NR_DE]]&amp;" "&amp;Lookup[[#This Row],[Text_DE]]</f>
        <v>304300100 Veränderung der Prämienüberträge (Nicht-Leben): direktes Geschäft</v>
      </c>
      <c r="D2405" s="145">
        <f>IF(Lookup!A2405&lt;&gt;Lookup!E2405,1,0)</f>
        <v>0</v>
      </c>
      <c r="E2405" s="145">
        <v>304300100</v>
      </c>
      <c r="F2405" s="145" t="s">
        <v>1415</v>
      </c>
      <c r="G2405" s="145" t="str">
        <f>Lookup[[#This Row],[NR_FR]]&amp;" "&amp;Lookup[[#This Row],[Text_FR]]</f>
        <v>304300100 Variations des reports de primes (non-vie); affaires directes: brutes</v>
      </c>
      <c r="H2405" s="152"/>
    </row>
    <row r="2406" spans="1:8" x14ac:dyDescent="0.2">
      <c r="A2406" s="145" t="s">
        <v>594</v>
      </c>
      <c r="B2406" s="145" t="s">
        <v>2129</v>
      </c>
      <c r="C2406" s="145" t="str">
        <f>Lookup[[#This Row],[NR_DE]]&amp;" "&amp;Lookup[[#This Row],[Text_DE]]</f>
        <v>ADC1DS Aufteilung nach Branchen: Nicht-Leben direkt</v>
      </c>
      <c r="D2406" s="145">
        <f>IF(Lookup!A2406&lt;&gt;Lookup!E2406,1,0)</f>
        <v>0</v>
      </c>
      <c r="E2406" s="145" t="s">
        <v>594</v>
      </c>
      <c r="F2406" s="145" t="s">
        <v>595</v>
      </c>
      <c r="G2406" s="145" t="str">
        <f>Lookup[[#This Row],[NR_FR]]&amp;" "&amp;Lookup[[#This Row],[Text_FR]]</f>
        <v>ADC1DS Répartition par branches: non-vie direct</v>
      </c>
      <c r="H2406" s="152"/>
    </row>
    <row r="2407" spans="1:8" x14ac:dyDescent="0.2">
      <c r="A2407" s="145" t="s">
        <v>596</v>
      </c>
      <c r="B2407" s="145" t="s">
        <v>2130</v>
      </c>
      <c r="C2407" s="145" t="str">
        <f>Lookup[[#This Row],[NR_DE]]&amp;" "&amp;Lookup[[#This Row],[Text_DE]]</f>
        <v>ADISD01000 Unfallversicherung (CH + FB)</v>
      </c>
      <c r="D2407" s="145">
        <f>IF(Lookup!A2407&lt;&gt;Lookup!E2407,1,0)</f>
        <v>0</v>
      </c>
      <c r="E2407" s="145" t="s">
        <v>596</v>
      </c>
      <c r="F2407" s="145" t="s">
        <v>597</v>
      </c>
      <c r="G2407" s="145" t="str">
        <f>Lookup[[#This Row],[NR_FR]]&amp;" "&amp;Lookup[[#This Row],[Text_FR]]</f>
        <v>ADISD01000 Assurance accidents (CH + FB)</v>
      </c>
      <c r="H2407" s="152"/>
    </row>
    <row r="2408" spans="1:8" x14ac:dyDescent="0.2">
      <c r="A2408" s="145" t="s">
        <v>887</v>
      </c>
      <c r="B2408" s="145" t="s">
        <v>2306</v>
      </c>
      <c r="C2408" s="145" t="str">
        <f>Lookup[[#This Row],[NR_DE]]&amp;" "&amp;Lookup[[#This Row],[Text_DE]]</f>
        <v>ADISD01100 Einzelunfallversicherung (CH)</v>
      </c>
      <c r="D2408" s="145">
        <f>IF(Lookup!A2408&lt;&gt;Lookup!E2408,1,0)</f>
        <v>0</v>
      </c>
      <c r="E2408" s="145" t="s">
        <v>887</v>
      </c>
      <c r="F2408" s="145" t="s">
        <v>888</v>
      </c>
      <c r="G2408" s="145" t="str">
        <f>Lookup[[#This Row],[NR_FR]]&amp;" "&amp;Lookup[[#This Row],[Text_FR]]</f>
        <v>ADISD01100 Assurance accidents individuelle (CH)</v>
      </c>
      <c r="H2408" s="152"/>
    </row>
    <row r="2409" spans="1:8" x14ac:dyDescent="0.2">
      <c r="A2409" s="145" t="s">
        <v>889</v>
      </c>
      <c r="B2409" s="145" t="s">
        <v>2307</v>
      </c>
      <c r="C2409" s="145" t="str">
        <f>Lookup[[#This Row],[NR_DE]]&amp;" "&amp;Lookup[[#This Row],[Text_DE]]</f>
        <v>ADISD01200 Obligatorische Berufsunfallversicherung - BU nach UVG (CH)</v>
      </c>
      <c r="D2409" s="145">
        <f>IF(Lookup!A2409&lt;&gt;Lookup!E2409,1,0)</f>
        <v>0</v>
      </c>
      <c r="E2409" s="145" t="s">
        <v>889</v>
      </c>
      <c r="F2409" s="145" t="s">
        <v>890</v>
      </c>
      <c r="G2409" s="145" t="str">
        <f>Lookup[[#This Row],[NR_FR]]&amp;" "&amp;Lookup[[#This Row],[Text_FR]]</f>
        <v>ADISD01200 Assurance accidents professionnels obligatoire - AP selon LAA (CH)</v>
      </c>
      <c r="H2409" s="152"/>
    </row>
    <row r="2410" spans="1:8" x14ac:dyDescent="0.2">
      <c r="A2410" s="145" t="s">
        <v>891</v>
      </c>
      <c r="B2410" s="145" t="s">
        <v>2308</v>
      </c>
      <c r="C2410" s="145" t="str">
        <f>Lookup[[#This Row],[NR_DE]]&amp;" "&amp;Lookup[[#This Row],[Text_DE]]</f>
        <v>ADISD01300 Freiwillige UVG-Versicherung (CH)</v>
      </c>
      <c r="D2410" s="145">
        <f>IF(Lookup!A2410&lt;&gt;Lookup!E2410,1,0)</f>
        <v>0</v>
      </c>
      <c r="E2410" s="145" t="s">
        <v>891</v>
      </c>
      <c r="F2410" s="145" t="s">
        <v>892</v>
      </c>
      <c r="G2410" s="145" t="str">
        <f>Lookup[[#This Row],[NR_FR]]&amp;" "&amp;Lookup[[#This Row],[Text_FR]]</f>
        <v>ADISD01300 Assurance facultative selon la LAA (CH)</v>
      </c>
      <c r="H2410" s="152"/>
    </row>
    <row r="2411" spans="1:8" x14ac:dyDescent="0.2">
      <c r="A2411" s="145" t="s">
        <v>893</v>
      </c>
      <c r="B2411" s="145" t="s">
        <v>2309</v>
      </c>
      <c r="C2411" s="145" t="str">
        <f>Lookup[[#This Row],[NR_DE]]&amp;" "&amp;Lookup[[#This Row],[Text_DE]]</f>
        <v>ADISD01400 UVG-Zusatzversicherung (CH)</v>
      </c>
      <c r="D2411" s="145">
        <f>IF(Lookup!A2411&lt;&gt;Lookup!E2411,1,0)</f>
        <v>0</v>
      </c>
      <c r="E2411" s="145" t="s">
        <v>893</v>
      </c>
      <c r="F2411" s="145" t="s">
        <v>894</v>
      </c>
      <c r="G2411" s="145" t="str">
        <f>Lookup[[#This Row],[NR_FR]]&amp;" "&amp;Lookup[[#This Row],[Text_FR]]</f>
        <v>ADISD01400 Assurance complémentaire selon LAA (CH)</v>
      </c>
      <c r="H2411" s="152"/>
    </row>
    <row r="2412" spans="1:8" x14ac:dyDescent="0.2">
      <c r="A2412" s="145" t="s">
        <v>895</v>
      </c>
      <c r="B2412" s="145" t="s">
        <v>2310</v>
      </c>
      <c r="C2412" s="145" t="str">
        <f>Lookup[[#This Row],[NR_DE]]&amp;" "&amp;Lookup[[#This Row],[Text_DE]]</f>
        <v>ADISD01500 Motorfahrzeuginsassen-Unfallversicherung (CH)</v>
      </c>
      <c r="D2412" s="145">
        <f>IF(Lookup!A2412&lt;&gt;Lookup!E2412,1,0)</f>
        <v>0</v>
      </c>
      <c r="E2412" s="145" t="s">
        <v>895</v>
      </c>
      <c r="F2412" s="145" t="s">
        <v>896</v>
      </c>
      <c r="G2412" s="145" t="str">
        <f>Lookup[[#This Row],[NR_FR]]&amp;" "&amp;Lookup[[#This Row],[Text_FR]]</f>
        <v>ADISD01500 Assurance accidents des passagers de véhicules automobiles (CH)</v>
      </c>
      <c r="H2412" s="152"/>
    </row>
    <row r="2413" spans="1:8" x14ac:dyDescent="0.2">
      <c r="A2413" s="145" t="s">
        <v>897</v>
      </c>
      <c r="B2413" s="145" t="s">
        <v>2311</v>
      </c>
      <c r="C2413" s="145" t="str">
        <f>Lookup[[#This Row],[NR_DE]]&amp;" "&amp;Lookup[[#This Row],[Text_DE]]</f>
        <v>ADISD01600 Übrige Kollektivunfallversicherung (CH)</v>
      </c>
      <c r="D2413" s="145">
        <f>IF(Lookup!A2413&lt;&gt;Lookup!E2413,1,0)</f>
        <v>0</v>
      </c>
      <c r="E2413" s="145" t="s">
        <v>897</v>
      </c>
      <c r="F2413" s="145" t="s">
        <v>898</v>
      </c>
      <c r="G2413" s="145" t="str">
        <f>Lookup[[#This Row],[NR_FR]]&amp;" "&amp;Lookup[[#This Row],[Text_FR]]</f>
        <v>ADISD01600 Autre assurance accidents collective (CH)</v>
      </c>
      <c r="H2413" s="152"/>
    </row>
    <row r="2414" spans="1:8" x14ac:dyDescent="0.2">
      <c r="A2414" s="145" t="s">
        <v>899</v>
      </c>
      <c r="B2414" s="145" t="s">
        <v>2312</v>
      </c>
      <c r="C2414" s="145" t="str">
        <f>Lookup[[#This Row],[NR_DE]]&amp;" "&amp;Lookup[[#This Row],[Text_DE]]</f>
        <v>ADISD01700 Obligatorische Nichtberufsunfallversicherung - NBU nach UVG (CH)</v>
      </c>
      <c r="D2414" s="145">
        <f>IF(Lookup!A2414&lt;&gt;Lookup!E2414,1,0)</f>
        <v>0</v>
      </c>
      <c r="E2414" s="145" t="s">
        <v>899</v>
      </c>
      <c r="F2414" s="145" t="s">
        <v>900</v>
      </c>
      <c r="G2414" s="145" t="str">
        <f>Lookup[[#This Row],[NR_FR]]&amp;" "&amp;Lookup[[#This Row],[Text_FR]]</f>
        <v>ADISD01700 Assurance accidents non professionnels obligatoire - ANP selon LAA (CH)</v>
      </c>
      <c r="H2414" s="152"/>
    </row>
    <row r="2415" spans="1:8" x14ac:dyDescent="0.2">
      <c r="A2415" s="145" t="s">
        <v>598</v>
      </c>
      <c r="B2415" s="145" t="s">
        <v>2131</v>
      </c>
      <c r="C2415" s="145" t="str">
        <f>Lookup[[#This Row],[NR_DE]]&amp;" "&amp;Lookup[[#This Row],[Text_DE]]</f>
        <v>ADISD02000 Krankenversicherung (CH + FB)</v>
      </c>
      <c r="D2415" s="145">
        <f>IF(Lookup!A2415&lt;&gt;Lookup!E2415,1,0)</f>
        <v>0</v>
      </c>
      <c r="E2415" s="145" t="s">
        <v>598</v>
      </c>
      <c r="F2415" s="145" t="s">
        <v>599</v>
      </c>
      <c r="G2415" s="145" t="str">
        <f>Lookup[[#This Row],[NR_FR]]&amp;" "&amp;Lookup[[#This Row],[Text_FR]]</f>
        <v>ADISD02000 Assurance maladie (CH + FB)</v>
      </c>
      <c r="H2415" s="152"/>
    </row>
    <row r="2416" spans="1:8" x14ac:dyDescent="0.2">
      <c r="A2416" s="145" t="s">
        <v>901</v>
      </c>
      <c r="B2416" s="145" t="s">
        <v>2313</v>
      </c>
      <c r="C2416" s="145" t="str">
        <f>Lookup[[#This Row],[NR_DE]]&amp;" "&amp;Lookup[[#This Row],[Text_DE]]</f>
        <v>ADISD02100 VVG Krankenversicherung: Ambulante Heilbehandlungen (CH)</v>
      </c>
      <c r="D2416" s="145">
        <f>IF(Lookup!A2416&lt;&gt;Lookup!E2416,1,0)</f>
        <v>0</v>
      </c>
      <c r="E2416" s="145" t="s">
        <v>901</v>
      </c>
      <c r="F2416" s="145" t="s">
        <v>902</v>
      </c>
      <c r="G2416" s="145" t="str">
        <f>Lookup[[#This Row],[NR_FR]]&amp;" "&amp;Lookup[[#This Row],[Text_FR]]</f>
        <v>ADISD02100 Assurance maladie selon la LCA: traitements ambulatoires (CH)</v>
      </c>
      <c r="H2416" s="152"/>
    </row>
    <row r="2417" spans="1:8" x14ac:dyDescent="0.2">
      <c r="A2417" s="145" t="s">
        <v>903</v>
      </c>
      <c r="B2417" s="145" t="s">
        <v>2314</v>
      </c>
      <c r="C2417" s="145" t="str">
        <f>Lookup[[#This Row],[NR_DE]]&amp;" "&amp;Lookup[[#This Row],[Text_DE]]</f>
        <v>ADISD02200 VVG Krankenversicherung: Stationäre Heilbehandlungen (CH)</v>
      </c>
      <c r="D2417" s="145">
        <f>IF(Lookup!A2417&lt;&gt;Lookup!E2417,1,0)</f>
        <v>0</v>
      </c>
      <c r="E2417" s="145" t="s">
        <v>903</v>
      </c>
      <c r="F2417" s="145" t="s">
        <v>904</v>
      </c>
      <c r="G2417" s="145" t="str">
        <f>Lookup[[#This Row],[NR_FR]]&amp;" "&amp;Lookup[[#This Row],[Text_FR]]</f>
        <v>ADISD02200 Assurance maladie selon la LCA: traitements stationnaires (CH)</v>
      </c>
      <c r="H2417" s="149"/>
    </row>
    <row r="2418" spans="1:8" x14ac:dyDescent="0.2">
      <c r="A2418" s="145" t="s">
        <v>905</v>
      </c>
      <c r="B2418" s="145" t="s">
        <v>2315</v>
      </c>
      <c r="C2418" s="145" t="str">
        <f>Lookup[[#This Row],[NR_DE]]&amp;" "&amp;Lookup[[#This Row],[Text_DE]]</f>
        <v>ADISD02300 VVG Krankenversicherung: Pflege (CH)</v>
      </c>
      <c r="D2418" s="145">
        <f>IF(Lookup!A2418&lt;&gt;Lookup!E2418,1,0)</f>
        <v>0</v>
      </c>
      <c r="E2418" s="145" t="s">
        <v>905</v>
      </c>
      <c r="F2418" s="145" t="s">
        <v>906</v>
      </c>
      <c r="G2418" s="145" t="str">
        <f>Lookup[[#This Row],[NR_FR]]&amp;" "&amp;Lookup[[#This Row],[Text_FR]]</f>
        <v>ADISD02300 Assurance maladie selon la LCA: soins (CH)</v>
      </c>
      <c r="H2418" s="150"/>
    </row>
    <row r="2419" spans="1:8" x14ac:dyDescent="0.2">
      <c r="A2419" s="145" t="s">
        <v>907</v>
      </c>
      <c r="B2419" s="145" t="s">
        <v>2316</v>
      </c>
      <c r="C2419" s="145" t="str">
        <f>Lookup[[#This Row],[NR_DE]]&amp;" "&amp;Lookup[[#This Row],[Text_DE]]</f>
        <v>ADISD02400 VVG Einzelkrankenversicherung: Erwerbsausfall (CH)</v>
      </c>
      <c r="D2419" s="145">
        <f>IF(Lookup!A2419&lt;&gt;Lookup!E2419,1,0)</f>
        <v>0</v>
      </c>
      <c r="E2419" s="145" t="s">
        <v>907</v>
      </c>
      <c r="F2419" s="145" t="s">
        <v>908</v>
      </c>
      <c r="G2419" s="145" t="str">
        <f>Lookup[[#This Row],[NR_FR]]&amp;" "&amp;Lookup[[#This Row],[Text_FR]]</f>
        <v>ADISD02400 Assurance maladie individuelle selon la LCA: perte de gains (CH)</v>
      </c>
      <c r="H2419" s="151"/>
    </row>
    <row r="2420" spans="1:8" x14ac:dyDescent="0.2">
      <c r="A2420" s="145" t="s">
        <v>909</v>
      </c>
      <c r="B2420" s="145" t="s">
        <v>2317</v>
      </c>
      <c r="C2420" s="145" t="str">
        <f>Lookup[[#This Row],[NR_DE]]&amp;" "&amp;Lookup[[#This Row],[Text_DE]]</f>
        <v>ADISD02500 VVG Kollektivkrankenversicherung: Erwerbsausfall (CH)</v>
      </c>
      <c r="D2420" s="145">
        <f>IF(Lookup!A2420&lt;&gt;Lookup!E2420,1,0)</f>
        <v>0</v>
      </c>
      <c r="E2420" s="145" t="s">
        <v>909</v>
      </c>
      <c r="F2420" s="145" t="s">
        <v>910</v>
      </c>
      <c r="G2420" s="145" t="str">
        <f>Lookup[[#This Row],[NR_FR]]&amp;" "&amp;Lookup[[#This Row],[Text_FR]]</f>
        <v>ADISD02500 Assurance maladie collective selon la LCA: perte de gains (CH)</v>
      </c>
      <c r="H2420" s="151"/>
    </row>
    <row r="2421" spans="1:8" x14ac:dyDescent="0.2">
      <c r="A2421" s="145" t="s">
        <v>600</v>
      </c>
      <c r="B2421" s="145" t="s">
        <v>2132</v>
      </c>
      <c r="C2421" s="145" t="str">
        <f>Lookup[[#This Row],[NR_DE]]&amp;" "&amp;Lookup[[#This Row],[Text_DE]]</f>
        <v>ADISD03000 Landfahrzeug-Kasko (ohne Schienenfahrzeuge); (CH + FB)</v>
      </c>
      <c r="D2421" s="145">
        <f>IF(Lookup!A2421&lt;&gt;Lookup!E2421,1,0)</f>
        <v>0</v>
      </c>
      <c r="E2421" s="145" t="s">
        <v>600</v>
      </c>
      <c r="F2421" s="145" t="s">
        <v>601</v>
      </c>
      <c r="G2421" s="145" t="str">
        <f>Lookup[[#This Row],[NR_FR]]&amp;" "&amp;Lookup[[#This Row],[Text_FR]]</f>
        <v>ADISD03000 Corps de véhicules terrestres (autres que ferroviaires); (CH + FB)</v>
      </c>
      <c r="H2421" s="152"/>
    </row>
    <row r="2422" spans="1:8" x14ac:dyDescent="0.2">
      <c r="A2422" s="145" t="s">
        <v>911</v>
      </c>
      <c r="B2422" s="145" t="s">
        <v>2318</v>
      </c>
      <c r="C2422" s="145" t="str">
        <f>Lookup[[#This Row],[NR_DE]]&amp;" "&amp;Lookup[[#This Row],[Text_DE]]</f>
        <v>ADISD04000 Schienenfahrzeug-Kasko (CH)</v>
      </c>
      <c r="D2422" s="145">
        <f>IF(Lookup!A2422&lt;&gt;Lookup!E2422,1,0)</f>
        <v>0</v>
      </c>
      <c r="E2422" s="145" t="s">
        <v>911</v>
      </c>
      <c r="F2422" s="145" t="s">
        <v>912</v>
      </c>
      <c r="G2422" s="145" t="str">
        <f>Lookup[[#This Row],[NR_FR]]&amp;" "&amp;Lookup[[#This Row],[Text_FR]]</f>
        <v>ADISD04000 Corps de véhicules ferroviaires (CH)</v>
      </c>
      <c r="H2422" s="152"/>
    </row>
    <row r="2423" spans="1:8" x14ac:dyDescent="0.2">
      <c r="A2423" s="145" t="s">
        <v>913</v>
      </c>
      <c r="B2423" s="145" t="s">
        <v>2319</v>
      </c>
      <c r="C2423" s="145" t="str">
        <f>Lookup[[#This Row],[NR_DE]]&amp;" "&amp;Lookup[[#This Row],[Text_DE]]</f>
        <v>ADISD05000 Luftfahrzeug-Kasko (CH)</v>
      </c>
      <c r="D2423" s="145">
        <f>IF(Lookup!A2423&lt;&gt;Lookup!E2423,1,0)</f>
        <v>0</v>
      </c>
      <c r="E2423" s="145" t="s">
        <v>913</v>
      </c>
      <c r="F2423" s="145" t="s">
        <v>914</v>
      </c>
      <c r="G2423" s="145" t="str">
        <f>Lookup[[#This Row],[NR_FR]]&amp;" "&amp;Lookup[[#This Row],[Text_FR]]</f>
        <v>ADISD05000 Corps de véhicules aériens (CH)</v>
      </c>
      <c r="H2423" s="152"/>
    </row>
    <row r="2424" spans="1:8" x14ac:dyDescent="0.2">
      <c r="A2424" s="145" t="s">
        <v>915</v>
      </c>
      <c r="B2424" s="145" t="s">
        <v>2320</v>
      </c>
      <c r="C2424" s="145" t="str">
        <f>Lookup[[#This Row],[NR_DE]]&amp;" "&amp;Lookup[[#This Row],[Text_DE]]</f>
        <v>ADISD06000 See-, Binnensee-, und Flussschifffahrts-Kasko (CH)</v>
      </c>
      <c r="D2424" s="145">
        <f>IF(Lookup!A2424&lt;&gt;Lookup!E2424,1,0)</f>
        <v>0</v>
      </c>
      <c r="E2424" s="145" t="s">
        <v>915</v>
      </c>
      <c r="F2424" s="145" t="s">
        <v>916</v>
      </c>
      <c r="G2424" s="145" t="str">
        <f>Lookup[[#This Row],[NR_FR]]&amp;" "&amp;Lookup[[#This Row],[Text_FR]]</f>
        <v>ADISD06000 Corps de véhicules maritimes, lacustres et fluviaux (CH)</v>
      </c>
      <c r="H2424" s="152"/>
    </row>
    <row r="2425" spans="1:8" x14ac:dyDescent="0.2">
      <c r="A2425" s="145" t="s">
        <v>917</v>
      </c>
      <c r="B2425" s="145" t="s">
        <v>2321</v>
      </c>
      <c r="C2425" s="145" t="str">
        <f>Lookup[[#This Row],[NR_DE]]&amp;" "&amp;Lookup[[#This Row],[Text_DE]]</f>
        <v>ADISD07000 Transportgüter (einschliesslich Waren, Gepäckstücke und alle sonstigen Güter); (CH)</v>
      </c>
      <c r="D2425" s="145">
        <f>IF(Lookup!A2425&lt;&gt;Lookup!E2425,1,0)</f>
        <v>0</v>
      </c>
      <c r="E2425" s="145" t="s">
        <v>917</v>
      </c>
      <c r="F2425" s="145" t="s">
        <v>918</v>
      </c>
      <c r="G2425" s="145" t="str">
        <f>Lookup[[#This Row],[NR_FR]]&amp;" "&amp;Lookup[[#This Row],[Text_FR]]</f>
        <v>ADISD07000 Marchandises transportées (y compris les marchandises, bagages et tous autres biens); (CH)</v>
      </c>
      <c r="H2425" s="152"/>
    </row>
    <row r="2426" spans="1:8" x14ac:dyDescent="0.2">
      <c r="A2426" s="145" t="s">
        <v>919</v>
      </c>
      <c r="B2426" s="145" t="s">
        <v>2322</v>
      </c>
      <c r="C2426" s="145" t="str">
        <f>Lookup[[#This Row],[NR_DE]]&amp;" "&amp;Lookup[[#This Row],[Text_DE]]</f>
        <v>ADISD08100 Feuer (CH)</v>
      </c>
      <c r="D2426" s="145">
        <f>IF(Lookup!A2426&lt;&gt;Lookup!E2426,1,0)</f>
        <v>0</v>
      </c>
      <c r="E2426" s="145" t="s">
        <v>919</v>
      </c>
      <c r="F2426" s="145" t="s">
        <v>920</v>
      </c>
      <c r="G2426" s="145" t="str">
        <f>Lookup[[#This Row],[NR_FR]]&amp;" "&amp;Lookup[[#This Row],[Text_FR]]</f>
        <v>ADISD08100 Incendie (CH)</v>
      </c>
      <c r="H2426" s="152"/>
    </row>
    <row r="2427" spans="1:8" x14ac:dyDescent="0.2">
      <c r="A2427" s="145" t="s">
        <v>921</v>
      </c>
      <c r="B2427" s="145" t="s">
        <v>2323</v>
      </c>
      <c r="C2427" s="145" t="str">
        <f>Lookup[[#This Row],[NR_DE]]&amp;" "&amp;Lookup[[#This Row],[Text_DE]]</f>
        <v>ADISD08200 Elementarschäden (CH)</v>
      </c>
      <c r="D2427" s="145">
        <f>IF(Lookup!A2427&lt;&gt;Lookup!E2427,1,0)</f>
        <v>0</v>
      </c>
      <c r="E2427" s="145" t="s">
        <v>921</v>
      </c>
      <c r="F2427" s="145" t="s">
        <v>922</v>
      </c>
      <c r="G2427" s="145" t="str">
        <f>Lookup[[#This Row],[NR_FR]]&amp;" "&amp;Lookup[[#This Row],[Text_FR]]</f>
        <v>ADISD08200 Eléments naturels (CH)</v>
      </c>
      <c r="H2427" s="151"/>
    </row>
    <row r="2428" spans="1:8" x14ac:dyDescent="0.2">
      <c r="A2428" s="145" t="s">
        <v>923</v>
      </c>
      <c r="B2428" s="145" t="s">
        <v>2324</v>
      </c>
      <c r="C2428" s="145" t="str">
        <f>Lookup[[#This Row],[NR_DE]]&amp;" "&amp;Lookup[[#This Row],[Text_DE]]</f>
        <v>ADISD09000 Sonstige Sachschäden (CH)</v>
      </c>
      <c r="D2428" s="145">
        <f>IF(Lookup!A2428&lt;&gt;Lookup!E2428,1,0)</f>
        <v>0</v>
      </c>
      <c r="E2428" s="145" t="s">
        <v>923</v>
      </c>
      <c r="F2428" s="145" t="s">
        <v>924</v>
      </c>
      <c r="G2428" s="145" t="str">
        <f>Lookup[[#This Row],[NR_FR]]&amp;" "&amp;Lookup[[#This Row],[Text_FR]]</f>
        <v>ADISD09000 Autres dommages aux biens (CH)</v>
      </c>
      <c r="H2428" s="152"/>
    </row>
    <row r="2429" spans="1:8" x14ac:dyDescent="0.2">
      <c r="A2429" s="145" t="s">
        <v>602</v>
      </c>
      <c r="B2429" s="145" t="s">
        <v>2133</v>
      </c>
      <c r="C2429" s="145" t="str">
        <f>Lookup[[#This Row],[NR_DE]]&amp;" "&amp;Lookup[[#This Row],[Text_DE]]</f>
        <v>ADISD09900 Feuer, Elementarschäden und andere Sachschäden (CH + FB)</v>
      </c>
      <c r="D2429" s="145">
        <f>IF(Lookup!A2429&lt;&gt;Lookup!E2429,1,0)</f>
        <v>0</v>
      </c>
      <c r="E2429" s="145" t="s">
        <v>602</v>
      </c>
      <c r="F2429" s="145" t="s">
        <v>603</v>
      </c>
      <c r="G2429" s="145" t="str">
        <f>Lookup[[#This Row],[NR_FR]]&amp;" "&amp;Lookup[[#This Row],[Text_FR]]</f>
        <v>ADISD09900 Incendie, dommages naturels et autres dommages aux biens (CH + FB)</v>
      </c>
      <c r="H2429" s="152"/>
    </row>
    <row r="2430" spans="1:8" x14ac:dyDescent="0.2">
      <c r="A2430" s="145" t="s">
        <v>604</v>
      </c>
      <c r="B2430" s="145" t="s">
        <v>2134</v>
      </c>
      <c r="C2430" s="145" t="str">
        <f>Lookup[[#This Row],[NR_DE]]&amp;" "&amp;Lookup[[#This Row],[Text_DE]]</f>
        <v>ADISD10000 Haftpflicht für Landfahrzeuge mit eigenem Antrieb (CH + FB)</v>
      </c>
      <c r="D2430" s="145">
        <f>IF(Lookup!A2430&lt;&gt;Lookup!E2430,1,0)</f>
        <v>0</v>
      </c>
      <c r="E2430" s="145" t="s">
        <v>604</v>
      </c>
      <c r="F2430" s="145" t="s">
        <v>605</v>
      </c>
      <c r="G2430" s="145" t="str">
        <f>Lookup[[#This Row],[NR_FR]]&amp;" "&amp;Lookup[[#This Row],[Text_FR]]</f>
        <v>ADISD10000 Responsabilité civile pour véhicules terrestres automoteurs (CH + FB)</v>
      </c>
      <c r="H2430" s="152"/>
    </row>
    <row r="2431" spans="1:8" x14ac:dyDescent="0.2">
      <c r="A2431" s="145" t="s">
        <v>925</v>
      </c>
      <c r="B2431" s="145" t="s">
        <v>2325</v>
      </c>
      <c r="C2431" s="145" t="str">
        <f>Lookup[[#This Row],[NR_DE]]&amp;" "&amp;Lookup[[#This Row],[Text_DE]]</f>
        <v>ADISD11000 Luftfahrzeughaftpflicht (CH)</v>
      </c>
      <c r="D2431" s="145">
        <f>IF(Lookup!A2431&lt;&gt;Lookup!E2431,1,0)</f>
        <v>0</v>
      </c>
      <c r="E2431" s="145" t="s">
        <v>925</v>
      </c>
      <c r="F2431" s="145" t="s">
        <v>926</v>
      </c>
      <c r="G2431" s="145" t="str">
        <f>Lookup[[#This Row],[NR_FR]]&amp;" "&amp;Lookup[[#This Row],[Text_FR]]</f>
        <v>ADISD11000 Responsabilité civile pour véhicules aériens (CH)</v>
      </c>
      <c r="H2431" s="152"/>
    </row>
    <row r="2432" spans="1:8" x14ac:dyDescent="0.2">
      <c r="A2432" s="145" t="s">
        <v>927</v>
      </c>
      <c r="B2432" s="145" t="s">
        <v>2326</v>
      </c>
      <c r="C2432" s="145" t="str">
        <f>Lookup[[#This Row],[NR_DE]]&amp;" "&amp;Lookup[[#This Row],[Text_DE]]</f>
        <v>ADISD12000 See-, Binnensee- und Flussschifffahrtshaftpflicht (CH)</v>
      </c>
      <c r="D2432" s="145">
        <f>IF(Lookup!A2432&lt;&gt;Lookup!E2432,1,0)</f>
        <v>0</v>
      </c>
      <c r="E2432" s="145" t="s">
        <v>927</v>
      </c>
      <c r="F2432" s="145" t="s">
        <v>928</v>
      </c>
      <c r="G2432" s="145" t="str">
        <f>Lookup[[#This Row],[NR_FR]]&amp;" "&amp;Lookup[[#This Row],[Text_FR]]</f>
        <v>ADISD12000 Responsabilité civile pour véhicules maritimes, lacustres et fluviaux (CH)</v>
      </c>
      <c r="H2432" s="152"/>
    </row>
    <row r="2433" spans="1:8" x14ac:dyDescent="0.2">
      <c r="A2433" s="145" t="s">
        <v>606</v>
      </c>
      <c r="B2433" s="145" t="s">
        <v>2135</v>
      </c>
      <c r="C2433" s="145" t="str">
        <f>Lookup[[#This Row],[NR_DE]]&amp;" "&amp;Lookup[[#This Row],[Text_DE]]</f>
        <v>ADISD12900 Transportversicherung (CH + FB)</v>
      </c>
      <c r="D2433" s="145">
        <f>IF(Lookup!A2433&lt;&gt;Lookup!E2433,1,0)</f>
        <v>0</v>
      </c>
      <c r="E2433" s="145" t="s">
        <v>606</v>
      </c>
      <c r="F2433" s="145" t="s">
        <v>607</v>
      </c>
      <c r="G2433" s="145" t="str">
        <f>Lookup[[#This Row],[NR_FR]]&amp;" "&amp;Lookup[[#This Row],[Text_FR]]</f>
        <v>ADISD12900 Assurance de transport (CH + FB)</v>
      </c>
      <c r="H2433" s="152"/>
    </row>
    <row r="2434" spans="1:8" x14ac:dyDescent="0.2">
      <c r="A2434" s="145" t="s">
        <v>608</v>
      </c>
      <c r="B2434" s="145" t="s">
        <v>2136</v>
      </c>
      <c r="C2434" s="145" t="str">
        <f>Lookup[[#This Row],[NR_DE]]&amp;" "&amp;Lookup[[#This Row],[Text_DE]]</f>
        <v>ADISD13000 Allgemeine Haftpflicht (CH + FB)</v>
      </c>
      <c r="D2434" s="145">
        <f>IF(Lookup!A2434&lt;&gt;Lookup!E2434,1,0)</f>
        <v>0</v>
      </c>
      <c r="E2434" s="145" t="s">
        <v>608</v>
      </c>
      <c r="F2434" s="145" t="s">
        <v>609</v>
      </c>
      <c r="G2434" s="145" t="str">
        <f>Lookup[[#This Row],[NR_FR]]&amp;" "&amp;Lookup[[#This Row],[Text_FR]]</f>
        <v>ADISD13000 Responsabilité civile générale (CH + FB)</v>
      </c>
      <c r="H2434" s="151"/>
    </row>
    <row r="2435" spans="1:8" x14ac:dyDescent="0.2">
      <c r="A2435" s="145" t="s">
        <v>929</v>
      </c>
      <c r="B2435" s="145" t="s">
        <v>2327</v>
      </c>
      <c r="C2435" s="145" t="str">
        <f>Lookup[[#This Row],[NR_DE]]&amp;" "&amp;Lookup[[#This Row],[Text_DE]]</f>
        <v>ADISD13100 Berufshaftpflicht (CH)</v>
      </c>
      <c r="D2435" s="145">
        <f>IF(Lookup!A2435&lt;&gt;Lookup!E2435,1,0)</f>
        <v>0</v>
      </c>
      <c r="E2435" s="145" t="s">
        <v>929</v>
      </c>
      <c r="F2435" s="145" t="s">
        <v>930</v>
      </c>
      <c r="G2435" s="145" t="str">
        <f>Lookup[[#This Row],[NR_FR]]&amp;" "&amp;Lookup[[#This Row],[Text_FR]]</f>
        <v>ADISD13100 Responsabilité civile professionnelle (CH)</v>
      </c>
      <c r="H2435" s="151"/>
    </row>
    <row r="2436" spans="1:8" x14ac:dyDescent="0.2">
      <c r="A2436" s="145" t="s">
        <v>931</v>
      </c>
      <c r="B2436" s="145" t="s">
        <v>2328</v>
      </c>
      <c r="C2436" s="145" t="str">
        <f>Lookup[[#This Row],[NR_DE]]&amp;" "&amp;Lookup[[#This Row],[Text_DE]]</f>
        <v>ADISD14000 Kredit (CH)</v>
      </c>
      <c r="D2436" s="145">
        <f>IF(Lookup!A2436&lt;&gt;Lookup!E2436,1,0)</f>
        <v>0</v>
      </c>
      <c r="E2436" s="145" t="s">
        <v>931</v>
      </c>
      <c r="F2436" s="145" t="s">
        <v>932</v>
      </c>
      <c r="G2436" s="145" t="str">
        <f>Lookup[[#This Row],[NR_FR]]&amp;" "&amp;Lookup[[#This Row],[Text_FR]]</f>
        <v>ADISD14000 Crédit (CH)</v>
      </c>
      <c r="H2436" s="152"/>
    </row>
    <row r="2437" spans="1:8" x14ac:dyDescent="0.2">
      <c r="A2437" s="145" t="s">
        <v>933</v>
      </c>
      <c r="B2437" s="145" t="s">
        <v>2329</v>
      </c>
      <c r="C2437" s="145" t="str">
        <f>Lookup[[#This Row],[NR_DE]]&amp;" "&amp;Lookup[[#This Row],[Text_DE]]</f>
        <v>ADISD15000 Kaution (CH)</v>
      </c>
      <c r="D2437" s="145">
        <f>IF(Lookup!A2437&lt;&gt;Lookup!E2437,1,0)</f>
        <v>0</v>
      </c>
      <c r="E2437" s="145" t="s">
        <v>933</v>
      </c>
      <c r="F2437" s="145" t="s">
        <v>934</v>
      </c>
      <c r="G2437" s="145" t="str">
        <f>Lookup[[#This Row],[NR_FR]]&amp;" "&amp;Lookup[[#This Row],[Text_FR]]</f>
        <v>ADISD15000 Caution (CH)</v>
      </c>
      <c r="H2437" s="152"/>
    </row>
    <row r="2438" spans="1:8" x14ac:dyDescent="0.2">
      <c r="A2438" s="145" t="s">
        <v>935</v>
      </c>
      <c r="B2438" s="145" t="s">
        <v>2330</v>
      </c>
      <c r="C2438" s="145" t="str">
        <f>Lookup[[#This Row],[NR_DE]]&amp;" "&amp;Lookup[[#This Row],[Text_DE]]</f>
        <v>ADISD16000 Verschiedene finanzielle Verluste (CH)</v>
      </c>
      <c r="D2438" s="145">
        <f>IF(Lookup!A2438&lt;&gt;Lookup!E2438,1,0)</f>
        <v>0</v>
      </c>
      <c r="E2438" s="145" t="s">
        <v>935</v>
      </c>
      <c r="F2438" s="145" t="s">
        <v>936</v>
      </c>
      <c r="G2438" s="145" t="str">
        <f>Lookup[[#This Row],[NR_FR]]&amp;" "&amp;Lookup[[#This Row],[Text_FR]]</f>
        <v>ADISD16000 Pertes pécuniaires diverses (CH)</v>
      </c>
      <c r="H2438" s="152"/>
    </row>
    <row r="2439" spans="1:8" x14ac:dyDescent="0.2">
      <c r="A2439" s="145" t="s">
        <v>610</v>
      </c>
      <c r="B2439" s="145" t="s">
        <v>2137</v>
      </c>
      <c r="C2439" s="145" t="str">
        <f>Lookup[[#This Row],[NR_DE]]&amp;" "&amp;Lookup[[#This Row],[Text_DE]]</f>
        <v>ADISD17000 Rechtsschutz (CH + FB)</v>
      </c>
      <c r="D2439" s="145">
        <f>IF(Lookup!A2439&lt;&gt;Lookup!E2439,1,0)</f>
        <v>0</v>
      </c>
      <c r="E2439" s="145" t="s">
        <v>610</v>
      </c>
      <c r="F2439" s="145" t="s">
        <v>611</v>
      </c>
      <c r="G2439" s="145" t="str">
        <f>Lookup[[#This Row],[NR_FR]]&amp;" "&amp;Lookup[[#This Row],[Text_FR]]</f>
        <v>ADISD17000 Protection juridique (CH + FB)</v>
      </c>
      <c r="H2439" s="152"/>
    </row>
    <row r="2440" spans="1:8" x14ac:dyDescent="0.2">
      <c r="A2440" s="145" t="s">
        <v>937</v>
      </c>
      <c r="B2440" s="145" t="s">
        <v>2331</v>
      </c>
      <c r="C2440" s="145" t="str">
        <f>Lookup[[#This Row],[NR_DE]]&amp;" "&amp;Lookup[[#This Row],[Text_DE]]</f>
        <v>ADISD18000 Touristische Beistandsleistung (CH)</v>
      </c>
      <c r="D2440" s="145">
        <f>IF(Lookup!A2440&lt;&gt;Lookup!E2440,1,0)</f>
        <v>0</v>
      </c>
      <c r="E2440" s="145" t="s">
        <v>937</v>
      </c>
      <c r="F2440" s="145" t="s">
        <v>938</v>
      </c>
      <c r="G2440" s="145" t="str">
        <f>Lookup[[#This Row],[NR_FR]]&amp;" "&amp;Lookup[[#This Row],[Text_FR]]</f>
        <v>ADISD18000 Assistance (CH)</v>
      </c>
      <c r="H2440" s="152"/>
    </row>
    <row r="2441" spans="1:8" x14ac:dyDescent="0.2">
      <c r="A2441" s="145" t="s">
        <v>612</v>
      </c>
      <c r="B2441" s="145" t="s">
        <v>2138</v>
      </c>
      <c r="C2441" s="145" t="str">
        <f>Lookup[[#This Row],[NR_DE]]&amp;" "&amp;Lookup[[#This Row],[Text_DE]]</f>
        <v>ADISD19000 Kredit, Kaution, verschiedene finanzielle Verluste und touristische Beistandsleistung (CH + FB)</v>
      </c>
      <c r="D2441" s="145">
        <f>IF(Lookup!A2441&lt;&gt;Lookup!E2441,1,0)</f>
        <v>0</v>
      </c>
      <c r="E2441" s="145" t="s">
        <v>612</v>
      </c>
      <c r="F2441" s="145" t="s">
        <v>613</v>
      </c>
      <c r="G2441" s="145" t="str">
        <f>Lookup[[#This Row],[NR_FR]]&amp;" "&amp;Lookup[[#This Row],[Text_FR]]</f>
        <v>ADISD19000 Crédit, caution, pertes pécuniaires diverses et assistance (CH + FB)</v>
      </c>
      <c r="H2441" s="152"/>
    </row>
    <row r="2442" spans="1:8" x14ac:dyDescent="0.2">
      <c r="A2442" s="145" t="s">
        <v>939</v>
      </c>
      <c r="B2442" s="145" t="s">
        <v>2332</v>
      </c>
      <c r="C2442" s="145" t="str">
        <f>Lookup[[#This Row],[NR_DE]]&amp;" "&amp;Lookup[[#This Row],[Text_DE]]</f>
        <v>ADC055 Aufteilung Elementarschäden</v>
      </c>
      <c r="D2442" s="145">
        <f>IF(Lookup!A2442&lt;&gt;Lookup!E2442,1,0)</f>
        <v>0</v>
      </c>
      <c r="E2442" s="145" t="s">
        <v>939</v>
      </c>
      <c r="F2442" s="145" t="s">
        <v>940</v>
      </c>
      <c r="G2442" s="145" t="str">
        <f>Lookup[[#This Row],[NR_FR]]&amp;" "&amp;Lookup[[#This Row],[Text_FR]]</f>
        <v>ADC055 Répartition éléments naturels</v>
      </c>
      <c r="H2442" s="151"/>
    </row>
    <row r="2443" spans="1:8" x14ac:dyDescent="0.2">
      <c r="A2443" s="145" t="s">
        <v>941</v>
      </c>
      <c r="B2443" s="145" t="s">
        <v>2333</v>
      </c>
      <c r="C2443" s="145" t="str">
        <f>Lookup[[#This Row],[NR_DE]]&amp;" "&amp;Lookup[[#This Row],[Text_DE]]</f>
        <v>ADI0710 Deckung gemäss AVO</v>
      </c>
      <c r="D2443" s="145">
        <f>IF(Lookup!A2443&lt;&gt;Lookup!E2443,1,0)</f>
        <v>0</v>
      </c>
      <c r="E2443" s="145" t="s">
        <v>941</v>
      </c>
      <c r="F2443" s="145" t="s">
        <v>942</v>
      </c>
      <c r="G2443" s="145" t="str">
        <f>Lookup[[#This Row],[NR_FR]]&amp;" "&amp;Lookup[[#This Row],[Text_FR]]</f>
        <v>ADI0710 Couverture selon OS</v>
      </c>
      <c r="H2443" s="152"/>
    </row>
    <row r="2444" spans="1:8" x14ac:dyDescent="0.2">
      <c r="A2444" s="145" t="s">
        <v>943</v>
      </c>
      <c r="B2444" s="145" t="s">
        <v>2334</v>
      </c>
      <c r="C2444" s="145" t="str">
        <f>Lookup[[#This Row],[NR_DE]]&amp;" "&amp;Lookup[[#This Row],[Text_DE]]</f>
        <v>ADI0720 ES-Deckung "Spezial"</v>
      </c>
      <c r="D2444" s="145">
        <f>IF(Lookup!A2444&lt;&gt;Lookup!E2444,1,0)</f>
        <v>0</v>
      </c>
      <c r="E2444" s="145" t="s">
        <v>943</v>
      </c>
      <c r="F2444" s="145" t="s">
        <v>944</v>
      </c>
      <c r="G2444" s="145" t="str">
        <f>Lookup[[#This Row],[NR_FR]]&amp;" "&amp;Lookup[[#This Row],[Text_FR]]</f>
        <v>ADI0720 Couverture éléments naturels "spéciale"</v>
      </c>
      <c r="H2444" s="152"/>
    </row>
    <row r="2445" spans="1:8" x14ac:dyDescent="0.2">
      <c r="A2445" s="145">
        <v>304300200</v>
      </c>
      <c r="B2445" s="145" t="s">
        <v>2637</v>
      </c>
      <c r="C2445" s="145" t="str">
        <f>Lookup[[#This Row],[NR_DE]]&amp;" "&amp;Lookup[[#This Row],[Text_DE]]</f>
        <v>304300200 Veränderung der Prämienüberträge (Nicht-Leben); indirektes Geschäft: Brutto</v>
      </c>
      <c r="D2445" s="145">
        <f>IF(Lookup!A2445&lt;&gt;Lookup!E2445,1,0)</f>
        <v>0</v>
      </c>
      <c r="E2445" s="145">
        <v>304300200</v>
      </c>
      <c r="F2445" s="145" t="s">
        <v>1416</v>
      </c>
      <c r="G2445" s="145" t="str">
        <f>Lookup[[#This Row],[NR_FR]]&amp;" "&amp;Lookup[[#This Row],[Text_FR]]</f>
        <v>304300200 Variations des reports de primes (non-vie); affaires indirectes: brutes</v>
      </c>
      <c r="H2445" s="152"/>
    </row>
    <row r="2446" spans="1:8" x14ac:dyDescent="0.2">
      <c r="A2446" s="145" t="s">
        <v>615</v>
      </c>
      <c r="B2446" s="145" t="s">
        <v>2140</v>
      </c>
      <c r="C2446" s="145" t="str">
        <f>Lookup[[#This Row],[NR_DE]]&amp;" "&amp;Lookup[[#This Row],[Text_DE]]</f>
        <v>ADC1RS Aufteilung nach Branchen: Nicht-Leben indirekt</v>
      </c>
      <c r="D2446" s="145">
        <f>IF(Lookup!A2446&lt;&gt;Lookup!E2446,1,0)</f>
        <v>0</v>
      </c>
      <c r="E2446" s="145" t="s">
        <v>615</v>
      </c>
      <c r="F2446" s="145" t="s">
        <v>616</v>
      </c>
      <c r="G2446" s="145" t="str">
        <f>Lookup[[#This Row],[NR_FR]]&amp;" "&amp;Lookup[[#This Row],[Text_FR]]</f>
        <v>ADC1RS Répartition par branches: non-vie indirect</v>
      </c>
      <c r="H2446" s="152"/>
    </row>
    <row r="2447" spans="1:8" x14ac:dyDescent="0.2">
      <c r="A2447" s="145" t="s">
        <v>617</v>
      </c>
      <c r="B2447" s="145" t="s">
        <v>2141</v>
      </c>
      <c r="C2447" s="145" t="str">
        <f>Lookup[[#This Row],[NR_DE]]&amp;" "&amp;Lookup[[#This Row],[Text_DE]]</f>
        <v>ADISR01000 RE: Unfallversicherung (CH + FB)</v>
      </c>
      <c r="D2447" s="145">
        <f>IF(Lookup!A2447&lt;&gt;Lookup!E2447,1,0)</f>
        <v>0</v>
      </c>
      <c r="E2447" s="145" t="s">
        <v>617</v>
      </c>
      <c r="F2447" s="145" t="s">
        <v>618</v>
      </c>
      <c r="G2447" s="145" t="str">
        <f>Lookup[[#This Row],[NR_FR]]&amp;" "&amp;Lookup[[#This Row],[Text_FR]]</f>
        <v>ADISR01000 RE: Assurance accidents (CH + FB)</v>
      </c>
      <c r="H2447" s="152"/>
    </row>
    <row r="2448" spans="1:8" x14ac:dyDescent="0.2">
      <c r="A2448" s="145" t="s">
        <v>946</v>
      </c>
      <c r="B2448" s="145" t="s">
        <v>2336</v>
      </c>
      <c r="C2448" s="145" t="str">
        <f>Lookup[[#This Row],[NR_DE]]&amp;" "&amp;Lookup[[#This Row],[Text_DE]]</f>
        <v>ADISR01800 RE: Arbeitsunfälle und Berufskrankheiten (CH)</v>
      </c>
      <c r="D2448" s="145">
        <f>IF(Lookup!A2448&lt;&gt;Lookup!E2448,1,0)</f>
        <v>0</v>
      </c>
      <c r="E2448" s="145" t="s">
        <v>946</v>
      </c>
      <c r="F2448" s="145" t="s">
        <v>947</v>
      </c>
      <c r="G2448" s="145" t="str">
        <f>Lookup[[#This Row],[NR_FR]]&amp;" "&amp;Lookup[[#This Row],[Text_FR]]</f>
        <v>ADISR01800 RE: Accidents de travail et maladies professionnelles (CH)</v>
      </c>
      <c r="H2448" s="152"/>
    </row>
    <row r="2449" spans="1:8" x14ac:dyDescent="0.2">
      <c r="A2449" s="145" t="s">
        <v>948</v>
      </c>
      <c r="B2449" s="145" t="s">
        <v>2337</v>
      </c>
      <c r="C2449" s="145" t="str">
        <f>Lookup[[#This Row],[NR_DE]]&amp;" "&amp;Lookup[[#This Row],[Text_DE]]</f>
        <v>ADISR01900 RE: Unfall: Übrige (CH)</v>
      </c>
      <c r="D2449" s="145">
        <f>IF(Lookup!A2449&lt;&gt;Lookup!E2449,1,0)</f>
        <v>0</v>
      </c>
      <c r="E2449" s="145" t="s">
        <v>948</v>
      </c>
      <c r="F2449" s="145" t="s">
        <v>949</v>
      </c>
      <c r="G2449" s="145" t="str">
        <f>Lookup[[#This Row],[NR_FR]]&amp;" "&amp;Lookup[[#This Row],[Text_FR]]</f>
        <v>ADISR01900 RE: Assurance accidents: autres (CH)</v>
      </c>
      <c r="H2449" s="151"/>
    </row>
    <row r="2450" spans="1:8" x14ac:dyDescent="0.2">
      <c r="A2450" s="145" t="s">
        <v>619</v>
      </c>
      <c r="B2450" s="145" t="s">
        <v>2142</v>
      </c>
      <c r="C2450" s="145" t="str">
        <f>Lookup[[#This Row],[NR_DE]]&amp;" "&amp;Lookup[[#This Row],[Text_DE]]</f>
        <v>ADISR02000 RE: Krankenversicherung (CH + FB)</v>
      </c>
      <c r="D2450" s="145">
        <f>IF(Lookup!A2450&lt;&gt;Lookup!E2450,1,0)</f>
        <v>0</v>
      </c>
      <c r="E2450" s="145" t="s">
        <v>619</v>
      </c>
      <c r="F2450" s="145" t="s">
        <v>620</v>
      </c>
      <c r="G2450" s="145" t="str">
        <f>Lookup[[#This Row],[NR_FR]]&amp;" "&amp;Lookup[[#This Row],[Text_FR]]</f>
        <v>ADISR02000 RE: Assurance maladie (CH + FB)</v>
      </c>
      <c r="H2450" s="151"/>
    </row>
    <row r="2451" spans="1:8" x14ac:dyDescent="0.2">
      <c r="A2451" s="145" t="s">
        <v>621</v>
      </c>
      <c r="B2451" s="145" t="s">
        <v>2143</v>
      </c>
      <c r="C2451" s="145" t="str">
        <f>Lookup[[#This Row],[NR_DE]]&amp;" "&amp;Lookup[[#This Row],[Text_DE]]</f>
        <v>ADISR03000 RE: Landfahrzeug-Kasko (ohne Schienenfahrzeuge); (CH + FB)</v>
      </c>
      <c r="D2451" s="145">
        <f>IF(Lookup!A2451&lt;&gt;Lookup!E2451,1,0)</f>
        <v>0</v>
      </c>
      <c r="E2451" s="145" t="s">
        <v>621</v>
      </c>
      <c r="F2451" s="145" t="s">
        <v>622</v>
      </c>
      <c r="G2451" s="145" t="str">
        <f>Lookup[[#This Row],[NR_FR]]&amp;" "&amp;Lookup[[#This Row],[Text_FR]]</f>
        <v>ADISR03000 RE: Corps de véhicules terrestres (autres que ferroviaires); (CH + FB)</v>
      </c>
      <c r="H2451" s="152"/>
    </row>
    <row r="2452" spans="1:8" x14ac:dyDescent="0.2">
      <c r="A2452" s="145" t="s">
        <v>950</v>
      </c>
      <c r="B2452" s="145" t="s">
        <v>2338</v>
      </c>
      <c r="C2452" s="145" t="str">
        <f>Lookup[[#This Row],[NR_DE]]&amp;" "&amp;Lookup[[#This Row],[Text_DE]]</f>
        <v>ADISR09100 RE: Sachgeschäft ohne Katastrophen (CH)</v>
      </c>
      <c r="D2452" s="145">
        <f>IF(Lookup!A2452&lt;&gt;Lookup!E2452,1,0)</f>
        <v>0</v>
      </c>
      <c r="E2452" s="145" t="s">
        <v>950</v>
      </c>
      <c r="F2452" s="145" t="s">
        <v>951</v>
      </c>
      <c r="G2452" s="145" t="str">
        <f>Lookup[[#This Row],[NR_FR]]&amp;" "&amp;Lookup[[#This Row],[Text_FR]]</f>
        <v>ADISR09100 RE: Assurance de choses - sans les catastrophes (CH)</v>
      </c>
      <c r="H2452" s="152"/>
    </row>
    <row r="2453" spans="1:8" x14ac:dyDescent="0.2">
      <c r="A2453" s="145" t="s">
        <v>952</v>
      </c>
      <c r="B2453" s="145" t="s">
        <v>2339</v>
      </c>
      <c r="C2453" s="145" t="str">
        <f>Lookup[[#This Row],[NR_DE]]&amp;" "&amp;Lookup[[#This Row],[Text_DE]]</f>
        <v>ADISR09200 RE: Sachgeschäft - Katastrophen (CH)</v>
      </c>
      <c r="D2453" s="145">
        <f>IF(Lookup!A2453&lt;&gt;Lookup!E2453,1,0)</f>
        <v>0</v>
      </c>
      <c r="E2453" s="145" t="s">
        <v>952</v>
      </c>
      <c r="F2453" s="145" t="s">
        <v>953</v>
      </c>
      <c r="G2453" s="145" t="str">
        <f>Lookup[[#This Row],[NR_FR]]&amp;" "&amp;Lookup[[#This Row],[Text_FR]]</f>
        <v>ADISR09200 RE: Assurance de choses - catastrophes (CH)</v>
      </c>
      <c r="H2453" s="152"/>
    </row>
    <row r="2454" spans="1:8" x14ac:dyDescent="0.2">
      <c r="A2454" s="145" t="s">
        <v>623</v>
      </c>
      <c r="B2454" s="145" t="s">
        <v>2144</v>
      </c>
      <c r="C2454" s="145" t="str">
        <f>Lookup[[#This Row],[NR_DE]]&amp;" "&amp;Lookup[[#This Row],[Text_DE]]</f>
        <v>ADISR09900 RE: Feuer, Elementarschäden und andere Sachschäden (CH + FB)</v>
      </c>
      <c r="D2454" s="145">
        <f>IF(Lookup!A2454&lt;&gt;Lookup!E2454,1,0)</f>
        <v>0</v>
      </c>
      <c r="E2454" s="145" t="s">
        <v>623</v>
      </c>
      <c r="F2454" s="145" t="s">
        <v>624</v>
      </c>
      <c r="G2454" s="145" t="str">
        <f>Lookup[[#This Row],[NR_FR]]&amp;" "&amp;Lookup[[#This Row],[Text_FR]]</f>
        <v>ADISR09900 RE: Incendie, dommages naturels et autres dommages aux biens (CH + FB)</v>
      </c>
      <c r="H2454" s="152"/>
    </row>
    <row r="2455" spans="1:8" x14ac:dyDescent="0.2">
      <c r="A2455" s="145" t="s">
        <v>625</v>
      </c>
      <c r="B2455" s="145" t="s">
        <v>2145</v>
      </c>
      <c r="C2455" s="145" t="str">
        <f>Lookup[[#This Row],[NR_DE]]&amp;" "&amp;Lookup[[#This Row],[Text_DE]]</f>
        <v>ADISR10000 RE: Haftpflicht für Landfahrzeuge mit eigenem Antrieb (CH + FB)</v>
      </c>
      <c r="D2455" s="145">
        <f>IF(Lookup!A2455&lt;&gt;Lookup!E2455,1,0)</f>
        <v>0</v>
      </c>
      <c r="E2455" s="145" t="s">
        <v>625</v>
      </c>
      <c r="F2455" s="145" t="s">
        <v>626</v>
      </c>
      <c r="G2455" s="145" t="str">
        <f>Lookup[[#This Row],[NR_FR]]&amp;" "&amp;Lookup[[#This Row],[Text_FR]]</f>
        <v>ADISR10000 RE: Responsabilité civile pour véhicules terrestres automoteurs (CH + FB)</v>
      </c>
      <c r="H2455" s="152"/>
    </row>
    <row r="2456" spans="1:8" x14ac:dyDescent="0.2">
      <c r="A2456" s="145" t="s">
        <v>627</v>
      </c>
      <c r="B2456" s="145" t="s">
        <v>2146</v>
      </c>
      <c r="C2456" s="145" t="str">
        <f>Lookup[[#This Row],[NR_DE]]&amp;" "&amp;Lookup[[#This Row],[Text_DE]]</f>
        <v>ADISR12900 RE: Transportversicherung (CH + FB)</v>
      </c>
      <c r="D2456" s="145">
        <f>IF(Lookup!A2456&lt;&gt;Lookup!E2456,1,0)</f>
        <v>0</v>
      </c>
      <c r="E2456" s="145" t="s">
        <v>627</v>
      </c>
      <c r="F2456" s="145" t="s">
        <v>628</v>
      </c>
      <c r="G2456" s="145" t="str">
        <f>Lookup[[#This Row],[NR_FR]]&amp;" "&amp;Lookup[[#This Row],[Text_FR]]</f>
        <v>ADISR12900 RE: Assurance de transport (CH + FB)</v>
      </c>
      <c r="H2456" s="152"/>
    </row>
    <row r="2457" spans="1:8" x14ac:dyDescent="0.2">
      <c r="A2457" s="145" t="s">
        <v>629</v>
      </c>
      <c r="B2457" s="145" t="s">
        <v>2147</v>
      </c>
      <c r="C2457" s="145" t="str">
        <f>Lookup[[#This Row],[NR_DE]]&amp;" "&amp;Lookup[[#This Row],[Text_DE]]</f>
        <v>ADISR13000 RE: Allgemeine Haftpflicht (CH + FB)</v>
      </c>
      <c r="D2457" s="145">
        <f>IF(Lookup!A2457&lt;&gt;Lookup!E2457,1,0)</f>
        <v>0</v>
      </c>
      <c r="E2457" s="145" t="s">
        <v>629</v>
      </c>
      <c r="F2457" s="145" t="s">
        <v>630</v>
      </c>
      <c r="G2457" s="145" t="str">
        <f>Lookup[[#This Row],[NR_FR]]&amp;" "&amp;Lookup[[#This Row],[Text_FR]]</f>
        <v>ADISR13000 RE: Responsabilité civile générale (CH + FB)</v>
      </c>
      <c r="H2457" s="151"/>
    </row>
    <row r="2458" spans="1:8" x14ac:dyDescent="0.2">
      <c r="A2458" s="145" t="s">
        <v>954</v>
      </c>
      <c r="B2458" s="145" t="s">
        <v>2340</v>
      </c>
      <c r="C2458" s="145" t="str">
        <f>Lookup[[#This Row],[NR_DE]]&amp;" "&amp;Lookup[[#This Row],[Text_DE]]</f>
        <v>ADISR13100 RE: Berufshaftpflicht (CH)</v>
      </c>
      <c r="D2458" s="145">
        <f>IF(Lookup!A2458&lt;&gt;Lookup!E2458,1,0)</f>
        <v>0</v>
      </c>
      <c r="E2458" s="145" t="s">
        <v>954</v>
      </c>
      <c r="F2458" s="145" t="s">
        <v>955</v>
      </c>
      <c r="G2458" s="145" t="str">
        <f>Lookup[[#This Row],[NR_FR]]&amp;" "&amp;Lookup[[#This Row],[Text_FR]]</f>
        <v>ADISR13100 RE: Responsabilité civile professionnelle (CH)</v>
      </c>
      <c r="H2458" s="152"/>
    </row>
    <row r="2459" spans="1:8" x14ac:dyDescent="0.2">
      <c r="A2459" s="145" t="s">
        <v>956</v>
      </c>
      <c r="B2459" s="145" t="s">
        <v>2341</v>
      </c>
      <c r="C2459" s="145" t="str">
        <f>Lookup[[#This Row],[NR_DE]]&amp;" "&amp;Lookup[[#This Row],[Text_DE]]</f>
        <v>ADISR15900 RE: Kredit und Kaution (CH)</v>
      </c>
      <c r="D2459" s="145">
        <f>IF(Lookup!A2459&lt;&gt;Lookup!E2459,1,0)</f>
        <v>0</v>
      </c>
      <c r="E2459" s="145" t="s">
        <v>956</v>
      </c>
      <c r="F2459" s="145" t="s">
        <v>957</v>
      </c>
      <c r="G2459" s="145" t="str">
        <f>Lookup[[#This Row],[NR_FR]]&amp;" "&amp;Lookup[[#This Row],[Text_FR]]</f>
        <v>ADISR15900 RE: Crédit et caution (CH)</v>
      </c>
      <c r="H2459" s="152"/>
    </row>
    <row r="2460" spans="1:8" x14ac:dyDescent="0.2">
      <c r="A2460" s="145" t="s">
        <v>958</v>
      </c>
      <c r="B2460" s="145" t="s">
        <v>2342</v>
      </c>
      <c r="C2460" s="145" t="str">
        <f>Lookup[[#This Row],[NR_DE]]&amp;" "&amp;Lookup[[#This Row],[Text_DE]]</f>
        <v>ADISR16000 RE: Verschiedene finanzielle Verluste (CH)</v>
      </c>
      <c r="D2460" s="145">
        <f>IF(Lookup!A2460&lt;&gt;Lookup!E2460,1,0)</f>
        <v>0</v>
      </c>
      <c r="E2460" s="145" t="s">
        <v>958</v>
      </c>
      <c r="F2460" s="145" t="s">
        <v>959</v>
      </c>
      <c r="G2460" s="145" t="str">
        <f>Lookup[[#This Row],[NR_FR]]&amp;" "&amp;Lookup[[#This Row],[Text_FR]]</f>
        <v>ADISR16000 RE: Pertes pécuniaires diverses (CH)</v>
      </c>
      <c r="H2460" s="152"/>
    </row>
    <row r="2461" spans="1:8" x14ac:dyDescent="0.2">
      <c r="A2461" s="145" t="s">
        <v>631</v>
      </c>
      <c r="B2461" s="145" t="s">
        <v>2148</v>
      </c>
      <c r="C2461" s="145" t="str">
        <f>Lookup[[#This Row],[NR_DE]]&amp;" "&amp;Lookup[[#This Row],[Text_DE]]</f>
        <v>ADISR17000 RE: Rechtsschutz (CH + FB)</v>
      </c>
      <c r="D2461" s="145">
        <f>IF(Lookup!A2461&lt;&gt;Lookup!E2461,1,0)</f>
        <v>0</v>
      </c>
      <c r="E2461" s="145" t="s">
        <v>631</v>
      </c>
      <c r="F2461" s="145" t="s">
        <v>632</v>
      </c>
      <c r="G2461" s="145" t="str">
        <f>Lookup[[#This Row],[NR_FR]]&amp;" "&amp;Lookup[[#This Row],[Text_FR]]</f>
        <v>ADISR17000 RE: Protection juridique (CH + FB)</v>
      </c>
      <c r="H2461" s="152"/>
    </row>
    <row r="2462" spans="1:8" x14ac:dyDescent="0.2">
      <c r="A2462" s="145" t="s">
        <v>960</v>
      </c>
      <c r="B2462" s="145" t="s">
        <v>2343</v>
      </c>
      <c r="C2462" s="145" t="str">
        <f>Lookup[[#This Row],[NR_DE]]&amp;" "&amp;Lookup[[#This Row],[Text_DE]]</f>
        <v>ADISR18000 RE: Touristische Beistandsleistung (CH)</v>
      </c>
      <c r="D2462" s="145">
        <f>IF(Lookup!A2462&lt;&gt;Lookup!E2462,1,0)</f>
        <v>0</v>
      </c>
      <c r="E2462" s="145" t="s">
        <v>960</v>
      </c>
      <c r="F2462" s="145" t="s">
        <v>961</v>
      </c>
      <c r="G2462" s="145" t="str">
        <f>Lookup[[#This Row],[NR_FR]]&amp;" "&amp;Lookup[[#This Row],[Text_FR]]</f>
        <v>ADISR18000 RE: Assurance assistance touristique (CH)</v>
      </c>
      <c r="H2462" s="152"/>
    </row>
    <row r="2463" spans="1:8" x14ac:dyDescent="0.2">
      <c r="A2463" s="145" t="s">
        <v>633</v>
      </c>
      <c r="B2463" s="145" t="s">
        <v>2149</v>
      </c>
      <c r="C2463" s="145" t="str">
        <f>Lookup[[#This Row],[NR_DE]]&amp;" "&amp;Lookup[[#This Row],[Text_DE]]</f>
        <v>ADISR19000 RE: Kredit, Kaution, verschiedene finanzielle Verluste und touristische Beistandsleistung (CH + FB)</v>
      </c>
      <c r="D2463" s="145">
        <f>IF(Lookup!A2463&lt;&gt;Lookup!E2463,1,0)</f>
        <v>0</v>
      </c>
      <c r="E2463" s="145" t="s">
        <v>633</v>
      </c>
      <c r="F2463" s="145" t="s">
        <v>634</v>
      </c>
      <c r="G2463" s="145" t="str">
        <f>Lookup[[#This Row],[NR_FR]]&amp;" "&amp;Lookup[[#This Row],[Text_FR]]</f>
        <v>ADISR19000 RE: Crédit, caution, pertes pécuniaires diverses et assistance (CH + FB)</v>
      </c>
      <c r="H2463" s="152"/>
    </row>
    <row r="2464" spans="1:8" x14ac:dyDescent="0.2">
      <c r="A2464" s="145" t="s">
        <v>752</v>
      </c>
      <c r="B2464" s="145" t="s">
        <v>2238</v>
      </c>
      <c r="C2464" s="145" t="str">
        <f>Lookup[[#This Row],[NR_DE]]&amp;" "&amp;Lookup[[#This Row],[Text_DE]]</f>
        <v>ADC007 Aufteilung nach Zedenten-Regionen</v>
      </c>
      <c r="D2464" s="145">
        <f>IF(Lookup!A2464&lt;&gt;Lookup!E2464,1,0)</f>
        <v>0</v>
      </c>
      <c r="E2464" s="145" t="s">
        <v>752</v>
      </c>
      <c r="F2464" s="145" t="s">
        <v>753</v>
      </c>
      <c r="G2464" s="145" t="str">
        <f>Lookup[[#This Row],[NR_FR]]&amp;" "&amp;Lookup[[#This Row],[Text_FR]]</f>
        <v>ADC007 Répartition par régions des cédantes</v>
      </c>
      <c r="H2464" s="151"/>
    </row>
    <row r="2465" spans="1:8" x14ac:dyDescent="0.2">
      <c r="A2465" s="145" t="s">
        <v>754</v>
      </c>
      <c r="B2465" s="145" t="s">
        <v>2239</v>
      </c>
      <c r="C2465" s="145" t="str">
        <f>Lookup[[#This Row],[NR_DE]]&amp;" "&amp;Lookup[[#This Row],[Text_DE]]</f>
        <v>ADI1000 Europa</v>
      </c>
      <c r="D2465" s="145">
        <f>IF(Lookup!A2465&lt;&gt;Lookup!E2465,1,0)</f>
        <v>0</v>
      </c>
      <c r="E2465" s="145" t="s">
        <v>754</v>
      </c>
      <c r="F2465" s="145" t="s">
        <v>755</v>
      </c>
      <c r="G2465" s="145" t="str">
        <f>Lookup[[#This Row],[NR_FR]]&amp;" "&amp;Lookup[[#This Row],[Text_FR]]</f>
        <v>ADI1000 Europe</v>
      </c>
      <c r="H2465" s="151"/>
    </row>
    <row r="2466" spans="1:8" x14ac:dyDescent="0.2">
      <c r="A2466" s="145" t="s">
        <v>756</v>
      </c>
      <c r="B2466" s="145" t="s">
        <v>2240</v>
      </c>
      <c r="C2466" s="145" t="str">
        <f>Lookup[[#This Row],[NR_DE]]&amp;" "&amp;Lookup[[#This Row],[Text_DE]]</f>
        <v>ADI1010 Nordamerika</v>
      </c>
      <c r="D2466" s="145">
        <f>IF(Lookup!A2466&lt;&gt;Lookup!E2466,1,0)</f>
        <v>0</v>
      </c>
      <c r="E2466" s="145" t="s">
        <v>756</v>
      </c>
      <c r="F2466" s="145" t="s">
        <v>757</v>
      </c>
      <c r="G2466" s="145" t="str">
        <f>Lookup[[#This Row],[NR_FR]]&amp;" "&amp;Lookup[[#This Row],[Text_FR]]</f>
        <v>ADI1010 Amérique du Nord</v>
      </c>
      <c r="H2466" s="152"/>
    </row>
    <row r="2467" spans="1:8" x14ac:dyDescent="0.2">
      <c r="A2467" s="145" t="s">
        <v>758</v>
      </c>
      <c r="B2467" s="145" t="s">
        <v>2241</v>
      </c>
      <c r="C2467" s="145" t="str">
        <f>Lookup[[#This Row],[NR_DE]]&amp;" "&amp;Lookup[[#This Row],[Text_DE]]</f>
        <v>ADI1020 Mittel- und Südamerika</v>
      </c>
      <c r="D2467" s="145">
        <f>IF(Lookup!A2467&lt;&gt;Lookup!E2467,1,0)</f>
        <v>0</v>
      </c>
      <c r="E2467" s="145" t="s">
        <v>758</v>
      </c>
      <c r="F2467" s="145" t="s">
        <v>759</v>
      </c>
      <c r="G2467" s="145" t="str">
        <f>Lookup[[#This Row],[NR_FR]]&amp;" "&amp;Lookup[[#This Row],[Text_FR]]</f>
        <v>ADI1020 Amérique centrale et Amérique du Sud</v>
      </c>
      <c r="H2467" s="152"/>
    </row>
    <row r="2468" spans="1:8" x14ac:dyDescent="0.2">
      <c r="A2468" s="145" t="s">
        <v>760</v>
      </c>
      <c r="B2468" s="145" t="s">
        <v>2242</v>
      </c>
      <c r="C2468" s="145" t="str">
        <f>Lookup[[#This Row],[NR_DE]]&amp;" "&amp;Lookup[[#This Row],[Text_DE]]</f>
        <v>ADI1030 Asien/Pazifik</v>
      </c>
      <c r="D2468" s="145">
        <f>IF(Lookup!A2468&lt;&gt;Lookup!E2468,1,0)</f>
        <v>0</v>
      </c>
      <c r="E2468" s="145" t="s">
        <v>760</v>
      </c>
      <c r="F2468" s="145" t="s">
        <v>761</v>
      </c>
      <c r="G2468" s="145" t="str">
        <f>Lookup[[#This Row],[NR_FR]]&amp;" "&amp;Lookup[[#This Row],[Text_FR]]</f>
        <v>ADI1030 Asie/Pacifique</v>
      </c>
      <c r="H2468" s="152"/>
    </row>
    <row r="2469" spans="1:8" x14ac:dyDescent="0.2">
      <c r="A2469" s="145" t="s">
        <v>762</v>
      </c>
      <c r="B2469" s="145" t="s">
        <v>2243</v>
      </c>
      <c r="C2469" s="145" t="str">
        <f>Lookup[[#This Row],[NR_DE]]&amp;" "&amp;Lookup[[#This Row],[Text_DE]]</f>
        <v>ADI1040 Übrige Länder</v>
      </c>
      <c r="D2469" s="145">
        <f>IF(Lookup!A2469&lt;&gt;Lookup!E2469,1,0)</f>
        <v>0</v>
      </c>
      <c r="E2469" s="145" t="s">
        <v>762</v>
      </c>
      <c r="F2469" s="145" t="s">
        <v>763</v>
      </c>
      <c r="G2469" s="145" t="str">
        <f>Lookup[[#This Row],[NR_FR]]&amp;" "&amp;Lookup[[#This Row],[Text_FR]]</f>
        <v>ADI1040 Autres  pays de domicile</v>
      </c>
      <c r="H2469" s="152"/>
    </row>
    <row r="2470" spans="1:8" x14ac:dyDescent="0.2">
      <c r="A2470" s="145" t="s">
        <v>764</v>
      </c>
      <c r="B2470" s="145" t="s">
        <v>2244</v>
      </c>
      <c r="C2470" s="145" t="str">
        <f>Lookup[[#This Row],[NR_DE]]&amp;" "&amp;Lookup[[#This Row],[Text_DE]]</f>
        <v>ADC006 Aufteilung nach Vertragsart</v>
      </c>
      <c r="D2470" s="145">
        <f>IF(Lookup!A2470&lt;&gt;Lookup!E2470,1,0)</f>
        <v>0</v>
      </c>
      <c r="E2470" s="145" t="s">
        <v>764</v>
      </c>
      <c r="F2470" s="145" t="s">
        <v>765</v>
      </c>
      <c r="G2470" s="145" t="str">
        <f>Lookup[[#This Row],[NR_FR]]&amp;" "&amp;Lookup[[#This Row],[Text_FR]]</f>
        <v>ADC006 Répartition par types de contrat</v>
      </c>
      <c r="H2470" s="152"/>
    </row>
    <row r="2471" spans="1:8" x14ac:dyDescent="0.2">
      <c r="A2471" s="145" t="s">
        <v>766</v>
      </c>
      <c r="B2471" s="145" t="s">
        <v>2245</v>
      </c>
      <c r="C2471" s="145" t="str">
        <f>Lookup[[#This Row],[NR_DE]]&amp;" "&amp;Lookup[[#This Row],[Text_DE]]</f>
        <v>ADI1100 Proportional</v>
      </c>
      <c r="D2471" s="145">
        <f>IF(Lookup!A2471&lt;&gt;Lookup!E2471,1,0)</f>
        <v>0</v>
      </c>
      <c r="E2471" s="145" t="s">
        <v>766</v>
      </c>
      <c r="F2471" s="145" t="s">
        <v>767</v>
      </c>
      <c r="G2471" s="145" t="str">
        <f>Lookup[[#This Row],[NR_FR]]&amp;" "&amp;Lookup[[#This Row],[Text_FR]]</f>
        <v>ADI1100 Proportionnel</v>
      </c>
      <c r="H2471" s="151"/>
    </row>
    <row r="2472" spans="1:8" x14ac:dyDescent="0.2">
      <c r="A2472" s="145" t="s">
        <v>768</v>
      </c>
      <c r="B2472" s="145" t="s">
        <v>2246</v>
      </c>
      <c r="C2472" s="145" t="str">
        <f>Lookup[[#This Row],[NR_DE]]&amp;" "&amp;Lookup[[#This Row],[Text_DE]]</f>
        <v>ADI1110 Nicht Proportional</v>
      </c>
      <c r="D2472" s="145">
        <f>IF(Lookup!A2472&lt;&gt;Lookup!E2472,1,0)</f>
        <v>0</v>
      </c>
      <c r="E2472" s="145" t="s">
        <v>768</v>
      </c>
      <c r="F2472" s="145" t="s">
        <v>769</v>
      </c>
      <c r="G2472" s="145" t="str">
        <f>Lookup[[#This Row],[NR_FR]]&amp;" "&amp;Lookup[[#This Row],[Text_FR]]</f>
        <v>ADI1110 Non proportionnel</v>
      </c>
      <c r="H2472" s="150"/>
    </row>
    <row r="2473" spans="1:8" x14ac:dyDescent="0.2">
      <c r="A2473" s="145" t="s">
        <v>770</v>
      </c>
      <c r="B2473" s="145" t="s">
        <v>2247</v>
      </c>
      <c r="C2473" s="145" t="str">
        <f>Lookup[[#This Row],[NR_DE]]&amp;" "&amp;Lookup[[#This Row],[Text_DE]]</f>
        <v>ADI1120 Übriges</v>
      </c>
      <c r="D2473" s="145">
        <f>IF(Lookup!A2473&lt;&gt;Lookup!E2473,1,0)</f>
        <v>0</v>
      </c>
      <c r="E2473" s="145" t="s">
        <v>770</v>
      </c>
      <c r="F2473" s="145" t="s">
        <v>18</v>
      </c>
      <c r="G2473" s="145" t="str">
        <f>Lookup[[#This Row],[NR_FR]]&amp;" "&amp;Lookup[[#This Row],[Text_FR]]</f>
        <v>ADI1120 Autres</v>
      </c>
      <c r="H2473" s="151"/>
    </row>
    <row r="2474" spans="1:8" x14ac:dyDescent="0.2">
      <c r="A2474" s="145" t="s">
        <v>771</v>
      </c>
      <c r="B2474" s="145" t="s">
        <v>2267</v>
      </c>
      <c r="C2474" s="145" t="str">
        <f>Lookup[[#This Row],[NR_DE]]&amp;" "&amp;Lookup[[#This Row],[Text_DE]]</f>
        <v xml:space="preserve">ADC009 Aufteilung nach gruppenintern/gruppenextern </v>
      </c>
      <c r="D2474" s="145">
        <f>IF(Lookup!A2474&lt;&gt;Lookup!E2474,1,0)</f>
        <v>0</v>
      </c>
      <c r="E2474" s="145" t="s">
        <v>771</v>
      </c>
      <c r="F2474" s="145" t="s">
        <v>772</v>
      </c>
      <c r="G2474" s="145" t="str">
        <f>Lookup[[#This Row],[NR_FR]]&amp;" "&amp;Lookup[[#This Row],[Text_FR]]</f>
        <v>ADC009 Répartition entre interne/externe au groupe</v>
      </c>
      <c r="H2474" s="151"/>
    </row>
    <row r="2475" spans="1:8" x14ac:dyDescent="0.2">
      <c r="A2475" s="145" t="s">
        <v>773</v>
      </c>
      <c r="B2475" s="145" t="s">
        <v>2249</v>
      </c>
      <c r="C2475" s="145" t="str">
        <f>Lookup[[#This Row],[NR_DE]]&amp;" "&amp;Lookup[[#This Row],[Text_DE]]</f>
        <v>ADI0610 Gruppenintern</v>
      </c>
      <c r="D2475" s="145">
        <f>IF(Lookup!A2475&lt;&gt;Lookup!E2475,1,0)</f>
        <v>0</v>
      </c>
      <c r="E2475" s="145" t="s">
        <v>773</v>
      </c>
      <c r="F2475" s="145" t="s">
        <v>774</v>
      </c>
      <c r="G2475" s="145" t="str">
        <f>Lookup[[#This Row],[NR_FR]]&amp;" "&amp;Lookup[[#This Row],[Text_FR]]</f>
        <v>ADI0610 Interne au groupe</v>
      </c>
      <c r="H2475" s="152"/>
    </row>
    <row r="2476" spans="1:8" x14ac:dyDescent="0.2">
      <c r="A2476" s="145" t="s">
        <v>775</v>
      </c>
      <c r="B2476" s="145" t="s">
        <v>2250</v>
      </c>
      <c r="C2476" s="145" t="str">
        <f>Lookup[[#This Row],[NR_DE]]&amp;" "&amp;Lookup[[#This Row],[Text_DE]]</f>
        <v>ADI0620 Gruppenextern</v>
      </c>
      <c r="D2476" s="145">
        <f>IF(Lookup!A2476&lt;&gt;Lookup!E2476,1,0)</f>
        <v>0</v>
      </c>
      <c r="E2476" s="145" t="s">
        <v>775</v>
      </c>
      <c r="F2476" s="145" t="s">
        <v>776</v>
      </c>
      <c r="G2476" s="145" t="str">
        <f>Lookup[[#This Row],[NR_FR]]&amp;" "&amp;Lookup[[#This Row],[Text_FR]]</f>
        <v>ADI0620 Externe au groupe</v>
      </c>
      <c r="H2476" s="152"/>
    </row>
    <row r="2477" spans="1:8" x14ac:dyDescent="0.2">
      <c r="A2477" s="145">
        <v>305000000</v>
      </c>
      <c r="B2477" s="145" t="s">
        <v>2638</v>
      </c>
      <c r="C2477" s="145" t="str">
        <f>Lookup[[#This Row],[NR_DE]]&amp;" "&amp;Lookup[[#This Row],[Text_DE]]</f>
        <v>305000000 Veränderung der Prämienüberträge: Anteil der Rückversicherer</v>
      </c>
      <c r="D2477" s="145">
        <f>IF(Lookup!A2477&lt;&gt;Lookup!E2477,1,0)</f>
        <v>0</v>
      </c>
      <c r="E2477" s="145">
        <v>305000000</v>
      </c>
      <c r="F2477" s="145" t="s">
        <v>1417</v>
      </c>
      <c r="G2477" s="145" t="str">
        <f>Lookup[[#This Row],[NR_FR]]&amp;" "&amp;Lookup[[#This Row],[Text_FR]]</f>
        <v>305000000 Variations des reports de primes: part des réassureurs</v>
      </c>
      <c r="H2477" s="152"/>
    </row>
    <row r="2478" spans="1:8" x14ac:dyDescent="0.2">
      <c r="A2478" s="145">
        <v>305100000</v>
      </c>
      <c r="B2478" s="145" t="s">
        <v>2639</v>
      </c>
      <c r="C2478" s="145" t="str">
        <f>Lookup[[#This Row],[NR_DE]]&amp;" "&amp;Lookup[[#This Row],[Text_DE]]</f>
        <v>305100000 Veränderung der Prämienüberträge (Leben): Anteil der Rückversicherer</v>
      </c>
      <c r="D2478" s="145">
        <f>IF(Lookup!A2478&lt;&gt;Lookup!E2478,1,0)</f>
        <v>0</v>
      </c>
      <c r="E2478" s="145">
        <v>305100000</v>
      </c>
      <c r="F2478" s="145" t="s">
        <v>1418</v>
      </c>
      <c r="G2478" s="145" t="str">
        <f>Lookup[[#This Row],[NR_FR]]&amp;" "&amp;Lookup[[#This Row],[Text_FR]]</f>
        <v>305100000 Variations des reports de primes (vie): part des réassureurs</v>
      </c>
      <c r="H2478" s="151"/>
    </row>
    <row r="2479" spans="1:8" x14ac:dyDescent="0.2">
      <c r="A2479" s="145">
        <v>305100100</v>
      </c>
      <c r="B2479" s="145" t="s">
        <v>2640</v>
      </c>
      <c r="C2479" s="145" t="str">
        <f>Lookup[[#This Row],[NR_DE]]&amp;" "&amp;Lookup[[#This Row],[Text_DE]]</f>
        <v>305100100 Veränderung der Prämienüberträge (Leben); direktes Geschäft: Anteil der Rückversicherer</v>
      </c>
      <c r="D2479" s="145">
        <f>IF(Lookup!A2479&lt;&gt;Lookup!E2479,1,0)</f>
        <v>0</v>
      </c>
      <c r="E2479" s="145">
        <v>305100100</v>
      </c>
      <c r="F2479" s="145" t="s">
        <v>1419</v>
      </c>
      <c r="G2479" s="145" t="str">
        <f>Lookup[[#This Row],[NR_FR]]&amp;" "&amp;Lookup[[#This Row],[Text_FR]]</f>
        <v>305100100 Variations des reports de primes (vie); affaires directes: part des réassureurs</v>
      </c>
      <c r="H2479" s="152"/>
    </row>
    <row r="2480" spans="1:8" x14ac:dyDescent="0.2">
      <c r="A2480" s="145" t="s">
        <v>545</v>
      </c>
      <c r="B2480" s="145" t="s">
        <v>2094</v>
      </c>
      <c r="C2480" s="145" t="str">
        <f>Lookup[[#This Row],[NR_DE]]&amp;" "&amp;Lookup[[#This Row],[Text_DE]]</f>
        <v>ADC1DL Aufteilung nach Branchen: Leben direkt</v>
      </c>
      <c r="D2480" s="145">
        <f>IF(Lookup!A2480&lt;&gt;Lookup!E2480,1,0)</f>
        <v>0</v>
      </c>
      <c r="E2480" s="145" t="s">
        <v>545</v>
      </c>
      <c r="F2480" s="145" t="s">
        <v>546</v>
      </c>
      <c r="G2480" s="145" t="str">
        <f>Lookup[[#This Row],[NR_FR]]&amp;" "&amp;Lookup[[#This Row],[Text_FR]]</f>
        <v>ADC1DL Répartition par branches: vie direct</v>
      </c>
      <c r="H2480" s="152"/>
    </row>
    <row r="2481" spans="1:8" x14ac:dyDescent="0.2">
      <c r="A2481" s="145" t="s">
        <v>547</v>
      </c>
      <c r="B2481" s="145" t="s">
        <v>2095</v>
      </c>
      <c r="C2481" s="145" t="str">
        <f>Lookup[[#This Row],[NR_DE]]&amp;" "&amp;Lookup[[#This Row],[Text_DE]]</f>
        <v>ADILD03100 Einzelkapitalversicherung auf den Todes- und Erlebensfall (A3.1); (CH + FB)</v>
      </c>
      <c r="D2481" s="145">
        <f>IF(Lookup!A2481&lt;&gt;Lookup!E2481,1,0)</f>
        <v>0</v>
      </c>
      <c r="E2481" s="145" t="s">
        <v>547</v>
      </c>
      <c r="F2481" s="145" t="s">
        <v>548</v>
      </c>
      <c r="G2481" s="145" t="str">
        <f>Lookup[[#This Row],[NR_FR]]&amp;" "&amp;Lookup[[#This Row],[Text_FR]]</f>
        <v>ADILD03100 Assurance individuelle de capital en cas de vie et en cas de décès (A3.1); (CH + FB)</v>
      </c>
      <c r="H2481" s="152"/>
    </row>
    <row r="2482" spans="1:8" x14ac:dyDescent="0.2">
      <c r="A2482" s="145" t="s">
        <v>549</v>
      </c>
      <c r="B2482" s="145" t="s">
        <v>2096</v>
      </c>
      <c r="C2482" s="145" t="str">
        <f>Lookup[[#This Row],[NR_DE]]&amp;" "&amp;Lookup[[#This Row],[Text_DE]]</f>
        <v>ADILD03200 Einzelrentenversicherung (A3.2); (CH + FB)</v>
      </c>
      <c r="D2482" s="145">
        <f>IF(Lookup!A2482&lt;&gt;Lookup!E2482,1,0)</f>
        <v>0</v>
      </c>
      <c r="E2482" s="145" t="s">
        <v>549</v>
      </c>
      <c r="F2482" s="145" t="s">
        <v>550</v>
      </c>
      <c r="G2482" s="145" t="str">
        <f>Lookup[[#This Row],[NR_FR]]&amp;" "&amp;Lookup[[#This Row],[Text_FR]]</f>
        <v>ADILD03200 Assurance individuelle de rente (A3.2); (CH + FB)</v>
      </c>
      <c r="H2482" s="151"/>
    </row>
    <row r="2483" spans="1:8" x14ac:dyDescent="0.2">
      <c r="A2483" s="145" t="s">
        <v>551</v>
      </c>
      <c r="B2483" s="145" t="s">
        <v>2097</v>
      </c>
      <c r="C2483" s="145" t="str">
        <f>Lookup[[#This Row],[NR_DE]]&amp;" "&amp;Lookup[[#This Row],[Text_DE]]</f>
        <v>ADILD03300 Sonstige Einzellebensversicherung (A3.3); (CH + FB)</v>
      </c>
      <c r="D2483" s="145">
        <f>IF(Lookup!A2483&lt;&gt;Lookup!E2483,1,0)</f>
        <v>0</v>
      </c>
      <c r="E2483" s="145" t="s">
        <v>551</v>
      </c>
      <c r="F2483" s="145" t="s">
        <v>552</v>
      </c>
      <c r="G2483" s="145" t="str">
        <f>Lookup[[#This Row],[NR_FR]]&amp;" "&amp;Lookup[[#This Row],[Text_FR]]</f>
        <v>ADILD03300 Autres assurance individuelles sur la vie (A3.3); (CH + FB)</v>
      </c>
      <c r="H2483" s="151"/>
    </row>
    <row r="2484" spans="1:8" x14ac:dyDescent="0.2">
      <c r="A2484" s="145" t="s">
        <v>553</v>
      </c>
      <c r="B2484" s="145" t="s">
        <v>2098</v>
      </c>
      <c r="C2484" s="145" t="str">
        <f>Lookup[[#This Row],[NR_DE]]&amp;" "&amp;Lookup[[#This Row],[Text_DE]]</f>
        <v>ADILD08000 Kollektivlebensversicherung (A1, A3.4); (CH + FB)</v>
      </c>
      <c r="D2484" s="145">
        <f>IF(Lookup!A2484&lt;&gt;Lookup!E2484,1,0)</f>
        <v>0</v>
      </c>
      <c r="E2484" s="145" t="s">
        <v>553</v>
      </c>
      <c r="F2484" s="145" t="s">
        <v>554</v>
      </c>
      <c r="G2484" s="145" t="str">
        <f>Lookup[[#This Row],[NR_FR]]&amp;" "&amp;Lookup[[#This Row],[Text_FR]]</f>
        <v>ADILD08000 Assurance collective sur la vie (A1, A3.4); (CH + FB)</v>
      </c>
      <c r="H2484" s="152"/>
    </row>
    <row r="2485" spans="1:8" x14ac:dyDescent="0.2">
      <c r="A2485" s="145" t="s">
        <v>555</v>
      </c>
      <c r="B2485" s="145" t="s">
        <v>2099</v>
      </c>
      <c r="C2485" s="145" t="str">
        <f>Lookup[[#This Row],[NR_DE]]&amp;" "&amp;Lookup[[#This Row],[Text_DE]]</f>
        <v>ADILD09000 Sonstige Lebensversicherung (A6.3, A7); (CH + FB)</v>
      </c>
      <c r="D2485" s="145">
        <f>IF(Lookup!A2485&lt;&gt;Lookup!E2485,1,0)</f>
        <v>0</v>
      </c>
      <c r="E2485" s="145" t="s">
        <v>555</v>
      </c>
      <c r="F2485" s="145" t="s">
        <v>556</v>
      </c>
      <c r="G2485" s="145" t="str">
        <f>Lookup[[#This Row],[NR_FR]]&amp;" "&amp;Lookup[[#This Row],[Text_FR]]</f>
        <v>ADILD09000 Autres assurances sur la vie (A6.3, A7); (CH + FB)</v>
      </c>
      <c r="H2485" s="152"/>
    </row>
    <row r="2486" spans="1:8" x14ac:dyDescent="0.2">
      <c r="A2486" s="145">
        <v>305100200</v>
      </c>
      <c r="B2486" s="145" t="s">
        <v>2641</v>
      </c>
      <c r="C2486" s="145" t="str">
        <f>Lookup[[#This Row],[NR_DE]]&amp;" "&amp;Lookup[[#This Row],[Text_DE]]</f>
        <v>305100200 Veränderung der Prämienüberträge (Leben); indirektes Geschäft: Anteil der Retrozessionäre</v>
      </c>
      <c r="D2486" s="145">
        <f>IF(Lookup!A2486&lt;&gt;Lookup!E2486,1,0)</f>
        <v>0</v>
      </c>
      <c r="E2486" s="145">
        <v>305100200</v>
      </c>
      <c r="F2486" s="145" t="s">
        <v>1420</v>
      </c>
      <c r="G2486" s="145" t="str">
        <f>Lookup[[#This Row],[NR_FR]]&amp;" "&amp;Lookup[[#This Row],[Text_FR]]</f>
        <v>305100200 Variations des reports de primes (vie); affaires indirectes: part des rétrocessionnaires</v>
      </c>
      <c r="H2486" s="152"/>
    </row>
    <row r="2487" spans="1:8" x14ac:dyDescent="0.2">
      <c r="A2487" s="145" t="s">
        <v>558</v>
      </c>
      <c r="B2487" s="145" t="s">
        <v>2101</v>
      </c>
      <c r="C2487" s="145" t="str">
        <f>Lookup[[#This Row],[NR_DE]]&amp;" "&amp;Lookup[[#This Row],[Text_DE]]</f>
        <v>ADC1RL Aufteilung nach Branchen: Leben indirekt</v>
      </c>
      <c r="D2487" s="145">
        <f>IF(Lookup!A2487&lt;&gt;Lookup!E2487,1,0)</f>
        <v>0</v>
      </c>
      <c r="E2487" s="145" t="s">
        <v>558</v>
      </c>
      <c r="F2487" s="145" t="s">
        <v>559</v>
      </c>
      <c r="G2487" s="145" t="str">
        <f>Lookup[[#This Row],[NR_FR]]&amp;" "&amp;Lookup[[#This Row],[Text_FR]]</f>
        <v>ADC1RL Répartition par branches: vie indirect</v>
      </c>
      <c r="H2487" s="151"/>
    </row>
    <row r="2488" spans="1:8" x14ac:dyDescent="0.2">
      <c r="A2488" s="145" t="s">
        <v>560</v>
      </c>
      <c r="B2488" s="145" t="s">
        <v>2102</v>
      </c>
      <c r="C2488" s="145" t="str">
        <f>Lookup[[#This Row],[NR_DE]]&amp;" "&amp;Lookup[[#This Row],[Text_DE]]</f>
        <v>ADILR03100 RE: Einzelkapitalversicherung (A3.1); (CH + FB)</v>
      </c>
      <c r="D2488" s="145">
        <f>IF(Lookup!A2488&lt;&gt;Lookup!E2488,1,0)</f>
        <v>0</v>
      </c>
      <c r="E2488" s="145" t="s">
        <v>560</v>
      </c>
      <c r="F2488" s="145" t="s">
        <v>561</v>
      </c>
      <c r="G2488" s="145" t="str">
        <f>Lookup[[#This Row],[NR_FR]]&amp;" "&amp;Lookup[[#This Row],[Text_FR]]</f>
        <v>ADILR03100 RE: Assurance individuelle de capital (A3.1); (CH + FB)</v>
      </c>
      <c r="H2488" s="152"/>
    </row>
    <row r="2489" spans="1:8" x14ac:dyDescent="0.2">
      <c r="A2489" s="145" t="s">
        <v>562</v>
      </c>
      <c r="B2489" s="145" t="s">
        <v>2103</v>
      </c>
      <c r="C2489" s="145" t="str">
        <f>Lookup[[#This Row],[NR_DE]]&amp;" "&amp;Lookup[[#This Row],[Text_DE]]</f>
        <v>ADILR03200 RE: Einzelrentenversicherung (A3.2); (CH + FB)</v>
      </c>
      <c r="D2489" s="145">
        <f>IF(Lookup!A2489&lt;&gt;Lookup!E2489,1,0)</f>
        <v>0</v>
      </c>
      <c r="E2489" s="145" t="s">
        <v>562</v>
      </c>
      <c r="F2489" s="145" t="s">
        <v>563</v>
      </c>
      <c r="G2489" s="145" t="str">
        <f>Lookup[[#This Row],[NR_FR]]&amp;" "&amp;Lookup[[#This Row],[Text_FR]]</f>
        <v>ADILR03200 RE: Assurance individuelle de rente (A3.2); (CH + FB)</v>
      </c>
      <c r="H2489" s="152"/>
    </row>
    <row r="2490" spans="1:8" x14ac:dyDescent="0.2">
      <c r="A2490" s="145" t="s">
        <v>564</v>
      </c>
      <c r="B2490" s="145" t="s">
        <v>2104</v>
      </c>
      <c r="C2490" s="145" t="str">
        <f>Lookup[[#This Row],[NR_DE]]&amp;" "&amp;Lookup[[#This Row],[Text_DE]]</f>
        <v>ADILR03300 RE: Sonstige Einzellebensversicherung (A3.3); (CH + FB)</v>
      </c>
      <c r="D2490" s="145">
        <f>IF(Lookup!A2490&lt;&gt;Lookup!E2490,1,0)</f>
        <v>0</v>
      </c>
      <c r="E2490" s="145" t="s">
        <v>564</v>
      </c>
      <c r="F2490" s="145" t="s">
        <v>565</v>
      </c>
      <c r="G2490" s="145" t="str">
        <f>Lookup[[#This Row],[NR_FR]]&amp;" "&amp;Lookup[[#This Row],[Text_FR]]</f>
        <v>ADILR03300 RE: Autres assurance individuelles sur la vie (A3.3); (CH + FB)</v>
      </c>
      <c r="H2490" s="152"/>
    </row>
    <row r="2491" spans="1:8" x14ac:dyDescent="0.2">
      <c r="A2491" s="145" t="s">
        <v>566</v>
      </c>
      <c r="B2491" s="145" t="s">
        <v>2105</v>
      </c>
      <c r="C2491" s="145" t="str">
        <f>Lookup[[#This Row],[NR_DE]]&amp;" "&amp;Lookup[[#This Row],[Text_DE]]</f>
        <v>ADILR08000 RE: Kollektivlebensversicherung (A1, A3.4); (CH + FB)</v>
      </c>
      <c r="D2491" s="145">
        <f>IF(Lookup!A2491&lt;&gt;Lookup!E2491,1,0)</f>
        <v>0</v>
      </c>
      <c r="E2491" s="145" t="s">
        <v>566</v>
      </c>
      <c r="F2491" s="145" t="s">
        <v>567</v>
      </c>
      <c r="G2491" s="145" t="str">
        <f>Lookup[[#This Row],[NR_FR]]&amp;" "&amp;Lookup[[#This Row],[Text_FR]]</f>
        <v>ADILR08000 RE: Assurance collective sur la vie (A1, A3.4); (CH + FB)</v>
      </c>
      <c r="H2491" s="151"/>
    </row>
    <row r="2492" spans="1:8" x14ac:dyDescent="0.2">
      <c r="A2492" s="145" t="s">
        <v>568</v>
      </c>
      <c r="B2492" s="145" t="s">
        <v>2106</v>
      </c>
      <c r="C2492" s="145" t="str">
        <f>Lookup[[#This Row],[NR_DE]]&amp;" "&amp;Lookup[[#This Row],[Text_DE]]</f>
        <v>ADILR09000 RE: Sonstige Lebensversicherung (A6.3, A7); (CH + FB)</v>
      </c>
      <c r="D2492" s="145">
        <f>IF(Lookup!A2492&lt;&gt;Lookup!E2492,1,0)</f>
        <v>0</v>
      </c>
      <c r="E2492" s="145" t="s">
        <v>568</v>
      </c>
      <c r="F2492" s="145" t="s">
        <v>569</v>
      </c>
      <c r="G2492" s="145" t="str">
        <f>Lookup[[#This Row],[NR_FR]]&amp;" "&amp;Lookup[[#This Row],[Text_FR]]</f>
        <v>ADILR09000 RE: Autres assurances sur la vie (A6.3, A7); (CH + FB)</v>
      </c>
      <c r="H2492" s="151"/>
    </row>
    <row r="2493" spans="1:8" x14ac:dyDescent="0.2">
      <c r="A2493" s="145">
        <v>305200000</v>
      </c>
      <c r="B2493" s="145" t="s">
        <v>2642</v>
      </c>
      <c r="C2493" s="145" t="str">
        <f>Lookup[[#This Row],[NR_DE]]&amp;" "&amp;Lookup[[#This Row],[Text_DE]]</f>
        <v>305200000 Veränderung der Prämienüberträge für anteilgebundene Lebensversicherung: Anteil der Rückversicherer</v>
      </c>
      <c r="D2493" s="145">
        <f>IF(Lookup!A2493&lt;&gt;Lookup!E2493,1,0)</f>
        <v>0</v>
      </c>
      <c r="E2493" s="145">
        <v>305200000</v>
      </c>
      <c r="F2493" s="145" t="s">
        <v>1421</v>
      </c>
      <c r="G2493" s="145" t="str">
        <f>Lookup[[#This Row],[NR_FR]]&amp;" "&amp;Lookup[[#This Row],[Text_FR]]</f>
        <v>305200000 Variations des reports de primes de l'assurance sur la vie liée à des participations: part des réassureurs</v>
      </c>
      <c r="H2493" s="152"/>
    </row>
    <row r="2494" spans="1:8" x14ac:dyDescent="0.2">
      <c r="A2494" s="145">
        <v>305200100</v>
      </c>
      <c r="B2494" s="145" t="s">
        <v>2643</v>
      </c>
      <c r="C2494" s="145" t="str">
        <f>Lookup[[#This Row],[NR_DE]]&amp;" "&amp;Lookup[[#This Row],[Text_DE]]</f>
        <v>305200100 Veränderung der Prämienüberträge für anteilgebundene Lebensversicherung; direktes Geschäft: Anteil der Rückversicherer</v>
      </c>
      <c r="D2494" s="145">
        <f>IF(Lookup!A2494&lt;&gt;Lookup!E2494,1,0)</f>
        <v>0</v>
      </c>
      <c r="E2494" s="145">
        <v>305200100</v>
      </c>
      <c r="F2494" s="145" t="s">
        <v>1422</v>
      </c>
      <c r="G2494" s="145" t="str">
        <f>Lookup[[#This Row],[NR_FR]]&amp;" "&amp;Lookup[[#This Row],[Text_FR]]</f>
        <v>305200100 Variations des reports de primes de l'assurance sur la vie liée à des participations; affaires directes: part des réassureurs</v>
      </c>
      <c r="H2494" s="152"/>
    </row>
    <row r="2495" spans="1:8" x14ac:dyDescent="0.2">
      <c r="A2495" s="145">
        <v>305200200</v>
      </c>
      <c r="B2495" s="145" t="s">
        <v>2644</v>
      </c>
      <c r="C2495" s="145" t="str">
        <f>Lookup[[#This Row],[NR_DE]]&amp;" "&amp;Lookup[[#This Row],[Text_DE]]</f>
        <v>305200200 Veränderung der Prämienüberträge für anteilgebundene Lebensversicherung; indirektes Geschäft: Anteil der Retrozessionäre</v>
      </c>
      <c r="D2495" s="145">
        <f>IF(Lookup!A2495&lt;&gt;Lookup!E2495,1,0)</f>
        <v>0</v>
      </c>
      <c r="E2495" s="145">
        <v>305200200</v>
      </c>
      <c r="F2495" s="145" t="s">
        <v>1423</v>
      </c>
      <c r="G2495" s="145" t="str">
        <f>Lookup[[#This Row],[NR_FR]]&amp;" "&amp;Lookup[[#This Row],[Text_FR]]</f>
        <v>305200200 Variations des reports de primes de l'assurance sur la vie liée à des participations; affaires indirectes: part des rétrocessionnaires</v>
      </c>
      <c r="H2495" s="149"/>
    </row>
    <row r="2496" spans="1:8" x14ac:dyDescent="0.2">
      <c r="A2496" s="145">
        <v>305300000</v>
      </c>
      <c r="B2496" s="145" t="s">
        <v>2645</v>
      </c>
      <c r="C2496" s="145" t="str">
        <f>Lookup[[#This Row],[NR_DE]]&amp;" "&amp;Lookup[[#This Row],[Text_DE]]</f>
        <v>305300000 Veränderung der Prämienüberträge (Nicht-Leben): Anteil der Rückversicherer</v>
      </c>
      <c r="D2496" s="145">
        <f>IF(Lookup!A2496&lt;&gt;Lookup!E2496,1,0)</f>
        <v>0</v>
      </c>
      <c r="E2496" s="145">
        <v>305300000</v>
      </c>
      <c r="F2496" s="145" t="s">
        <v>1424</v>
      </c>
      <c r="G2496" s="145" t="str">
        <f>Lookup[[#This Row],[NR_FR]]&amp;" "&amp;Lookup[[#This Row],[Text_FR]]</f>
        <v>305300000 Variations des reports de primes (non-vie): part des réassureurs</v>
      </c>
      <c r="H2496" s="150"/>
    </row>
    <row r="2497" spans="1:8" x14ac:dyDescent="0.2">
      <c r="A2497" s="145">
        <v>305300100</v>
      </c>
      <c r="B2497" s="145" t="s">
        <v>2646</v>
      </c>
      <c r="C2497" s="145" t="str">
        <f>Lookup[[#This Row],[NR_DE]]&amp;" "&amp;Lookup[[#This Row],[Text_DE]]</f>
        <v>305300100 Veränderung der Prämienüberträge (Nicht-Leben); direktes Geschäft: Anteil der Rückversicherer</v>
      </c>
      <c r="D2497" s="145">
        <f>IF(Lookup!A2497&lt;&gt;Lookup!E2497,1,0)</f>
        <v>0</v>
      </c>
      <c r="E2497" s="145">
        <v>305300100</v>
      </c>
      <c r="F2497" s="145" t="s">
        <v>1425</v>
      </c>
      <c r="G2497" s="145" t="str">
        <f>Lookup[[#This Row],[NR_FR]]&amp;" "&amp;Lookup[[#This Row],[Text_FR]]</f>
        <v>305300100 Variations des reports de primes (non-vie); affaires directes: part des réassureurs</v>
      </c>
      <c r="H2497" s="151"/>
    </row>
    <row r="2498" spans="1:8" x14ac:dyDescent="0.2">
      <c r="A2498" s="145" t="s">
        <v>594</v>
      </c>
      <c r="B2498" s="145" t="s">
        <v>2129</v>
      </c>
      <c r="C2498" s="145" t="str">
        <f>Lookup[[#This Row],[NR_DE]]&amp;" "&amp;Lookup[[#This Row],[Text_DE]]</f>
        <v>ADC1DS Aufteilung nach Branchen: Nicht-Leben direkt</v>
      </c>
      <c r="D2498" s="145">
        <f>IF(Lookup!A2498&lt;&gt;Lookup!E2498,1,0)</f>
        <v>0</v>
      </c>
      <c r="E2498" s="145" t="s">
        <v>594</v>
      </c>
      <c r="F2498" s="145" t="s">
        <v>595</v>
      </c>
      <c r="G2498" s="145" t="str">
        <f>Lookup[[#This Row],[NR_FR]]&amp;" "&amp;Lookup[[#This Row],[Text_FR]]</f>
        <v>ADC1DS Répartition par branches: non-vie direct</v>
      </c>
      <c r="H2498" s="151"/>
    </row>
    <row r="2499" spans="1:8" x14ac:dyDescent="0.2">
      <c r="A2499" s="145" t="s">
        <v>596</v>
      </c>
      <c r="B2499" s="145" t="s">
        <v>2130</v>
      </c>
      <c r="C2499" s="145" t="str">
        <f>Lookup[[#This Row],[NR_DE]]&amp;" "&amp;Lookup[[#This Row],[Text_DE]]</f>
        <v>ADISD01000 Unfallversicherung (CH + FB)</v>
      </c>
      <c r="D2499" s="145">
        <f>IF(Lookup!A2499&lt;&gt;Lookup!E2499,1,0)</f>
        <v>0</v>
      </c>
      <c r="E2499" s="145" t="s">
        <v>596</v>
      </c>
      <c r="F2499" s="145" t="s">
        <v>597</v>
      </c>
      <c r="G2499" s="145" t="str">
        <f>Lookup[[#This Row],[NR_FR]]&amp;" "&amp;Lookup[[#This Row],[Text_FR]]</f>
        <v>ADISD01000 Assurance accidents (CH + FB)</v>
      </c>
      <c r="H2499" s="152"/>
    </row>
    <row r="2500" spans="1:8" x14ac:dyDescent="0.2">
      <c r="A2500" s="145" t="s">
        <v>598</v>
      </c>
      <c r="B2500" s="145" t="s">
        <v>2131</v>
      </c>
      <c r="C2500" s="145" t="str">
        <f>Lookup[[#This Row],[NR_DE]]&amp;" "&amp;Lookup[[#This Row],[Text_DE]]</f>
        <v>ADISD02000 Krankenversicherung (CH + FB)</v>
      </c>
      <c r="D2500" s="145">
        <f>IF(Lookup!A2500&lt;&gt;Lookup!E2500,1,0)</f>
        <v>0</v>
      </c>
      <c r="E2500" s="145" t="s">
        <v>598</v>
      </c>
      <c r="F2500" s="145" t="s">
        <v>599</v>
      </c>
      <c r="G2500" s="145" t="str">
        <f>Lookup[[#This Row],[NR_FR]]&amp;" "&amp;Lookup[[#This Row],[Text_FR]]</f>
        <v>ADISD02000 Assurance maladie (CH + FB)</v>
      </c>
      <c r="H2500" s="152"/>
    </row>
    <row r="2501" spans="1:8" x14ac:dyDescent="0.2">
      <c r="A2501" s="145" t="s">
        <v>600</v>
      </c>
      <c r="B2501" s="145" t="s">
        <v>2132</v>
      </c>
      <c r="C2501" s="145" t="str">
        <f>Lookup[[#This Row],[NR_DE]]&amp;" "&amp;Lookup[[#This Row],[Text_DE]]</f>
        <v>ADISD03000 Landfahrzeug-Kasko (ohne Schienenfahrzeuge); (CH + FB)</v>
      </c>
      <c r="D2501" s="145">
        <f>IF(Lookup!A2501&lt;&gt;Lookup!E2501,1,0)</f>
        <v>0</v>
      </c>
      <c r="E2501" s="145" t="s">
        <v>600</v>
      </c>
      <c r="F2501" s="145" t="s">
        <v>601</v>
      </c>
      <c r="G2501" s="145" t="str">
        <f>Lookup[[#This Row],[NR_FR]]&amp;" "&amp;Lookup[[#This Row],[Text_FR]]</f>
        <v>ADISD03000 Corps de véhicules terrestres (autres que ferroviaires); (CH + FB)</v>
      </c>
      <c r="H2501" s="152"/>
    </row>
    <row r="2502" spans="1:8" x14ac:dyDescent="0.2">
      <c r="A2502" s="145" t="s">
        <v>602</v>
      </c>
      <c r="B2502" s="145" t="s">
        <v>2133</v>
      </c>
      <c r="C2502" s="145" t="str">
        <f>Lookup[[#This Row],[NR_DE]]&amp;" "&amp;Lookup[[#This Row],[Text_DE]]</f>
        <v>ADISD09900 Feuer, Elementarschäden und andere Sachschäden (CH + FB)</v>
      </c>
      <c r="D2502" s="145">
        <f>IF(Lookup!A2502&lt;&gt;Lookup!E2502,1,0)</f>
        <v>0</v>
      </c>
      <c r="E2502" s="145" t="s">
        <v>602</v>
      </c>
      <c r="F2502" s="145" t="s">
        <v>603</v>
      </c>
      <c r="G2502" s="145" t="str">
        <f>Lookup[[#This Row],[NR_FR]]&amp;" "&amp;Lookup[[#This Row],[Text_FR]]</f>
        <v>ADISD09900 Incendie, dommages naturels et autres dommages aux biens (CH + FB)</v>
      </c>
      <c r="H2502" s="152"/>
    </row>
    <row r="2503" spans="1:8" x14ac:dyDescent="0.2">
      <c r="A2503" s="145" t="s">
        <v>604</v>
      </c>
      <c r="B2503" s="145" t="s">
        <v>2134</v>
      </c>
      <c r="C2503" s="145" t="str">
        <f>Lookup[[#This Row],[NR_DE]]&amp;" "&amp;Lookup[[#This Row],[Text_DE]]</f>
        <v>ADISD10000 Haftpflicht für Landfahrzeuge mit eigenem Antrieb (CH + FB)</v>
      </c>
      <c r="D2503" s="145">
        <f>IF(Lookup!A2503&lt;&gt;Lookup!E2503,1,0)</f>
        <v>0</v>
      </c>
      <c r="E2503" s="145" t="s">
        <v>604</v>
      </c>
      <c r="F2503" s="145" t="s">
        <v>605</v>
      </c>
      <c r="G2503" s="145" t="str">
        <f>Lookup[[#This Row],[NR_FR]]&amp;" "&amp;Lookup[[#This Row],[Text_FR]]</f>
        <v>ADISD10000 Responsabilité civile pour véhicules terrestres automoteurs (CH + FB)</v>
      </c>
      <c r="H2503" s="152"/>
    </row>
    <row r="2504" spans="1:8" x14ac:dyDescent="0.2">
      <c r="A2504" s="145" t="s">
        <v>606</v>
      </c>
      <c r="B2504" s="145" t="s">
        <v>2135</v>
      </c>
      <c r="C2504" s="145" t="str">
        <f>Lookup[[#This Row],[NR_DE]]&amp;" "&amp;Lookup[[#This Row],[Text_DE]]</f>
        <v>ADISD12900 Transportversicherung (CH + FB)</v>
      </c>
      <c r="D2504" s="145">
        <f>IF(Lookup!A2504&lt;&gt;Lookup!E2504,1,0)</f>
        <v>0</v>
      </c>
      <c r="E2504" s="145" t="s">
        <v>606</v>
      </c>
      <c r="F2504" s="145" t="s">
        <v>607</v>
      </c>
      <c r="G2504" s="145" t="str">
        <f>Lookup[[#This Row],[NR_FR]]&amp;" "&amp;Lookup[[#This Row],[Text_FR]]</f>
        <v>ADISD12900 Assurance de transport (CH + FB)</v>
      </c>
      <c r="H2504" s="152"/>
    </row>
    <row r="2505" spans="1:8" x14ac:dyDescent="0.2">
      <c r="A2505" s="145" t="s">
        <v>608</v>
      </c>
      <c r="B2505" s="145" t="s">
        <v>2136</v>
      </c>
      <c r="C2505" s="145" t="str">
        <f>Lookup[[#This Row],[NR_DE]]&amp;" "&amp;Lookup[[#This Row],[Text_DE]]</f>
        <v>ADISD13000 Allgemeine Haftpflicht (CH + FB)</v>
      </c>
      <c r="D2505" s="145">
        <f>IF(Lookup!A2505&lt;&gt;Lookup!E2505,1,0)</f>
        <v>0</v>
      </c>
      <c r="E2505" s="145" t="s">
        <v>608</v>
      </c>
      <c r="F2505" s="145" t="s">
        <v>609</v>
      </c>
      <c r="G2505" s="145" t="str">
        <f>Lookup[[#This Row],[NR_FR]]&amp;" "&amp;Lookup[[#This Row],[Text_FR]]</f>
        <v>ADISD13000 Responsabilité civile générale (CH + FB)</v>
      </c>
      <c r="H2505" s="152"/>
    </row>
    <row r="2506" spans="1:8" x14ac:dyDescent="0.2">
      <c r="A2506" s="145" t="s">
        <v>610</v>
      </c>
      <c r="B2506" s="145" t="s">
        <v>2137</v>
      </c>
      <c r="C2506" s="145" t="str">
        <f>Lookup[[#This Row],[NR_DE]]&amp;" "&amp;Lookup[[#This Row],[Text_DE]]</f>
        <v>ADISD17000 Rechtsschutz (CH + FB)</v>
      </c>
      <c r="D2506" s="145">
        <f>IF(Lookup!A2506&lt;&gt;Lookup!E2506,1,0)</f>
        <v>0</v>
      </c>
      <c r="E2506" s="145" t="s">
        <v>610</v>
      </c>
      <c r="F2506" s="145" t="s">
        <v>611</v>
      </c>
      <c r="G2506" s="145" t="str">
        <f>Lookup[[#This Row],[NR_FR]]&amp;" "&amp;Lookup[[#This Row],[Text_FR]]</f>
        <v>ADISD17000 Protection juridique (CH + FB)</v>
      </c>
      <c r="H2506" s="151"/>
    </row>
    <row r="2507" spans="1:8" x14ac:dyDescent="0.2">
      <c r="A2507" s="145" t="s">
        <v>612</v>
      </c>
      <c r="B2507" s="145" t="s">
        <v>2138</v>
      </c>
      <c r="C2507" s="145" t="str">
        <f>Lookup[[#This Row],[NR_DE]]&amp;" "&amp;Lookup[[#This Row],[Text_DE]]</f>
        <v>ADISD19000 Kredit, Kaution, verschiedene finanzielle Verluste und touristische Beistandsleistung (CH + FB)</v>
      </c>
      <c r="D2507" s="145">
        <f>IF(Lookup!A2507&lt;&gt;Lookup!E2507,1,0)</f>
        <v>0</v>
      </c>
      <c r="E2507" s="145" t="s">
        <v>612</v>
      </c>
      <c r="F2507" s="145" t="s">
        <v>613</v>
      </c>
      <c r="G2507" s="145" t="str">
        <f>Lookup[[#This Row],[NR_FR]]&amp;" "&amp;Lookup[[#This Row],[Text_FR]]</f>
        <v>ADISD19000 Crédit, caution, pertes pécuniaires diverses et assistance (CH + FB)</v>
      </c>
      <c r="H2507" s="152"/>
    </row>
    <row r="2508" spans="1:8" x14ac:dyDescent="0.2">
      <c r="A2508" s="145">
        <v>305300200</v>
      </c>
      <c r="B2508" s="145" t="s">
        <v>2647</v>
      </c>
      <c r="C2508" s="145" t="str">
        <f>Lookup[[#This Row],[NR_DE]]&amp;" "&amp;Lookup[[#This Row],[Text_DE]]</f>
        <v>305300200 Veränderung der Prämienüberträge (Nicht-Leben); indirektes Geschäft: Anteil der Retrozessionäre</v>
      </c>
      <c r="D2508" s="145">
        <f>IF(Lookup!A2508&lt;&gt;Lookup!E2508,1,0)</f>
        <v>0</v>
      </c>
      <c r="E2508" s="145">
        <v>305300200</v>
      </c>
      <c r="F2508" s="145" t="s">
        <v>1426</v>
      </c>
      <c r="G2508" s="145" t="str">
        <f>Lookup[[#This Row],[NR_FR]]&amp;" "&amp;Lookup[[#This Row],[Text_FR]]</f>
        <v>305300200 Variations des reports de primes (non-vie); affaires indirectes: part des rétrocessionnaires</v>
      </c>
      <c r="H2508" s="152"/>
    </row>
    <row r="2509" spans="1:8" x14ac:dyDescent="0.2">
      <c r="A2509" s="145" t="s">
        <v>615</v>
      </c>
      <c r="B2509" s="145" t="s">
        <v>2140</v>
      </c>
      <c r="C2509" s="145" t="str">
        <f>Lookup[[#This Row],[NR_DE]]&amp;" "&amp;Lookup[[#This Row],[Text_DE]]</f>
        <v>ADC1RS Aufteilung nach Branchen: Nicht-Leben indirekt</v>
      </c>
      <c r="D2509" s="145">
        <f>IF(Lookup!A2509&lt;&gt;Lookup!E2509,1,0)</f>
        <v>0</v>
      </c>
      <c r="E2509" s="145" t="s">
        <v>615</v>
      </c>
      <c r="F2509" s="145" t="s">
        <v>616</v>
      </c>
      <c r="G2509" s="145" t="str">
        <f>Lookup[[#This Row],[NR_FR]]&amp;" "&amp;Lookup[[#This Row],[Text_FR]]</f>
        <v>ADC1RS Répartition par branches: non-vie indirect</v>
      </c>
      <c r="H2509" s="152"/>
    </row>
    <row r="2510" spans="1:8" x14ac:dyDescent="0.2">
      <c r="A2510" s="145" t="s">
        <v>617</v>
      </c>
      <c r="B2510" s="145" t="s">
        <v>2141</v>
      </c>
      <c r="C2510" s="145" t="str">
        <f>Lookup[[#This Row],[NR_DE]]&amp;" "&amp;Lookup[[#This Row],[Text_DE]]</f>
        <v>ADISR01000 RE: Unfallversicherung (CH + FB)</v>
      </c>
      <c r="D2510" s="145">
        <f>IF(Lookup!A2510&lt;&gt;Lookup!E2510,1,0)</f>
        <v>0</v>
      </c>
      <c r="E2510" s="145" t="s">
        <v>617</v>
      </c>
      <c r="F2510" s="145" t="s">
        <v>618</v>
      </c>
      <c r="G2510" s="145" t="str">
        <f>Lookup[[#This Row],[NR_FR]]&amp;" "&amp;Lookup[[#This Row],[Text_FR]]</f>
        <v>ADISR01000 RE: Assurance accidents (CH + FB)</v>
      </c>
      <c r="H2510" s="152"/>
    </row>
    <row r="2511" spans="1:8" x14ac:dyDescent="0.2">
      <c r="A2511" s="145" t="s">
        <v>619</v>
      </c>
      <c r="B2511" s="145" t="s">
        <v>2142</v>
      </c>
      <c r="C2511" s="145" t="str">
        <f>Lookup[[#This Row],[NR_DE]]&amp;" "&amp;Lookup[[#This Row],[Text_DE]]</f>
        <v>ADISR02000 RE: Krankenversicherung (CH + FB)</v>
      </c>
      <c r="D2511" s="145">
        <f>IF(Lookup!A2511&lt;&gt;Lookup!E2511,1,0)</f>
        <v>0</v>
      </c>
      <c r="E2511" s="145" t="s">
        <v>619</v>
      </c>
      <c r="F2511" s="145" t="s">
        <v>620</v>
      </c>
      <c r="G2511" s="145" t="str">
        <f>Lookup[[#This Row],[NR_FR]]&amp;" "&amp;Lookup[[#This Row],[Text_FR]]</f>
        <v>ADISR02000 RE: Assurance maladie (CH + FB)</v>
      </c>
      <c r="H2511" s="152"/>
    </row>
    <row r="2512" spans="1:8" x14ac:dyDescent="0.2">
      <c r="A2512" s="145" t="s">
        <v>621</v>
      </c>
      <c r="B2512" s="145" t="s">
        <v>2143</v>
      </c>
      <c r="C2512" s="145" t="str">
        <f>Lookup[[#This Row],[NR_DE]]&amp;" "&amp;Lookup[[#This Row],[Text_DE]]</f>
        <v>ADISR03000 RE: Landfahrzeug-Kasko (ohne Schienenfahrzeuge); (CH + FB)</v>
      </c>
      <c r="D2512" s="145">
        <f>IF(Lookup!A2512&lt;&gt;Lookup!E2512,1,0)</f>
        <v>0</v>
      </c>
      <c r="E2512" s="145" t="s">
        <v>621</v>
      </c>
      <c r="F2512" s="145" t="s">
        <v>622</v>
      </c>
      <c r="G2512" s="145" t="str">
        <f>Lookup[[#This Row],[NR_FR]]&amp;" "&amp;Lookup[[#This Row],[Text_FR]]</f>
        <v>ADISR03000 RE: Corps de véhicules terrestres (autres que ferroviaires); (CH + FB)</v>
      </c>
      <c r="H2512" s="152"/>
    </row>
    <row r="2513" spans="1:8" x14ac:dyDescent="0.2">
      <c r="A2513" s="145" t="s">
        <v>623</v>
      </c>
      <c r="B2513" s="145" t="s">
        <v>2144</v>
      </c>
      <c r="C2513" s="145" t="str">
        <f>Lookup[[#This Row],[NR_DE]]&amp;" "&amp;Lookup[[#This Row],[Text_DE]]</f>
        <v>ADISR09900 RE: Feuer, Elementarschäden und andere Sachschäden (CH + FB)</v>
      </c>
      <c r="D2513" s="145">
        <f>IF(Lookup!A2513&lt;&gt;Lookup!E2513,1,0)</f>
        <v>0</v>
      </c>
      <c r="E2513" s="145" t="s">
        <v>623</v>
      </c>
      <c r="F2513" s="145" t="s">
        <v>624</v>
      </c>
      <c r="G2513" s="145" t="str">
        <f>Lookup[[#This Row],[NR_FR]]&amp;" "&amp;Lookup[[#This Row],[Text_FR]]</f>
        <v>ADISR09900 RE: Incendie, dommages naturels et autres dommages aux biens (CH + FB)</v>
      </c>
      <c r="H2513" s="152"/>
    </row>
    <row r="2514" spans="1:8" x14ac:dyDescent="0.2">
      <c r="A2514" s="145" t="s">
        <v>625</v>
      </c>
      <c r="B2514" s="145" t="s">
        <v>2145</v>
      </c>
      <c r="C2514" s="145" t="str">
        <f>Lookup[[#This Row],[NR_DE]]&amp;" "&amp;Lookup[[#This Row],[Text_DE]]</f>
        <v>ADISR10000 RE: Haftpflicht für Landfahrzeuge mit eigenem Antrieb (CH + FB)</v>
      </c>
      <c r="D2514" s="145">
        <f>IF(Lookup!A2514&lt;&gt;Lookup!E2514,1,0)</f>
        <v>0</v>
      </c>
      <c r="E2514" s="145" t="s">
        <v>625</v>
      </c>
      <c r="F2514" s="145" t="s">
        <v>626</v>
      </c>
      <c r="G2514" s="145" t="str">
        <f>Lookup[[#This Row],[NR_FR]]&amp;" "&amp;Lookup[[#This Row],[Text_FR]]</f>
        <v>ADISR10000 RE: Responsabilité civile pour véhicules terrestres automoteurs (CH + FB)</v>
      </c>
      <c r="H2514" s="152"/>
    </row>
    <row r="2515" spans="1:8" x14ac:dyDescent="0.2">
      <c r="A2515" s="145" t="s">
        <v>627</v>
      </c>
      <c r="B2515" s="145" t="s">
        <v>2146</v>
      </c>
      <c r="C2515" s="145" t="str">
        <f>Lookup[[#This Row],[NR_DE]]&amp;" "&amp;Lookup[[#This Row],[Text_DE]]</f>
        <v>ADISR12900 RE: Transportversicherung (CH + FB)</v>
      </c>
      <c r="D2515" s="145">
        <f>IF(Lookup!A2515&lt;&gt;Lookup!E2515,1,0)</f>
        <v>0</v>
      </c>
      <c r="E2515" s="145" t="s">
        <v>627</v>
      </c>
      <c r="F2515" s="145" t="s">
        <v>628</v>
      </c>
      <c r="G2515" s="145" t="str">
        <f>Lookup[[#This Row],[NR_FR]]&amp;" "&amp;Lookup[[#This Row],[Text_FR]]</f>
        <v>ADISR12900 RE: Assurance de transport (CH + FB)</v>
      </c>
      <c r="H2515" s="152"/>
    </row>
    <row r="2516" spans="1:8" x14ac:dyDescent="0.2">
      <c r="A2516" s="145" t="s">
        <v>629</v>
      </c>
      <c r="B2516" s="145" t="s">
        <v>2147</v>
      </c>
      <c r="C2516" s="145" t="str">
        <f>Lookup[[#This Row],[NR_DE]]&amp;" "&amp;Lookup[[#This Row],[Text_DE]]</f>
        <v>ADISR13000 RE: Allgemeine Haftpflicht (CH + FB)</v>
      </c>
      <c r="D2516" s="145">
        <f>IF(Lookup!A2516&lt;&gt;Lookup!E2516,1,0)</f>
        <v>0</v>
      </c>
      <c r="E2516" s="145" t="s">
        <v>629</v>
      </c>
      <c r="F2516" s="145" t="s">
        <v>630</v>
      </c>
      <c r="G2516" s="145" t="str">
        <f>Lookup[[#This Row],[NR_FR]]&amp;" "&amp;Lookup[[#This Row],[Text_FR]]</f>
        <v>ADISR13000 RE: Responsabilité civile générale (CH + FB)</v>
      </c>
      <c r="H2516" s="152"/>
    </row>
    <row r="2517" spans="1:8" x14ac:dyDescent="0.2">
      <c r="A2517" s="145" t="s">
        <v>631</v>
      </c>
      <c r="B2517" s="145" t="s">
        <v>2148</v>
      </c>
      <c r="C2517" s="145" t="str">
        <f>Lookup[[#This Row],[NR_DE]]&amp;" "&amp;Lookup[[#This Row],[Text_DE]]</f>
        <v>ADISR17000 RE: Rechtsschutz (CH + FB)</v>
      </c>
      <c r="D2517" s="145">
        <f>IF(Lookup!A2517&lt;&gt;Lookup!E2517,1,0)</f>
        <v>0</v>
      </c>
      <c r="E2517" s="145" t="s">
        <v>631</v>
      </c>
      <c r="F2517" s="145" t="s">
        <v>632</v>
      </c>
      <c r="G2517" s="145" t="str">
        <f>Lookup[[#This Row],[NR_FR]]&amp;" "&amp;Lookup[[#This Row],[Text_FR]]</f>
        <v>ADISR17000 RE: Protection juridique (CH + FB)</v>
      </c>
      <c r="H2517" s="152"/>
    </row>
    <row r="2518" spans="1:8" x14ac:dyDescent="0.2">
      <c r="A2518" s="145" t="s">
        <v>633</v>
      </c>
      <c r="B2518" s="145" t="s">
        <v>2149</v>
      </c>
      <c r="C2518" s="145" t="str">
        <f>Lookup[[#This Row],[NR_DE]]&amp;" "&amp;Lookup[[#This Row],[Text_DE]]</f>
        <v>ADISR19000 RE: Kredit, Kaution, verschiedene finanzielle Verluste und touristische Beistandsleistung (CH + FB)</v>
      </c>
      <c r="D2518" s="145">
        <f>IF(Lookup!A2518&lt;&gt;Lookup!E2518,1,0)</f>
        <v>0</v>
      </c>
      <c r="E2518" s="145" t="s">
        <v>633</v>
      </c>
      <c r="F2518" s="145" t="s">
        <v>634</v>
      </c>
      <c r="G2518" s="145" t="str">
        <f>Lookup[[#This Row],[NR_FR]]&amp;" "&amp;Lookup[[#This Row],[Text_FR]]</f>
        <v>ADISR19000 RE: Crédit, caution, pertes pécuniaires diverses et assistance (CH + FB)</v>
      </c>
      <c r="H2518" s="152"/>
    </row>
    <row r="2519" spans="1:8" x14ac:dyDescent="0.2">
      <c r="A2519" s="145">
        <v>306000000</v>
      </c>
      <c r="B2519" s="145" t="s">
        <v>2648</v>
      </c>
      <c r="C2519" s="145" t="str">
        <f>Lookup[[#This Row],[NR_DE]]&amp;" "&amp;Lookup[[#This Row],[Text_DE]]</f>
        <v>306000000 Verdiente Prämien für eigene Rechnung</v>
      </c>
      <c r="D2519" s="145">
        <f>IF(Lookup!A2519&lt;&gt;Lookup!E2519,1,0)</f>
        <v>0</v>
      </c>
      <c r="E2519" s="145">
        <v>306000000</v>
      </c>
      <c r="F2519" s="145" t="s">
        <v>1427</v>
      </c>
      <c r="G2519" s="145" t="str">
        <f>Lookup[[#This Row],[NR_FR]]&amp;" "&amp;Lookup[[#This Row],[Text_FR]]</f>
        <v>306000000 Primes acquises pour propre compte</v>
      </c>
      <c r="H2519" s="152"/>
    </row>
    <row r="2520" spans="1:8" x14ac:dyDescent="0.2">
      <c r="A2520" s="145">
        <v>307000000</v>
      </c>
      <c r="B2520" s="145" t="s">
        <v>2649</v>
      </c>
      <c r="C2520" s="145" t="str">
        <f>Lookup[[#This Row],[NR_DE]]&amp;" "&amp;Lookup[[#This Row],[Text_DE]]</f>
        <v>307000000 Sonstige Erträge aus dem Versicherungsgeschäft</v>
      </c>
      <c r="D2520" s="145">
        <f>IF(Lookup!A2520&lt;&gt;Lookup!E2520,1,0)</f>
        <v>0</v>
      </c>
      <c r="E2520" s="145">
        <v>307000000</v>
      </c>
      <c r="F2520" s="145" t="s">
        <v>1428</v>
      </c>
      <c r="G2520" s="145" t="str">
        <f>Lookup[[#This Row],[NR_FR]]&amp;" "&amp;Lookup[[#This Row],[Text_FR]]</f>
        <v>307000000 Autres produits de l'activité d'assurance</v>
      </c>
      <c r="H2520" s="152"/>
    </row>
    <row r="2521" spans="1:8" x14ac:dyDescent="0.2">
      <c r="A2521" s="145" t="s">
        <v>1429</v>
      </c>
      <c r="B2521" s="145" t="s">
        <v>2650</v>
      </c>
      <c r="C2521" s="145" t="str">
        <f>Lookup[[#This Row],[NR_DE]]&amp;" "&amp;Lookup[[#This Row],[Text_DE]]</f>
        <v>ADC003 Aufteilung nach Segmenten (Gruppen)</v>
      </c>
      <c r="D2521" s="145">
        <f>IF(Lookup!A2521&lt;&gt;Lookup!E2521,1,0)</f>
        <v>0</v>
      </c>
      <c r="E2521" s="145" t="s">
        <v>1429</v>
      </c>
      <c r="F2521" s="145" t="s">
        <v>1430</v>
      </c>
      <c r="G2521" s="145" t="str">
        <f>Lookup[[#This Row],[NR_FR]]&amp;" "&amp;Lookup[[#This Row],[Text_FR]]</f>
        <v>ADC003 Répartition par segments (groupes)</v>
      </c>
      <c r="H2521" s="152"/>
    </row>
    <row r="2522" spans="1:8" x14ac:dyDescent="0.2">
      <c r="A2522" s="145" t="s">
        <v>1431</v>
      </c>
      <c r="B2522" s="145" t="s">
        <v>2651</v>
      </c>
      <c r="C2522" s="145" t="str">
        <f>Lookup[[#This Row],[NR_DE]]&amp;" "&amp;Lookup[[#This Row],[Text_DE]]</f>
        <v xml:space="preserve">ADI7000 Lebensversicherung </v>
      </c>
      <c r="D2522" s="145">
        <f>IF(Lookup!A2522&lt;&gt;Lookup!E2522,1,0)</f>
        <v>0</v>
      </c>
      <c r="E2522" s="145" t="s">
        <v>1431</v>
      </c>
      <c r="F2522" s="145" t="s">
        <v>1432</v>
      </c>
      <c r="G2522" s="145" t="str">
        <f>Lookup[[#This Row],[NR_FR]]&amp;" "&amp;Lookup[[#This Row],[Text_FR]]</f>
        <v>ADI7000 Assurance sur la vie</v>
      </c>
      <c r="H2522" s="152"/>
    </row>
    <row r="2523" spans="1:8" x14ac:dyDescent="0.2">
      <c r="A2523" s="145" t="s">
        <v>1433</v>
      </c>
      <c r="B2523" s="145" t="s">
        <v>2652</v>
      </c>
      <c r="C2523" s="145" t="str">
        <f>Lookup[[#This Row],[NR_DE]]&amp;" "&amp;Lookup[[#This Row],[Text_DE]]</f>
        <v>ADI7010 Schadenversicherung</v>
      </c>
      <c r="D2523" s="145">
        <f>IF(Lookup!A2523&lt;&gt;Lookup!E2523,1,0)</f>
        <v>0</v>
      </c>
      <c r="E2523" s="145" t="s">
        <v>1433</v>
      </c>
      <c r="F2523" s="145" t="s">
        <v>1434</v>
      </c>
      <c r="G2523" s="145" t="str">
        <f>Lookup[[#This Row],[NR_FR]]&amp;" "&amp;Lookup[[#This Row],[Text_FR]]</f>
        <v>ADI7010 Assurance dommages</v>
      </c>
      <c r="H2523" s="152"/>
    </row>
    <row r="2524" spans="1:8" x14ac:dyDescent="0.2">
      <c r="A2524" s="145" t="s">
        <v>1435</v>
      </c>
      <c r="B2524" s="145" t="s">
        <v>2653</v>
      </c>
      <c r="C2524" s="145" t="str">
        <f>Lookup[[#This Row],[NR_DE]]&amp;" "&amp;Lookup[[#This Row],[Text_DE]]</f>
        <v>ADI7020 Rückversicherung</v>
      </c>
      <c r="D2524" s="145">
        <f>IF(Lookup!A2524&lt;&gt;Lookup!E2524,1,0)</f>
        <v>0</v>
      </c>
      <c r="E2524" s="145" t="s">
        <v>1435</v>
      </c>
      <c r="F2524" s="145" t="s">
        <v>1436</v>
      </c>
      <c r="G2524" s="145" t="str">
        <f>Lookup[[#This Row],[NR_FR]]&amp;" "&amp;Lookup[[#This Row],[Text_FR]]</f>
        <v>ADI7020 Réassurance</v>
      </c>
      <c r="H2524" s="152"/>
    </row>
    <row r="2525" spans="1:8" x14ac:dyDescent="0.2">
      <c r="A2525" s="145" t="s">
        <v>1437</v>
      </c>
      <c r="B2525" s="145" t="s">
        <v>1438</v>
      </c>
      <c r="C2525" s="145" t="str">
        <f>Lookup[[#This Row],[NR_DE]]&amp;" "&amp;Lookup[[#This Row],[Text_DE]]</f>
        <v>ADI7030 Finance</v>
      </c>
      <c r="D2525" s="145">
        <f>IF(Lookup!A2525&lt;&gt;Lookup!E2525,1,0)</f>
        <v>0</v>
      </c>
      <c r="E2525" s="145" t="s">
        <v>1437</v>
      </c>
      <c r="F2525" s="145" t="s">
        <v>1438</v>
      </c>
      <c r="G2525" s="145" t="str">
        <f>Lookup[[#This Row],[NR_FR]]&amp;" "&amp;Lookup[[#This Row],[Text_FR]]</f>
        <v>ADI7030 Finance</v>
      </c>
      <c r="H2525" s="151"/>
    </row>
    <row r="2526" spans="1:8" x14ac:dyDescent="0.2">
      <c r="A2526" s="145" t="s">
        <v>1439</v>
      </c>
      <c r="B2526" s="145" t="s">
        <v>1440</v>
      </c>
      <c r="C2526" s="145" t="str">
        <f>Lookup[[#This Row],[NR_DE]]&amp;" "&amp;Lookup[[#This Row],[Text_DE]]</f>
        <v>ADI7040 Services</v>
      </c>
      <c r="D2526" s="145">
        <f>IF(Lookup!A2526&lt;&gt;Lookup!E2526,1,0)</f>
        <v>0</v>
      </c>
      <c r="E2526" s="145" t="s">
        <v>1439</v>
      </c>
      <c r="F2526" s="145" t="s">
        <v>1440</v>
      </c>
      <c r="G2526" s="145" t="str">
        <f>Lookup[[#This Row],[NR_FR]]&amp;" "&amp;Lookup[[#This Row],[Text_FR]]</f>
        <v>ADI7040 Services</v>
      </c>
      <c r="H2526" s="151"/>
    </row>
    <row r="2527" spans="1:8" x14ac:dyDescent="0.2">
      <c r="A2527" s="145">
        <v>307000100</v>
      </c>
      <c r="B2527" s="145" t="s">
        <v>2654</v>
      </c>
      <c r="C2527" s="145" t="str">
        <f>Lookup[[#This Row],[NR_DE]]&amp;" "&amp;Lookup[[#This Row],[Text_DE]]</f>
        <v>307000100 Belastete Zinsen auf versicherungstechnischen Guthaben (ohne Vorauszahlungen auf Policen)</v>
      </c>
      <c r="D2527" s="145">
        <f>IF(Lookup!A2527&lt;&gt;Lookup!E2527,1,0)</f>
        <v>0</v>
      </c>
      <c r="E2527" s="145">
        <v>307000100</v>
      </c>
      <c r="F2527" s="145" t="s">
        <v>1441</v>
      </c>
      <c r="G2527" s="145" t="str">
        <f>Lookup[[#This Row],[NR_FR]]&amp;" "&amp;Lookup[[#This Row],[Text_FR]]</f>
        <v>307000100 Intérêts débités sur des avoirs techniques (sans paiements d'avance pour des polices)</v>
      </c>
      <c r="H2527" s="152"/>
    </row>
    <row r="2528" spans="1:8" x14ac:dyDescent="0.2">
      <c r="A2528" s="145">
        <v>307000200</v>
      </c>
      <c r="B2528" s="145" t="s">
        <v>2655</v>
      </c>
      <c r="C2528" s="145" t="str">
        <f>Lookup[[#This Row],[NR_DE]]&amp;" "&amp;Lookup[[#This Row],[Text_DE]]</f>
        <v>307000200 Wechselkursdifferenzen (Erträge) auf versicherungs-technischen Rückstellungen in Fremdwährung</v>
      </c>
      <c r="D2528" s="145">
        <f>IF(Lookup!A2528&lt;&gt;Lookup!E2528,1,0)</f>
        <v>0</v>
      </c>
      <c r="E2528" s="145">
        <v>307000200</v>
      </c>
      <c r="F2528" s="145" t="s">
        <v>1442</v>
      </c>
      <c r="G2528" s="145" t="str">
        <f>Lookup[[#This Row],[NR_FR]]&amp;" "&amp;Lookup[[#This Row],[Text_FR]]</f>
        <v>307000200 Ecarts de conversion (produits) sur provisions techniques en monnaie étrangère</v>
      </c>
      <c r="H2528" s="152"/>
    </row>
    <row r="2529" spans="1:8" x14ac:dyDescent="0.2">
      <c r="A2529" s="145">
        <v>307000300</v>
      </c>
      <c r="B2529" s="145" t="s">
        <v>2656</v>
      </c>
      <c r="C2529" s="145" t="str">
        <f>Lookup[[#This Row],[NR_DE]]&amp;" "&amp;Lookup[[#This Row],[Text_DE]]</f>
        <v>307000300 Andere  Erträge aus der Versicherungstätigkeit (inkl. Frontingsgeschäft)</v>
      </c>
      <c r="D2529" s="145">
        <f>IF(Lookup!A2529&lt;&gt;Lookup!E2529,1,0)</f>
        <v>0</v>
      </c>
      <c r="E2529" s="145">
        <v>307000300</v>
      </c>
      <c r="F2529" s="145" t="s">
        <v>1443</v>
      </c>
      <c r="G2529" s="145" t="str">
        <f>Lookup[[#This Row],[NR_FR]]&amp;" "&amp;Lookup[[#This Row],[Text_FR]]</f>
        <v>307000300 Produits divers de l'activité d'assurance (affaires en fronting incluses)</v>
      </c>
      <c r="H2529" s="152"/>
    </row>
    <row r="2530" spans="1:8" x14ac:dyDescent="0.2">
      <c r="A2530" s="145">
        <v>307000400</v>
      </c>
      <c r="B2530" s="145" t="s">
        <v>2657</v>
      </c>
      <c r="C2530" s="145" t="str">
        <f>Lookup[[#This Row],[NR_DE]]&amp;" "&amp;Lookup[[#This Row],[Text_DE]]</f>
        <v>307000400 Sonstige Erträge aus dem Versicherungsgeschäft: Anteil der Rückversicherer</v>
      </c>
      <c r="D2530" s="145">
        <f>IF(Lookup!A2530&lt;&gt;Lookup!E2530,1,0)</f>
        <v>0</v>
      </c>
      <c r="E2530" s="145">
        <v>307000400</v>
      </c>
      <c r="F2530" s="145" t="s">
        <v>1444</v>
      </c>
      <c r="G2530" s="145" t="str">
        <f>Lookup[[#This Row],[NR_FR]]&amp;" "&amp;Lookup[[#This Row],[Text_FR]]</f>
        <v>307000400 Autres produits de l'activité d'assurance: part des réassureurs</v>
      </c>
      <c r="H2530" s="150"/>
    </row>
    <row r="2531" spans="1:8" x14ac:dyDescent="0.2">
      <c r="A2531" s="145">
        <v>308000000</v>
      </c>
      <c r="B2531" s="145" t="s">
        <v>2658</v>
      </c>
      <c r="C2531" s="145" t="str">
        <f>Lookup[[#This Row],[NR_DE]]&amp;" "&amp;Lookup[[#This Row],[Text_DE]]</f>
        <v>308000000 Total Erträge aus dem versicherungstechnischen Geschäft</v>
      </c>
      <c r="D2531" s="145">
        <f>IF(Lookup!A2531&lt;&gt;Lookup!E2531,1,0)</f>
        <v>0</v>
      </c>
      <c r="E2531" s="145">
        <v>308000000</v>
      </c>
      <c r="F2531" s="145" t="s">
        <v>1445</v>
      </c>
      <c r="G2531" s="145" t="str">
        <f>Lookup[[#This Row],[NR_FR]]&amp;" "&amp;Lookup[[#This Row],[Text_FR]]</f>
        <v>308000000 Total des produits de l'activité technique d'assurance</v>
      </c>
      <c r="H2531" s="151"/>
    </row>
    <row r="2532" spans="1:8" x14ac:dyDescent="0.2">
      <c r="A2532" s="145">
        <v>309000000</v>
      </c>
      <c r="B2532" s="145" t="s">
        <v>2659</v>
      </c>
      <c r="C2532" s="145" t="str">
        <f>Lookup[[#This Row],[NR_DE]]&amp;" "&amp;Lookup[[#This Row],[Text_DE]]</f>
        <v>309000000 Zahlungen für Versicherungsfälle: Brutto</v>
      </c>
      <c r="D2532" s="145">
        <f>IF(Lookup!A2532&lt;&gt;Lookup!E2532,1,0)</f>
        <v>0</v>
      </c>
      <c r="E2532" s="145">
        <v>309000000</v>
      </c>
      <c r="F2532" s="145" t="s">
        <v>1446</v>
      </c>
      <c r="G2532" s="145" t="str">
        <f>Lookup[[#This Row],[NR_FR]]&amp;" "&amp;Lookup[[#This Row],[Text_FR]]</f>
        <v>309000000 Charges des sinistres: montants payés: bruts</v>
      </c>
      <c r="H2532" s="151"/>
    </row>
    <row r="2533" spans="1:8" x14ac:dyDescent="0.2">
      <c r="A2533" s="145">
        <v>309100000</v>
      </c>
      <c r="B2533" s="145" t="s">
        <v>2660</v>
      </c>
      <c r="C2533" s="145" t="str">
        <f>Lookup[[#This Row],[NR_DE]]&amp;" "&amp;Lookup[[#This Row],[Text_DE]]</f>
        <v>309100000 Zahlungen für Versicherungsfälle (Leben): Brutto</v>
      </c>
      <c r="D2533" s="145">
        <f>IF(Lookup!A2533&lt;&gt;Lookup!E2533,1,0)</f>
        <v>0</v>
      </c>
      <c r="E2533" s="145">
        <v>309100000</v>
      </c>
      <c r="F2533" s="145" t="s">
        <v>1447</v>
      </c>
      <c r="G2533" s="145" t="str">
        <f>Lookup[[#This Row],[NR_FR]]&amp;" "&amp;Lookup[[#This Row],[Text_FR]]</f>
        <v>309100000 Charges des sinistres: montants payés (vie): brutes</v>
      </c>
      <c r="H2533" s="152"/>
    </row>
    <row r="2534" spans="1:8" x14ac:dyDescent="0.2">
      <c r="A2534" s="145">
        <v>309110000</v>
      </c>
      <c r="B2534" s="145" t="s">
        <v>2661</v>
      </c>
      <c r="C2534" s="145" t="str">
        <f>Lookup[[#This Row],[NR_DE]]&amp;" "&amp;Lookup[[#This Row],[Text_DE]]</f>
        <v>309110000 Zahlungen für Versicherungsfälle (Leben); direktes Geschäft: Brutto</v>
      </c>
      <c r="D2534" s="145">
        <f>IF(Lookup!A2534&lt;&gt;Lookup!E2534,1,0)</f>
        <v>0</v>
      </c>
      <c r="E2534" s="145">
        <v>309110000</v>
      </c>
      <c r="F2534" s="145" t="s">
        <v>1448</v>
      </c>
      <c r="G2534" s="145" t="str">
        <f>Lookup[[#This Row],[NR_FR]]&amp;" "&amp;Lookup[[#This Row],[Text_FR]]</f>
        <v>309110000 Charges des sinistres: montants payés (vie); affaires directes: brutes</v>
      </c>
      <c r="H2534" s="152"/>
    </row>
    <row r="2535" spans="1:8" x14ac:dyDescent="0.2">
      <c r="A2535" s="145" t="s">
        <v>1310</v>
      </c>
      <c r="B2535" s="145" t="s">
        <v>2569</v>
      </c>
      <c r="C2535" s="145" t="str">
        <f>Lookup[[#This Row],[NR_DE]]&amp;" "&amp;Lookup[[#This Row],[Text_DE]]</f>
        <v>APP002 Angaben freier Dienstleistungsverkehr im Fürstentum Liechtenstein</v>
      </c>
      <c r="D2535" s="145">
        <f>IF(Lookup!A2535&lt;&gt;Lookup!E2535,1,0)</f>
        <v>0</v>
      </c>
      <c r="E2535" s="145" t="s">
        <v>1310</v>
      </c>
      <c r="F2535" s="145" t="s">
        <v>1311</v>
      </c>
      <c r="G2535" s="145" t="str">
        <f>Lookup[[#This Row],[NR_FR]]&amp;" "&amp;Lookup[[#This Row],[Text_FR]]</f>
        <v>APP002 Affaires en libre prestation de service dans la Principauté du Liechtenstein</v>
      </c>
      <c r="H2535" s="152"/>
    </row>
    <row r="2536" spans="1:8" x14ac:dyDescent="0.2">
      <c r="A2536" s="145" t="s">
        <v>1312</v>
      </c>
      <c r="B2536" s="145" t="s">
        <v>2095</v>
      </c>
      <c r="C2536" s="145" t="str">
        <f>Lookup[[#This Row],[NR_DE]]&amp;" "&amp;Lookup[[#This Row],[Text_DE]]</f>
        <v>ADI0850 Einzelkapitalversicherung auf den Todes- und Erlebensfall (A3.1); (CH + FB)</v>
      </c>
      <c r="D2536" s="145">
        <f>IF(Lookup!A2536&lt;&gt;Lookup!E2536,1,0)</f>
        <v>0</v>
      </c>
      <c r="E2536" s="145" t="s">
        <v>1312</v>
      </c>
      <c r="F2536" s="145" t="s">
        <v>1313</v>
      </c>
      <c r="G2536" s="145" t="str">
        <f>Lookup[[#This Row],[NR_FR]]&amp;" "&amp;Lookup[[#This Row],[Text_FR]]</f>
        <v>ADI0850 Assurance individuelle de capital (A3.1)</v>
      </c>
      <c r="H2536" s="152"/>
    </row>
    <row r="2537" spans="1:8" x14ac:dyDescent="0.2">
      <c r="A2537" s="145" t="s">
        <v>1314</v>
      </c>
      <c r="B2537" s="145" t="s">
        <v>2096</v>
      </c>
      <c r="C2537" s="145" t="str">
        <f>Lookup[[#This Row],[NR_DE]]&amp;" "&amp;Lookup[[#This Row],[Text_DE]]</f>
        <v>ADI0851 Einzelrentenversicherung (A3.2); (CH + FB)</v>
      </c>
      <c r="D2537" s="145">
        <f>IF(Lookup!A2537&lt;&gt;Lookup!E2537,1,0)</f>
        <v>0</v>
      </c>
      <c r="E2537" s="145" t="s">
        <v>1314</v>
      </c>
      <c r="F2537" s="145" t="s">
        <v>550</v>
      </c>
      <c r="G2537" s="145" t="str">
        <f>Lookup[[#This Row],[NR_FR]]&amp;" "&amp;Lookup[[#This Row],[Text_FR]]</f>
        <v>ADI0851 Assurance individuelle de rente (A3.2); (CH + FB)</v>
      </c>
      <c r="H2537" s="152"/>
    </row>
    <row r="2538" spans="1:8" x14ac:dyDescent="0.2">
      <c r="A2538" s="145" t="s">
        <v>1315</v>
      </c>
      <c r="B2538" s="145" t="s">
        <v>2097</v>
      </c>
      <c r="C2538" s="145" t="str">
        <f>Lookup[[#This Row],[NR_DE]]&amp;" "&amp;Lookup[[#This Row],[Text_DE]]</f>
        <v>ADI0854 Sonstige Einzellebensversicherung (A3.3); (CH + FB)</v>
      </c>
      <c r="D2538" s="145">
        <f>IF(Lookup!A2538&lt;&gt;Lookup!E2538,1,0)</f>
        <v>0</v>
      </c>
      <c r="E2538" s="145" t="s">
        <v>1315</v>
      </c>
      <c r="F2538" s="145" t="s">
        <v>552</v>
      </c>
      <c r="G2538" s="145" t="str">
        <f>Lookup[[#This Row],[NR_FR]]&amp;" "&amp;Lookup[[#This Row],[Text_FR]]</f>
        <v>ADI0854 Autres assurance individuelles sur la vie (A3.3); (CH + FB)</v>
      </c>
      <c r="H2538" s="152"/>
    </row>
    <row r="2539" spans="1:8" x14ac:dyDescent="0.2">
      <c r="A2539" s="145" t="s">
        <v>1316</v>
      </c>
      <c r="B2539" s="145" t="s">
        <v>2098</v>
      </c>
      <c r="C2539" s="145" t="str">
        <f>Lookup[[#This Row],[NR_DE]]&amp;" "&amp;Lookup[[#This Row],[Text_DE]]</f>
        <v>ADI0852 Kollektivlebensversicherung (A1, A3.4); (CH + FB)</v>
      </c>
      <c r="D2539" s="145">
        <f>IF(Lookup!A2539&lt;&gt;Lookup!E2539,1,0)</f>
        <v>0</v>
      </c>
      <c r="E2539" s="145" t="s">
        <v>1316</v>
      </c>
      <c r="F2539" s="145" t="s">
        <v>554</v>
      </c>
      <c r="G2539" s="145" t="str">
        <f>Lookup[[#This Row],[NR_FR]]&amp;" "&amp;Lookup[[#This Row],[Text_FR]]</f>
        <v>ADI0852 Assurance collective sur la vie (A1, A3.4); (CH + FB)</v>
      </c>
      <c r="H2539" s="152"/>
    </row>
    <row r="2540" spans="1:8" x14ac:dyDescent="0.2">
      <c r="A2540" s="145" t="s">
        <v>1317</v>
      </c>
      <c r="B2540" s="145" t="s">
        <v>2099</v>
      </c>
      <c r="C2540" s="145" t="str">
        <f>Lookup[[#This Row],[NR_DE]]&amp;" "&amp;Lookup[[#This Row],[Text_DE]]</f>
        <v>ADI0855 Sonstige Lebensversicherung (A6.3, A7); (CH + FB)</v>
      </c>
      <c r="D2540" s="145">
        <f>IF(Lookup!A2540&lt;&gt;Lookup!E2540,1,0)</f>
        <v>0</v>
      </c>
      <c r="E2540" s="145" t="s">
        <v>1317</v>
      </c>
      <c r="F2540" s="145" t="s">
        <v>556</v>
      </c>
      <c r="G2540" s="145" t="str">
        <f>Lookup[[#This Row],[NR_FR]]&amp;" "&amp;Lookup[[#This Row],[Text_FR]]</f>
        <v>ADI0855 Autres assurances sur la vie (A6.3, A7); (CH + FB)</v>
      </c>
      <c r="H2540" s="151"/>
    </row>
    <row r="2541" spans="1:8" x14ac:dyDescent="0.2">
      <c r="A2541" s="145" t="s">
        <v>1318</v>
      </c>
      <c r="B2541" s="145" t="s">
        <v>2570</v>
      </c>
      <c r="C2541" s="145" t="str">
        <f>Lookup[[#This Row],[NR_DE]]&amp;" "&amp;Lookup[[#This Row],[Text_DE]]</f>
        <v>APP003 Angaben Niederlassungen im Fürstentum Liechtenstein</v>
      </c>
      <c r="D2541" s="145">
        <f>IF(Lookup!A2541&lt;&gt;Lookup!E2541,1,0)</f>
        <v>0</v>
      </c>
      <c r="E2541" s="145" t="s">
        <v>1318</v>
      </c>
      <c r="F2541" s="145" t="s">
        <v>1319</v>
      </c>
      <c r="G2541" s="145" t="str">
        <f>Lookup[[#This Row],[NR_FR]]&amp;" "&amp;Lookup[[#This Row],[Text_FR]]</f>
        <v>APP003 Affaires par l'intermédiaire d'une succursale dans la Principauté du Liechtenstein</v>
      </c>
      <c r="H2541" s="151"/>
    </row>
    <row r="2542" spans="1:8" x14ac:dyDescent="0.2">
      <c r="A2542" s="145" t="s">
        <v>1312</v>
      </c>
      <c r="B2542" s="145" t="s">
        <v>2095</v>
      </c>
      <c r="C2542" s="145" t="str">
        <f>Lookup[[#This Row],[NR_DE]]&amp;" "&amp;Lookup[[#This Row],[Text_DE]]</f>
        <v>ADI0850 Einzelkapitalversicherung auf den Todes- und Erlebensfall (A3.1); (CH + FB)</v>
      </c>
      <c r="D2542" s="145">
        <f>IF(Lookup!A2542&lt;&gt;Lookup!E2542,1,0)</f>
        <v>0</v>
      </c>
      <c r="E2542" s="145" t="s">
        <v>1312</v>
      </c>
      <c r="F2542" s="145" t="s">
        <v>1313</v>
      </c>
      <c r="G2542" s="145" t="str">
        <f>Lookup[[#This Row],[NR_FR]]&amp;" "&amp;Lookup[[#This Row],[Text_FR]]</f>
        <v>ADI0850 Assurance individuelle de capital (A3.1)</v>
      </c>
      <c r="H2542" s="152"/>
    </row>
    <row r="2543" spans="1:8" x14ac:dyDescent="0.2">
      <c r="A2543" s="145" t="s">
        <v>1314</v>
      </c>
      <c r="B2543" s="145" t="s">
        <v>2096</v>
      </c>
      <c r="C2543" s="145" t="str">
        <f>Lookup[[#This Row],[NR_DE]]&amp;" "&amp;Lookup[[#This Row],[Text_DE]]</f>
        <v>ADI0851 Einzelrentenversicherung (A3.2); (CH + FB)</v>
      </c>
      <c r="D2543" s="145">
        <f>IF(Lookup!A2543&lt;&gt;Lookup!E2543,1,0)</f>
        <v>0</v>
      </c>
      <c r="E2543" s="145" t="s">
        <v>1314</v>
      </c>
      <c r="F2543" s="145" t="s">
        <v>550</v>
      </c>
      <c r="G2543" s="145" t="str">
        <f>Lookup[[#This Row],[NR_FR]]&amp;" "&amp;Lookup[[#This Row],[Text_FR]]</f>
        <v>ADI0851 Assurance individuelle de rente (A3.2); (CH + FB)</v>
      </c>
      <c r="H2543" s="152"/>
    </row>
    <row r="2544" spans="1:8" x14ac:dyDescent="0.2">
      <c r="A2544" s="145" t="s">
        <v>1315</v>
      </c>
      <c r="B2544" s="145" t="s">
        <v>2097</v>
      </c>
      <c r="C2544" s="145" t="str">
        <f>Lookup[[#This Row],[NR_DE]]&amp;" "&amp;Lookup[[#This Row],[Text_DE]]</f>
        <v>ADI0854 Sonstige Einzellebensversicherung (A3.3); (CH + FB)</v>
      </c>
      <c r="D2544" s="145">
        <f>IF(Lookup!A2544&lt;&gt;Lookup!E2544,1,0)</f>
        <v>0</v>
      </c>
      <c r="E2544" s="145" t="s">
        <v>1315</v>
      </c>
      <c r="F2544" s="145" t="s">
        <v>552</v>
      </c>
      <c r="G2544" s="145" t="str">
        <f>Lookup[[#This Row],[NR_FR]]&amp;" "&amp;Lookup[[#This Row],[Text_FR]]</f>
        <v>ADI0854 Autres assurance individuelles sur la vie (A3.3); (CH + FB)</v>
      </c>
      <c r="H2544" s="152"/>
    </row>
    <row r="2545" spans="1:8" x14ac:dyDescent="0.2">
      <c r="A2545" s="145" t="s">
        <v>1316</v>
      </c>
      <c r="B2545" s="145" t="s">
        <v>2098</v>
      </c>
      <c r="C2545" s="145" t="str">
        <f>Lookup[[#This Row],[NR_DE]]&amp;" "&amp;Lookup[[#This Row],[Text_DE]]</f>
        <v>ADI0852 Kollektivlebensversicherung (A1, A3.4); (CH + FB)</v>
      </c>
      <c r="D2545" s="145">
        <f>IF(Lookup!A2545&lt;&gt;Lookup!E2545,1,0)</f>
        <v>0</v>
      </c>
      <c r="E2545" s="145" t="s">
        <v>1316</v>
      </c>
      <c r="F2545" s="145" t="s">
        <v>554</v>
      </c>
      <c r="G2545" s="145" t="str">
        <f>Lookup[[#This Row],[NR_FR]]&amp;" "&amp;Lookup[[#This Row],[Text_FR]]</f>
        <v>ADI0852 Assurance collective sur la vie (A1, A3.4); (CH + FB)</v>
      </c>
      <c r="H2545" s="150"/>
    </row>
    <row r="2546" spans="1:8" x14ac:dyDescent="0.2">
      <c r="A2546" s="145" t="s">
        <v>1317</v>
      </c>
      <c r="B2546" s="145" t="s">
        <v>2099</v>
      </c>
      <c r="C2546" s="145" t="str">
        <f>Lookup[[#This Row],[NR_DE]]&amp;" "&amp;Lookup[[#This Row],[Text_DE]]</f>
        <v>ADI0855 Sonstige Lebensversicherung (A6.3, A7); (CH + FB)</v>
      </c>
      <c r="D2546" s="145">
        <f>IF(Lookup!A2546&lt;&gt;Lookup!E2546,1,0)</f>
        <v>0</v>
      </c>
      <c r="E2546" s="145" t="s">
        <v>1317</v>
      </c>
      <c r="F2546" s="145" t="s">
        <v>556</v>
      </c>
      <c r="G2546" s="145" t="str">
        <f>Lookup[[#This Row],[NR_FR]]&amp;" "&amp;Lookup[[#This Row],[Text_FR]]</f>
        <v>ADI0855 Autres assurances sur la vie (A6.3, A7); (CH + FB)</v>
      </c>
      <c r="H2546" s="151"/>
    </row>
    <row r="2547" spans="1:8" x14ac:dyDescent="0.2">
      <c r="A2547" s="145">
        <v>309110100</v>
      </c>
      <c r="B2547" s="145" t="s">
        <v>2662</v>
      </c>
      <c r="C2547" s="145" t="str">
        <f>Lookup[[#This Row],[NR_DE]]&amp;" "&amp;Lookup[[#This Row],[Text_DE]]</f>
        <v>309110100 Kapitalauszahlungen im Todes- und Erlebensfall: Brutto</v>
      </c>
      <c r="D2547" s="145">
        <f>IF(Lookup!A2547&lt;&gt;Lookup!E2547,1,0)</f>
        <v>0</v>
      </c>
      <c r="E2547" s="145">
        <v>309110100</v>
      </c>
      <c r="F2547" s="145" t="s">
        <v>1449</v>
      </c>
      <c r="G2547" s="145" t="str">
        <f>Lookup[[#This Row],[NR_FR]]&amp;" "&amp;Lookup[[#This Row],[Text_FR]]</f>
        <v>309110100 Paiements de capital en cas de décès et de vie: bruts</v>
      </c>
      <c r="H2547" s="151"/>
    </row>
    <row r="2548" spans="1:8" x14ac:dyDescent="0.2">
      <c r="A2548" s="145" t="s">
        <v>545</v>
      </c>
      <c r="B2548" s="145" t="s">
        <v>2094</v>
      </c>
      <c r="C2548" s="145" t="str">
        <f>Lookup[[#This Row],[NR_DE]]&amp;" "&amp;Lookup[[#This Row],[Text_DE]]</f>
        <v>ADC1DL Aufteilung nach Branchen: Leben direkt</v>
      </c>
      <c r="D2548" s="145">
        <f>IF(Lookup!A2548&lt;&gt;Lookup!E2548,1,0)</f>
        <v>0</v>
      </c>
      <c r="E2548" s="145" t="s">
        <v>545</v>
      </c>
      <c r="F2548" s="145" t="s">
        <v>546</v>
      </c>
      <c r="G2548" s="145" t="str">
        <f>Lookup[[#This Row],[NR_FR]]&amp;" "&amp;Lookup[[#This Row],[Text_FR]]</f>
        <v>ADC1DL Répartition par branches: vie direct</v>
      </c>
      <c r="H2548" s="150"/>
    </row>
    <row r="2549" spans="1:8" x14ac:dyDescent="0.2">
      <c r="A2549" s="145" t="s">
        <v>743</v>
      </c>
      <c r="B2549" s="145" t="s">
        <v>2233</v>
      </c>
      <c r="C2549" s="145" t="str">
        <f>Lookup[[#This Row],[NR_DE]]&amp;" "&amp;Lookup[[#This Row],[Text_DE]]</f>
        <v>ADILD01000 Kollektivlebensversicherung im Rahmen der beruflichen Vorsorge (A1); (CH)</v>
      </c>
      <c r="D2549" s="145">
        <f>IF(Lookup!A2549&lt;&gt;Lookup!E2549,1,0)</f>
        <v>0</v>
      </c>
      <c r="E2549" s="145" t="s">
        <v>743</v>
      </c>
      <c r="F2549" s="145" t="s">
        <v>744</v>
      </c>
      <c r="G2549" s="145" t="str">
        <f>Lookup[[#This Row],[NR_FR]]&amp;" "&amp;Lookup[[#This Row],[Text_FR]]</f>
        <v>ADILD01000 Assurance collective sur la vie dans le cadre de la prévoyance professionnelle (A1); (CH)</v>
      </c>
      <c r="H2549" s="151"/>
    </row>
    <row r="2550" spans="1:8" x14ac:dyDescent="0.2">
      <c r="A2550" s="145" t="s">
        <v>547</v>
      </c>
      <c r="B2550" s="145" t="s">
        <v>2095</v>
      </c>
      <c r="C2550" s="145" t="str">
        <f>Lookup[[#This Row],[NR_DE]]&amp;" "&amp;Lookup[[#This Row],[Text_DE]]</f>
        <v>ADILD03100 Einzelkapitalversicherung auf den Todes- und Erlebensfall (A3.1); (CH + FB)</v>
      </c>
      <c r="D2550" s="145">
        <f>IF(Lookup!A2550&lt;&gt;Lookup!E2550,1,0)</f>
        <v>0</v>
      </c>
      <c r="E2550" s="145" t="s">
        <v>547</v>
      </c>
      <c r="F2550" s="145" t="s">
        <v>548</v>
      </c>
      <c r="G2550" s="145" t="str">
        <f>Lookup[[#This Row],[NR_FR]]&amp;" "&amp;Lookup[[#This Row],[Text_FR]]</f>
        <v>ADILD03100 Assurance individuelle de capital en cas de vie et en cas de décès (A3.1); (CH + FB)</v>
      </c>
      <c r="H2550" s="151"/>
    </row>
    <row r="2551" spans="1:8" x14ac:dyDescent="0.2">
      <c r="A2551" s="145" t="s">
        <v>549</v>
      </c>
      <c r="B2551" s="145" t="s">
        <v>2096</v>
      </c>
      <c r="C2551" s="145" t="str">
        <f>Lookup[[#This Row],[NR_DE]]&amp;" "&amp;Lookup[[#This Row],[Text_DE]]</f>
        <v>ADILD03200 Einzelrentenversicherung (A3.2); (CH + FB)</v>
      </c>
      <c r="D2551" s="145">
        <f>IF(Lookup!A2551&lt;&gt;Lookup!E2551,1,0)</f>
        <v>0</v>
      </c>
      <c r="E2551" s="145" t="s">
        <v>549</v>
      </c>
      <c r="F2551" s="145" t="s">
        <v>550</v>
      </c>
      <c r="G2551" s="145" t="str">
        <f>Lookup[[#This Row],[NR_FR]]&amp;" "&amp;Lookup[[#This Row],[Text_FR]]</f>
        <v>ADILD03200 Assurance individuelle de rente (A3.2); (CH + FB)</v>
      </c>
      <c r="H2551" s="150"/>
    </row>
    <row r="2552" spans="1:8" x14ac:dyDescent="0.2">
      <c r="A2552" s="145" t="s">
        <v>551</v>
      </c>
      <c r="B2552" s="145" t="s">
        <v>2097</v>
      </c>
      <c r="C2552" s="145" t="str">
        <f>Lookup[[#This Row],[NR_DE]]&amp;" "&amp;Lookup[[#This Row],[Text_DE]]</f>
        <v>ADILD03300 Sonstige Einzellebensversicherung (A3.3); (CH + FB)</v>
      </c>
      <c r="D2552" s="145">
        <f>IF(Lookup!A2552&lt;&gt;Lookup!E2552,1,0)</f>
        <v>0</v>
      </c>
      <c r="E2552" s="145" t="s">
        <v>551</v>
      </c>
      <c r="F2552" s="145" t="s">
        <v>552</v>
      </c>
      <c r="G2552" s="145" t="str">
        <f>Lookup[[#This Row],[NR_FR]]&amp;" "&amp;Lookup[[#This Row],[Text_FR]]</f>
        <v>ADILD03300 Autres assurance individuelles sur la vie (A3.3); (CH + FB)</v>
      </c>
      <c r="H2552" s="151"/>
    </row>
    <row r="2553" spans="1:8" x14ac:dyDescent="0.2">
      <c r="A2553" s="145" t="s">
        <v>745</v>
      </c>
      <c r="B2553" s="145" t="s">
        <v>2234</v>
      </c>
      <c r="C2553" s="145" t="str">
        <f>Lookup[[#This Row],[NR_DE]]&amp;" "&amp;Lookup[[#This Row],[Text_DE]]</f>
        <v>ADILD03400 Kollektivlebensversicherung  ausserhalb der BV (A3.4); (CH)</v>
      </c>
      <c r="D2553" s="145">
        <f>IF(Lookup!A2553&lt;&gt;Lookup!E2553,1,0)</f>
        <v>0</v>
      </c>
      <c r="E2553" s="145" t="s">
        <v>745</v>
      </c>
      <c r="F2553" s="145" t="s">
        <v>746</v>
      </c>
      <c r="G2553" s="145" t="str">
        <f>Lookup[[#This Row],[NR_FR]]&amp;" "&amp;Lookup[[#This Row],[Text_FR]]</f>
        <v>ADILD03400 Assurance collective sur la vie hors de la prévoyance professionnelle (A3.4); (CH)</v>
      </c>
      <c r="H2553" s="151"/>
    </row>
    <row r="2554" spans="1:8" x14ac:dyDescent="0.2">
      <c r="A2554" s="145" t="s">
        <v>747</v>
      </c>
      <c r="B2554" s="145" t="s">
        <v>2235</v>
      </c>
      <c r="C2554" s="145" t="str">
        <f>Lookup[[#This Row],[NR_DE]]&amp;" "&amp;Lookup[[#This Row],[Text_DE]]</f>
        <v>ADILD06300 Sonstige Kapitalisationsgeschäfte (A6.3); (CH)</v>
      </c>
      <c r="D2554" s="145">
        <f>IF(Lookup!A2554&lt;&gt;Lookup!E2554,1,0)</f>
        <v>0</v>
      </c>
      <c r="E2554" s="145" t="s">
        <v>747</v>
      </c>
      <c r="F2554" s="145" t="s">
        <v>748</v>
      </c>
      <c r="G2554" s="145" t="str">
        <f>Lookup[[#This Row],[NR_FR]]&amp;" "&amp;Lookup[[#This Row],[Text_FR]]</f>
        <v>ADILD06300 Autres opérations de capitalisation (A6.3); (CH)</v>
      </c>
      <c r="H2554" s="151"/>
    </row>
    <row r="2555" spans="1:8" x14ac:dyDescent="0.2">
      <c r="A2555" s="145" t="s">
        <v>749</v>
      </c>
      <c r="B2555" s="145" t="s">
        <v>2236</v>
      </c>
      <c r="C2555" s="145" t="str">
        <f>Lookup[[#This Row],[NR_DE]]&amp;" "&amp;Lookup[[#This Row],[Text_DE]]</f>
        <v>ADILD07000 Tontinengeschäfte (A7); (CH)</v>
      </c>
      <c r="D2555" s="145">
        <f>IF(Lookup!A2555&lt;&gt;Lookup!E2555,1,0)</f>
        <v>0</v>
      </c>
      <c r="E2555" s="145" t="s">
        <v>749</v>
      </c>
      <c r="F2555" s="145" t="s">
        <v>750</v>
      </c>
      <c r="G2555" s="145" t="str">
        <f>Lookup[[#This Row],[NR_FR]]&amp;" "&amp;Lookup[[#This Row],[Text_FR]]</f>
        <v>ADILD07000 Opérations tontinières (A7); (CH)</v>
      </c>
      <c r="H2555" s="151"/>
    </row>
    <row r="2556" spans="1:8" x14ac:dyDescent="0.2">
      <c r="A2556" s="145" t="s">
        <v>553</v>
      </c>
      <c r="B2556" s="145" t="s">
        <v>2098</v>
      </c>
      <c r="C2556" s="145" t="str">
        <f>Lookup[[#This Row],[NR_DE]]&amp;" "&amp;Lookup[[#This Row],[Text_DE]]</f>
        <v>ADILD08000 Kollektivlebensversicherung (A1, A3.4); (CH + FB)</v>
      </c>
      <c r="D2556" s="145">
        <f>IF(Lookup!A2556&lt;&gt;Lookup!E2556,1,0)</f>
        <v>0</v>
      </c>
      <c r="E2556" s="145" t="s">
        <v>553</v>
      </c>
      <c r="F2556" s="145" t="s">
        <v>554</v>
      </c>
      <c r="G2556" s="145" t="str">
        <f>Lookup[[#This Row],[NR_FR]]&amp;" "&amp;Lookup[[#This Row],[Text_FR]]</f>
        <v>ADILD08000 Assurance collective sur la vie (A1, A3.4); (CH + FB)</v>
      </c>
      <c r="H2556" s="151"/>
    </row>
    <row r="2557" spans="1:8" x14ac:dyDescent="0.2">
      <c r="A2557" s="145" t="s">
        <v>555</v>
      </c>
      <c r="B2557" s="145" t="s">
        <v>2099</v>
      </c>
      <c r="C2557" s="145" t="str">
        <f>Lookup[[#This Row],[NR_DE]]&amp;" "&amp;Lookup[[#This Row],[Text_DE]]</f>
        <v>ADILD09000 Sonstige Lebensversicherung (A6.3, A7); (CH + FB)</v>
      </c>
      <c r="D2557" s="145">
        <f>IF(Lookup!A2557&lt;&gt;Lookup!E2557,1,0)</f>
        <v>0</v>
      </c>
      <c r="E2557" s="145" t="s">
        <v>555</v>
      </c>
      <c r="F2557" s="145" t="s">
        <v>556</v>
      </c>
      <c r="G2557" s="145" t="str">
        <f>Lookup[[#This Row],[NR_FR]]&amp;" "&amp;Lookup[[#This Row],[Text_FR]]</f>
        <v>ADILD09000 Autres assurances sur la vie (A6.3, A7); (CH + FB)</v>
      </c>
      <c r="H2557" s="151"/>
    </row>
    <row r="2558" spans="1:8" x14ac:dyDescent="0.2">
      <c r="A2558" s="145" t="s">
        <v>795</v>
      </c>
      <c r="B2558" s="145" t="s">
        <v>2261</v>
      </c>
      <c r="C2558" s="145" t="str">
        <f>Lookup[[#This Row],[NR_DE]]&amp;" "&amp;Lookup[[#This Row],[Text_DE]]</f>
        <v>ADC022 Aufteilung in Vorsorge 3a und Vorsorge 3b (pro Branche)</v>
      </c>
      <c r="D2558" s="145">
        <f>IF(Lookup!A2558&lt;&gt;Lookup!E2558,1,0)</f>
        <v>0</v>
      </c>
      <c r="E2558" s="145" t="s">
        <v>795</v>
      </c>
      <c r="F2558" s="145" t="s">
        <v>796</v>
      </c>
      <c r="G2558" s="145" t="str">
        <f>Lookup[[#This Row],[NR_FR]]&amp;" "&amp;Lookup[[#This Row],[Text_FR]]</f>
        <v>ADC022 Répartition en prévoyance 3a et prévoyance 3b (par branche d'assurance)</v>
      </c>
      <c r="H2558" s="151"/>
    </row>
    <row r="2559" spans="1:8" x14ac:dyDescent="0.2">
      <c r="A2559" s="145" t="s">
        <v>743</v>
      </c>
      <c r="B2559" s="145" t="s">
        <v>2233</v>
      </c>
      <c r="C2559" s="145" t="str">
        <f>Lookup[[#This Row],[NR_DE]]&amp;" "&amp;Lookup[[#This Row],[Text_DE]]</f>
        <v>ADILD01000 Kollektivlebensversicherung im Rahmen der beruflichen Vorsorge (A1); (CH)</v>
      </c>
      <c r="D2559" s="145">
        <f>IF(Lookup!A2559&lt;&gt;Lookup!E2559,1,0)</f>
        <v>0</v>
      </c>
      <c r="E2559" s="145" t="s">
        <v>743</v>
      </c>
      <c r="F2559" s="145" t="s">
        <v>744</v>
      </c>
      <c r="G2559" s="145" t="str">
        <f>Lookup[[#This Row],[NR_FR]]&amp;" "&amp;Lookup[[#This Row],[Text_FR]]</f>
        <v>ADILD01000 Assurance collective sur la vie dans le cadre de la prévoyance professionnelle (A1); (CH)</v>
      </c>
      <c r="H2559" s="151"/>
    </row>
    <row r="2560" spans="1:8" x14ac:dyDescent="0.2">
      <c r="A2560" s="145" t="s">
        <v>797</v>
      </c>
      <c r="B2560" s="145" t="s">
        <v>2262</v>
      </c>
      <c r="C2560" s="145" t="str">
        <f>Lookup[[#This Row],[NR_DE]]&amp;" "&amp;Lookup[[#This Row],[Text_DE]]</f>
        <v>ADI1530 Vorsorge 3a und Kollektivversicherung</v>
      </c>
      <c r="D2560" s="145">
        <f>IF(Lookup!A2560&lt;&gt;Lookup!E2560,1,0)</f>
        <v>0</v>
      </c>
      <c r="E2560" s="145" t="s">
        <v>797</v>
      </c>
      <c r="F2560" s="145" t="s">
        <v>798</v>
      </c>
      <c r="G2560" s="145" t="str">
        <f>Lookup[[#This Row],[NR_FR]]&amp;" "&amp;Lookup[[#This Row],[Text_FR]]</f>
        <v>ADI1530 Prévoyance du pilier 3a et assurance collective</v>
      </c>
      <c r="H2560" s="150"/>
    </row>
    <row r="2561" spans="1:8" x14ac:dyDescent="0.2">
      <c r="A2561" s="145" t="s">
        <v>799</v>
      </c>
      <c r="B2561" s="145" t="s">
        <v>2263</v>
      </c>
      <c r="C2561" s="145" t="str">
        <f>Lookup[[#This Row],[NR_DE]]&amp;" "&amp;Lookup[[#This Row],[Text_DE]]</f>
        <v>ADI1540 Vorsorge 3b</v>
      </c>
      <c r="D2561" s="145">
        <f>IF(Lookup!A2561&lt;&gt;Lookup!E2561,1,0)</f>
        <v>0</v>
      </c>
      <c r="E2561" s="145" t="s">
        <v>799</v>
      </c>
      <c r="F2561" s="145" t="s">
        <v>800</v>
      </c>
      <c r="G2561" s="145" t="str">
        <f>Lookup[[#This Row],[NR_FR]]&amp;" "&amp;Lookup[[#This Row],[Text_FR]]</f>
        <v>ADI1540 Prévoyance du pilier 3b</v>
      </c>
      <c r="H2561" s="150"/>
    </row>
    <row r="2562" spans="1:8" x14ac:dyDescent="0.2">
      <c r="A2562" s="145" t="s">
        <v>547</v>
      </c>
      <c r="B2562" s="145" t="s">
        <v>2095</v>
      </c>
      <c r="C2562" s="145" t="str">
        <f>Lookup[[#This Row],[NR_DE]]&amp;" "&amp;Lookup[[#This Row],[Text_DE]]</f>
        <v>ADILD03100 Einzelkapitalversicherung auf den Todes- und Erlebensfall (A3.1); (CH + FB)</v>
      </c>
      <c r="D2562" s="145">
        <f>IF(Lookup!A2562&lt;&gt;Lookup!E2562,1,0)</f>
        <v>0</v>
      </c>
      <c r="E2562" s="145" t="s">
        <v>547</v>
      </c>
      <c r="F2562" s="145" t="s">
        <v>548</v>
      </c>
      <c r="G2562" s="145" t="str">
        <f>Lookup[[#This Row],[NR_FR]]&amp;" "&amp;Lookup[[#This Row],[Text_FR]]</f>
        <v>ADILD03100 Assurance individuelle de capital en cas de vie et en cas de décès (A3.1); (CH + FB)</v>
      </c>
      <c r="H2562" s="149"/>
    </row>
    <row r="2563" spans="1:8" x14ac:dyDescent="0.2">
      <c r="A2563" s="145" t="s">
        <v>797</v>
      </c>
      <c r="B2563" s="145" t="s">
        <v>2262</v>
      </c>
      <c r="C2563" s="145" t="str">
        <f>Lookup[[#This Row],[NR_DE]]&amp;" "&amp;Lookup[[#This Row],[Text_DE]]</f>
        <v>ADI1530 Vorsorge 3a und Kollektivversicherung</v>
      </c>
      <c r="D2563" s="145">
        <f>IF(Lookup!A2563&lt;&gt;Lookup!E2563,1,0)</f>
        <v>0</v>
      </c>
      <c r="E2563" s="145" t="s">
        <v>797</v>
      </c>
      <c r="F2563" s="145" t="s">
        <v>798</v>
      </c>
      <c r="G2563" s="145" t="str">
        <f>Lookup[[#This Row],[NR_FR]]&amp;" "&amp;Lookup[[#This Row],[Text_FR]]</f>
        <v>ADI1530 Prévoyance du pilier 3a et assurance collective</v>
      </c>
      <c r="H2563" s="149"/>
    </row>
    <row r="2564" spans="1:8" x14ac:dyDescent="0.2">
      <c r="A2564" s="145" t="s">
        <v>799</v>
      </c>
      <c r="B2564" s="145" t="s">
        <v>2263</v>
      </c>
      <c r="C2564" s="145" t="str">
        <f>Lookup[[#This Row],[NR_DE]]&amp;" "&amp;Lookup[[#This Row],[Text_DE]]</f>
        <v>ADI1540 Vorsorge 3b</v>
      </c>
      <c r="D2564" s="145">
        <f>IF(Lookup!A2564&lt;&gt;Lookup!E2564,1,0)</f>
        <v>0</v>
      </c>
      <c r="E2564" s="145" t="s">
        <v>799</v>
      </c>
      <c r="F2564" s="145" t="s">
        <v>800</v>
      </c>
      <c r="G2564" s="145" t="str">
        <f>Lookup[[#This Row],[NR_FR]]&amp;" "&amp;Lookup[[#This Row],[Text_FR]]</f>
        <v>ADI1540 Prévoyance du pilier 3b</v>
      </c>
      <c r="H2564" s="150"/>
    </row>
    <row r="2565" spans="1:8" x14ac:dyDescent="0.2">
      <c r="A2565" s="145" t="s">
        <v>549</v>
      </c>
      <c r="B2565" s="145" t="s">
        <v>2096</v>
      </c>
      <c r="C2565" s="145" t="str">
        <f>Lookup[[#This Row],[NR_DE]]&amp;" "&amp;Lookup[[#This Row],[Text_DE]]</f>
        <v>ADILD03200 Einzelrentenversicherung (A3.2); (CH + FB)</v>
      </c>
      <c r="D2565" s="145">
        <f>IF(Lookup!A2565&lt;&gt;Lookup!E2565,1,0)</f>
        <v>0</v>
      </c>
      <c r="E2565" s="145" t="s">
        <v>549</v>
      </c>
      <c r="F2565" s="145" t="s">
        <v>550</v>
      </c>
      <c r="G2565" s="145" t="str">
        <f>Lookup[[#This Row],[NR_FR]]&amp;" "&amp;Lookup[[#This Row],[Text_FR]]</f>
        <v>ADILD03200 Assurance individuelle de rente (A3.2); (CH + FB)</v>
      </c>
      <c r="H2565" s="151"/>
    </row>
    <row r="2566" spans="1:8" x14ac:dyDescent="0.2">
      <c r="A2566" s="145" t="s">
        <v>797</v>
      </c>
      <c r="B2566" s="145" t="s">
        <v>2262</v>
      </c>
      <c r="C2566" s="145" t="str">
        <f>Lookup[[#This Row],[NR_DE]]&amp;" "&amp;Lookup[[#This Row],[Text_DE]]</f>
        <v>ADI1530 Vorsorge 3a und Kollektivversicherung</v>
      </c>
      <c r="D2566" s="145">
        <f>IF(Lookup!A2566&lt;&gt;Lookup!E2566,1,0)</f>
        <v>0</v>
      </c>
      <c r="E2566" s="145" t="s">
        <v>797</v>
      </c>
      <c r="F2566" s="145" t="s">
        <v>798</v>
      </c>
      <c r="G2566" s="145" t="str">
        <f>Lookup[[#This Row],[NR_FR]]&amp;" "&amp;Lookup[[#This Row],[Text_FR]]</f>
        <v>ADI1530 Prévoyance du pilier 3a et assurance collective</v>
      </c>
      <c r="H2566" s="151"/>
    </row>
    <row r="2567" spans="1:8" x14ac:dyDescent="0.2">
      <c r="A2567" s="145" t="s">
        <v>799</v>
      </c>
      <c r="B2567" s="145" t="s">
        <v>2263</v>
      </c>
      <c r="C2567" s="145" t="str">
        <f>Lookup[[#This Row],[NR_DE]]&amp;" "&amp;Lookup[[#This Row],[Text_DE]]</f>
        <v>ADI1540 Vorsorge 3b</v>
      </c>
      <c r="D2567" s="145">
        <f>IF(Lookup!A2567&lt;&gt;Lookup!E2567,1,0)</f>
        <v>0</v>
      </c>
      <c r="E2567" s="145" t="s">
        <v>799</v>
      </c>
      <c r="F2567" s="145" t="s">
        <v>800</v>
      </c>
      <c r="G2567" s="145" t="str">
        <f>Lookup[[#This Row],[NR_FR]]&amp;" "&amp;Lookup[[#This Row],[Text_FR]]</f>
        <v>ADI1540 Prévoyance du pilier 3b</v>
      </c>
      <c r="H2567" s="152"/>
    </row>
    <row r="2568" spans="1:8" x14ac:dyDescent="0.2">
      <c r="A2568" s="145" t="s">
        <v>551</v>
      </c>
      <c r="B2568" s="145" t="s">
        <v>2097</v>
      </c>
      <c r="C2568" s="145" t="str">
        <f>Lookup[[#This Row],[NR_DE]]&amp;" "&amp;Lookup[[#This Row],[Text_DE]]</f>
        <v>ADILD03300 Sonstige Einzellebensversicherung (A3.3); (CH + FB)</v>
      </c>
      <c r="D2568" s="145">
        <f>IF(Lookup!A2568&lt;&gt;Lookup!E2568,1,0)</f>
        <v>0</v>
      </c>
      <c r="E2568" s="145" t="s">
        <v>551</v>
      </c>
      <c r="F2568" s="145" t="s">
        <v>552</v>
      </c>
      <c r="G2568" s="145" t="str">
        <f>Lookup[[#This Row],[NR_FR]]&amp;" "&amp;Lookup[[#This Row],[Text_FR]]</f>
        <v>ADILD03300 Autres assurance individuelles sur la vie (A3.3); (CH + FB)</v>
      </c>
      <c r="H2568" s="152"/>
    </row>
    <row r="2569" spans="1:8" x14ac:dyDescent="0.2">
      <c r="A2569" s="145" t="s">
        <v>797</v>
      </c>
      <c r="B2569" s="145" t="s">
        <v>2262</v>
      </c>
      <c r="C2569" s="145" t="str">
        <f>Lookup[[#This Row],[NR_DE]]&amp;" "&amp;Lookup[[#This Row],[Text_DE]]</f>
        <v>ADI1530 Vorsorge 3a und Kollektivversicherung</v>
      </c>
      <c r="D2569" s="145">
        <f>IF(Lookup!A2569&lt;&gt;Lookup!E2569,1,0)</f>
        <v>0</v>
      </c>
      <c r="E2569" s="145" t="s">
        <v>797</v>
      </c>
      <c r="F2569" s="145" t="s">
        <v>798</v>
      </c>
      <c r="G2569" s="145" t="str">
        <f>Lookup[[#This Row],[NR_FR]]&amp;" "&amp;Lookup[[#This Row],[Text_FR]]</f>
        <v>ADI1530 Prévoyance du pilier 3a et assurance collective</v>
      </c>
      <c r="H2569" s="151"/>
    </row>
    <row r="2570" spans="1:8" x14ac:dyDescent="0.2">
      <c r="A2570" s="145" t="s">
        <v>799</v>
      </c>
      <c r="B2570" s="145" t="s">
        <v>2263</v>
      </c>
      <c r="C2570" s="145" t="str">
        <f>Lookup[[#This Row],[NR_DE]]&amp;" "&amp;Lookup[[#This Row],[Text_DE]]</f>
        <v>ADI1540 Vorsorge 3b</v>
      </c>
      <c r="D2570" s="145">
        <f>IF(Lookup!A2570&lt;&gt;Lookup!E2570,1,0)</f>
        <v>0</v>
      </c>
      <c r="E2570" s="145" t="s">
        <v>799</v>
      </c>
      <c r="F2570" s="145" t="s">
        <v>800</v>
      </c>
      <c r="G2570" s="145" t="str">
        <f>Lookup[[#This Row],[NR_FR]]&amp;" "&amp;Lookup[[#This Row],[Text_FR]]</f>
        <v>ADI1540 Prévoyance du pilier 3b</v>
      </c>
      <c r="H2570" s="152"/>
    </row>
    <row r="2571" spans="1:8" x14ac:dyDescent="0.2">
      <c r="A2571" s="145" t="s">
        <v>745</v>
      </c>
      <c r="B2571" s="145" t="s">
        <v>2234</v>
      </c>
      <c r="C2571" s="145" t="str">
        <f>Lookup[[#This Row],[NR_DE]]&amp;" "&amp;Lookup[[#This Row],[Text_DE]]</f>
        <v>ADILD03400 Kollektivlebensversicherung  ausserhalb der BV (A3.4); (CH)</v>
      </c>
      <c r="D2571" s="145">
        <f>IF(Lookup!A2571&lt;&gt;Lookup!E2571,1,0)</f>
        <v>0</v>
      </c>
      <c r="E2571" s="145" t="s">
        <v>745</v>
      </c>
      <c r="F2571" s="145" t="s">
        <v>746</v>
      </c>
      <c r="G2571" s="145" t="str">
        <f>Lookup[[#This Row],[NR_FR]]&amp;" "&amp;Lookup[[#This Row],[Text_FR]]</f>
        <v>ADILD03400 Assurance collective sur la vie hors de la prévoyance professionnelle (A3.4); (CH)</v>
      </c>
      <c r="H2571" s="152"/>
    </row>
    <row r="2572" spans="1:8" x14ac:dyDescent="0.2">
      <c r="A2572" s="145" t="s">
        <v>797</v>
      </c>
      <c r="B2572" s="145" t="s">
        <v>2262</v>
      </c>
      <c r="C2572" s="145" t="str">
        <f>Lookup[[#This Row],[NR_DE]]&amp;" "&amp;Lookup[[#This Row],[Text_DE]]</f>
        <v>ADI1530 Vorsorge 3a und Kollektivversicherung</v>
      </c>
      <c r="D2572" s="145">
        <f>IF(Lookup!A2572&lt;&gt;Lookup!E2572,1,0)</f>
        <v>0</v>
      </c>
      <c r="E2572" s="145" t="s">
        <v>797</v>
      </c>
      <c r="F2572" s="145" t="s">
        <v>798</v>
      </c>
      <c r="G2572" s="145" t="str">
        <f>Lookup[[#This Row],[NR_FR]]&amp;" "&amp;Lookup[[#This Row],[Text_FR]]</f>
        <v>ADI1530 Prévoyance du pilier 3a et assurance collective</v>
      </c>
      <c r="H2572" s="151"/>
    </row>
    <row r="2573" spans="1:8" x14ac:dyDescent="0.2">
      <c r="A2573" s="145" t="s">
        <v>799</v>
      </c>
      <c r="B2573" s="145" t="s">
        <v>2263</v>
      </c>
      <c r="C2573" s="145" t="str">
        <f>Lookup[[#This Row],[NR_DE]]&amp;" "&amp;Lookup[[#This Row],[Text_DE]]</f>
        <v>ADI1540 Vorsorge 3b</v>
      </c>
      <c r="D2573" s="145">
        <f>IF(Lookup!A2573&lt;&gt;Lookup!E2573,1,0)</f>
        <v>0</v>
      </c>
      <c r="E2573" s="145" t="s">
        <v>799</v>
      </c>
      <c r="F2573" s="145" t="s">
        <v>800</v>
      </c>
      <c r="G2573" s="145" t="str">
        <f>Lookup[[#This Row],[NR_FR]]&amp;" "&amp;Lookup[[#This Row],[Text_FR]]</f>
        <v>ADI1540 Prévoyance du pilier 3b</v>
      </c>
      <c r="H2573" s="151"/>
    </row>
    <row r="2574" spans="1:8" x14ac:dyDescent="0.2">
      <c r="A2574" s="145" t="s">
        <v>747</v>
      </c>
      <c r="B2574" s="145" t="s">
        <v>2235</v>
      </c>
      <c r="C2574" s="145" t="str">
        <f>Lookup[[#This Row],[NR_DE]]&amp;" "&amp;Lookup[[#This Row],[Text_DE]]</f>
        <v>ADILD06300 Sonstige Kapitalisationsgeschäfte (A6.3); (CH)</v>
      </c>
      <c r="D2574" s="145">
        <f>IF(Lookup!A2574&lt;&gt;Lookup!E2574,1,0)</f>
        <v>0</v>
      </c>
      <c r="E2574" s="145" t="s">
        <v>747</v>
      </c>
      <c r="F2574" s="145" t="s">
        <v>748</v>
      </c>
      <c r="G2574" s="145" t="str">
        <f>Lookup[[#This Row],[NR_FR]]&amp;" "&amp;Lookup[[#This Row],[Text_FR]]</f>
        <v>ADILD06300 Autres opérations de capitalisation (A6.3); (CH)</v>
      </c>
      <c r="H2574" s="151"/>
    </row>
    <row r="2575" spans="1:8" x14ac:dyDescent="0.2">
      <c r="A2575" s="145" t="s">
        <v>797</v>
      </c>
      <c r="B2575" s="145" t="s">
        <v>2262</v>
      </c>
      <c r="C2575" s="145" t="str">
        <f>Lookup[[#This Row],[NR_DE]]&amp;" "&amp;Lookup[[#This Row],[Text_DE]]</f>
        <v>ADI1530 Vorsorge 3a und Kollektivversicherung</v>
      </c>
      <c r="D2575" s="145">
        <f>IF(Lookup!A2575&lt;&gt;Lookup!E2575,1,0)</f>
        <v>0</v>
      </c>
      <c r="E2575" s="145" t="s">
        <v>797</v>
      </c>
      <c r="F2575" s="145" t="s">
        <v>798</v>
      </c>
      <c r="G2575" s="145" t="str">
        <f>Lookup[[#This Row],[NR_FR]]&amp;" "&amp;Lookup[[#This Row],[Text_FR]]</f>
        <v>ADI1530 Prévoyance du pilier 3a et assurance collective</v>
      </c>
      <c r="H2575" s="151"/>
    </row>
    <row r="2576" spans="1:8" x14ac:dyDescent="0.2">
      <c r="A2576" s="145" t="s">
        <v>799</v>
      </c>
      <c r="B2576" s="145" t="s">
        <v>2263</v>
      </c>
      <c r="C2576" s="145" t="str">
        <f>Lookup[[#This Row],[NR_DE]]&amp;" "&amp;Lookup[[#This Row],[Text_DE]]</f>
        <v>ADI1540 Vorsorge 3b</v>
      </c>
      <c r="D2576" s="145">
        <f>IF(Lookup!A2576&lt;&gt;Lookup!E2576,1,0)</f>
        <v>0</v>
      </c>
      <c r="E2576" s="145" t="s">
        <v>799</v>
      </c>
      <c r="F2576" s="145" t="s">
        <v>800</v>
      </c>
      <c r="G2576" s="145" t="str">
        <f>Lookup[[#This Row],[NR_FR]]&amp;" "&amp;Lookup[[#This Row],[Text_FR]]</f>
        <v>ADI1540 Prévoyance du pilier 3b</v>
      </c>
      <c r="H2576" s="150"/>
    </row>
    <row r="2577" spans="1:8" x14ac:dyDescent="0.2">
      <c r="A2577" s="145" t="s">
        <v>749</v>
      </c>
      <c r="B2577" s="145" t="s">
        <v>2236</v>
      </c>
      <c r="C2577" s="145" t="str">
        <f>Lookup[[#This Row],[NR_DE]]&amp;" "&amp;Lookup[[#This Row],[Text_DE]]</f>
        <v>ADILD07000 Tontinengeschäfte (A7); (CH)</v>
      </c>
      <c r="D2577" s="145">
        <f>IF(Lookup!A2577&lt;&gt;Lookup!E2577,1,0)</f>
        <v>0</v>
      </c>
      <c r="E2577" s="145" t="s">
        <v>749</v>
      </c>
      <c r="F2577" s="145" t="s">
        <v>750</v>
      </c>
      <c r="G2577" s="145" t="str">
        <f>Lookup[[#This Row],[NR_FR]]&amp;" "&amp;Lookup[[#This Row],[Text_FR]]</f>
        <v>ADILD07000 Opérations tontinières (A7); (CH)</v>
      </c>
      <c r="H2577" s="150"/>
    </row>
    <row r="2578" spans="1:8" x14ac:dyDescent="0.2">
      <c r="A2578" s="145" t="s">
        <v>797</v>
      </c>
      <c r="B2578" s="145" t="s">
        <v>2262</v>
      </c>
      <c r="C2578" s="145" t="str">
        <f>Lookup[[#This Row],[NR_DE]]&amp;" "&amp;Lookup[[#This Row],[Text_DE]]</f>
        <v>ADI1530 Vorsorge 3a und Kollektivversicherung</v>
      </c>
      <c r="D2578" s="145">
        <f>IF(Lookup!A2578&lt;&gt;Lookup!E2578,1,0)</f>
        <v>0</v>
      </c>
      <c r="E2578" s="145" t="s">
        <v>797</v>
      </c>
      <c r="F2578" s="145" t="s">
        <v>798</v>
      </c>
      <c r="G2578" s="145" t="str">
        <f>Lookup[[#This Row],[NR_FR]]&amp;" "&amp;Lookup[[#This Row],[Text_FR]]</f>
        <v>ADI1530 Prévoyance du pilier 3a et assurance collective</v>
      </c>
      <c r="H2578" s="149"/>
    </row>
    <row r="2579" spans="1:8" x14ac:dyDescent="0.2">
      <c r="A2579" s="145" t="s">
        <v>799</v>
      </c>
      <c r="B2579" s="145" t="s">
        <v>2263</v>
      </c>
      <c r="C2579" s="145" t="str">
        <f>Lookup[[#This Row],[NR_DE]]&amp;" "&amp;Lookup[[#This Row],[Text_DE]]</f>
        <v>ADI1540 Vorsorge 3b</v>
      </c>
      <c r="D2579" s="145">
        <f>IF(Lookup!A2579&lt;&gt;Lookup!E2579,1,0)</f>
        <v>0</v>
      </c>
      <c r="E2579" s="145" t="s">
        <v>799</v>
      </c>
      <c r="F2579" s="145" t="s">
        <v>800</v>
      </c>
      <c r="G2579" s="145" t="str">
        <f>Lookup[[#This Row],[NR_FR]]&amp;" "&amp;Lookup[[#This Row],[Text_FR]]</f>
        <v>ADI1540 Prévoyance du pilier 3b</v>
      </c>
      <c r="H2579" s="149"/>
    </row>
    <row r="2580" spans="1:8" x14ac:dyDescent="0.2">
      <c r="A2580" s="145">
        <v>309110200</v>
      </c>
      <c r="B2580" s="145" t="s">
        <v>2663</v>
      </c>
      <c r="C2580" s="145" t="str">
        <f>Lookup[[#This Row],[NR_DE]]&amp;" "&amp;Lookup[[#This Row],[Text_DE]]</f>
        <v>309110200 Renten (Alters- und Hinterbliebenenrenten): Brutto</v>
      </c>
      <c r="D2580" s="145">
        <f>IF(Lookup!A2580&lt;&gt;Lookup!E2580,1,0)</f>
        <v>0</v>
      </c>
      <c r="E2580" s="145">
        <v>309110200</v>
      </c>
      <c r="F2580" s="145" t="s">
        <v>1450</v>
      </c>
      <c r="G2580" s="145" t="str">
        <f>Lookup[[#This Row],[NR_FR]]&amp;" "&amp;Lookup[[#This Row],[Text_FR]]</f>
        <v>309110200 Rentes (rentes de vieillesse et de survivants): brutes</v>
      </c>
      <c r="H2580" s="149"/>
    </row>
    <row r="2581" spans="1:8" x14ac:dyDescent="0.2">
      <c r="A2581" s="145" t="s">
        <v>545</v>
      </c>
      <c r="B2581" s="145" t="s">
        <v>2094</v>
      </c>
      <c r="C2581" s="145" t="str">
        <f>Lookup[[#This Row],[NR_DE]]&amp;" "&amp;Lookup[[#This Row],[Text_DE]]</f>
        <v>ADC1DL Aufteilung nach Branchen: Leben direkt</v>
      </c>
      <c r="D2581" s="145">
        <f>IF(Lookup!A2581&lt;&gt;Lookup!E2581,1,0)</f>
        <v>0</v>
      </c>
      <c r="E2581" s="145" t="s">
        <v>545</v>
      </c>
      <c r="F2581" s="145" t="s">
        <v>546</v>
      </c>
      <c r="G2581" s="145" t="str">
        <f>Lookup[[#This Row],[NR_FR]]&amp;" "&amp;Lookup[[#This Row],[Text_FR]]</f>
        <v>ADC1DL Répartition par branches: vie direct</v>
      </c>
      <c r="H2581" s="150"/>
    </row>
    <row r="2582" spans="1:8" x14ac:dyDescent="0.2">
      <c r="A2582" s="145" t="s">
        <v>743</v>
      </c>
      <c r="B2582" s="145" t="s">
        <v>2233</v>
      </c>
      <c r="C2582" s="145" t="str">
        <f>Lookup[[#This Row],[NR_DE]]&amp;" "&amp;Lookup[[#This Row],[Text_DE]]</f>
        <v>ADILD01000 Kollektivlebensversicherung im Rahmen der beruflichen Vorsorge (A1); (CH)</v>
      </c>
      <c r="D2582" s="145">
        <f>IF(Lookup!A2582&lt;&gt;Lookup!E2582,1,0)</f>
        <v>0</v>
      </c>
      <c r="E2582" s="145" t="s">
        <v>743</v>
      </c>
      <c r="F2582" s="145" t="s">
        <v>744</v>
      </c>
      <c r="G2582" s="145" t="str">
        <f>Lookup[[#This Row],[NR_FR]]&amp;" "&amp;Lookup[[#This Row],[Text_FR]]</f>
        <v>ADILD01000 Assurance collective sur la vie dans le cadre de la prévoyance professionnelle (A1); (CH)</v>
      </c>
      <c r="H2582" s="151"/>
    </row>
    <row r="2583" spans="1:8" x14ac:dyDescent="0.2">
      <c r="A2583" s="145" t="s">
        <v>547</v>
      </c>
      <c r="B2583" s="145" t="s">
        <v>2095</v>
      </c>
      <c r="C2583" s="145" t="str">
        <f>Lookup[[#This Row],[NR_DE]]&amp;" "&amp;Lookup[[#This Row],[Text_DE]]</f>
        <v>ADILD03100 Einzelkapitalversicherung auf den Todes- und Erlebensfall (A3.1); (CH + FB)</v>
      </c>
      <c r="D2583" s="145">
        <f>IF(Lookup!A2583&lt;&gt;Lookup!E2583,1,0)</f>
        <v>0</v>
      </c>
      <c r="E2583" s="145" t="s">
        <v>547</v>
      </c>
      <c r="F2583" s="145" t="s">
        <v>548</v>
      </c>
      <c r="G2583" s="145" t="str">
        <f>Lookup[[#This Row],[NR_FR]]&amp;" "&amp;Lookup[[#This Row],[Text_FR]]</f>
        <v>ADILD03100 Assurance individuelle de capital en cas de vie et en cas de décès (A3.1); (CH + FB)</v>
      </c>
      <c r="H2583" s="151"/>
    </row>
    <row r="2584" spans="1:8" x14ac:dyDescent="0.2">
      <c r="A2584" s="145" t="s">
        <v>549</v>
      </c>
      <c r="B2584" s="145" t="s">
        <v>2096</v>
      </c>
      <c r="C2584" s="145" t="str">
        <f>Lookup[[#This Row],[NR_DE]]&amp;" "&amp;Lookup[[#This Row],[Text_DE]]</f>
        <v>ADILD03200 Einzelrentenversicherung (A3.2); (CH + FB)</v>
      </c>
      <c r="D2584" s="145">
        <f>IF(Lookup!A2584&lt;&gt;Lookup!E2584,1,0)</f>
        <v>0</v>
      </c>
      <c r="E2584" s="145" t="s">
        <v>549</v>
      </c>
      <c r="F2584" s="145" t="s">
        <v>550</v>
      </c>
      <c r="G2584" s="145" t="str">
        <f>Lookup[[#This Row],[NR_FR]]&amp;" "&amp;Lookup[[#This Row],[Text_FR]]</f>
        <v>ADILD03200 Assurance individuelle de rente (A3.2); (CH + FB)</v>
      </c>
      <c r="H2584" s="152"/>
    </row>
    <row r="2585" spans="1:8" x14ac:dyDescent="0.2">
      <c r="A2585" s="145" t="s">
        <v>551</v>
      </c>
      <c r="B2585" s="145" t="s">
        <v>2097</v>
      </c>
      <c r="C2585" s="145" t="str">
        <f>Lookup[[#This Row],[NR_DE]]&amp;" "&amp;Lookup[[#This Row],[Text_DE]]</f>
        <v>ADILD03300 Sonstige Einzellebensversicherung (A3.3); (CH + FB)</v>
      </c>
      <c r="D2585" s="145">
        <f>IF(Lookup!A2585&lt;&gt;Lookup!E2585,1,0)</f>
        <v>0</v>
      </c>
      <c r="E2585" s="145" t="s">
        <v>551</v>
      </c>
      <c r="F2585" s="145" t="s">
        <v>552</v>
      </c>
      <c r="G2585" s="145" t="str">
        <f>Lookup[[#This Row],[NR_FR]]&amp;" "&amp;Lookup[[#This Row],[Text_FR]]</f>
        <v>ADILD03300 Autres assurance individuelles sur la vie (A3.3); (CH + FB)</v>
      </c>
      <c r="H2585" s="152"/>
    </row>
    <row r="2586" spans="1:8" x14ac:dyDescent="0.2">
      <c r="A2586" s="145" t="s">
        <v>745</v>
      </c>
      <c r="B2586" s="145" t="s">
        <v>2234</v>
      </c>
      <c r="C2586" s="145" t="str">
        <f>Lookup[[#This Row],[NR_DE]]&amp;" "&amp;Lookup[[#This Row],[Text_DE]]</f>
        <v>ADILD03400 Kollektivlebensversicherung  ausserhalb der BV (A3.4); (CH)</v>
      </c>
      <c r="D2586" s="145">
        <f>IF(Lookup!A2586&lt;&gt;Lookup!E2586,1,0)</f>
        <v>0</v>
      </c>
      <c r="E2586" s="145" t="s">
        <v>745</v>
      </c>
      <c r="F2586" s="145" t="s">
        <v>746</v>
      </c>
      <c r="G2586" s="145" t="str">
        <f>Lookup[[#This Row],[NR_FR]]&amp;" "&amp;Lookup[[#This Row],[Text_FR]]</f>
        <v>ADILD03400 Assurance collective sur la vie hors de la prévoyance professionnelle (A3.4); (CH)</v>
      </c>
      <c r="H2586" s="151"/>
    </row>
    <row r="2587" spans="1:8" x14ac:dyDescent="0.2">
      <c r="A2587" s="145" t="s">
        <v>747</v>
      </c>
      <c r="B2587" s="145" t="s">
        <v>2235</v>
      </c>
      <c r="C2587" s="145" t="str">
        <f>Lookup[[#This Row],[NR_DE]]&amp;" "&amp;Lookup[[#This Row],[Text_DE]]</f>
        <v>ADILD06300 Sonstige Kapitalisationsgeschäfte (A6.3); (CH)</v>
      </c>
      <c r="D2587" s="145">
        <f>IF(Lookup!A2587&lt;&gt;Lookup!E2587,1,0)</f>
        <v>0</v>
      </c>
      <c r="E2587" s="145" t="s">
        <v>747</v>
      </c>
      <c r="F2587" s="145" t="s">
        <v>748</v>
      </c>
      <c r="G2587" s="145" t="str">
        <f>Lookup[[#This Row],[NR_FR]]&amp;" "&amp;Lookup[[#This Row],[Text_FR]]</f>
        <v>ADILD06300 Autres opérations de capitalisation (A6.3); (CH)</v>
      </c>
      <c r="H2587" s="151"/>
    </row>
    <row r="2588" spans="1:8" x14ac:dyDescent="0.2">
      <c r="A2588" s="145" t="s">
        <v>749</v>
      </c>
      <c r="B2588" s="145" t="s">
        <v>2236</v>
      </c>
      <c r="C2588" s="145" t="str">
        <f>Lookup[[#This Row],[NR_DE]]&amp;" "&amp;Lookup[[#This Row],[Text_DE]]</f>
        <v>ADILD07000 Tontinengeschäfte (A7); (CH)</v>
      </c>
      <c r="D2588" s="145">
        <f>IF(Lookup!A2588&lt;&gt;Lookup!E2588,1,0)</f>
        <v>0</v>
      </c>
      <c r="E2588" s="145" t="s">
        <v>749</v>
      </c>
      <c r="F2588" s="145" t="s">
        <v>750</v>
      </c>
      <c r="G2588" s="145" t="str">
        <f>Lookup[[#This Row],[NR_FR]]&amp;" "&amp;Lookup[[#This Row],[Text_FR]]</f>
        <v>ADILD07000 Opérations tontinières (A7); (CH)</v>
      </c>
      <c r="H2588" s="151"/>
    </row>
    <row r="2589" spans="1:8" x14ac:dyDescent="0.2">
      <c r="A2589" s="145" t="s">
        <v>553</v>
      </c>
      <c r="B2589" s="145" t="s">
        <v>2098</v>
      </c>
      <c r="C2589" s="145" t="str">
        <f>Lookup[[#This Row],[NR_DE]]&amp;" "&amp;Lookup[[#This Row],[Text_DE]]</f>
        <v>ADILD08000 Kollektivlebensversicherung (A1, A3.4); (CH + FB)</v>
      </c>
      <c r="D2589" s="145">
        <f>IF(Lookup!A2589&lt;&gt;Lookup!E2589,1,0)</f>
        <v>0</v>
      </c>
      <c r="E2589" s="145" t="s">
        <v>553</v>
      </c>
      <c r="F2589" s="145" t="s">
        <v>554</v>
      </c>
      <c r="G2589" s="145" t="str">
        <f>Lookup[[#This Row],[NR_FR]]&amp;" "&amp;Lookup[[#This Row],[Text_FR]]</f>
        <v>ADILD08000 Assurance collective sur la vie (A1, A3.4); (CH + FB)</v>
      </c>
      <c r="H2589" s="151"/>
    </row>
    <row r="2590" spans="1:8" x14ac:dyDescent="0.2">
      <c r="A2590" s="145" t="s">
        <v>555</v>
      </c>
      <c r="B2590" s="145" t="s">
        <v>2099</v>
      </c>
      <c r="C2590" s="145" t="str">
        <f>Lookup[[#This Row],[NR_DE]]&amp;" "&amp;Lookup[[#This Row],[Text_DE]]</f>
        <v>ADILD09000 Sonstige Lebensversicherung (A6.3, A7); (CH + FB)</v>
      </c>
      <c r="D2590" s="145">
        <f>IF(Lookup!A2590&lt;&gt;Lookup!E2590,1,0)</f>
        <v>0</v>
      </c>
      <c r="E2590" s="145" t="s">
        <v>555</v>
      </c>
      <c r="F2590" s="145" t="s">
        <v>556</v>
      </c>
      <c r="G2590" s="145" t="str">
        <f>Lookup[[#This Row],[NR_FR]]&amp;" "&amp;Lookup[[#This Row],[Text_FR]]</f>
        <v>ADILD09000 Autres assurances sur la vie (A6.3, A7); (CH + FB)</v>
      </c>
      <c r="H2590" s="151"/>
    </row>
    <row r="2591" spans="1:8" x14ac:dyDescent="0.2">
      <c r="A2591" s="145" t="s">
        <v>795</v>
      </c>
      <c r="B2591" s="145" t="s">
        <v>2261</v>
      </c>
      <c r="C2591" s="145" t="str">
        <f>Lookup[[#This Row],[NR_DE]]&amp;" "&amp;Lookup[[#This Row],[Text_DE]]</f>
        <v>ADC022 Aufteilung in Vorsorge 3a und Vorsorge 3b (pro Branche)</v>
      </c>
      <c r="D2591" s="145">
        <f>IF(Lookup!A2591&lt;&gt;Lookup!E2591,1,0)</f>
        <v>0</v>
      </c>
      <c r="E2591" s="145" t="s">
        <v>795</v>
      </c>
      <c r="F2591" s="145" t="s">
        <v>796</v>
      </c>
      <c r="G2591" s="145" t="str">
        <f>Lookup[[#This Row],[NR_FR]]&amp;" "&amp;Lookup[[#This Row],[Text_FR]]</f>
        <v>ADC022 Répartition en prévoyance 3a et prévoyance 3b (par branche d'assurance)</v>
      </c>
      <c r="H2591" s="152"/>
    </row>
    <row r="2592" spans="1:8" x14ac:dyDescent="0.2">
      <c r="A2592" s="145" t="s">
        <v>743</v>
      </c>
      <c r="B2592" s="145" t="s">
        <v>2233</v>
      </c>
      <c r="C2592" s="145" t="str">
        <f>Lookup[[#This Row],[NR_DE]]&amp;" "&amp;Lookup[[#This Row],[Text_DE]]</f>
        <v>ADILD01000 Kollektivlebensversicherung im Rahmen der beruflichen Vorsorge (A1); (CH)</v>
      </c>
      <c r="D2592" s="145">
        <f>IF(Lookup!A2592&lt;&gt;Lookup!E2592,1,0)</f>
        <v>0</v>
      </c>
      <c r="E2592" s="145" t="s">
        <v>743</v>
      </c>
      <c r="F2592" s="145" t="s">
        <v>744</v>
      </c>
      <c r="G2592" s="145" t="str">
        <f>Lookup[[#This Row],[NR_FR]]&amp;" "&amp;Lookup[[#This Row],[Text_FR]]</f>
        <v>ADILD01000 Assurance collective sur la vie dans le cadre de la prévoyance professionnelle (A1); (CH)</v>
      </c>
      <c r="H2592" s="152"/>
    </row>
    <row r="2593" spans="1:8" x14ac:dyDescent="0.2">
      <c r="A2593" s="145" t="s">
        <v>797</v>
      </c>
      <c r="B2593" s="145" t="s">
        <v>2262</v>
      </c>
      <c r="C2593" s="145" t="str">
        <f>Lookup[[#This Row],[NR_DE]]&amp;" "&amp;Lookup[[#This Row],[Text_DE]]</f>
        <v>ADI1530 Vorsorge 3a und Kollektivversicherung</v>
      </c>
      <c r="D2593" s="145">
        <f>IF(Lookup!A2593&lt;&gt;Lookup!E2593,1,0)</f>
        <v>0</v>
      </c>
      <c r="E2593" s="145" t="s">
        <v>797</v>
      </c>
      <c r="F2593" s="145" t="s">
        <v>798</v>
      </c>
      <c r="G2593" s="145" t="str">
        <f>Lookup[[#This Row],[NR_FR]]&amp;" "&amp;Lookup[[#This Row],[Text_FR]]</f>
        <v>ADI1530 Prévoyance du pilier 3a et assurance collective</v>
      </c>
      <c r="H2593" s="152"/>
    </row>
    <row r="2594" spans="1:8" x14ac:dyDescent="0.2">
      <c r="A2594" s="145" t="s">
        <v>799</v>
      </c>
      <c r="B2594" s="145" t="s">
        <v>2263</v>
      </c>
      <c r="C2594" s="145" t="str">
        <f>Lookup[[#This Row],[NR_DE]]&amp;" "&amp;Lookup[[#This Row],[Text_DE]]</f>
        <v>ADI1540 Vorsorge 3b</v>
      </c>
      <c r="D2594" s="145">
        <f>IF(Lookup!A2594&lt;&gt;Lookup!E2594,1,0)</f>
        <v>0</v>
      </c>
      <c r="E2594" s="145" t="s">
        <v>799</v>
      </c>
      <c r="F2594" s="145" t="s">
        <v>800</v>
      </c>
      <c r="G2594" s="145" t="str">
        <f>Lookup[[#This Row],[NR_FR]]&amp;" "&amp;Lookup[[#This Row],[Text_FR]]</f>
        <v>ADI1540 Prévoyance du pilier 3b</v>
      </c>
      <c r="H2594" s="152"/>
    </row>
    <row r="2595" spans="1:8" x14ac:dyDescent="0.2">
      <c r="A2595" s="145" t="s">
        <v>547</v>
      </c>
      <c r="B2595" s="145" t="s">
        <v>2095</v>
      </c>
      <c r="C2595" s="145" t="str">
        <f>Lookup[[#This Row],[NR_DE]]&amp;" "&amp;Lookup[[#This Row],[Text_DE]]</f>
        <v>ADILD03100 Einzelkapitalversicherung auf den Todes- und Erlebensfall (A3.1); (CH + FB)</v>
      </c>
      <c r="D2595" s="145">
        <f>IF(Lookup!A2595&lt;&gt;Lookup!E2595,1,0)</f>
        <v>0</v>
      </c>
      <c r="E2595" s="145" t="s">
        <v>547</v>
      </c>
      <c r="F2595" s="145" t="s">
        <v>548</v>
      </c>
      <c r="G2595" s="145" t="str">
        <f>Lookup[[#This Row],[NR_FR]]&amp;" "&amp;Lookup[[#This Row],[Text_FR]]</f>
        <v>ADILD03100 Assurance individuelle de capital en cas de vie et en cas de décès (A3.1); (CH + FB)</v>
      </c>
      <c r="H2595" s="152"/>
    </row>
    <row r="2596" spans="1:8" x14ac:dyDescent="0.2">
      <c r="A2596" s="145" t="s">
        <v>797</v>
      </c>
      <c r="B2596" s="145" t="s">
        <v>2262</v>
      </c>
      <c r="C2596" s="145" t="str">
        <f>Lookup[[#This Row],[NR_DE]]&amp;" "&amp;Lookup[[#This Row],[Text_DE]]</f>
        <v>ADI1530 Vorsorge 3a und Kollektivversicherung</v>
      </c>
      <c r="D2596" s="145">
        <f>IF(Lookup!A2596&lt;&gt;Lookup!E2596,1,0)</f>
        <v>0</v>
      </c>
      <c r="E2596" s="145" t="s">
        <v>797</v>
      </c>
      <c r="F2596" s="145" t="s">
        <v>798</v>
      </c>
      <c r="G2596" s="145" t="str">
        <f>Lookup[[#This Row],[NR_FR]]&amp;" "&amp;Lookup[[#This Row],[Text_FR]]</f>
        <v>ADI1530 Prévoyance du pilier 3a et assurance collective</v>
      </c>
      <c r="H2596" s="152"/>
    </row>
    <row r="2597" spans="1:8" x14ac:dyDescent="0.2">
      <c r="A2597" s="145" t="s">
        <v>799</v>
      </c>
      <c r="B2597" s="145" t="s">
        <v>2263</v>
      </c>
      <c r="C2597" s="145" t="str">
        <f>Lookup[[#This Row],[NR_DE]]&amp;" "&amp;Lookup[[#This Row],[Text_DE]]</f>
        <v>ADI1540 Vorsorge 3b</v>
      </c>
      <c r="D2597" s="145">
        <f>IF(Lookup!A2597&lt;&gt;Lookup!E2597,1,0)</f>
        <v>0</v>
      </c>
      <c r="E2597" s="145" t="s">
        <v>799</v>
      </c>
      <c r="F2597" s="145" t="s">
        <v>800</v>
      </c>
      <c r="G2597" s="145" t="str">
        <f>Lookup[[#This Row],[NR_FR]]&amp;" "&amp;Lookup[[#This Row],[Text_FR]]</f>
        <v>ADI1540 Prévoyance du pilier 3b</v>
      </c>
      <c r="H2597" s="152"/>
    </row>
    <row r="2598" spans="1:8" x14ac:dyDescent="0.2">
      <c r="A2598" s="145" t="s">
        <v>549</v>
      </c>
      <c r="B2598" s="145" t="s">
        <v>2096</v>
      </c>
      <c r="C2598" s="145" t="str">
        <f>Lookup[[#This Row],[NR_DE]]&amp;" "&amp;Lookup[[#This Row],[Text_DE]]</f>
        <v>ADILD03200 Einzelrentenversicherung (A3.2); (CH + FB)</v>
      </c>
      <c r="D2598" s="145">
        <f>IF(Lookup!A2598&lt;&gt;Lookup!E2598,1,0)</f>
        <v>0</v>
      </c>
      <c r="E2598" s="145" t="s">
        <v>549</v>
      </c>
      <c r="F2598" s="145" t="s">
        <v>550</v>
      </c>
      <c r="G2598" s="145" t="str">
        <f>Lookup[[#This Row],[NR_FR]]&amp;" "&amp;Lookup[[#This Row],[Text_FR]]</f>
        <v>ADILD03200 Assurance individuelle de rente (A3.2); (CH + FB)</v>
      </c>
      <c r="H2598" s="152"/>
    </row>
    <row r="2599" spans="1:8" x14ac:dyDescent="0.2">
      <c r="A2599" s="145" t="s">
        <v>797</v>
      </c>
      <c r="B2599" s="145" t="s">
        <v>2262</v>
      </c>
      <c r="C2599" s="145" t="str">
        <f>Lookup[[#This Row],[NR_DE]]&amp;" "&amp;Lookup[[#This Row],[Text_DE]]</f>
        <v>ADI1530 Vorsorge 3a und Kollektivversicherung</v>
      </c>
      <c r="D2599" s="145">
        <f>IF(Lookup!A2599&lt;&gt;Lookup!E2599,1,0)</f>
        <v>0</v>
      </c>
      <c r="E2599" s="145" t="s">
        <v>797</v>
      </c>
      <c r="F2599" s="145" t="s">
        <v>798</v>
      </c>
      <c r="G2599" s="145" t="str">
        <f>Lookup[[#This Row],[NR_FR]]&amp;" "&amp;Lookup[[#This Row],[Text_FR]]</f>
        <v>ADI1530 Prévoyance du pilier 3a et assurance collective</v>
      </c>
      <c r="H2599" s="152"/>
    </row>
    <row r="2600" spans="1:8" x14ac:dyDescent="0.2">
      <c r="A2600" s="145" t="s">
        <v>799</v>
      </c>
      <c r="B2600" s="145" t="s">
        <v>2263</v>
      </c>
      <c r="C2600" s="145" t="str">
        <f>Lookup[[#This Row],[NR_DE]]&amp;" "&amp;Lookup[[#This Row],[Text_DE]]</f>
        <v>ADI1540 Vorsorge 3b</v>
      </c>
      <c r="D2600" s="145">
        <f>IF(Lookup!A2600&lt;&gt;Lookup!E2600,1,0)</f>
        <v>0</v>
      </c>
      <c r="E2600" s="145" t="s">
        <v>799</v>
      </c>
      <c r="F2600" s="145" t="s">
        <v>800</v>
      </c>
      <c r="G2600" s="145" t="str">
        <f>Lookup[[#This Row],[NR_FR]]&amp;" "&amp;Lookup[[#This Row],[Text_FR]]</f>
        <v>ADI1540 Prévoyance du pilier 3b</v>
      </c>
      <c r="H2600" s="152"/>
    </row>
    <row r="2601" spans="1:8" x14ac:dyDescent="0.2">
      <c r="A2601" s="145" t="s">
        <v>551</v>
      </c>
      <c r="B2601" s="145" t="s">
        <v>2097</v>
      </c>
      <c r="C2601" s="145" t="str">
        <f>Lookup[[#This Row],[NR_DE]]&amp;" "&amp;Lookup[[#This Row],[Text_DE]]</f>
        <v>ADILD03300 Sonstige Einzellebensversicherung (A3.3); (CH + FB)</v>
      </c>
      <c r="D2601" s="145">
        <f>IF(Lookup!A2601&lt;&gt;Lookup!E2601,1,0)</f>
        <v>0</v>
      </c>
      <c r="E2601" s="145" t="s">
        <v>551</v>
      </c>
      <c r="F2601" s="145" t="s">
        <v>552</v>
      </c>
      <c r="G2601" s="145" t="str">
        <f>Lookup[[#This Row],[NR_FR]]&amp;" "&amp;Lookup[[#This Row],[Text_FR]]</f>
        <v>ADILD03300 Autres assurance individuelles sur la vie (A3.3); (CH + FB)</v>
      </c>
      <c r="H2601" s="152"/>
    </row>
    <row r="2602" spans="1:8" x14ac:dyDescent="0.2">
      <c r="A2602" s="145" t="s">
        <v>797</v>
      </c>
      <c r="B2602" s="145" t="s">
        <v>2262</v>
      </c>
      <c r="C2602" s="145" t="str">
        <f>Lookup[[#This Row],[NR_DE]]&amp;" "&amp;Lookup[[#This Row],[Text_DE]]</f>
        <v>ADI1530 Vorsorge 3a und Kollektivversicherung</v>
      </c>
      <c r="D2602" s="145">
        <f>IF(Lookup!A2602&lt;&gt;Lookup!E2602,1,0)</f>
        <v>0</v>
      </c>
      <c r="E2602" s="145" t="s">
        <v>797</v>
      </c>
      <c r="F2602" s="145" t="s">
        <v>798</v>
      </c>
      <c r="G2602" s="145" t="str">
        <f>Lookup[[#This Row],[NR_FR]]&amp;" "&amp;Lookup[[#This Row],[Text_FR]]</f>
        <v>ADI1530 Prévoyance du pilier 3a et assurance collective</v>
      </c>
      <c r="H2602" s="152"/>
    </row>
    <row r="2603" spans="1:8" x14ac:dyDescent="0.2">
      <c r="A2603" s="145" t="s">
        <v>799</v>
      </c>
      <c r="B2603" s="145" t="s">
        <v>2263</v>
      </c>
      <c r="C2603" s="145" t="str">
        <f>Lookup[[#This Row],[NR_DE]]&amp;" "&amp;Lookup[[#This Row],[Text_DE]]</f>
        <v>ADI1540 Vorsorge 3b</v>
      </c>
      <c r="D2603" s="145">
        <f>IF(Lookup!A2603&lt;&gt;Lookup!E2603,1,0)</f>
        <v>0</v>
      </c>
      <c r="E2603" s="145" t="s">
        <v>799</v>
      </c>
      <c r="F2603" s="145" t="s">
        <v>800</v>
      </c>
      <c r="G2603" s="145" t="str">
        <f>Lookup[[#This Row],[NR_FR]]&amp;" "&amp;Lookup[[#This Row],[Text_FR]]</f>
        <v>ADI1540 Prévoyance du pilier 3b</v>
      </c>
      <c r="H2603" s="152"/>
    </row>
    <row r="2604" spans="1:8" x14ac:dyDescent="0.2">
      <c r="A2604" s="145" t="s">
        <v>745</v>
      </c>
      <c r="B2604" s="145" t="s">
        <v>2234</v>
      </c>
      <c r="C2604" s="145" t="str">
        <f>Lookup[[#This Row],[NR_DE]]&amp;" "&amp;Lookup[[#This Row],[Text_DE]]</f>
        <v>ADILD03400 Kollektivlebensversicherung  ausserhalb der BV (A3.4); (CH)</v>
      </c>
      <c r="D2604" s="145">
        <f>IF(Lookup!A2604&lt;&gt;Lookup!E2604,1,0)</f>
        <v>0</v>
      </c>
      <c r="E2604" s="145" t="s">
        <v>745</v>
      </c>
      <c r="F2604" s="145" t="s">
        <v>746</v>
      </c>
      <c r="G2604" s="145" t="str">
        <f>Lookup[[#This Row],[NR_FR]]&amp;" "&amp;Lookup[[#This Row],[Text_FR]]</f>
        <v>ADILD03400 Assurance collective sur la vie hors de la prévoyance professionnelle (A3.4); (CH)</v>
      </c>
      <c r="H2604" s="152"/>
    </row>
    <row r="2605" spans="1:8" x14ac:dyDescent="0.2">
      <c r="A2605" s="145" t="s">
        <v>797</v>
      </c>
      <c r="B2605" s="145" t="s">
        <v>2262</v>
      </c>
      <c r="C2605" s="145" t="str">
        <f>Lookup[[#This Row],[NR_DE]]&amp;" "&amp;Lookup[[#This Row],[Text_DE]]</f>
        <v>ADI1530 Vorsorge 3a und Kollektivversicherung</v>
      </c>
      <c r="D2605" s="145">
        <f>IF(Lookup!A2605&lt;&gt;Lookup!E2605,1,0)</f>
        <v>0</v>
      </c>
      <c r="E2605" s="145" t="s">
        <v>797</v>
      </c>
      <c r="F2605" s="145" t="s">
        <v>798</v>
      </c>
      <c r="G2605" s="145" t="str">
        <f>Lookup[[#This Row],[NR_FR]]&amp;" "&amp;Lookup[[#This Row],[Text_FR]]</f>
        <v>ADI1530 Prévoyance du pilier 3a et assurance collective</v>
      </c>
      <c r="H2605" s="151"/>
    </row>
    <row r="2606" spans="1:8" x14ac:dyDescent="0.2">
      <c r="A2606" s="145" t="s">
        <v>799</v>
      </c>
      <c r="B2606" s="145" t="s">
        <v>2263</v>
      </c>
      <c r="C2606" s="145" t="str">
        <f>Lookup[[#This Row],[NR_DE]]&amp;" "&amp;Lookup[[#This Row],[Text_DE]]</f>
        <v>ADI1540 Vorsorge 3b</v>
      </c>
      <c r="D2606" s="145">
        <f>IF(Lookup!A2606&lt;&gt;Lookup!E2606,1,0)</f>
        <v>0</v>
      </c>
      <c r="E2606" s="145" t="s">
        <v>799</v>
      </c>
      <c r="F2606" s="145" t="s">
        <v>800</v>
      </c>
      <c r="G2606" s="145" t="str">
        <f>Lookup[[#This Row],[NR_FR]]&amp;" "&amp;Lookup[[#This Row],[Text_FR]]</f>
        <v>ADI1540 Prévoyance du pilier 3b</v>
      </c>
      <c r="H2606" s="151"/>
    </row>
    <row r="2607" spans="1:8" x14ac:dyDescent="0.2">
      <c r="A2607" s="145" t="s">
        <v>747</v>
      </c>
      <c r="B2607" s="145" t="s">
        <v>2235</v>
      </c>
      <c r="C2607" s="145" t="str">
        <f>Lookup[[#This Row],[NR_DE]]&amp;" "&amp;Lookup[[#This Row],[Text_DE]]</f>
        <v>ADILD06300 Sonstige Kapitalisationsgeschäfte (A6.3); (CH)</v>
      </c>
      <c r="D2607" s="145">
        <f>IF(Lookup!A2607&lt;&gt;Lookup!E2607,1,0)</f>
        <v>0</v>
      </c>
      <c r="E2607" s="145" t="s">
        <v>747</v>
      </c>
      <c r="F2607" s="145" t="s">
        <v>748</v>
      </c>
      <c r="G2607" s="145" t="str">
        <f>Lookup[[#This Row],[NR_FR]]&amp;" "&amp;Lookup[[#This Row],[Text_FR]]</f>
        <v>ADILD06300 Autres opérations de capitalisation (A6.3); (CH)</v>
      </c>
      <c r="H2607" s="151"/>
    </row>
    <row r="2608" spans="1:8" x14ac:dyDescent="0.2">
      <c r="A2608" s="145" t="s">
        <v>797</v>
      </c>
      <c r="B2608" s="145" t="s">
        <v>2262</v>
      </c>
      <c r="C2608" s="145" t="str">
        <f>Lookup[[#This Row],[NR_DE]]&amp;" "&amp;Lookup[[#This Row],[Text_DE]]</f>
        <v>ADI1530 Vorsorge 3a und Kollektivversicherung</v>
      </c>
      <c r="D2608" s="145">
        <f>IF(Lookup!A2608&lt;&gt;Lookup!E2608,1,0)</f>
        <v>0</v>
      </c>
      <c r="E2608" s="145" t="s">
        <v>797</v>
      </c>
      <c r="F2608" s="145" t="s">
        <v>798</v>
      </c>
      <c r="G2608" s="145" t="str">
        <f>Lookup[[#This Row],[NR_FR]]&amp;" "&amp;Lookup[[#This Row],[Text_FR]]</f>
        <v>ADI1530 Prévoyance du pilier 3a et assurance collective</v>
      </c>
      <c r="H2608" s="150"/>
    </row>
    <row r="2609" spans="1:8" x14ac:dyDescent="0.2">
      <c r="A2609" s="145" t="s">
        <v>799</v>
      </c>
      <c r="B2609" s="145" t="s">
        <v>2263</v>
      </c>
      <c r="C2609" s="145" t="str">
        <f>Lookup[[#This Row],[NR_DE]]&amp;" "&amp;Lookup[[#This Row],[Text_DE]]</f>
        <v>ADI1540 Vorsorge 3b</v>
      </c>
      <c r="D2609" s="145">
        <f>IF(Lookup!A2609&lt;&gt;Lookup!E2609,1,0)</f>
        <v>0</v>
      </c>
      <c r="E2609" s="145" t="s">
        <v>799</v>
      </c>
      <c r="F2609" s="145" t="s">
        <v>800</v>
      </c>
      <c r="G2609" s="145" t="str">
        <f>Lookup[[#This Row],[NR_FR]]&amp;" "&amp;Lookup[[#This Row],[Text_FR]]</f>
        <v>ADI1540 Prévoyance du pilier 3b</v>
      </c>
      <c r="H2609" s="151"/>
    </row>
    <row r="2610" spans="1:8" x14ac:dyDescent="0.2">
      <c r="A2610" s="145" t="s">
        <v>749</v>
      </c>
      <c r="B2610" s="145" t="s">
        <v>2236</v>
      </c>
      <c r="C2610" s="145" t="str">
        <f>Lookup[[#This Row],[NR_DE]]&amp;" "&amp;Lookup[[#This Row],[Text_DE]]</f>
        <v>ADILD07000 Tontinengeschäfte (A7); (CH)</v>
      </c>
      <c r="D2610" s="145">
        <f>IF(Lookup!A2610&lt;&gt;Lookup!E2610,1,0)</f>
        <v>0</v>
      </c>
      <c r="E2610" s="145" t="s">
        <v>749</v>
      </c>
      <c r="F2610" s="145" t="s">
        <v>750</v>
      </c>
      <c r="G2610" s="145" t="str">
        <f>Lookup[[#This Row],[NR_FR]]&amp;" "&amp;Lookup[[#This Row],[Text_FR]]</f>
        <v>ADILD07000 Opérations tontinières (A7); (CH)</v>
      </c>
      <c r="H2610" s="151"/>
    </row>
    <row r="2611" spans="1:8" x14ac:dyDescent="0.2">
      <c r="A2611" s="145" t="s">
        <v>797</v>
      </c>
      <c r="B2611" s="145" t="s">
        <v>2262</v>
      </c>
      <c r="C2611" s="145" t="str">
        <f>Lookup[[#This Row],[NR_DE]]&amp;" "&amp;Lookup[[#This Row],[Text_DE]]</f>
        <v>ADI1530 Vorsorge 3a und Kollektivversicherung</v>
      </c>
      <c r="D2611" s="145">
        <f>IF(Lookup!A2611&lt;&gt;Lookup!E2611,1,0)</f>
        <v>0</v>
      </c>
      <c r="E2611" s="145" t="s">
        <v>797</v>
      </c>
      <c r="F2611" s="145" t="s">
        <v>798</v>
      </c>
      <c r="G2611" s="145" t="str">
        <f>Lookup[[#This Row],[NR_FR]]&amp;" "&amp;Lookup[[#This Row],[Text_FR]]</f>
        <v>ADI1530 Prévoyance du pilier 3a et assurance collective</v>
      </c>
      <c r="H2611" s="151"/>
    </row>
    <row r="2612" spans="1:8" x14ac:dyDescent="0.2">
      <c r="A2612" s="145" t="s">
        <v>799</v>
      </c>
      <c r="B2612" s="145" t="s">
        <v>2263</v>
      </c>
      <c r="C2612" s="145" t="str">
        <f>Lookup[[#This Row],[NR_DE]]&amp;" "&amp;Lookup[[#This Row],[Text_DE]]</f>
        <v>ADI1540 Vorsorge 3b</v>
      </c>
      <c r="D2612" s="145">
        <f>IF(Lookup!A2612&lt;&gt;Lookup!E2612,1,0)</f>
        <v>0</v>
      </c>
      <c r="E2612" s="145" t="s">
        <v>799</v>
      </c>
      <c r="F2612" s="145" t="s">
        <v>800</v>
      </c>
      <c r="G2612" s="145" t="str">
        <f>Lookup[[#This Row],[NR_FR]]&amp;" "&amp;Lookup[[#This Row],[Text_FR]]</f>
        <v>ADI1540 Prévoyance du pilier 3b</v>
      </c>
      <c r="H2612" s="151"/>
    </row>
    <row r="2613" spans="1:8" x14ac:dyDescent="0.2">
      <c r="A2613" s="145">
        <v>309110300</v>
      </c>
      <c r="B2613" s="145" t="s">
        <v>2664</v>
      </c>
      <c r="C2613" s="145" t="str">
        <f>Lookup[[#This Row],[NR_DE]]&amp;" "&amp;Lookup[[#This Row],[Text_DE]]</f>
        <v>309110300 Erwerbsunfähigkeit und Invalidität (Renten und Prämienbefreiung): Brutto</v>
      </c>
      <c r="D2613" s="145">
        <f>IF(Lookup!A2613&lt;&gt;Lookup!E2613,1,0)</f>
        <v>0</v>
      </c>
      <c r="E2613" s="145">
        <v>309110300</v>
      </c>
      <c r="F2613" s="145" t="s">
        <v>1451</v>
      </c>
      <c r="G2613" s="145" t="str">
        <f>Lookup[[#This Row],[NR_FR]]&amp;" "&amp;Lookup[[#This Row],[Text_FR]]</f>
        <v>309110300 Incapacité de gain et invalidité (rentes et libération du service des primes): bruts</v>
      </c>
      <c r="H2613" s="149"/>
    </row>
    <row r="2614" spans="1:8" x14ac:dyDescent="0.2">
      <c r="A2614" s="145" t="s">
        <v>545</v>
      </c>
      <c r="B2614" s="145" t="s">
        <v>2094</v>
      </c>
      <c r="C2614" s="145" t="str">
        <f>Lookup[[#This Row],[NR_DE]]&amp;" "&amp;Lookup[[#This Row],[Text_DE]]</f>
        <v>ADC1DL Aufteilung nach Branchen: Leben direkt</v>
      </c>
      <c r="D2614" s="145">
        <f>IF(Lookup!A2614&lt;&gt;Lookup!E2614,1,0)</f>
        <v>0</v>
      </c>
      <c r="E2614" s="145" t="s">
        <v>545</v>
      </c>
      <c r="F2614" s="145" t="s">
        <v>546</v>
      </c>
      <c r="G2614" s="145" t="str">
        <f>Lookup[[#This Row],[NR_FR]]&amp;" "&amp;Lookup[[#This Row],[Text_FR]]</f>
        <v>ADC1DL Répartition par branches: vie direct</v>
      </c>
      <c r="H2614" s="149"/>
    </row>
    <row r="2615" spans="1:8" x14ac:dyDescent="0.2">
      <c r="A2615" s="145" t="s">
        <v>743</v>
      </c>
      <c r="B2615" s="145" t="s">
        <v>2233</v>
      </c>
      <c r="C2615" s="145" t="str">
        <f>Lookup[[#This Row],[NR_DE]]&amp;" "&amp;Lookup[[#This Row],[Text_DE]]</f>
        <v>ADILD01000 Kollektivlebensversicherung im Rahmen der beruflichen Vorsorge (A1); (CH)</v>
      </c>
      <c r="D2615" s="145">
        <f>IF(Lookup!A2615&lt;&gt;Lookup!E2615,1,0)</f>
        <v>0</v>
      </c>
      <c r="E2615" s="145" t="s">
        <v>743</v>
      </c>
      <c r="F2615" s="145" t="s">
        <v>744</v>
      </c>
      <c r="G2615" s="145" t="str">
        <f>Lookup[[#This Row],[NR_FR]]&amp;" "&amp;Lookup[[#This Row],[Text_FR]]</f>
        <v>ADILD01000 Assurance collective sur la vie dans le cadre de la prévoyance professionnelle (A1); (CH)</v>
      </c>
      <c r="H2615" s="150"/>
    </row>
    <row r="2616" spans="1:8" x14ac:dyDescent="0.2">
      <c r="A2616" s="145" t="s">
        <v>547</v>
      </c>
      <c r="B2616" s="145" t="s">
        <v>2095</v>
      </c>
      <c r="C2616" s="145" t="str">
        <f>Lookup[[#This Row],[NR_DE]]&amp;" "&amp;Lookup[[#This Row],[Text_DE]]</f>
        <v>ADILD03100 Einzelkapitalversicherung auf den Todes- und Erlebensfall (A3.1); (CH + FB)</v>
      </c>
      <c r="D2616" s="145">
        <f>IF(Lookup!A2616&lt;&gt;Lookup!E2616,1,0)</f>
        <v>0</v>
      </c>
      <c r="E2616" s="145" t="s">
        <v>547</v>
      </c>
      <c r="F2616" s="145" t="s">
        <v>548</v>
      </c>
      <c r="G2616" s="145" t="str">
        <f>Lookup[[#This Row],[NR_FR]]&amp;" "&amp;Lookup[[#This Row],[Text_FR]]</f>
        <v>ADILD03100 Assurance individuelle de capital en cas de vie et en cas de décès (A3.1); (CH + FB)</v>
      </c>
      <c r="H2616" s="151"/>
    </row>
    <row r="2617" spans="1:8" x14ac:dyDescent="0.2">
      <c r="A2617" s="145" t="s">
        <v>549</v>
      </c>
      <c r="B2617" s="145" t="s">
        <v>2096</v>
      </c>
      <c r="C2617" s="145" t="str">
        <f>Lookup[[#This Row],[NR_DE]]&amp;" "&amp;Lookup[[#This Row],[Text_DE]]</f>
        <v>ADILD03200 Einzelrentenversicherung (A3.2); (CH + FB)</v>
      </c>
      <c r="D2617" s="145">
        <f>IF(Lookup!A2617&lt;&gt;Lookup!E2617,1,0)</f>
        <v>0</v>
      </c>
      <c r="E2617" s="145" t="s">
        <v>549</v>
      </c>
      <c r="F2617" s="145" t="s">
        <v>550</v>
      </c>
      <c r="G2617" s="145" t="str">
        <f>Lookup[[#This Row],[NR_FR]]&amp;" "&amp;Lookup[[#This Row],[Text_FR]]</f>
        <v>ADILD03200 Assurance individuelle de rente (A3.2); (CH + FB)</v>
      </c>
      <c r="H2617" s="151"/>
    </row>
    <row r="2618" spans="1:8" x14ac:dyDescent="0.2">
      <c r="A2618" s="145" t="s">
        <v>551</v>
      </c>
      <c r="B2618" s="145" t="s">
        <v>2097</v>
      </c>
      <c r="C2618" s="145" t="str">
        <f>Lookup[[#This Row],[NR_DE]]&amp;" "&amp;Lookup[[#This Row],[Text_DE]]</f>
        <v>ADILD03300 Sonstige Einzellebensversicherung (A3.3); (CH + FB)</v>
      </c>
      <c r="D2618" s="145">
        <f>IF(Lookup!A2618&lt;&gt;Lookup!E2618,1,0)</f>
        <v>0</v>
      </c>
      <c r="E2618" s="145" t="s">
        <v>551</v>
      </c>
      <c r="F2618" s="145" t="s">
        <v>552</v>
      </c>
      <c r="G2618" s="145" t="str">
        <f>Lookup[[#This Row],[NR_FR]]&amp;" "&amp;Lookup[[#This Row],[Text_FR]]</f>
        <v>ADILD03300 Autres assurance individuelles sur la vie (A3.3); (CH + FB)</v>
      </c>
      <c r="H2618" s="151"/>
    </row>
    <row r="2619" spans="1:8" x14ac:dyDescent="0.2">
      <c r="A2619" s="145" t="s">
        <v>745</v>
      </c>
      <c r="B2619" s="145" t="s">
        <v>2234</v>
      </c>
      <c r="C2619" s="145" t="str">
        <f>Lookup[[#This Row],[NR_DE]]&amp;" "&amp;Lookup[[#This Row],[Text_DE]]</f>
        <v>ADILD03400 Kollektivlebensversicherung  ausserhalb der BV (A3.4); (CH)</v>
      </c>
      <c r="D2619" s="145">
        <f>IF(Lookup!A2619&lt;&gt;Lookup!E2619,1,0)</f>
        <v>0</v>
      </c>
      <c r="E2619" s="145" t="s">
        <v>745</v>
      </c>
      <c r="F2619" s="145" t="s">
        <v>746</v>
      </c>
      <c r="G2619" s="145" t="str">
        <f>Lookup[[#This Row],[NR_FR]]&amp;" "&amp;Lookup[[#This Row],[Text_FR]]</f>
        <v>ADILD03400 Assurance collective sur la vie hors de la prévoyance professionnelle (A3.4); (CH)</v>
      </c>
      <c r="H2619" s="151"/>
    </row>
    <row r="2620" spans="1:8" x14ac:dyDescent="0.2">
      <c r="A2620" s="145" t="s">
        <v>747</v>
      </c>
      <c r="B2620" s="145" t="s">
        <v>2235</v>
      </c>
      <c r="C2620" s="145" t="str">
        <f>Lookup[[#This Row],[NR_DE]]&amp;" "&amp;Lookup[[#This Row],[Text_DE]]</f>
        <v>ADILD06300 Sonstige Kapitalisationsgeschäfte (A6.3); (CH)</v>
      </c>
      <c r="D2620" s="145">
        <f>IF(Lookup!A2620&lt;&gt;Lookup!E2620,1,0)</f>
        <v>0</v>
      </c>
      <c r="E2620" s="145" t="s">
        <v>747</v>
      </c>
      <c r="F2620" s="145" t="s">
        <v>748</v>
      </c>
      <c r="G2620" s="145" t="str">
        <f>Lookup[[#This Row],[NR_FR]]&amp;" "&amp;Lookup[[#This Row],[Text_FR]]</f>
        <v>ADILD06300 Autres opérations de capitalisation (A6.3); (CH)</v>
      </c>
      <c r="H2620" s="151"/>
    </row>
    <row r="2621" spans="1:8" x14ac:dyDescent="0.2">
      <c r="A2621" s="145" t="s">
        <v>749</v>
      </c>
      <c r="B2621" s="145" t="s">
        <v>2236</v>
      </c>
      <c r="C2621" s="145" t="str">
        <f>Lookup[[#This Row],[NR_DE]]&amp;" "&amp;Lookup[[#This Row],[Text_DE]]</f>
        <v>ADILD07000 Tontinengeschäfte (A7); (CH)</v>
      </c>
      <c r="D2621" s="145">
        <f>IF(Lookup!A2621&lt;&gt;Lookup!E2621,1,0)</f>
        <v>0</v>
      </c>
      <c r="E2621" s="145" t="s">
        <v>749</v>
      </c>
      <c r="F2621" s="145" t="s">
        <v>750</v>
      </c>
      <c r="G2621" s="145" t="str">
        <f>Lookup[[#This Row],[NR_FR]]&amp;" "&amp;Lookup[[#This Row],[Text_FR]]</f>
        <v>ADILD07000 Opérations tontinières (A7); (CH)</v>
      </c>
      <c r="H2621" s="151"/>
    </row>
    <row r="2622" spans="1:8" x14ac:dyDescent="0.2">
      <c r="A2622" s="145" t="s">
        <v>553</v>
      </c>
      <c r="B2622" s="145" t="s">
        <v>2098</v>
      </c>
      <c r="C2622" s="145" t="str">
        <f>Lookup[[#This Row],[NR_DE]]&amp;" "&amp;Lookup[[#This Row],[Text_DE]]</f>
        <v>ADILD08000 Kollektivlebensversicherung (A1, A3.4); (CH + FB)</v>
      </c>
      <c r="D2622" s="145">
        <f>IF(Lookup!A2622&lt;&gt;Lookup!E2622,1,0)</f>
        <v>0</v>
      </c>
      <c r="E2622" s="145" t="s">
        <v>553</v>
      </c>
      <c r="F2622" s="145" t="s">
        <v>554</v>
      </c>
      <c r="G2622" s="145" t="str">
        <f>Lookup[[#This Row],[NR_FR]]&amp;" "&amp;Lookup[[#This Row],[Text_FR]]</f>
        <v>ADILD08000 Assurance collective sur la vie (A1, A3.4); (CH + FB)</v>
      </c>
      <c r="H2622" s="151"/>
    </row>
    <row r="2623" spans="1:8" x14ac:dyDescent="0.2">
      <c r="A2623" s="145" t="s">
        <v>555</v>
      </c>
      <c r="B2623" s="145" t="s">
        <v>2099</v>
      </c>
      <c r="C2623" s="145" t="str">
        <f>Lookup[[#This Row],[NR_DE]]&amp;" "&amp;Lookup[[#This Row],[Text_DE]]</f>
        <v>ADILD09000 Sonstige Lebensversicherung (A6.3, A7); (CH + FB)</v>
      </c>
      <c r="D2623" s="145">
        <f>IF(Lookup!A2623&lt;&gt;Lookup!E2623,1,0)</f>
        <v>0</v>
      </c>
      <c r="E2623" s="145" t="s">
        <v>555</v>
      </c>
      <c r="F2623" s="145" t="s">
        <v>556</v>
      </c>
      <c r="G2623" s="145" t="str">
        <f>Lookup[[#This Row],[NR_FR]]&amp;" "&amp;Lookup[[#This Row],[Text_FR]]</f>
        <v>ADILD09000 Autres assurances sur la vie (A6.3, A7); (CH + FB)</v>
      </c>
      <c r="H2623" s="151"/>
    </row>
    <row r="2624" spans="1:8" x14ac:dyDescent="0.2">
      <c r="A2624" s="145" t="s">
        <v>795</v>
      </c>
      <c r="B2624" s="145" t="s">
        <v>2261</v>
      </c>
      <c r="C2624" s="145" t="str">
        <f>Lookup[[#This Row],[NR_DE]]&amp;" "&amp;Lookup[[#This Row],[Text_DE]]</f>
        <v>ADC022 Aufteilung in Vorsorge 3a und Vorsorge 3b (pro Branche)</v>
      </c>
      <c r="D2624" s="145">
        <f>IF(Lookup!A2624&lt;&gt;Lookup!E2624,1,0)</f>
        <v>0</v>
      </c>
      <c r="E2624" s="145" t="s">
        <v>795</v>
      </c>
      <c r="F2624" s="145" t="s">
        <v>796</v>
      </c>
      <c r="G2624" s="145" t="str">
        <f>Lookup[[#This Row],[NR_FR]]&amp;" "&amp;Lookup[[#This Row],[Text_FR]]</f>
        <v>ADC022 Répartition en prévoyance 3a et prévoyance 3b (par branche d'assurance)</v>
      </c>
      <c r="H2624" s="151"/>
    </row>
    <row r="2625" spans="1:8" x14ac:dyDescent="0.2">
      <c r="A2625" s="145" t="s">
        <v>743</v>
      </c>
      <c r="B2625" s="145" t="s">
        <v>2233</v>
      </c>
      <c r="C2625" s="145" t="str">
        <f>Lookup[[#This Row],[NR_DE]]&amp;" "&amp;Lookup[[#This Row],[Text_DE]]</f>
        <v>ADILD01000 Kollektivlebensversicherung im Rahmen der beruflichen Vorsorge (A1); (CH)</v>
      </c>
      <c r="D2625" s="145">
        <f>IF(Lookup!A2625&lt;&gt;Lookup!E2625,1,0)</f>
        <v>0</v>
      </c>
      <c r="E2625" s="145" t="s">
        <v>743</v>
      </c>
      <c r="F2625" s="145" t="s">
        <v>744</v>
      </c>
      <c r="G2625" s="145" t="str">
        <f>Lookup[[#This Row],[NR_FR]]&amp;" "&amp;Lookup[[#This Row],[Text_FR]]</f>
        <v>ADILD01000 Assurance collective sur la vie dans le cadre de la prévoyance professionnelle (A1); (CH)</v>
      </c>
      <c r="H2625" s="151"/>
    </row>
    <row r="2626" spans="1:8" x14ac:dyDescent="0.2">
      <c r="A2626" s="145" t="s">
        <v>797</v>
      </c>
      <c r="B2626" s="145" t="s">
        <v>2262</v>
      </c>
      <c r="C2626" s="145" t="str">
        <f>Lookup[[#This Row],[NR_DE]]&amp;" "&amp;Lookup[[#This Row],[Text_DE]]</f>
        <v>ADI1530 Vorsorge 3a und Kollektivversicherung</v>
      </c>
      <c r="D2626" s="145">
        <f>IF(Lookup!A2626&lt;&gt;Lookup!E2626,1,0)</f>
        <v>0</v>
      </c>
      <c r="E2626" s="145" t="s">
        <v>797</v>
      </c>
      <c r="F2626" s="145" t="s">
        <v>798</v>
      </c>
      <c r="G2626" s="145" t="str">
        <f>Lookup[[#This Row],[NR_FR]]&amp;" "&amp;Lookup[[#This Row],[Text_FR]]</f>
        <v>ADI1530 Prévoyance du pilier 3a et assurance collective</v>
      </c>
      <c r="H2626" s="151"/>
    </row>
    <row r="2627" spans="1:8" x14ac:dyDescent="0.2">
      <c r="A2627" s="145" t="s">
        <v>799</v>
      </c>
      <c r="B2627" s="145" t="s">
        <v>2263</v>
      </c>
      <c r="C2627" s="145" t="str">
        <f>Lookup[[#This Row],[NR_DE]]&amp;" "&amp;Lookup[[#This Row],[Text_DE]]</f>
        <v>ADI1540 Vorsorge 3b</v>
      </c>
      <c r="D2627" s="145">
        <f>IF(Lookup!A2627&lt;&gt;Lookup!E2627,1,0)</f>
        <v>0</v>
      </c>
      <c r="E2627" s="145" t="s">
        <v>799</v>
      </c>
      <c r="F2627" s="145" t="s">
        <v>800</v>
      </c>
      <c r="G2627" s="145" t="str">
        <f>Lookup[[#This Row],[NR_FR]]&amp;" "&amp;Lookup[[#This Row],[Text_FR]]</f>
        <v>ADI1540 Prévoyance du pilier 3b</v>
      </c>
      <c r="H2627" s="150"/>
    </row>
    <row r="2628" spans="1:8" x14ac:dyDescent="0.2">
      <c r="A2628" s="145" t="s">
        <v>547</v>
      </c>
      <c r="B2628" s="145" t="s">
        <v>2095</v>
      </c>
      <c r="C2628" s="145" t="str">
        <f>Lookup[[#This Row],[NR_DE]]&amp;" "&amp;Lookup[[#This Row],[Text_DE]]</f>
        <v>ADILD03100 Einzelkapitalversicherung auf den Todes- und Erlebensfall (A3.1); (CH + FB)</v>
      </c>
      <c r="D2628" s="145">
        <f>IF(Lookup!A2628&lt;&gt;Lookup!E2628,1,0)</f>
        <v>0</v>
      </c>
      <c r="E2628" s="145" t="s">
        <v>547</v>
      </c>
      <c r="F2628" s="145" t="s">
        <v>548</v>
      </c>
      <c r="G2628" s="145" t="str">
        <f>Lookup[[#This Row],[NR_FR]]&amp;" "&amp;Lookup[[#This Row],[Text_FR]]</f>
        <v>ADILD03100 Assurance individuelle de capital en cas de vie et en cas de décès (A3.1); (CH + FB)</v>
      </c>
      <c r="H2628" s="151"/>
    </row>
    <row r="2629" spans="1:8" x14ac:dyDescent="0.2">
      <c r="A2629" s="145" t="s">
        <v>797</v>
      </c>
      <c r="B2629" s="145" t="s">
        <v>2262</v>
      </c>
      <c r="C2629" s="145" t="str">
        <f>Lookup[[#This Row],[NR_DE]]&amp;" "&amp;Lookup[[#This Row],[Text_DE]]</f>
        <v>ADI1530 Vorsorge 3a und Kollektivversicherung</v>
      </c>
      <c r="D2629" s="145">
        <f>IF(Lookup!A2629&lt;&gt;Lookup!E2629,1,0)</f>
        <v>0</v>
      </c>
      <c r="E2629" s="145" t="s">
        <v>797</v>
      </c>
      <c r="F2629" s="145" t="s">
        <v>798</v>
      </c>
      <c r="G2629" s="145" t="str">
        <f>Lookup[[#This Row],[NR_FR]]&amp;" "&amp;Lookup[[#This Row],[Text_FR]]</f>
        <v>ADI1530 Prévoyance du pilier 3a et assurance collective</v>
      </c>
      <c r="H2629" s="151"/>
    </row>
    <row r="2630" spans="1:8" x14ac:dyDescent="0.2">
      <c r="A2630" s="145" t="s">
        <v>799</v>
      </c>
      <c r="B2630" s="145" t="s">
        <v>2263</v>
      </c>
      <c r="C2630" s="145" t="str">
        <f>Lookup[[#This Row],[NR_DE]]&amp;" "&amp;Lookup[[#This Row],[Text_DE]]</f>
        <v>ADI1540 Vorsorge 3b</v>
      </c>
      <c r="D2630" s="145">
        <f>IF(Lookup!A2630&lt;&gt;Lookup!E2630,1,0)</f>
        <v>0</v>
      </c>
      <c r="E2630" s="145" t="s">
        <v>799</v>
      </c>
      <c r="F2630" s="145" t="s">
        <v>800</v>
      </c>
      <c r="G2630" s="145" t="str">
        <f>Lookup[[#This Row],[NR_FR]]&amp;" "&amp;Lookup[[#This Row],[Text_FR]]</f>
        <v>ADI1540 Prévoyance du pilier 3b</v>
      </c>
      <c r="H2630" s="151"/>
    </row>
    <row r="2631" spans="1:8" x14ac:dyDescent="0.2">
      <c r="A2631" s="145" t="s">
        <v>549</v>
      </c>
      <c r="B2631" s="145" t="s">
        <v>2096</v>
      </c>
      <c r="C2631" s="145" t="str">
        <f>Lookup[[#This Row],[NR_DE]]&amp;" "&amp;Lookup[[#This Row],[Text_DE]]</f>
        <v>ADILD03200 Einzelrentenversicherung (A3.2); (CH + FB)</v>
      </c>
      <c r="D2631" s="145">
        <f>IF(Lookup!A2631&lt;&gt;Lookup!E2631,1,0)</f>
        <v>0</v>
      </c>
      <c r="E2631" s="145" t="s">
        <v>549</v>
      </c>
      <c r="F2631" s="145" t="s">
        <v>550</v>
      </c>
      <c r="G2631" s="145" t="str">
        <f>Lookup[[#This Row],[NR_FR]]&amp;" "&amp;Lookup[[#This Row],[Text_FR]]</f>
        <v>ADILD03200 Assurance individuelle de rente (A3.2); (CH + FB)</v>
      </c>
      <c r="H2631" s="151"/>
    </row>
    <row r="2632" spans="1:8" x14ac:dyDescent="0.2">
      <c r="A2632" s="145" t="s">
        <v>797</v>
      </c>
      <c r="B2632" s="145" t="s">
        <v>2262</v>
      </c>
      <c r="C2632" s="145" t="str">
        <f>Lookup[[#This Row],[NR_DE]]&amp;" "&amp;Lookup[[#This Row],[Text_DE]]</f>
        <v>ADI1530 Vorsorge 3a und Kollektivversicherung</v>
      </c>
      <c r="D2632" s="145">
        <f>IF(Lookup!A2632&lt;&gt;Lookup!E2632,1,0)</f>
        <v>0</v>
      </c>
      <c r="E2632" s="145" t="s">
        <v>797</v>
      </c>
      <c r="F2632" s="145" t="s">
        <v>798</v>
      </c>
      <c r="G2632" s="145" t="str">
        <f>Lookup[[#This Row],[NR_FR]]&amp;" "&amp;Lookup[[#This Row],[Text_FR]]</f>
        <v>ADI1530 Prévoyance du pilier 3a et assurance collective</v>
      </c>
      <c r="H2632" s="151"/>
    </row>
    <row r="2633" spans="1:8" x14ac:dyDescent="0.2">
      <c r="A2633" s="145" t="s">
        <v>799</v>
      </c>
      <c r="B2633" s="145" t="s">
        <v>2263</v>
      </c>
      <c r="C2633" s="145" t="str">
        <f>Lookup[[#This Row],[NR_DE]]&amp;" "&amp;Lookup[[#This Row],[Text_DE]]</f>
        <v>ADI1540 Vorsorge 3b</v>
      </c>
      <c r="D2633" s="145">
        <f>IF(Lookup!A2633&lt;&gt;Lookup!E2633,1,0)</f>
        <v>0</v>
      </c>
      <c r="E2633" s="145" t="s">
        <v>799</v>
      </c>
      <c r="F2633" s="145" t="s">
        <v>800</v>
      </c>
      <c r="G2633" s="145" t="str">
        <f>Lookup[[#This Row],[NR_FR]]&amp;" "&amp;Lookup[[#This Row],[Text_FR]]</f>
        <v>ADI1540 Prévoyance du pilier 3b</v>
      </c>
      <c r="H2633" s="151"/>
    </row>
    <row r="2634" spans="1:8" x14ac:dyDescent="0.2">
      <c r="A2634" s="145" t="s">
        <v>551</v>
      </c>
      <c r="B2634" s="145" t="s">
        <v>2097</v>
      </c>
      <c r="C2634" s="145" t="str">
        <f>Lookup[[#This Row],[NR_DE]]&amp;" "&amp;Lookup[[#This Row],[Text_DE]]</f>
        <v>ADILD03300 Sonstige Einzellebensversicherung (A3.3); (CH + FB)</v>
      </c>
      <c r="D2634" s="145">
        <f>IF(Lookup!A2634&lt;&gt;Lookup!E2634,1,0)</f>
        <v>0</v>
      </c>
      <c r="E2634" s="145" t="s">
        <v>551</v>
      </c>
      <c r="F2634" s="145" t="s">
        <v>552</v>
      </c>
      <c r="G2634" s="145" t="str">
        <f>Lookup[[#This Row],[NR_FR]]&amp;" "&amp;Lookup[[#This Row],[Text_FR]]</f>
        <v>ADILD03300 Autres assurance individuelles sur la vie (A3.3); (CH + FB)</v>
      </c>
      <c r="H2634" s="151"/>
    </row>
    <row r="2635" spans="1:8" x14ac:dyDescent="0.2">
      <c r="A2635" s="145" t="s">
        <v>797</v>
      </c>
      <c r="B2635" s="145" t="s">
        <v>2262</v>
      </c>
      <c r="C2635" s="145" t="str">
        <f>Lookup[[#This Row],[NR_DE]]&amp;" "&amp;Lookup[[#This Row],[Text_DE]]</f>
        <v>ADI1530 Vorsorge 3a und Kollektivversicherung</v>
      </c>
      <c r="D2635" s="145">
        <f>IF(Lookup!A2635&lt;&gt;Lookup!E2635,1,0)</f>
        <v>0</v>
      </c>
      <c r="E2635" s="145" t="s">
        <v>797</v>
      </c>
      <c r="F2635" s="145" t="s">
        <v>798</v>
      </c>
      <c r="G2635" s="145" t="str">
        <f>Lookup[[#This Row],[NR_FR]]&amp;" "&amp;Lookup[[#This Row],[Text_FR]]</f>
        <v>ADI1530 Prévoyance du pilier 3a et assurance collective</v>
      </c>
      <c r="H2635" s="151"/>
    </row>
    <row r="2636" spans="1:8" x14ac:dyDescent="0.2">
      <c r="A2636" s="145" t="s">
        <v>799</v>
      </c>
      <c r="B2636" s="145" t="s">
        <v>2263</v>
      </c>
      <c r="C2636" s="145" t="str">
        <f>Lookup[[#This Row],[NR_DE]]&amp;" "&amp;Lookup[[#This Row],[Text_DE]]</f>
        <v>ADI1540 Vorsorge 3b</v>
      </c>
      <c r="D2636" s="145">
        <f>IF(Lookup!A2636&lt;&gt;Lookup!E2636,1,0)</f>
        <v>0</v>
      </c>
      <c r="E2636" s="145" t="s">
        <v>799</v>
      </c>
      <c r="F2636" s="145" t="s">
        <v>800</v>
      </c>
      <c r="G2636" s="145" t="str">
        <f>Lookup[[#This Row],[NR_FR]]&amp;" "&amp;Lookup[[#This Row],[Text_FR]]</f>
        <v>ADI1540 Prévoyance du pilier 3b</v>
      </c>
      <c r="H2636" s="151"/>
    </row>
    <row r="2637" spans="1:8" x14ac:dyDescent="0.2">
      <c r="A2637" s="145" t="s">
        <v>745</v>
      </c>
      <c r="B2637" s="145" t="s">
        <v>2234</v>
      </c>
      <c r="C2637" s="145" t="str">
        <f>Lookup[[#This Row],[NR_DE]]&amp;" "&amp;Lookup[[#This Row],[Text_DE]]</f>
        <v>ADILD03400 Kollektivlebensversicherung  ausserhalb der BV (A3.4); (CH)</v>
      </c>
      <c r="D2637" s="145">
        <f>IF(Lookup!A2637&lt;&gt;Lookup!E2637,1,0)</f>
        <v>0</v>
      </c>
      <c r="E2637" s="145" t="s">
        <v>745</v>
      </c>
      <c r="F2637" s="145" t="s">
        <v>746</v>
      </c>
      <c r="G2637" s="145" t="str">
        <f>Lookup[[#This Row],[NR_FR]]&amp;" "&amp;Lookup[[#This Row],[Text_FR]]</f>
        <v>ADILD03400 Assurance collective sur la vie hors de la prévoyance professionnelle (A3.4); (CH)</v>
      </c>
      <c r="H2637" s="151"/>
    </row>
    <row r="2638" spans="1:8" x14ac:dyDescent="0.2">
      <c r="A2638" s="145" t="s">
        <v>797</v>
      </c>
      <c r="B2638" s="145" t="s">
        <v>2262</v>
      </c>
      <c r="C2638" s="145" t="str">
        <f>Lookup[[#This Row],[NR_DE]]&amp;" "&amp;Lookup[[#This Row],[Text_DE]]</f>
        <v>ADI1530 Vorsorge 3a und Kollektivversicherung</v>
      </c>
      <c r="D2638" s="145">
        <f>IF(Lookup!A2638&lt;&gt;Lookup!E2638,1,0)</f>
        <v>0</v>
      </c>
      <c r="E2638" s="145" t="s">
        <v>797</v>
      </c>
      <c r="F2638" s="145" t="s">
        <v>798</v>
      </c>
      <c r="G2638" s="145" t="str">
        <f>Lookup[[#This Row],[NR_FR]]&amp;" "&amp;Lookup[[#This Row],[Text_FR]]</f>
        <v>ADI1530 Prévoyance du pilier 3a et assurance collective</v>
      </c>
      <c r="H2638" s="151"/>
    </row>
    <row r="2639" spans="1:8" x14ac:dyDescent="0.2">
      <c r="A2639" s="145" t="s">
        <v>799</v>
      </c>
      <c r="B2639" s="145" t="s">
        <v>2263</v>
      </c>
      <c r="C2639" s="145" t="str">
        <f>Lookup[[#This Row],[NR_DE]]&amp;" "&amp;Lookup[[#This Row],[Text_DE]]</f>
        <v>ADI1540 Vorsorge 3b</v>
      </c>
      <c r="D2639" s="145">
        <f>IF(Lookup!A2639&lt;&gt;Lookup!E2639,1,0)</f>
        <v>0</v>
      </c>
      <c r="E2639" s="145" t="s">
        <v>799</v>
      </c>
      <c r="F2639" s="145" t="s">
        <v>800</v>
      </c>
      <c r="G2639" s="145" t="str">
        <f>Lookup[[#This Row],[NR_FR]]&amp;" "&amp;Lookup[[#This Row],[Text_FR]]</f>
        <v>ADI1540 Prévoyance du pilier 3b</v>
      </c>
      <c r="H2639" s="150"/>
    </row>
    <row r="2640" spans="1:8" x14ac:dyDescent="0.2">
      <c r="A2640" s="145" t="s">
        <v>747</v>
      </c>
      <c r="B2640" s="145" t="s">
        <v>2235</v>
      </c>
      <c r="C2640" s="145" t="str">
        <f>Lookup[[#This Row],[NR_DE]]&amp;" "&amp;Lookup[[#This Row],[Text_DE]]</f>
        <v>ADILD06300 Sonstige Kapitalisationsgeschäfte (A6.3); (CH)</v>
      </c>
      <c r="D2640" s="145">
        <f>IF(Lookup!A2640&lt;&gt;Lookup!E2640,1,0)</f>
        <v>0</v>
      </c>
      <c r="E2640" s="145" t="s">
        <v>747</v>
      </c>
      <c r="F2640" s="145" t="s">
        <v>748</v>
      </c>
      <c r="G2640" s="145" t="str">
        <f>Lookup[[#This Row],[NR_FR]]&amp;" "&amp;Lookup[[#This Row],[Text_FR]]</f>
        <v>ADILD06300 Autres opérations de capitalisation (A6.3); (CH)</v>
      </c>
      <c r="H2640" s="151"/>
    </row>
    <row r="2641" spans="1:8" x14ac:dyDescent="0.2">
      <c r="A2641" s="145" t="s">
        <v>797</v>
      </c>
      <c r="B2641" s="145" t="s">
        <v>2262</v>
      </c>
      <c r="C2641" s="145" t="str">
        <f>Lookup[[#This Row],[NR_DE]]&amp;" "&amp;Lookup[[#This Row],[Text_DE]]</f>
        <v>ADI1530 Vorsorge 3a und Kollektivversicherung</v>
      </c>
      <c r="D2641" s="145">
        <f>IF(Lookup!A2641&lt;&gt;Lookup!E2641,1,0)</f>
        <v>0</v>
      </c>
      <c r="E2641" s="145" t="s">
        <v>797</v>
      </c>
      <c r="F2641" s="145" t="s">
        <v>798</v>
      </c>
      <c r="G2641" s="145" t="str">
        <f>Lookup[[#This Row],[NR_FR]]&amp;" "&amp;Lookup[[#This Row],[Text_FR]]</f>
        <v>ADI1530 Prévoyance du pilier 3a et assurance collective</v>
      </c>
      <c r="H2641" s="151"/>
    </row>
    <row r="2642" spans="1:8" x14ac:dyDescent="0.2">
      <c r="A2642" s="145" t="s">
        <v>799</v>
      </c>
      <c r="B2642" s="145" t="s">
        <v>2263</v>
      </c>
      <c r="C2642" s="145" t="str">
        <f>Lookup[[#This Row],[NR_DE]]&amp;" "&amp;Lookup[[#This Row],[Text_DE]]</f>
        <v>ADI1540 Vorsorge 3b</v>
      </c>
      <c r="D2642" s="145">
        <f>IF(Lookup!A2642&lt;&gt;Lookup!E2642,1,0)</f>
        <v>0</v>
      </c>
      <c r="E2642" s="145" t="s">
        <v>799</v>
      </c>
      <c r="F2642" s="145" t="s">
        <v>800</v>
      </c>
      <c r="G2642" s="145" t="str">
        <f>Lookup[[#This Row],[NR_FR]]&amp;" "&amp;Lookup[[#This Row],[Text_FR]]</f>
        <v>ADI1540 Prévoyance du pilier 3b</v>
      </c>
      <c r="H2642" s="151"/>
    </row>
    <row r="2643" spans="1:8" x14ac:dyDescent="0.2">
      <c r="A2643" s="145" t="s">
        <v>749</v>
      </c>
      <c r="B2643" s="145" t="s">
        <v>2236</v>
      </c>
      <c r="C2643" s="145" t="str">
        <f>Lookup[[#This Row],[NR_DE]]&amp;" "&amp;Lookup[[#This Row],[Text_DE]]</f>
        <v>ADILD07000 Tontinengeschäfte (A7); (CH)</v>
      </c>
      <c r="D2643" s="145">
        <f>IF(Lookup!A2643&lt;&gt;Lookup!E2643,1,0)</f>
        <v>0</v>
      </c>
      <c r="E2643" s="145" t="s">
        <v>749</v>
      </c>
      <c r="F2643" s="145" t="s">
        <v>750</v>
      </c>
      <c r="G2643" s="145" t="str">
        <f>Lookup[[#This Row],[NR_FR]]&amp;" "&amp;Lookup[[#This Row],[Text_FR]]</f>
        <v>ADILD07000 Opérations tontinières (A7); (CH)</v>
      </c>
      <c r="H2643" s="151"/>
    </row>
    <row r="2644" spans="1:8" x14ac:dyDescent="0.2">
      <c r="A2644" s="145" t="s">
        <v>797</v>
      </c>
      <c r="B2644" s="145" t="s">
        <v>2262</v>
      </c>
      <c r="C2644" s="145" t="str">
        <f>Lookup[[#This Row],[NR_DE]]&amp;" "&amp;Lookup[[#This Row],[Text_DE]]</f>
        <v>ADI1530 Vorsorge 3a und Kollektivversicherung</v>
      </c>
      <c r="D2644" s="145">
        <f>IF(Lookup!A2644&lt;&gt;Lookup!E2644,1,0)</f>
        <v>0</v>
      </c>
      <c r="E2644" s="145" t="s">
        <v>797</v>
      </c>
      <c r="F2644" s="145" t="s">
        <v>798</v>
      </c>
      <c r="G2644" s="145" t="str">
        <f>Lookup[[#This Row],[NR_FR]]&amp;" "&amp;Lookup[[#This Row],[Text_FR]]</f>
        <v>ADI1530 Prévoyance du pilier 3a et assurance collective</v>
      </c>
      <c r="H2644" s="151"/>
    </row>
    <row r="2645" spans="1:8" x14ac:dyDescent="0.2">
      <c r="A2645" s="145" t="s">
        <v>799</v>
      </c>
      <c r="B2645" s="145" t="s">
        <v>2263</v>
      </c>
      <c r="C2645" s="145" t="str">
        <f>Lookup[[#This Row],[NR_DE]]&amp;" "&amp;Lookup[[#This Row],[Text_DE]]</f>
        <v>ADI1540 Vorsorge 3b</v>
      </c>
      <c r="D2645" s="145">
        <f>IF(Lookup!A2645&lt;&gt;Lookup!E2645,1,0)</f>
        <v>0</v>
      </c>
      <c r="E2645" s="145" t="s">
        <v>799</v>
      </c>
      <c r="F2645" s="145" t="s">
        <v>800</v>
      </c>
      <c r="G2645" s="145" t="str">
        <f>Lookup[[#This Row],[NR_FR]]&amp;" "&amp;Lookup[[#This Row],[Text_FR]]</f>
        <v>ADI1540 Prévoyance du pilier 3b</v>
      </c>
      <c r="H2645" s="151"/>
    </row>
    <row r="2646" spans="1:8" x14ac:dyDescent="0.2">
      <c r="A2646" s="145">
        <v>309110400</v>
      </c>
      <c r="B2646" s="145" t="s">
        <v>2665</v>
      </c>
      <c r="C2646" s="145" t="str">
        <f>Lookup[[#This Row],[NR_DE]]&amp;" "&amp;Lookup[[#This Row],[Text_DE]]</f>
        <v>309110400 Erwerbsunfähigkeit und Invalidität (Kapital): Brutto</v>
      </c>
      <c r="D2646" s="145">
        <f>IF(Lookup!A2646&lt;&gt;Lookup!E2646,1,0)</f>
        <v>0</v>
      </c>
      <c r="E2646" s="145">
        <v>309110400</v>
      </c>
      <c r="F2646" s="145" t="s">
        <v>1452</v>
      </c>
      <c r="G2646" s="145" t="str">
        <f>Lookup[[#This Row],[NR_FR]]&amp;" "&amp;Lookup[[#This Row],[Text_FR]]</f>
        <v>309110400 Incapacité de gain et invalidité (capital): bruts</v>
      </c>
      <c r="H2646" s="151"/>
    </row>
    <row r="2647" spans="1:8" x14ac:dyDescent="0.2">
      <c r="A2647" s="145" t="s">
        <v>545</v>
      </c>
      <c r="B2647" s="145" t="s">
        <v>2094</v>
      </c>
      <c r="C2647" s="145" t="str">
        <f>Lookup[[#This Row],[NR_DE]]&amp;" "&amp;Lookup[[#This Row],[Text_DE]]</f>
        <v>ADC1DL Aufteilung nach Branchen: Leben direkt</v>
      </c>
      <c r="D2647" s="145">
        <f>IF(Lookup!A2647&lt;&gt;Lookup!E2647,1,0)</f>
        <v>0</v>
      </c>
      <c r="E2647" s="145" t="s">
        <v>545</v>
      </c>
      <c r="F2647" s="145" t="s">
        <v>546</v>
      </c>
      <c r="G2647" s="145" t="str">
        <f>Lookup[[#This Row],[NR_FR]]&amp;" "&amp;Lookup[[#This Row],[Text_FR]]</f>
        <v>ADC1DL Répartition par branches: vie direct</v>
      </c>
      <c r="H2647" s="151"/>
    </row>
    <row r="2648" spans="1:8" x14ac:dyDescent="0.2">
      <c r="A2648" s="145" t="s">
        <v>743</v>
      </c>
      <c r="B2648" s="145" t="s">
        <v>2233</v>
      </c>
      <c r="C2648" s="145" t="str">
        <f>Lookup[[#This Row],[NR_DE]]&amp;" "&amp;Lookup[[#This Row],[Text_DE]]</f>
        <v>ADILD01000 Kollektivlebensversicherung im Rahmen der beruflichen Vorsorge (A1); (CH)</v>
      </c>
      <c r="D2648" s="145">
        <f>IF(Lookup!A2648&lt;&gt;Lookup!E2648,1,0)</f>
        <v>0</v>
      </c>
      <c r="E2648" s="145" t="s">
        <v>743</v>
      </c>
      <c r="F2648" s="145" t="s">
        <v>744</v>
      </c>
      <c r="G2648" s="145" t="str">
        <f>Lookup[[#This Row],[NR_FR]]&amp;" "&amp;Lookup[[#This Row],[Text_FR]]</f>
        <v>ADILD01000 Assurance collective sur la vie dans le cadre de la prévoyance professionnelle (A1); (CH)</v>
      </c>
      <c r="H2648" s="151"/>
    </row>
    <row r="2649" spans="1:8" x14ac:dyDescent="0.2">
      <c r="A2649" s="145" t="s">
        <v>547</v>
      </c>
      <c r="B2649" s="145" t="s">
        <v>2095</v>
      </c>
      <c r="C2649" s="145" t="str">
        <f>Lookup[[#This Row],[NR_DE]]&amp;" "&amp;Lookup[[#This Row],[Text_DE]]</f>
        <v>ADILD03100 Einzelkapitalversicherung auf den Todes- und Erlebensfall (A3.1); (CH + FB)</v>
      </c>
      <c r="D2649" s="145">
        <f>IF(Lookup!A2649&lt;&gt;Lookup!E2649,1,0)</f>
        <v>0</v>
      </c>
      <c r="E2649" s="145" t="s">
        <v>547</v>
      </c>
      <c r="F2649" s="145" t="s">
        <v>548</v>
      </c>
      <c r="G2649" s="145" t="str">
        <f>Lookup[[#This Row],[NR_FR]]&amp;" "&amp;Lookup[[#This Row],[Text_FR]]</f>
        <v>ADILD03100 Assurance individuelle de capital en cas de vie et en cas de décès (A3.1); (CH + FB)</v>
      </c>
      <c r="H2649" s="151"/>
    </row>
    <row r="2650" spans="1:8" x14ac:dyDescent="0.2">
      <c r="A2650" s="145" t="s">
        <v>549</v>
      </c>
      <c r="B2650" s="145" t="s">
        <v>2096</v>
      </c>
      <c r="C2650" s="145" t="str">
        <f>Lookup[[#This Row],[NR_DE]]&amp;" "&amp;Lookup[[#This Row],[Text_DE]]</f>
        <v>ADILD03200 Einzelrentenversicherung (A3.2); (CH + FB)</v>
      </c>
      <c r="D2650" s="145">
        <f>IF(Lookup!A2650&lt;&gt;Lookup!E2650,1,0)</f>
        <v>0</v>
      </c>
      <c r="E2650" s="145" t="s">
        <v>549</v>
      </c>
      <c r="F2650" s="145" t="s">
        <v>550</v>
      </c>
      <c r="G2650" s="145" t="str">
        <f>Lookup[[#This Row],[NR_FR]]&amp;" "&amp;Lookup[[#This Row],[Text_FR]]</f>
        <v>ADILD03200 Assurance individuelle de rente (A3.2); (CH + FB)</v>
      </c>
      <c r="H2650" s="151"/>
    </row>
    <row r="2651" spans="1:8" x14ac:dyDescent="0.2">
      <c r="A2651" s="145" t="s">
        <v>551</v>
      </c>
      <c r="B2651" s="145" t="s">
        <v>2097</v>
      </c>
      <c r="C2651" s="145" t="str">
        <f>Lookup[[#This Row],[NR_DE]]&amp;" "&amp;Lookup[[#This Row],[Text_DE]]</f>
        <v>ADILD03300 Sonstige Einzellebensversicherung (A3.3); (CH + FB)</v>
      </c>
      <c r="D2651" s="145">
        <f>IF(Lookup!A2651&lt;&gt;Lookup!E2651,1,0)</f>
        <v>0</v>
      </c>
      <c r="E2651" s="145" t="s">
        <v>551</v>
      </c>
      <c r="F2651" s="145" t="s">
        <v>552</v>
      </c>
      <c r="G2651" s="145" t="str">
        <f>Lookup[[#This Row],[NR_FR]]&amp;" "&amp;Lookup[[#This Row],[Text_FR]]</f>
        <v>ADILD03300 Autres assurance individuelles sur la vie (A3.3); (CH + FB)</v>
      </c>
      <c r="H2651" s="149"/>
    </row>
    <row r="2652" spans="1:8" x14ac:dyDescent="0.2">
      <c r="A2652" s="145" t="s">
        <v>745</v>
      </c>
      <c r="B2652" s="145" t="s">
        <v>2234</v>
      </c>
      <c r="C2652" s="145" t="str">
        <f>Lookup[[#This Row],[NR_DE]]&amp;" "&amp;Lookup[[#This Row],[Text_DE]]</f>
        <v>ADILD03400 Kollektivlebensversicherung  ausserhalb der BV (A3.4); (CH)</v>
      </c>
      <c r="D2652" s="145">
        <f>IF(Lookup!A2652&lt;&gt;Lookup!E2652,1,0)</f>
        <v>0</v>
      </c>
      <c r="E2652" s="145" t="s">
        <v>745</v>
      </c>
      <c r="F2652" s="145" t="s">
        <v>746</v>
      </c>
      <c r="G2652" s="145" t="str">
        <f>Lookup[[#This Row],[NR_FR]]&amp;" "&amp;Lookup[[#This Row],[Text_FR]]</f>
        <v>ADILD03400 Assurance collective sur la vie hors de la prévoyance professionnelle (A3.4); (CH)</v>
      </c>
      <c r="H2652" s="150"/>
    </row>
    <row r="2653" spans="1:8" x14ac:dyDescent="0.2">
      <c r="A2653" s="145" t="s">
        <v>747</v>
      </c>
      <c r="B2653" s="145" t="s">
        <v>2235</v>
      </c>
      <c r="C2653" s="145" t="str">
        <f>Lookup[[#This Row],[NR_DE]]&amp;" "&amp;Lookup[[#This Row],[Text_DE]]</f>
        <v>ADILD06300 Sonstige Kapitalisationsgeschäfte (A6.3); (CH)</v>
      </c>
      <c r="D2653" s="145">
        <f>IF(Lookup!A2653&lt;&gt;Lookup!E2653,1,0)</f>
        <v>0</v>
      </c>
      <c r="E2653" s="145" t="s">
        <v>747</v>
      </c>
      <c r="F2653" s="145" t="s">
        <v>748</v>
      </c>
      <c r="G2653" s="145" t="str">
        <f>Lookup[[#This Row],[NR_FR]]&amp;" "&amp;Lookup[[#This Row],[Text_FR]]</f>
        <v>ADILD06300 Autres opérations de capitalisation (A6.3); (CH)</v>
      </c>
      <c r="H2653" s="151"/>
    </row>
    <row r="2654" spans="1:8" x14ac:dyDescent="0.2">
      <c r="A2654" s="145" t="s">
        <v>749</v>
      </c>
      <c r="B2654" s="145" t="s">
        <v>2236</v>
      </c>
      <c r="C2654" s="145" t="str">
        <f>Lookup[[#This Row],[NR_DE]]&amp;" "&amp;Lookup[[#This Row],[Text_DE]]</f>
        <v>ADILD07000 Tontinengeschäfte (A7); (CH)</v>
      </c>
      <c r="D2654" s="145">
        <f>IF(Lookup!A2654&lt;&gt;Lookup!E2654,1,0)</f>
        <v>0</v>
      </c>
      <c r="E2654" s="145" t="s">
        <v>749</v>
      </c>
      <c r="F2654" s="145" t="s">
        <v>750</v>
      </c>
      <c r="G2654" s="145" t="str">
        <f>Lookup[[#This Row],[NR_FR]]&amp;" "&amp;Lookup[[#This Row],[Text_FR]]</f>
        <v>ADILD07000 Opérations tontinières (A7); (CH)</v>
      </c>
      <c r="H2654" s="151"/>
    </row>
    <row r="2655" spans="1:8" x14ac:dyDescent="0.2">
      <c r="A2655" s="145" t="s">
        <v>553</v>
      </c>
      <c r="B2655" s="145" t="s">
        <v>2098</v>
      </c>
      <c r="C2655" s="145" t="str">
        <f>Lookup[[#This Row],[NR_DE]]&amp;" "&amp;Lookup[[#This Row],[Text_DE]]</f>
        <v>ADILD08000 Kollektivlebensversicherung (A1, A3.4); (CH + FB)</v>
      </c>
      <c r="D2655" s="145">
        <f>IF(Lookup!A2655&lt;&gt;Lookup!E2655,1,0)</f>
        <v>0</v>
      </c>
      <c r="E2655" s="145" t="s">
        <v>553</v>
      </c>
      <c r="F2655" s="145" t="s">
        <v>554</v>
      </c>
      <c r="G2655" s="145" t="str">
        <f>Lookup[[#This Row],[NR_FR]]&amp;" "&amp;Lookup[[#This Row],[Text_FR]]</f>
        <v>ADILD08000 Assurance collective sur la vie (A1, A3.4); (CH + FB)</v>
      </c>
      <c r="H2655" s="151"/>
    </row>
    <row r="2656" spans="1:8" x14ac:dyDescent="0.2">
      <c r="A2656" s="145" t="s">
        <v>555</v>
      </c>
      <c r="B2656" s="145" t="s">
        <v>2099</v>
      </c>
      <c r="C2656" s="145" t="str">
        <f>Lookup[[#This Row],[NR_DE]]&amp;" "&amp;Lookup[[#This Row],[Text_DE]]</f>
        <v>ADILD09000 Sonstige Lebensversicherung (A6.3, A7); (CH + FB)</v>
      </c>
      <c r="D2656" s="145">
        <f>IF(Lookup!A2656&lt;&gt;Lookup!E2656,1,0)</f>
        <v>0</v>
      </c>
      <c r="E2656" s="145" t="s">
        <v>555</v>
      </c>
      <c r="F2656" s="145" t="s">
        <v>556</v>
      </c>
      <c r="G2656" s="145" t="str">
        <f>Lookup[[#This Row],[NR_FR]]&amp;" "&amp;Lookup[[#This Row],[Text_FR]]</f>
        <v>ADILD09000 Autres assurances sur la vie (A6.3, A7); (CH + FB)</v>
      </c>
      <c r="H2656" s="150"/>
    </row>
    <row r="2657" spans="1:8" x14ac:dyDescent="0.2">
      <c r="A2657" s="145" t="s">
        <v>795</v>
      </c>
      <c r="B2657" s="145" t="s">
        <v>2261</v>
      </c>
      <c r="C2657" s="145" t="str">
        <f>Lookup[[#This Row],[NR_DE]]&amp;" "&amp;Lookup[[#This Row],[Text_DE]]</f>
        <v>ADC022 Aufteilung in Vorsorge 3a und Vorsorge 3b (pro Branche)</v>
      </c>
      <c r="D2657" s="145">
        <f>IF(Lookup!A2657&lt;&gt;Lookup!E2657,1,0)</f>
        <v>0</v>
      </c>
      <c r="E2657" s="145" t="s">
        <v>795</v>
      </c>
      <c r="F2657" s="145" t="s">
        <v>796</v>
      </c>
      <c r="G2657" s="145" t="str">
        <f>Lookup[[#This Row],[NR_FR]]&amp;" "&amp;Lookup[[#This Row],[Text_FR]]</f>
        <v>ADC022 Répartition en prévoyance 3a et prévoyance 3b (par branche d'assurance)</v>
      </c>
      <c r="H2657" s="151"/>
    </row>
    <row r="2658" spans="1:8" x14ac:dyDescent="0.2">
      <c r="A2658" s="145" t="s">
        <v>743</v>
      </c>
      <c r="B2658" s="145" t="s">
        <v>2233</v>
      </c>
      <c r="C2658" s="145" t="str">
        <f>Lookup[[#This Row],[NR_DE]]&amp;" "&amp;Lookup[[#This Row],[Text_DE]]</f>
        <v>ADILD01000 Kollektivlebensversicherung im Rahmen der beruflichen Vorsorge (A1); (CH)</v>
      </c>
      <c r="D2658" s="145">
        <f>IF(Lookup!A2658&lt;&gt;Lookup!E2658,1,0)</f>
        <v>0</v>
      </c>
      <c r="E2658" s="145" t="s">
        <v>743</v>
      </c>
      <c r="F2658" s="145" t="s">
        <v>744</v>
      </c>
      <c r="G2658" s="145" t="str">
        <f>Lookup[[#This Row],[NR_FR]]&amp;" "&amp;Lookup[[#This Row],[Text_FR]]</f>
        <v>ADILD01000 Assurance collective sur la vie dans le cadre de la prévoyance professionnelle (A1); (CH)</v>
      </c>
      <c r="H2658" s="151"/>
    </row>
    <row r="2659" spans="1:8" x14ac:dyDescent="0.2">
      <c r="A2659" s="145" t="s">
        <v>797</v>
      </c>
      <c r="B2659" s="145" t="s">
        <v>2262</v>
      </c>
      <c r="C2659" s="145" t="str">
        <f>Lookup[[#This Row],[NR_DE]]&amp;" "&amp;Lookup[[#This Row],[Text_DE]]</f>
        <v>ADI1530 Vorsorge 3a und Kollektivversicherung</v>
      </c>
      <c r="D2659" s="145">
        <f>IF(Lookup!A2659&lt;&gt;Lookup!E2659,1,0)</f>
        <v>0</v>
      </c>
      <c r="E2659" s="145" t="s">
        <v>797</v>
      </c>
      <c r="F2659" s="145" t="s">
        <v>798</v>
      </c>
      <c r="G2659" s="145" t="str">
        <f>Lookup[[#This Row],[NR_FR]]&amp;" "&amp;Lookup[[#This Row],[Text_FR]]</f>
        <v>ADI1530 Prévoyance du pilier 3a et assurance collective</v>
      </c>
      <c r="H2659" s="151"/>
    </row>
    <row r="2660" spans="1:8" x14ac:dyDescent="0.2">
      <c r="A2660" s="145" t="s">
        <v>799</v>
      </c>
      <c r="B2660" s="145" t="s">
        <v>2263</v>
      </c>
      <c r="C2660" s="145" t="str">
        <f>Lookup[[#This Row],[NR_DE]]&amp;" "&amp;Lookup[[#This Row],[Text_DE]]</f>
        <v>ADI1540 Vorsorge 3b</v>
      </c>
      <c r="D2660" s="145">
        <f>IF(Lookup!A2660&lt;&gt;Lookup!E2660,1,0)</f>
        <v>0</v>
      </c>
      <c r="E2660" s="145" t="s">
        <v>799</v>
      </c>
      <c r="F2660" s="145" t="s">
        <v>800</v>
      </c>
      <c r="G2660" s="145" t="str">
        <f>Lookup[[#This Row],[NR_FR]]&amp;" "&amp;Lookup[[#This Row],[Text_FR]]</f>
        <v>ADI1540 Prévoyance du pilier 3b</v>
      </c>
      <c r="H2660" s="151"/>
    </row>
    <row r="2661" spans="1:8" x14ac:dyDescent="0.2">
      <c r="A2661" s="145" t="s">
        <v>547</v>
      </c>
      <c r="B2661" s="145" t="s">
        <v>2095</v>
      </c>
      <c r="C2661" s="145" t="str">
        <f>Lookup[[#This Row],[NR_DE]]&amp;" "&amp;Lookup[[#This Row],[Text_DE]]</f>
        <v>ADILD03100 Einzelkapitalversicherung auf den Todes- und Erlebensfall (A3.1); (CH + FB)</v>
      </c>
      <c r="D2661" s="145">
        <f>IF(Lookup!A2661&lt;&gt;Lookup!E2661,1,0)</f>
        <v>0</v>
      </c>
      <c r="E2661" s="145" t="s">
        <v>547</v>
      </c>
      <c r="F2661" s="145" t="s">
        <v>548</v>
      </c>
      <c r="G2661" s="145" t="str">
        <f>Lookup[[#This Row],[NR_FR]]&amp;" "&amp;Lookup[[#This Row],[Text_FR]]</f>
        <v>ADILD03100 Assurance individuelle de capital en cas de vie et en cas de décès (A3.1); (CH + FB)</v>
      </c>
      <c r="H2661" s="151"/>
    </row>
    <row r="2662" spans="1:8" x14ac:dyDescent="0.2">
      <c r="A2662" s="145" t="s">
        <v>797</v>
      </c>
      <c r="B2662" s="145" t="s">
        <v>2262</v>
      </c>
      <c r="C2662" s="145" t="str">
        <f>Lookup[[#This Row],[NR_DE]]&amp;" "&amp;Lookup[[#This Row],[Text_DE]]</f>
        <v>ADI1530 Vorsorge 3a und Kollektivversicherung</v>
      </c>
      <c r="D2662" s="145">
        <f>IF(Lookup!A2662&lt;&gt;Lookup!E2662,1,0)</f>
        <v>0</v>
      </c>
      <c r="E2662" s="145" t="s">
        <v>797</v>
      </c>
      <c r="F2662" s="145" t="s">
        <v>798</v>
      </c>
      <c r="G2662" s="145" t="str">
        <f>Lookup[[#This Row],[NR_FR]]&amp;" "&amp;Lookup[[#This Row],[Text_FR]]</f>
        <v>ADI1530 Prévoyance du pilier 3a et assurance collective</v>
      </c>
      <c r="H2662" s="151"/>
    </row>
    <row r="2663" spans="1:8" x14ac:dyDescent="0.2">
      <c r="A2663" s="145" t="s">
        <v>799</v>
      </c>
      <c r="B2663" s="145" t="s">
        <v>2263</v>
      </c>
      <c r="C2663" s="145" t="str">
        <f>Lookup[[#This Row],[NR_DE]]&amp;" "&amp;Lookup[[#This Row],[Text_DE]]</f>
        <v>ADI1540 Vorsorge 3b</v>
      </c>
      <c r="D2663" s="145">
        <f>IF(Lookup!A2663&lt;&gt;Lookup!E2663,1,0)</f>
        <v>0</v>
      </c>
      <c r="E2663" s="145" t="s">
        <v>799</v>
      </c>
      <c r="F2663" s="145" t="s">
        <v>800</v>
      </c>
      <c r="G2663" s="145" t="str">
        <f>Lookup[[#This Row],[NR_FR]]&amp;" "&amp;Lookup[[#This Row],[Text_FR]]</f>
        <v>ADI1540 Prévoyance du pilier 3b</v>
      </c>
      <c r="H2663" s="151"/>
    </row>
    <row r="2664" spans="1:8" x14ac:dyDescent="0.2">
      <c r="A2664" s="145" t="s">
        <v>549</v>
      </c>
      <c r="B2664" s="145" t="s">
        <v>2096</v>
      </c>
      <c r="C2664" s="145" t="str">
        <f>Lookup[[#This Row],[NR_DE]]&amp;" "&amp;Lookup[[#This Row],[Text_DE]]</f>
        <v>ADILD03200 Einzelrentenversicherung (A3.2); (CH + FB)</v>
      </c>
      <c r="D2664" s="145">
        <f>IF(Lookup!A2664&lt;&gt;Lookup!E2664,1,0)</f>
        <v>0</v>
      </c>
      <c r="E2664" s="145" t="s">
        <v>549</v>
      </c>
      <c r="F2664" s="145" t="s">
        <v>550</v>
      </c>
      <c r="G2664" s="145" t="str">
        <f>Lookup[[#This Row],[NR_FR]]&amp;" "&amp;Lookup[[#This Row],[Text_FR]]</f>
        <v>ADILD03200 Assurance individuelle de rente (A3.2); (CH + FB)</v>
      </c>
      <c r="H2664" s="151"/>
    </row>
    <row r="2665" spans="1:8" x14ac:dyDescent="0.2">
      <c r="A2665" s="145" t="s">
        <v>797</v>
      </c>
      <c r="B2665" s="145" t="s">
        <v>2262</v>
      </c>
      <c r="C2665" s="145" t="str">
        <f>Lookup[[#This Row],[NR_DE]]&amp;" "&amp;Lookup[[#This Row],[Text_DE]]</f>
        <v>ADI1530 Vorsorge 3a und Kollektivversicherung</v>
      </c>
      <c r="D2665" s="145">
        <f>IF(Lookup!A2665&lt;&gt;Lookup!E2665,1,0)</f>
        <v>0</v>
      </c>
      <c r="E2665" s="145" t="s">
        <v>797</v>
      </c>
      <c r="F2665" s="145" t="s">
        <v>798</v>
      </c>
      <c r="G2665" s="145" t="str">
        <f>Lookup[[#This Row],[NR_FR]]&amp;" "&amp;Lookup[[#This Row],[Text_FR]]</f>
        <v>ADI1530 Prévoyance du pilier 3a et assurance collective</v>
      </c>
      <c r="H2665" s="151"/>
    </row>
    <row r="2666" spans="1:8" x14ac:dyDescent="0.2">
      <c r="A2666" s="145" t="s">
        <v>799</v>
      </c>
      <c r="B2666" s="145" t="s">
        <v>2263</v>
      </c>
      <c r="C2666" s="145" t="str">
        <f>Lookup[[#This Row],[NR_DE]]&amp;" "&amp;Lookup[[#This Row],[Text_DE]]</f>
        <v>ADI1540 Vorsorge 3b</v>
      </c>
      <c r="D2666" s="145">
        <f>IF(Lookup!A2666&lt;&gt;Lookup!E2666,1,0)</f>
        <v>0</v>
      </c>
      <c r="E2666" s="145" t="s">
        <v>799</v>
      </c>
      <c r="F2666" s="145" t="s">
        <v>800</v>
      </c>
      <c r="G2666" s="145" t="str">
        <f>Lookup[[#This Row],[NR_FR]]&amp;" "&amp;Lookup[[#This Row],[Text_FR]]</f>
        <v>ADI1540 Prévoyance du pilier 3b</v>
      </c>
      <c r="H2666" s="151"/>
    </row>
    <row r="2667" spans="1:8" x14ac:dyDescent="0.2">
      <c r="A2667" s="145" t="s">
        <v>551</v>
      </c>
      <c r="B2667" s="145" t="s">
        <v>2097</v>
      </c>
      <c r="C2667" s="145" t="str">
        <f>Lookup[[#This Row],[NR_DE]]&amp;" "&amp;Lookup[[#This Row],[Text_DE]]</f>
        <v>ADILD03300 Sonstige Einzellebensversicherung (A3.3); (CH + FB)</v>
      </c>
      <c r="D2667" s="145">
        <f>IF(Lookup!A2667&lt;&gt;Lookup!E2667,1,0)</f>
        <v>0</v>
      </c>
      <c r="E2667" s="145" t="s">
        <v>551</v>
      </c>
      <c r="F2667" s="145" t="s">
        <v>552</v>
      </c>
      <c r="G2667" s="145" t="str">
        <f>Lookup[[#This Row],[NR_FR]]&amp;" "&amp;Lookup[[#This Row],[Text_FR]]</f>
        <v>ADILD03300 Autres assurance individuelles sur la vie (A3.3); (CH + FB)</v>
      </c>
      <c r="H2667" s="151"/>
    </row>
    <row r="2668" spans="1:8" x14ac:dyDescent="0.2">
      <c r="A2668" s="145" t="s">
        <v>797</v>
      </c>
      <c r="B2668" s="145" t="s">
        <v>2262</v>
      </c>
      <c r="C2668" s="145" t="str">
        <f>Lookup[[#This Row],[NR_DE]]&amp;" "&amp;Lookup[[#This Row],[Text_DE]]</f>
        <v>ADI1530 Vorsorge 3a und Kollektivversicherung</v>
      </c>
      <c r="D2668" s="145">
        <f>IF(Lookup!A2668&lt;&gt;Lookup!E2668,1,0)</f>
        <v>0</v>
      </c>
      <c r="E2668" s="145" t="s">
        <v>797</v>
      </c>
      <c r="F2668" s="145" t="s">
        <v>798</v>
      </c>
      <c r="G2668" s="145" t="str">
        <f>Lookup[[#This Row],[NR_FR]]&amp;" "&amp;Lookup[[#This Row],[Text_FR]]</f>
        <v>ADI1530 Prévoyance du pilier 3a et assurance collective</v>
      </c>
      <c r="H2668" s="150"/>
    </row>
    <row r="2669" spans="1:8" x14ac:dyDescent="0.2">
      <c r="A2669" s="145" t="s">
        <v>799</v>
      </c>
      <c r="B2669" s="145" t="s">
        <v>2263</v>
      </c>
      <c r="C2669" s="145" t="str">
        <f>Lookup[[#This Row],[NR_DE]]&amp;" "&amp;Lookup[[#This Row],[Text_DE]]</f>
        <v>ADI1540 Vorsorge 3b</v>
      </c>
      <c r="D2669" s="145">
        <f>IF(Lookup!A2669&lt;&gt;Lookup!E2669,1,0)</f>
        <v>0</v>
      </c>
      <c r="E2669" s="145" t="s">
        <v>799</v>
      </c>
      <c r="F2669" s="145" t="s">
        <v>800</v>
      </c>
      <c r="G2669" s="145" t="str">
        <f>Lookup[[#This Row],[NR_FR]]&amp;" "&amp;Lookup[[#This Row],[Text_FR]]</f>
        <v>ADI1540 Prévoyance du pilier 3b</v>
      </c>
      <c r="H2669" s="151"/>
    </row>
    <row r="2670" spans="1:8" x14ac:dyDescent="0.2">
      <c r="A2670" s="145" t="s">
        <v>745</v>
      </c>
      <c r="B2670" s="145" t="s">
        <v>2234</v>
      </c>
      <c r="C2670" s="145" t="str">
        <f>Lookup[[#This Row],[NR_DE]]&amp;" "&amp;Lookup[[#This Row],[Text_DE]]</f>
        <v>ADILD03400 Kollektivlebensversicherung  ausserhalb der BV (A3.4); (CH)</v>
      </c>
      <c r="D2670" s="145">
        <f>IF(Lookup!A2670&lt;&gt;Lookup!E2670,1,0)</f>
        <v>0</v>
      </c>
      <c r="E2670" s="145" t="s">
        <v>745</v>
      </c>
      <c r="F2670" s="145" t="s">
        <v>746</v>
      </c>
      <c r="G2670" s="145" t="str">
        <f>Lookup[[#This Row],[NR_FR]]&amp;" "&amp;Lookup[[#This Row],[Text_FR]]</f>
        <v>ADILD03400 Assurance collective sur la vie hors de la prévoyance professionnelle (A3.4); (CH)</v>
      </c>
      <c r="H2670" s="151"/>
    </row>
    <row r="2671" spans="1:8" x14ac:dyDescent="0.2">
      <c r="A2671" s="145" t="s">
        <v>797</v>
      </c>
      <c r="B2671" s="145" t="s">
        <v>2262</v>
      </c>
      <c r="C2671" s="145" t="str">
        <f>Lookup[[#This Row],[NR_DE]]&amp;" "&amp;Lookup[[#This Row],[Text_DE]]</f>
        <v>ADI1530 Vorsorge 3a und Kollektivversicherung</v>
      </c>
      <c r="D2671" s="145">
        <f>IF(Lookup!A2671&lt;&gt;Lookup!E2671,1,0)</f>
        <v>0</v>
      </c>
      <c r="E2671" s="145" t="s">
        <v>797</v>
      </c>
      <c r="F2671" s="145" t="s">
        <v>798</v>
      </c>
      <c r="G2671" s="145" t="str">
        <f>Lookup[[#This Row],[NR_FR]]&amp;" "&amp;Lookup[[#This Row],[Text_FR]]</f>
        <v>ADI1530 Prévoyance du pilier 3a et assurance collective</v>
      </c>
      <c r="H2671" s="151"/>
    </row>
    <row r="2672" spans="1:8" x14ac:dyDescent="0.2">
      <c r="A2672" s="145" t="s">
        <v>799</v>
      </c>
      <c r="B2672" s="145" t="s">
        <v>2263</v>
      </c>
      <c r="C2672" s="145" t="str">
        <f>Lookup[[#This Row],[NR_DE]]&amp;" "&amp;Lookup[[#This Row],[Text_DE]]</f>
        <v>ADI1540 Vorsorge 3b</v>
      </c>
      <c r="D2672" s="145">
        <f>IF(Lookup!A2672&lt;&gt;Lookup!E2672,1,0)</f>
        <v>0</v>
      </c>
      <c r="E2672" s="145" t="s">
        <v>799</v>
      </c>
      <c r="F2672" s="145" t="s">
        <v>800</v>
      </c>
      <c r="G2672" s="145" t="str">
        <f>Lookup[[#This Row],[NR_FR]]&amp;" "&amp;Lookup[[#This Row],[Text_FR]]</f>
        <v>ADI1540 Prévoyance du pilier 3b</v>
      </c>
      <c r="H2672" s="151"/>
    </row>
    <row r="2673" spans="1:8" x14ac:dyDescent="0.2">
      <c r="A2673" s="145" t="s">
        <v>747</v>
      </c>
      <c r="B2673" s="145" t="s">
        <v>2235</v>
      </c>
      <c r="C2673" s="145" t="str">
        <f>Lookup[[#This Row],[NR_DE]]&amp;" "&amp;Lookup[[#This Row],[Text_DE]]</f>
        <v>ADILD06300 Sonstige Kapitalisationsgeschäfte (A6.3); (CH)</v>
      </c>
      <c r="D2673" s="145">
        <f>IF(Lookup!A2673&lt;&gt;Lookup!E2673,1,0)</f>
        <v>0</v>
      </c>
      <c r="E2673" s="145" t="s">
        <v>747</v>
      </c>
      <c r="F2673" s="145" t="s">
        <v>748</v>
      </c>
      <c r="G2673" s="145" t="str">
        <f>Lookup[[#This Row],[NR_FR]]&amp;" "&amp;Lookup[[#This Row],[Text_FR]]</f>
        <v>ADILD06300 Autres opérations de capitalisation (A6.3); (CH)</v>
      </c>
      <c r="H2673" s="151"/>
    </row>
    <row r="2674" spans="1:8" x14ac:dyDescent="0.2">
      <c r="A2674" s="145" t="s">
        <v>797</v>
      </c>
      <c r="B2674" s="145" t="s">
        <v>2262</v>
      </c>
      <c r="C2674" s="145" t="str">
        <f>Lookup[[#This Row],[NR_DE]]&amp;" "&amp;Lookup[[#This Row],[Text_DE]]</f>
        <v>ADI1530 Vorsorge 3a und Kollektivversicherung</v>
      </c>
      <c r="D2674" s="145">
        <f>IF(Lookup!A2674&lt;&gt;Lookup!E2674,1,0)</f>
        <v>0</v>
      </c>
      <c r="E2674" s="145" t="s">
        <v>797</v>
      </c>
      <c r="F2674" s="145" t="s">
        <v>798</v>
      </c>
      <c r="G2674" s="145" t="str">
        <f>Lookup[[#This Row],[NR_FR]]&amp;" "&amp;Lookup[[#This Row],[Text_FR]]</f>
        <v>ADI1530 Prévoyance du pilier 3a et assurance collective</v>
      </c>
      <c r="H2674" s="151"/>
    </row>
    <row r="2675" spans="1:8" x14ac:dyDescent="0.2">
      <c r="A2675" s="145" t="s">
        <v>799</v>
      </c>
      <c r="B2675" s="145" t="s">
        <v>2263</v>
      </c>
      <c r="C2675" s="145" t="str">
        <f>Lookup[[#This Row],[NR_DE]]&amp;" "&amp;Lookup[[#This Row],[Text_DE]]</f>
        <v>ADI1540 Vorsorge 3b</v>
      </c>
      <c r="D2675" s="145">
        <f>IF(Lookup!A2675&lt;&gt;Lookup!E2675,1,0)</f>
        <v>0</v>
      </c>
      <c r="E2675" s="145" t="s">
        <v>799</v>
      </c>
      <c r="F2675" s="145" t="s">
        <v>800</v>
      </c>
      <c r="G2675" s="145" t="str">
        <f>Lookup[[#This Row],[NR_FR]]&amp;" "&amp;Lookup[[#This Row],[Text_FR]]</f>
        <v>ADI1540 Prévoyance du pilier 3b</v>
      </c>
      <c r="H2675" s="151"/>
    </row>
    <row r="2676" spans="1:8" x14ac:dyDescent="0.2">
      <c r="A2676" s="145" t="s">
        <v>749</v>
      </c>
      <c r="B2676" s="145" t="s">
        <v>2236</v>
      </c>
      <c r="C2676" s="145" t="str">
        <f>Lookup[[#This Row],[NR_DE]]&amp;" "&amp;Lookup[[#This Row],[Text_DE]]</f>
        <v>ADILD07000 Tontinengeschäfte (A7); (CH)</v>
      </c>
      <c r="D2676" s="145">
        <f>IF(Lookup!A2676&lt;&gt;Lookup!E2676,1,0)</f>
        <v>0</v>
      </c>
      <c r="E2676" s="145" t="s">
        <v>749</v>
      </c>
      <c r="F2676" s="145" t="s">
        <v>750</v>
      </c>
      <c r="G2676" s="145" t="str">
        <f>Lookup[[#This Row],[NR_FR]]&amp;" "&amp;Lookup[[#This Row],[Text_FR]]</f>
        <v>ADILD07000 Opérations tontinières (A7); (CH)</v>
      </c>
      <c r="H2676" s="151"/>
    </row>
    <row r="2677" spans="1:8" x14ac:dyDescent="0.2">
      <c r="A2677" s="145" t="s">
        <v>797</v>
      </c>
      <c r="B2677" s="145" t="s">
        <v>2262</v>
      </c>
      <c r="C2677" s="145" t="str">
        <f>Lookup[[#This Row],[NR_DE]]&amp;" "&amp;Lookup[[#This Row],[Text_DE]]</f>
        <v>ADI1530 Vorsorge 3a und Kollektivversicherung</v>
      </c>
      <c r="D2677" s="145">
        <f>IF(Lookup!A2677&lt;&gt;Lookup!E2677,1,0)</f>
        <v>0</v>
      </c>
      <c r="E2677" s="145" t="s">
        <v>797</v>
      </c>
      <c r="F2677" s="145" t="s">
        <v>798</v>
      </c>
      <c r="G2677" s="145" t="str">
        <f>Lookup[[#This Row],[NR_FR]]&amp;" "&amp;Lookup[[#This Row],[Text_FR]]</f>
        <v>ADI1530 Prévoyance du pilier 3a et assurance collective</v>
      </c>
      <c r="H2677" s="151"/>
    </row>
    <row r="2678" spans="1:8" x14ac:dyDescent="0.2">
      <c r="A2678" s="145" t="s">
        <v>799</v>
      </c>
      <c r="B2678" s="145" t="s">
        <v>2263</v>
      </c>
      <c r="C2678" s="145" t="str">
        <f>Lookup[[#This Row],[NR_DE]]&amp;" "&amp;Lookup[[#This Row],[Text_DE]]</f>
        <v>ADI1540 Vorsorge 3b</v>
      </c>
      <c r="D2678" s="145">
        <f>IF(Lookup!A2678&lt;&gt;Lookup!E2678,1,0)</f>
        <v>0</v>
      </c>
      <c r="E2678" s="145" t="s">
        <v>799</v>
      </c>
      <c r="F2678" s="145" t="s">
        <v>800</v>
      </c>
      <c r="G2678" s="145" t="str">
        <f>Lookup[[#This Row],[NR_FR]]&amp;" "&amp;Lookup[[#This Row],[Text_FR]]</f>
        <v>ADI1540 Prévoyance du pilier 3b</v>
      </c>
      <c r="H2678" s="151"/>
    </row>
    <row r="2679" spans="1:8" x14ac:dyDescent="0.2">
      <c r="A2679" s="145">
        <v>309110500</v>
      </c>
      <c r="B2679" s="145" t="s">
        <v>2666</v>
      </c>
      <c r="C2679" s="145" t="str">
        <f>Lookup[[#This Row],[NR_DE]]&amp;" "&amp;Lookup[[#This Row],[Text_DE]]</f>
        <v>309110500 Rückkäufe: Brutto</v>
      </c>
      <c r="D2679" s="145">
        <f>IF(Lookup!A2679&lt;&gt;Lookup!E2679,1,0)</f>
        <v>0</v>
      </c>
      <c r="E2679" s="145">
        <v>309110500</v>
      </c>
      <c r="F2679" s="145" t="s">
        <v>1453</v>
      </c>
      <c r="G2679" s="145" t="str">
        <f>Lookup[[#This Row],[NR_FR]]&amp;" "&amp;Lookup[[#This Row],[Text_FR]]</f>
        <v>309110500 Rachats: bruts</v>
      </c>
      <c r="H2679" s="151"/>
    </row>
    <row r="2680" spans="1:8" x14ac:dyDescent="0.2">
      <c r="A2680" s="145" t="s">
        <v>545</v>
      </c>
      <c r="B2680" s="145" t="s">
        <v>2094</v>
      </c>
      <c r="C2680" s="145" t="str">
        <f>Lookup[[#This Row],[NR_DE]]&amp;" "&amp;Lookup[[#This Row],[Text_DE]]</f>
        <v>ADC1DL Aufteilung nach Branchen: Leben direkt</v>
      </c>
      <c r="D2680" s="145">
        <f>IF(Lookup!A2680&lt;&gt;Lookup!E2680,1,0)</f>
        <v>0</v>
      </c>
      <c r="E2680" s="145" t="s">
        <v>545</v>
      </c>
      <c r="F2680" s="145" t="s">
        <v>546</v>
      </c>
      <c r="G2680" s="145" t="str">
        <f>Lookup[[#This Row],[NR_FR]]&amp;" "&amp;Lookup[[#This Row],[Text_FR]]</f>
        <v>ADC1DL Répartition par branches: vie direct</v>
      </c>
      <c r="H2680" s="149"/>
    </row>
    <row r="2681" spans="1:8" x14ac:dyDescent="0.2">
      <c r="A2681" s="145" t="s">
        <v>743</v>
      </c>
      <c r="B2681" s="145" t="s">
        <v>2233</v>
      </c>
      <c r="C2681" s="145" t="str">
        <f>Lookup[[#This Row],[NR_DE]]&amp;" "&amp;Lookup[[#This Row],[Text_DE]]</f>
        <v>ADILD01000 Kollektivlebensversicherung im Rahmen der beruflichen Vorsorge (A1); (CH)</v>
      </c>
      <c r="D2681" s="145">
        <f>IF(Lookup!A2681&lt;&gt;Lookup!E2681,1,0)</f>
        <v>0</v>
      </c>
      <c r="E2681" s="145" t="s">
        <v>743</v>
      </c>
      <c r="F2681" s="145" t="s">
        <v>744</v>
      </c>
      <c r="G2681" s="145" t="str">
        <f>Lookup[[#This Row],[NR_FR]]&amp;" "&amp;Lookup[[#This Row],[Text_FR]]</f>
        <v>ADILD01000 Assurance collective sur la vie dans le cadre de la prévoyance professionnelle (A1); (CH)</v>
      </c>
      <c r="H2681" s="149"/>
    </row>
    <row r="2682" spans="1:8" x14ac:dyDescent="0.2">
      <c r="A2682" s="145" t="s">
        <v>547</v>
      </c>
      <c r="B2682" s="145" t="s">
        <v>2095</v>
      </c>
      <c r="C2682" s="145" t="str">
        <f>Lookup[[#This Row],[NR_DE]]&amp;" "&amp;Lookup[[#This Row],[Text_DE]]</f>
        <v>ADILD03100 Einzelkapitalversicherung auf den Todes- und Erlebensfall (A3.1); (CH + FB)</v>
      </c>
      <c r="D2682" s="145">
        <f>IF(Lookup!A2682&lt;&gt;Lookup!E2682,1,0)</f>
        <v>0</v>
      </c>
      <c r="E2682" s="145" t="s">
        <v>547</v>
      </c>
      <c r="F2682" s="145" t="s">
        <v>548</v>
      </c>
      <c r="G2682" s="145" t="str">
        <f>Lookup[[#This Row],[NR_FR]]&amp;" "&amp;Lookup[[#This Row],[Text_FR]]</f>
        <v>ADILD03100 Assurance individuelle de capital en cas de vie et en cas de décès (A3.1); (CH + FB)</v>
      </c>
      <c r="H2682" s="150"/>
    </row>
    <row r="2683" spans="1:8" x14ac:dyDescent="0.2">
      <c r="A2683" s="145" t="s">
        <v>549</v>
      </c>
      <c r="B2683" s="145" t="s">
        <v>2096</v>
      </c>
      <c r="C2683" s="145" t="str">
        <f>Lookup[[#This Row],[NR_DE]]&amp;" "&amp;Lookup[[#This Row],[Text_DE]]</f>
        <v>ADILD03200 Einzelrentenversicherung (A3.2); (CH + FB)</v>
      </c>
      <c r="D2683" s="145">
        <f>IF(Lookup!A2683&lt;&gt;Lookup!E2683,1,0)</f>
        <v>0</v>
      </c>
      <c r="E2683" s="145" t="s">
        <v>549</v>
      </c>
      <c r="F2683" s="145" t="s">
        <v>550</v>
      </c>
      <c r="G2683" s="145" t="str">
        <f>Lookup[[#This Row],[NR_FR]]&amp;" "&amp;Lookup[[#This Row],[Text_FR]]</f>
        <v>ADILD03200 Assurance individuelle de rente (A3.2); (CH + FB)</v>
      </c>
      <c r="H2683" s="151"/>
    </row>
    <row r="2684" spans="1:8" x14ac:dyDescent="0.2">
      <c r="A2684" s="145" t="s">
        <v>551</v>
      </c>
      <c r="B2684" s="145" t="s">
        <v>2097</v>
      </c>
      <c r="C2684" s="145" t="str">
        <f>Lookup[[#This Row],[NR_DE]]&amp;" "&amp;Lookup[[#This Row],[Text_DE]]</f>
        <v>ADILD03300 Sonstige Einzellebensversicherung (A3.3); (CH + FB)</v>
      </c>
      <c r="D2684" s="145">
        <f>IF(Lookup!A2684&lt;&gt;Lookup!E2684,1,0)</f>
        <v>0</v>
      </c>
      <c r="E2684" s="145" t="s">
        <v>551</v>
      </c>
      <c r="F2684" s="145" t="s">
        <v>552</v>
      </c>
      <c r="G2684" s="145" t="str">
        <f>Lookup[[#This Row],[NR_FR]]&amp;" "&amp;Lookup[[#This Row],[Text_FR]]</f>
        <v>ADILD03300 Autres assurance individuelles sur la vie (A3.3); (CH + FB)</v>
      </c>
      <c r="H2684" s="151"/>
    </row>
    <row r="2685" spans="1:8" x14ac:dyDescent="0.2">
      <c r="A2685" s="145" t="s">
        <v>745</v>
      </c>
      <c r="B2685" s="145" t="s">
        <v>2234</v>
      </c>
      <c r="C2685" s="145" t="str">
        <f>Lookup[[#This Row],[NR_DE]]&amp;" "&amp;Lookup[[#This Row],[Text_DE]]</f>
        <v>ADILD03400 Kollektivlebensversicherung  ausserhalb der BV (A3.4); (CH)</v>
      </c>
      <c r="D2685" s="145">
        <f>IF(Lookup!A2685&lt;&gt;Lookup!E2685,1,0)</f>
        <v>0</v>
      </c>
      <c r="E2685" s="145" t="s">
        <v>745</v>
      </c>
      <c r="F2685" s="145" t="s">
        <v>746</v>
      </c>
      <c r="G2685" s="145" t="str">
        <f>Lookup[[#This Row],[NR_FR]]&amp;" "&amp;Lookup[[#This Row],[Text_FR]]</f>
        <v>ADILD03400 Assurance collective sur la vie hors de la prévoyance professionnelle (A3.4); (CH)</v>
      </c>
      <c r="H2685" s="151"/>
    </row>
    <row r="2686" spans="1:8" x14ac:dyDescent="0.2">
      <c r="A2686" s="145" t="s">
        <v>747</v>
      </c>
      <c r="B2686" s="145" t="s">
        <v>2235</v>
      </c>
      <c r="C2686" s="145" t="str">
        <f>Lookup[[#This Row],[NR_DE]]&amp;" "&amp;Lookup[[#This Row],[Text_DE]]</f>
        <v>ADILD06300 Sonstige Kapitalisationsgeschäfte (A6.3); (CH)</v>
      </c>
      <c r="D2686" s="145">
        <f>IF(Lookup!A2686&lt;&gt;Lookup!E2686,1,0)</f>
        <v>0</v>
      </c>
      <c r="E2686" s="145" t="s">
        <v>747</v>
      </c>
      <c r="F2686" s="145" t="s">
        <v>748</v>
      </c>
      <c r="G2686" s="145" t="str">
        <f>Lookup[[#This Row],[NR_FR]]&amp;" "&amp;Lookup[[#This Row],[Text_FR]]</f>
        <v>ADILD06300 Autres opérations de capitalisation (A6.3); (CH)</v>
      </c>
      <c r="H2686" s="150"/>
    </row>
    <row r="2687" spans="1:8" x14ac:dyDescent="0.2">
      <c r="A2687" s="145" t="s">
        <v>749</v>
      </c>
      <c r="B2687" s="145" t="s">
        <v>2236</v>
      </c>
      <c r="C2687" s="145" t="str">
        <f>Lookup[[#This Row],[NR_DE]]&amp;" "&amp;Lookup[[#This Row],[Text_DE]]</f>
        <v>ADILD07000 Tontinengeschäfte (A7); (CH)</v>
      </c>
      <c r="D2687" s="145">
        <f>IF(Lookup!A2687&lt;&gt;Lookup!E2687,1,0)</f>
        <v>0</v>
      </c>
      <c r="E2687" s="145" t="s">
        <v>749</v>
      </c>
      <c r="F2687" s="145" t="s">
        <v>750</v>
      </c>
      <c r="G2687" s="145" t="str">
        <f>Lookup[[#This Row],[NR_FR]]&amp;" "&amp;Lookup[[#This Row],[Text_FR]]</f>
        <v>ADILD07000 Opérations tontinières (A7); (CH)</v>
      </c>
      <c r="H2687" s="151"/>
    </row>
    <row r="2688" spans="1:8" x14ac:dyDescent="0.2">
      <c r="A2688" s="145" t="s">
        <v>553</v>
      </c>
      <c r="B2688" s="145" t="s">
        <v>2098</v>
      </c>
      <c r="C2688" s="145" t="str">
        <f>Lookup[[#This Row],[NR_DE]]&amp;" "&amp;Lookup[[#This Row],[Text_DE]]</f>
        <v>ADILD08000 Kollektivlebensversicherung (A1, A3.4); (CH + FB)</v>
      </c>
      <c r="D2688" s="145">
        <f>IF(Lookup!A2688&lt;&gt;Lookup!E2688,1,0)</f>
        <v>0</v>
      </c>
      <c r="E2688" s="145" t="s">
        <v>553</v>
      </c>
      <c r="F2688" s="145" t="s">
        <v>554</v>
      </c>
      <c r="G2688" s="145" t="str">
        <f>Lookup[[#This Row],[NR_FR]]&amp;" "&amp;Lookup[[#This Row],[Text_FR]]</f>
        <v>ADILD08000 Assurance collective sur la vie (A1, A3.4); (CH + FB)</v>
      </c>
      <c r="H2688" s="151"/>
    </row>
    <row r="2689" spans="1:8" x14ac:dyDescent="0.2">
      <c r="A2689" s="145" t="s">
        <v>555</v>
      </c>
      <c r="B2689" s="145" t="s">
        <v>2099</v>
      </c>
      <c r="C2689" s="145" t="str">
        <f>Lookup[[#This Row],[NR_DE]]&amp;" "&amp;Lookup[[#This Row],[Text_DE]]</f>
        <v>ADILD09000 Sonstige Lebensversicherung (A6.3, A7); (CH + FB)</v>
      </c>
      <c r="D2689" s="145">
        <f>IF(Lookup!A2689&lt;&gt;Lookup!E2689,1,0)</f>
        <v>0</v>
      </c>
      <c r="E2689" s="145" t="s">
        <v>555</v>
      </c>
      <c r="F2689" s="145" t="s">
        <v>556</v>
      </c>
      <c r="G2689" s="145" t="str">
        <f>Lookup[[#This Row],[NR_FR]]&amp;" "&amp;Lookup[[#This Row],[Text_FR]]</f>
        <v>ADILD09000 Autres assurances sur la vie (A6.3, A7); (CH + FB)</v>
      </c>
      <c r="H2689" s="151"/>
    </row>
    <row r="2690" spans="1:8" x14ac:dyDescent="0.2">
      <c r="A2690" s="145" t="s">
        <v>795</v>
      </c>
      <c r="B2690" s="145" t="s">
        <v>2261</v>
      </c>
      <c r="C2690" s="145" t="str">
        <f>Lookup[[#This Row],[NR_DE]]&amp;" "&amp;Lookup[[#This Row],[Text_DE]]</f>
        <v>ADC022 Aufteilung in Vorsorge 3a und Vorsorge 3b (pro Branche)</v>
      </c>
      <c r="D2690" s="145">
        <f>IF(Lookup!A2690&lt;&gt;Lookup!E2690,1,0)</f>
        <v>0</v>
      </c>
      <c r="E2690" s="145" t="s">
        <v>795</v>
      </c>
      <c r="F2690" s="145" t="s">
        <v>796</v>
      </c>
      <c r="G2690" s="145" t="str">
        <f>Lookup[[#This Row],[NR_FR]]&amp;" "&amp;Lookup[[#This Row],[Text_FR]]</f>
        <v>ADC022 Répartition en prévoyance 3a et prévoyance 3b (par branche d'assurance)</v>
      </c>
      <c r="H2690" s="149"/>
    </row>
    <row r="2691" spans="1:8" x14ac:dyDescent="0.2">
      <c r="A2691" s="145" t="s">
        <v>743</v>
      </c>
      <c r="B2691" s="145" t="s">
        <v>2233</v>
      </c>
      <c r="C2691" s="145" t="str">
        <f>Lookup[[#This Row],[NR_DE]]&amp;" "&amp;Lookup[[#This Row],[Text_DE]]</f>
        <v>ADILD01000 Kollektivlebensversicherung im Rahmen der beruflichen Vorsorge (A1); (CH)</v>
      </c>
      <c r="D2691" s="145">
        <f>IF(Lookup!A2691&lt;&gt;Lookup!E2691,1,0)</f>
        <v>0</v>
      </c>
      <c r="E2691" s="145" t="s">
        <v>743</v>
      </c>
      <c r="F2691" s="145" t="s">
        <v>744</v>
      </c>
      <c r="G2691" s="145" t="str">
        <f>Lookup[[#This Row],[NR_FR]]&amp;" "&amp;Lookup[[#This Row],[Text_FR]]</f>
        <v>ADILD01000 Assurance collective sur la vie dans le cadre de la prévoyance professionnelle (A1); (CH)</v>
      </c>
      <c r="H2691" s="150"/>
    </row>
    <row r="2692" spans="1:8" x14ac:dyDescent="0.2">
      <c r="A2692" s="145" t="s">
        <v>797</v>
      </c>
      <c r="B2692" s="145" t="s">
        <v>2262</v>
      </c>
      <c r="C2692" s="145" t="str">
        <f>Lookup[[#This Row],[NR_DE]]&amp;" "&amp;Lookup[[#This Row],[Text_DE]]</f>
        <v>ADI1530 Vorsorge 3a und Kollektivversicherung</v>
      </c>
      <c r="D2692" s="145">
        <f>IF(Lookup!A2692&lt;&gt;Lookup!E2692,1,0)</f>
        <v>0</v>
      </c>
      <c r="E2692" s="145" t="s">
        <v>797</v>
      </c>
      <c r="F2692" s="145" t="s">
        <v>798</v>
      </c>
      <c r="G2692" s="145" t="str">
        <f>Lookup[[#This Row],[NR_FR]]&amp;" "&amp;Lookup[[#This Row],[Text_FR]]</f>
        <v>ADI1530 Prévoyance du pilier 3a et assurance collective</v>
      </c>
      <c r="H2692" s="150"/>
    </row>
    <row r="2693" spans="1:8" x14ac:dyDescent="0.2">
      <c r="A2693" s="145" t="s">
        <v>799</v>
      </c>
      <c r="B2693" s="145" t="s">
        <v>2263</v>
      </c>
      <c r="C2693" s="145" t="str">
        <f>Lookup[[#This Row],[NR_DE]]&amp;" "&amp;Lookup[[#This Row],[Text_DE]]</f>
        <v>ADI1540 Vorsorge 3b</v>
      </c>
      <c r="D2693" s="145">
        <f>IF(Lookup!A2693&lt;&gt;Lookup!E2693,1,0)</f>
        <v>0</v>
      </c>
      <c r="E2693" s="145" t="s">
        <v>799</v>
      </c>
      <c r="F2693" s="145" t="s">
        <v>800</v>
      </c>
      <c r="G2693" s="145" t="str">
        <f>Lookup[[#This Row],[NR_FR]]&amp;" "&amp;Lookup[[#This Row],[Text_FR]]</f>
        <v>ADI1540 Prévoyance du pilier 3b</v>
      </c>
      <c r="H2693" s="150"/>
    </row>
    <row r="2694" spans="1:8" x14ac:dyDescent="0.2">
      <c r="A2694" s="145" t="s">
        <v>547</v>
      </c>
      <c r="B2694" s="145" t="s">
        <v>2095</v>
      </c>
      <c r="C2694" s="145" t="str">
        <f>Lookup[[#This Row],[NR_DE]]&amp;" "&amp;Lookup[[#This Row],[Text_DE]]</f>
        <v>ADILD03100 Einzelkapitalversicherung auf den Todes- und Erlebensfall (A3.1); (CH + FB)</v>
      </c>
      <c r="D2694" s="145">
        <f>IF(Lookup!A2694&lt;&gt;Lookup!E2694,1,0)</f>
        <v>0</v>
      </c>
      <c r="E2694" s="145" t="s">
        <v>547</v>
      </c>
      <c r="F2694" s="145" t="s">
        <v>548</v>
      </c>
      <c r="G2694" s="145" t="str">
        <f>Lookup[[#This Row],[NR_FR]]&amp;" "&amp;Lookup[[#This Row],[Text_FR]]</f>
        <v>ADILD03100 Assurance individuelle de capital en cas de vie et en cas de décès (A3.1); (CH + FB)</v>
      </c>
      <c r="H2694" s="150"/>
    </row>
    <row r="2695" spans="1:8" x14ac:dyDescent="0.2">
      <c r="A2695" s="145" t="s">
        <v>797</v>
      </c>
      <c r="B2695" s="145" t="s">
        <v>2262</v>
      </c>
      <c r="C2695" s="145" t="str">
        <f>Lookup[[#This Row],[NR_DE]]&amp;" "&amp;Lookup[[#This Row],[Text_DE]]</f>
        <v>ADI1530 Vorsorge 3a und Kollektivversicherung</v>
      </c>
      <c r="D2695" s="145">
        <f>IF(Lookup!A2695&lt;&gt;Lookup!E2695,1,0)</f>
        <v>0</v>
      </c>
      <c r="E2695" s="145" t="s">
        <v>797</v>
      </c>
      <c r="F2695" s="145" t="s">
        <v>798</v>
      </c>
      <c r="G2695" s="145" t="str">
        <f>Lookup[[#This Row],[NR_FR]]&amp;" "&amp;Lookup[[#This Row],[Text_FR]]</f>
        <v>ADI1530 Prévoyance du pilier 3a et assurance collective</v>
      </c>
      <c r="H2695" s="150"/>
    </row>
    <row r="2696" spans="1:8" x14ac:dyDescent="0.2">
      <c r="A2696" s="145" t="s">
        <v>799</v>
      </c>
      <c r="B2696" s="145" t="s">
        <v>2263</v>
      </c>
      <c r="C2696" s="145" t="str">
        <f>Lookup[[#This Row],[NR_DE]]&amp;" "&amp;Lookup[[#This Row],[Text_DE]]</f>
        <v>ADI1540 Vorsorge 3b</v>
      </c>
      <c r="D2696" s="145">
        <f>IF(Lookup!A2696&lt;&gt;Lookup!E2696,1,0)</f>
        <v>0</v>
      </c>
      <c r="E2696" s="145" t="s">
        <v>799</v>
      </c>
      <c r="F2696" s="145" t="s">
        <v>800</v>
      </c>
      <c r="G2696" s="145" t="str">
        <f>Lookup[[#This Row],[NR_FR]]&amp;" "&amp;Lookup[[#This Row],[Text_FR]]</f>
        <v>ADI1540 Prévoyance du pilier 3b</v>
      </c>
      <c r="H2696" s="150"/>
    </row>
    <row r="2697" spans="1:8" x14ac:dyDescent="0.2">
      <c r="A2697" s="145" t="s">
        <v>549</v>
      </c>
      <c r="B2697" s="145" t="s">
        <v>2096</v>
      </c>
      <c r="C2697" s="145" t="str">
        <f>Lookup[[#This Row],[NR_DE]]&amp;" "&amp;Lookup[[#This Row],[Text_DE]]</f>
        <v>ADILD03200 Einzelrentenversicherung (A3.2); (CH + FB)</v>
      </c>
      <c r="D2697" s="145">
        <f>IF(Lookup!A2697&lt;&gt;Lookup!E2697,1,0)</f>
        <v>0</v>
      </c>
      <c r="E2697" s="145" t="s">
        <v>549</v>
      </c>
      <c r="F2697" s="145" t="s">
        <v>550</v>
      </c>
      <c r="G2697" s="145" t="str">
        <f>Lookup[[#This Row],[NR_FR]]&amp;" "&amp;Lookup[[#This Row],[Text_FR]]</f>
        <v>ADILD03200 Assurance individuelle de rente (A3.2); (CH + FB)</v>
      </c>
      <c r="H2697" s="150"/>
    </row>
    <row r="2698" spans="1:8" x14ac:dyDescent="0.2">
      <c r="A2698" s="145" t="s">
        <v>797</v>
      </c>
      <c r="B2698" s="145" t="s">
        <v>2262</v>
      </c>
      <c r="C2698" s="145" t="str">
        <f>Lookup[[#This Row],[NR_DE]]&amp;" "&amp;Lookup[[#This Row],[Text_DE]]</f>
        <v>ADI1530 Vorsorge 3a und Kollektivversicherung</v>
      </c>
      <c r="D2698" s="145">
        <f>IF(Lookup!A2698&lt;&gt;Lookup!E2698,1,0)</f>
        <v>0</v>
      </c>
      <c r="E2698" s="145" t="s">
        <v>797</v>
      </c>
      <c r="F2698" s="145" t="s">
        <v>798</v>
      </c>
      <c r="G2698" s="145" t="str">
        <f>Lookup[[#This Row],[NR_FR]]&amp;" "&amp;Lookup[[#This Row],[Text_FR]]</f>
        <v>ADI1530 Prévoyance du pilier 3a et assurance collective</v>
      </c>
      <c r="H2698" s="150"/>
    </row>
    <row r="2699" spans="1:8" x14ac:dyDescent="0.2">
      <c r="A2699" s="145" t="s">
        <v>799</v>
      </c>
      <c r="B2699" s="145" t="s">
        <v>2263</v>
      </c>
      <c r="C2699" s="145" t="str">
        <f>Lookup[[#This Row],[NR_DE]]&amp;" "&amp;Lookup[[#This Row],[Text_DE]]</f>
        <v>ADI1540 Vorsorge 3b</v>
      </c>
      <c r="D2699" s="145">
        <f>IF(Lookup!A2699&lt;&gt;Lookup!E2699,1,0)</f>
        <v>0</v>
      </c>
      <c r="E2699" s="145" t="s">
        <v>799</v>
      </c>
      <c r="F2699" s="145" t="s">
        <v>800</v>
      </c>
      <c r="G2699" s="145" t="str">
        <f>Lookup[[#This Row],[NR_FR]]&amp;" "&amp;Lookup[[#This Row],[Text_FR]]</f>
        <v>ADI1540 Prévoyance du pilier 3b</v>
      </c>
      <c r="H2699" s="150"/>
    </row>
    <row r="2700" spans="1:8" x14ac:dyDescent="0.2">
      <c r="A2700" s="145" t="s">
        <v>551</v>
      </c>
      <c r="B2700" s="145" t="s">
        <v>2097</v>
      </c>
      <c r="C2700" s="145" t="str">
        <f>Lookup[[#This Row],[NR_DE]]&amp;" "&amp;Lookup[[#This Row],[Text_DE]]</f>
        <v>ADILD03300 Sonstige Einzellebensversicherung (A3.3); (CH + FB)</v>
      </c>
      <c r="D2700" s="145">
        <f>IF(Lookup!A2700&lt;&gt;Lookup!E2700,1,0)</f>
        <v>0</v>
      </c>
      <c r="E2700" s="145" t="s">
        <v>551</v>
      </c>
      <c r="F2700" s="145" t="s">
        <v>552</v>
      </c>
      <c r="G2700" s="145" t="str">
        <f>Lookup[[#This Row],[NR_FR]]&amp;" "&amp;Lookup[[#This Row],[Text_FR]]</f>
        <v>ADILD03300 Autres assurance individuelles sur la vie (A3.3); (CH + FB)</v>
      </c>
      <c r="H2700" s="149"/>
    </row>
    <row r="2701" spans="1:8" x14ac:dyDescent="0.2">
      <c r="A2701" s="145" t="s">
        <v>797</v>
      </c>
      <c r="B2701" s="145" t="s">
        <v>2262</v>
      </c>
      <c r="C2701" s="145" t="str">
        <f>Lookup[[#This Row],[NR_DE]]&amp;" "&amp;Lookup[[#This Row],[Text_DE]]</f>
        <v>ADI1530 Vorsorge 3a und Kollektivversicherung</v>
      </c>
      <c r="D2701" s="145">
        <f>IF(Lookup!A2701&lt;&gt;Lookup!E2701,1,0)</f>
        <v>0</v>
      </c>
      <c r="E2701" s="145" t="s">
        <v>797</v>
      </c>
      <c r="F2701" s="145" t="s">
        <v>798</v>
      </c>
      <c r="G2701" s="145" t="str">
        <f>Lookup[[#This Row],[NR_FR]]&amp;" "&amp;Lookup[[#This Row],[Text_FR]]</f>
        <v>ADI1530 Prévoyance du pilier 3a et assurance collective</v>
      </c>
      <c r="H2701" s="150"/>
    </row>
    <row r="2702" spans="1:8" x14ac:dyDescent="0.2">
      <c r="A2702" s="145" t="s">
        <v>799</v>
      </c>
      <c r="B2702" s="145" t="s">
        <v>2263</v>
      </c>
      <c r="C2702" s="145" t="str">
        <f>Lookup[[#This Row],[NR_DE]]&amp;" "&amp;Lookup[[#This Row],[Text_DE]]</f>
        <v>ADI1540 Vorsorge 3b</v>
      </c>
      <c r="D2702" s="145">
        <f>IF(Lookup!A2702&lt;&gt;Lookup!E2702,1,0)</f>
        <v>0</v>
      </c>
      <c r="E2702" s="145" t="s">
        <v>799</v>
      </c>
      <c r="F2702" s="145" t="s">
        <v>800</v>
      </c>
      <c r="G2702" s="145" t="str">
        <f>Lookup[[#This Row],[NR_FR]]&amp;" "&amp;Lookup[[#This Row],[Text_FR]]</f>
        <v>ADI1540 Prévoyance du pilier 3b</v>
      </c>
      <c r="H2702" s="150"/>
    </row>
    <row r="2703" spans="1:8" x14ac:dyDescent="0.2">
      <c r="A2703" s="145" t="s">
        <v>745</v>
      </c>
      <c r="B2703" s="145" t="s">
        <v>2234</v>
      </c>
      <c r="C2703" s="145" t="str">
        <f>Lookup[[#This Row],[NR_DE]]&amp;" "&amp;Lookup[[#This Row],[Text_DE]]</f>
        <v>ADILD03400 Kollektivlebensversicherung  ausserhalb der BV (A3.4); (CH)</v>
      </c>
      <c r="D2703" s="145">
        <f>IF(Lookup!A2703&lt;&gt;Lookup!E2703,1,0)</f>
        <v>0</v>
      </c>
      <c r="E2703" s="145" t="s">
        <v>745</v>
      </c>
      <c r="F2703" s="145" t="s">
        <v>746</v>
      </c>
      <c r="G2703" s="145" t="str">
        <f>Lookup[[#This Row],[NR_FR]]&amp;" "&amp;Lookup[[#This Row],[Text_FR]]</f>
        <v>ADILD03400 Assurance collective sur la vie hors de la prévoyance professionnelle (A3.4); (CH)</v>
      </c>
      <c r="H2703" s="150"/>
    </row>
    <row r="2704" spans="1:8" x14ac:dyDescent="0.2">
      <c r="A2704" s="145" t="s">
        <v>797</v>
      </c>
      <c r="B2704" s="145" t="s">
        <v>2262</v>
      </c>
      <c r="C2704" s="145" t="str">
        <f>Lookup[[#This Row],[NR_DE]]&amp;" "&amp;Lookup[[#This Row],[Text_DE]]</f>
        <v>ADI1530 Vorsorge 3a und Kollektivversicherung</v>
      </c>
      <c r="D2704" s="145">
        <f>IF(Lookup!A2704&lt;&gt;Lookup!E2704,1,0)</f>
        <v>0</v>
      </c>
      <c r="E2704" s="145" t="s">
        <v>797</v>
      </c>
      <c r="F2704" s="145" t="s">
        <v>798</v>
      </c>
      <c r="G2704" s="145" t="str">
        <f>Lookup[[#This Row],[NR_FR]]&amp;" "&amp;Lookup[[#This Row],[Text_FR]]</f>
        <v>ADI1530 Prévoyance du pilier 3a et assurance collective</v>
      </c>
      <c r="H2704" s="150"/>
    </row>
    <row r="2705" spans="1:8" x14ac:dyDescent="0.2">
      <c r="A2705" s="145" t="s">
        <v>799</v>
      </c>
      <c r="B2705" s="145" t="s">
        <v>2263</v>
      </c>
      <c r="C2705" s="145" t="str">
        <f>Lookup[[#This Row],[NR_DE]]&amp;" "&amp;Lookup[[#This Row],[Text_DE]]</f>
        <v>ADI1540 Vorsorge 3b</v>
      </c>
      <c r="D2705" s="145">
        <f>IF(Lookup!A2705&lt;&gt;Lookup!E2705,1,0)</f>
        <v>0</v>
      </c>
      <c r="E2705" s="145" t="s">
        <v>799</v>
      </c>
      <c r="F2705" s="145" t="s">
        <v>800</v>
      </c>
      <c r="G2705" s="145" t="str">
        <f>Lookup[[#This Row],[NR_FR]]&amp;" "&amp;Lookup[[#This Row],[Text_FR]]</f>
        <v>ADI1540 Prévoyance du pilier 3b</v>
      </c>
      <c r="H2705" s="150"/>
    </row>
    <row r="2706" spans="1:8" x14ac:dyDescent="0.2">
      <c r="A2706" s="145" t="s">
        <v>747</v>
      </c>
      <c r="B2706" s="145" t="s">
        <v>2235</v>
      </c>
      <c r="C2706" s="145" t="str">
        <f>Lookup[[#This Row],[NR_DE]]&amp;" "&amp;Lookup[[#This Row],[Text_DE]]</f>
        <v>ADILD06300 Sonstige Kapitalisationsgeschäfte (A6.3); (CH)</v>
      </c>
      <c r="D2706" s="145">
        <f>IF(Lookup!A2706&lt;&gt;Lookup!E2706,1,0)</f>
        <v>0</v>
      </c>
      <c r="E2706" s="145" t="s">
        <v>747</v>
      </c>
      <c r="F2706" s="145" t="s">
        <v>748</v>
      </c>
      <c r="G2706" s="145" t="str">
        <f>Lookup[[#This Row],[NR_FR]]&amp;" "&amp;Lookup[[#This Row],[Text_FR]]</f>
        <v>ADILD06300 Autres opérations de capitalisation (A6.3); (CH)</v>
      </c>
      <c r="H2706" s="150"/>
    </row>
    <row r="2707" spans="1:8" x14ac:dyDescent="0.2">
      <c r="A2707" s="145" t="s">
        <v>797</v>
      </c>
      <c r="B2707" s="145" t="s">
        <v>2262</v>
      </c>
      <c r="C2707" s="145" t="str">
        <f>Lookup[[#This Row],[NR_DE]]&amp;" "&amp;Lookup[[#This Row],[Text_DE]]</f>
        <v>ADI1530 Vorsorge 3a und Kollektivversicherung</v>
      </c>
      <c r="D2707" s="145">
        <f>IF(Lookup!A2707&lt;&gt;Lookup!E2707,1,0)</f>
        <v>0</v>
      </c>
      <c r="E2707" s="145" t="s">
        <v>797</v>
      </c>
      <c r="F2707" s="145" t="s">
        <v>798</v>
      </c>
      <c r="G2707" s="145" t="str">
        <f>Lookup[[#This Row],[NR_FR]]&amp;" "&amp;Lookup[[#This Row],[Text_FR]]</f>
        <v>ADI1530 Prévoyance du pilier 3a et assurance collective</v>
      </c>
      <c r="H2707" s="150"/>
    </row>
    <row r="2708" spans="1:8" x14ac:dyDescent="0.2">
      <c r="A2708" s="145" t="s">
        <v>799</v>
      </c>
      <c r="B2708" s="145" t="s">
        <v>2263</v>
      </c>
      <c r="C2708" s="145" t="str">
        <f>Lookup[[#This Row],[NR_DE]]&amp;" "&amp;Lookup[[#This Row],[Text_DE]]</f>
        <v>ADI1540 Vorsorge 3b</v>
      </c>
      <c r="D2708" s="145">
        <f>IF(Lookup!A2708&lt;&gt;Lookup!E2708,1,0)</f>
        <v>0</v>
      </c>
      <c r="E2708" s="145" t="s">
        <v>799</v>
      </c>
      <c r="F2708" s="145" t="s">
        <v>800</v>
      </c>
      <c r="G2708" s="145" t="str">
        <f>Lookup[[#This Row],[NR_FR]]&amp;" "&amp;Lookup[[#This Row],[Text_FR]]</f>
        <v>ADI1540 Prévoyance du pilier 3b</v>
      </c>
      <c r="H2708" s="149"/>
    </row>
    <row r="2709" spans="1:8" x14ac:dyDescent="0.2">
      <c r="A2709" s="145" t="s">
        <v>749</v>
      </c>
      <c r="B2709" s="145" t="s">
        <v>2236</v>
      </c>
      <c r="C2709" s="145" t="str">
        <f>Lookup[[#This Row],[NR_DE]]&amp;" "&amp;Lookup[[#This Row],[Text_DE]]</f>
        <v>ADILD07000 Tontinengeschäfte (A7); (CH)</v>
      </c>
      <c r="D2709" s="145">
        <f>IF(Lookup!A2709&lt;&gt;Lookup!E2709,1,0)</f>
        <v>0</v>
      </c>
      <c r="E2709" s="145" t="s">
        <v>749</v>
      </c>
      <c r="F2709" s="145" t="s">
        <v>750</v>
      </c>
      <c r="G2709" s="145" t="str">
        <f>Lookup[[#This Row],[NR_FR]]&amp;" "&amp;Lookup[[#This Row],[Text_FR]]</f>
        <v>ADILD07000 Opérations tontinières (A7); (CH)</v>
      </c>
      <c r="H2709" s="148"/>
    </row>
    <row r="2710" spans="1:8" x14ac:dyDescent="0.2">
      <c r="A2710" s="145" t="s">
        <v>797</v>
      </c>
      <c r="B2710" s="145" t="s">
        <v>2262</v>
      </c>
      <c r="C2710" s="145" t="str">
        <f>Lookup[[#This Row],[NR_DE]]&amp;" "&amp;Lookup[[#This Row],[Text_DE]]</f>
        <v>ADI1530 Vorsorge 3a und Kollektivversicherung</v>
      </c>
      <c r="D2710" s="145">
        <f>IF(Lookup!A2710&lt;&gt;Lookup!E2710,1,0)</f>
        <v>0</v>
      </c>
      <c r="E2710" s="145" t="s">
        <v>797</v>
      </c>
      <c r="F2710" s="145" t="s">
        <v>798</v>
      </c>
      <c r="G2710" s="145" t="str">
        <f>Lookup[[#This Row],[NR_FR]]&amp;" "&amp;Lookup[[#This Row],[Text_FR]]</f>
        <v>ADI1530 Prévoyance du pilier 3a et assurance collective</v>
      </c>
      <c r="H2710" s="149"/>
    </row>
    <row r="2711" spans="1:8" x14ac:dyDescent="0.2">
      <c r="A2711" s="145" t="s">
        <v>799</v>
      </c>
      <c r="B2711" s="145" t="s">
        <v>2263</v>
      </c>
      <c r="C2711" s="145" t="str">
        <f>Lookup[[#This Row],[NR_DE]]&amp;" "&amp;Lookup[[#This Row],[Text_DE]]</f>
        <v>ADI1540 Vorsorge 3b</v>
      </c>
      <c r="D2711" s="145">
        <f>IF(Lookup!A2711&lt;&gt;Lookup!E2711,1,0)</f>
        <v>0</v>
      </c>
      <c r="E2711" s="145" t="s">
        <v>799</v>
      </c>
      <c r="F2711" s="145" t="s">
        <v>800</v>
      </c>
      <c r="G2711" s="145" t="str">
        <f>Lookup[[#This Row],[NR_FR]]&amp;" "&amp;Lookup[[#This Row],[Text_FR]]</f>
        <v>ADI1540 Prévoyance du pilier 3b</v>
      </c>
      <c r="H2711" s="149"/>
    </row>
    <row r="2712" spans="1:8" x14ac:dyDescent="0.2">
      <c r="A2712" s="145">
        <v>309110600</v>
      </c>
      <c r="B2712" s="145" t="s">
        <v>2667</v>
      </c>
      <c r="C2712" s="145" t="str">
        <f>Lookup[[#This Row],[NR_DE]]&amp;" "&amp;Lookup[[#This Row],[Text_DE]]</f>
        <v>309110600 Freizügigkeitsleistungen (inkl. Wohneigentumsförderung und Scheidungsabfindung): Brutto</v>
      </c>
      <c r="D2712" s="145">
        <f>IF(Lookup!A2712&lt;&gt;Lookup!E2712,1,0)</f>
        <v>0</v>
      </c>
      <c r="E2712" s="145">
        <v>309110600</v>
      </c>
      <c r="F2712" s="145" t="s">
        <v>1454</v>
      </c>
      <c r="G2712" s="145" t="str">
        <f>Lookup[[#This Row],[NR_FR]]&amp;" "&amp;Lookup[[#This Row],[Text_FR]]</f>
        <v>309110600 Prestations de libre passage (y compris encouragement à la propriété du logement et indemnité en cas de divorce): bruts</v>
      </c>
      <c r="H2712" s="149"/>
    </row>
    <row r="2713" spans="1:8" x14ac:dyDescent="0.2">
      <c r="A2713" s="145">
        <v>309110700</v>
      </c>
      <c r="B2713" s="145" t="s">
        <v>2668</v>
      </c>
      <c r="C2713" s="145" t="str">
        <f>Lookup[[#This Row],[NR_DE]]&amp;" "&amp;Lookup[[#This Row],[Text_DE]]</f>
        <v>309110700 Leistungen bei Vertragsauflösung: Brutto</v>
      </c>
      <c r="D2713" s="145">
        <f>IF(Lookup!A2713&lt;&gt;Lookup!E2713,1,0)</f>
        <v>0</v>
      </c>
      <c r="E2713" s="145">
        <v>309110700</v>
      </c>
      <c r="F2713" s="145" t="s">
        <v>1455</v>
      </c>
      <c r="G2713" s="145" t="str">
        <f>Lookup[[#This Row],[NR_FR]]&amp;" "&amp;Lookup[[#This Row],[Text_FR]]</f>
        <v>309110700 Prestations lors de la dissolution du contrat: bruts</v>
      </c>
      <c r="H2713" s="149"/>
    </row>
    <row r="2714" spans="1:8" x14ac:dyDescent="0.2">
      <c r="A2714" s="145" t="s">
        <v>545</v>
      </c>
      <c r="B2714" s="145" t="s">
        <v>2094</v>
      </c>
      <c r="C2714" s="145" t="str">
        <f>Lookup[[#This Row],[NR_DE]]&amp;" "&amp;Lookup[[#This Row],[Text_DE]]</f>
        <v>ADC1DL Aufteilung nach Branchen: Leben direkt</v>
      </c>
      <c r="D2714" s="145">
        <f>IF(Lookup!A2714&lt;&gt;Lookup!E2714,1,0)</f>
        <v>0</v>
      </c>
      <c r="E2714" s="145" t="s">
        <v>545</v>
      </c>
      <c r="F2714" s="145" t="s">
        <v>546</v>
      </c>
      <c r="G2714" s="145" t="str">
        <f>Lookup[[#This Row],[NR_FR]]&amp;" "&amp;Lookup[[#This Row],[Text_FR]]</f>
        <v>ADC1DL Répartition par branches: vie direct</v>
      </c>
      <c r="H2714" s="149"/>
    </row>
    <row r="2715" spans="1:8" x14ac:dyDescent="0.2">
      <c r="A2715" s="145" t="s">
        <v>743</v>
      </c>
      <c r="B2715" s="145" t="s">
        <v>2233</v>
      </c>
      <c r="C2715" s="145" t="str">
        <f>Lookup[[#This Row],[NR_DE]]&amp;" "&amp;Lookup[[#This Row],[Text_DE]]</f>
        <v>ADILD01000 Kollektivlebensversicherung im Rahmen der beruflichen Vorsorge (A1); (CH)</v>
      </c>
      <c r="D2715" s="145">
        <f>IF(Lookup!A2715&lt;&gt;Lookup!E2715,1,0)</f>
        <v>0</v>
      </c>
      <c r="E2715" s="145" t="s">
        <v>743</v>
      </c>
      <c r="F2715" s="145" t="s">
        <v>744</v>
      </c>
      <c r="G2715" s="145" t="str">
        <f>Lookup[[#This Row],[NR_FR]]&amp;" "&amp;Lookup[[#This Row],[Text_FR]]</f>
        <v>ADILD01000 Assurance collective sur la vie dans le cadre de la prévoyance professionnelle (A1); (CH)</v>
      </c>
      <c r="H2715" s="149"/>
    </row>
    <row r="2716" spans="1:8" x14ac:dyDescent="0.2">
      <c r="A2716" s="145" t="s">
        <v>547</v>
      </c>
      <c r="B2716" s="145" t="s">
        <v>2095</v>
      </c>
      <c r="C2716" s="145" t="str">
        <f>Lookup[[#This Row],[NR_DE]]&amp;" "&amp;Lookup[[#This Row],[Text_DE]]</f>
        <v>ADILD03100 Einzelkapitalversicherung auf den Todes- und Erlebensfall (A3.1); (CH + FB)</v>
      </c>
      <c r="D2716" s="145">
        <f>IF(Lookup!A2716&lt;&gt;Lookup!E2716,1,0)</f>
        <v>0</v>
      </c>
      <c r="E2716" s="145" t="s">
        <v>547</v>
      </c>
      <c r="F2716" s="145" t="s">
        <v>548</v>
      </c>
      <c r="G2716" s="145" t="str">
        <f>Lookup[[#This Row],[NR_FR]]&amp;" "&amp;Lookup[[#This Row],[Text_FR]]</f>
        <v>ADILD03100 Assurance individuelle de capital en cas de vie et en cas de décès (A3.1); (CH + FB)</v>
      </c>
      <c r="H2716" s="149"/>
    </row>
    <row r="2717" spans="1:8" x14ac:dyDescent="0.2">
      <c r="A2717" s="145" t="s">
        <v>549</v>
      </c>
      <c r="B2717" s="145" t="s">
        <v>2096</v>
      </c>
      <c r="C2717" s="145" t="str">
        <f>Lookup[[#This Row],[NR_DE]]&amp;" "&amp;Lookup[[#This Row],[Text_DE]]</f>
        <v>ADILD03200 Einzelrentenversicherung (A3.2); (CH + FB)</v>
      </c>
      <c r="D2717" s="145">
        <f>IF(Lookup!A2717&lt;&gt;Lookup!E2717,1,0)</f>
        <v>0</v>
      </c>
      <c r="E2717" s="145" t="s">
        <v>549</v>
      </c>
      <c r="F2717" s="145" t="s">
        <v>550</v>
      </c>
      <c r="G2717" s="145" t="str">
        <f>Lookup[[#This Row],[NR_FR]]&amp;" "&amp;Lookup[[#This Row],[Text_FR]]</f>
        <v>ADILD03200 Assurance individuelle de rente (A3.2); (CH + FB)</v>
      </c>
      <c r="H2717" s="149"/>
    </row>
    <row r="2718" spans="1:8" x14ac:dyDescent="0.2">
      <c r="A2718" s="145" t="s">
        <v>551</v>
      </c>
      <c r="B2718" s="145" t="s">
        <v>2097</v>
      </c>
      <c r="C2718" s="145" t="str">
        <f>Lookup[[#This Row],[NR_DE]]&amp;" "&amp;Lookup[[#This Row],[Text_DE]]</f>
        <v>ADILD03300 Sonstige Einzellebensversicherung (A3.3); (CH + FB)</v>
      </c>
      <c r="D2718" s="145">
        <f>IF(Lookup!A2718&lt;&gt;Lookup!E2718,1,0)</f>
        <v>0</v>
      </c>
      <c r="E2718" s="145" t="s">
        <v>551</v>
      </c>
      <c r="F2718" s="145" t="s">
        <v>552</v>
      </c>
      <c r="G2718" s="145" t="str">
        <f>Lookup[[#This Row],[NR_FR]]&amp;" "&amp;Lookup[[#This Row],[Text_FR]]</f>
        <v>ADILD03300 Autres assurance individuelles sur la vie (A3.3); (CH + FB)</v>
      </c>
      <c r="H2718" s="149"/>
    </row>
    <row r="2719" spans="1:8" x14ac:dyDescent="0.2">
      <c r="A2719" s="145" t="s">
        <v>745</v>
      </c>
      <c r="B2719" s="145" t="s">
        <v>2234</v>
      </c>
      <c r="C2719" s="145" t="str">
        <f>Lookup[[#This Row],[NR_DE]]&amp;" "&amp;Lookup[[#This Row],[Text_DE]]</f>
        <v>ADILD03400 Kollektivlebensversicherung  ausserhalb der BV (A3.4); (CH)</v>
      </c>
      <c r="D2719" s="145">
        <f>IF(Lookup!A2719&lt;&gt;Lookup!E2719,1,0)</f>
        <v>0</v>
      </c>
      <c r="E2719" s="145" t="s">
        <v>745</v>
      </c>
      <c r="F2719" s="145" t="s">
        <v>746</v>
      </c>
      <c r="G2719" s="145" t="str">
        <f>Lookup[[#This Row],[NR_FR]]&amp;" "&amp;Lookup[[#This Row],[Text_FR]]</f>
        <v>ADILD03400 Assurance collective sur la vie hors de la prévoyance professionnelle (A3.4); (CH)</v>
      </c>
      <c r="H2719" s="149"/>
    </row>
    <row r="2720" spans="1:8" x14ac:dyDescent="0.2">
      <c r="A2720" s="145" t="s">
        <v>747</v>
      </c>
      <c r="B2720" s="145" t="s">
        <v>2235</v>
      </c>
      <c r="C2720" s="145" t="str">
        <f>Lookup[[#This Row],[NR_DE]]&amp;" "&amp;Lookup[[#This Row],[Text_DE]]</f>
        <v>ADILD06300 Sonstige Kapitalisationsgeschäfte (A6.3); (CH)</v>
      </c>
      <c r="D2720" s="145">
        <f>IF(Lookup!A2720&lt;&gt;Lookup!E2720,1,0)</f>
        <v>0</v>
      </c>
      <c r="E2720" s="145" t="s">
        <v>747</v>
      </c>
      <c r="F2720" s="145" t="s">
        <v>748</v>
      </c>
      <c r="G2720" s="145" t="str">
        <f>Lookup[[#This Row],[NR_FR]]&amp;" "&amp;Lookup[[#This Row],[Text_FR]]</f>
        <v>ADILD06300 Autres opérations de capitalisation (A6.3); (CH)</v>
      </c>
      <c r="H2720" s="148"/>
    </row>
    <row r="2721" spans="1:8" x14ac:dyDescent="0.2">
      <c r="A2721" s="145" t="s">
        <v>749</v>
      </c>
      <c r="B2721" s="145" t="s">
        <v>2236</v>
      </c>
      <c r="C2721" s="145" t="str">
        <f>Lookup[[#This Row],[NR_DE]]&amp;" "&amp;Lookup[[#This Row],[Text_DE]]</f>
        <v>ADILD07000 Tontinengeschäfte (A7); (CH)</v>
      </c>
      <c r="D2721" s="145">
        <f>IF(Lookup!A2721&lt;&gt;Lookup!E2721,1,0)</f>
        <v>0</v>
      </c>
      <c r="E2721" s="145" t="s">
        <v>749</v>
      </c>
      <c r="F2721" s="145" t="s">
        <v>750</v>
      </c>
      <c r="G2721" s="145" t="str">
        <f>Lookup[[#This Row],[NR_FR]]&amp;" "&amp;Lookup[[#This Row],[Text_FR]]</f>
        <v>ADILD07000 Opérations tontinières (A7); (CH)</v>
      </c>
      <c r="H2721" s="149"/>
    </row>
    <row r="2722" spans="1:8" x14ac:dyDescent="0.2">
      <c r="A2722" s="145" t="s">
        <v>553</v>
      </c>
      <c r="B2722" s="145" t="s">
        <v>2098</v>
      </c>
      <c r="C2722" s="145" t="str">
        <f>Lookup[[#This Row],[NR_DE]]&amp;" "&amp;Lookup[[#This Row],[Text_DE]]</f>
        <v>ADILD08000 Kollektivlebensversicherung (A1, A3.4); (CH + FB)</v>
      </c>
      <c r="D2722" s="145">
        <f>IF(Lookup!A2722&lt;&gt;Lookup!E2722,1,0)</f>
        <v>0</v>
      </c>
      <c r="E2722" s="145" t="s">
        <v>553</v>
      </c>
      <c r="F2722" s="145" t="s">
        <v>554</v>
      </c>
      <c r="G2722" s="145" t="str">
        <f>Lookup[[#This Row],[NR_FR]]&amp;" "&amp;Lookup[[#This Row],[Text_FR]]</f>
        <v>ADILD08000 Assurance collective sur la vie (A1, A3.4); (CH + FB)</v>
      </c>
      <c r="H2722" s="149"/>
    </row>
    <row r="2723" spans="1:8" x14ac:dyDescent="0.2">
      <c r="A2723" s="145" t="s">
        <v>555</v>
      </c>
      <c r="B2723" s="145" t="s">
        <v>2099</v>
      </c>
      <c r="C2723" s="145" t="str">
        <f>Lookup[[#This Row],[NR_DE]]&amp;" "&amp;Lookup[[#This Row],[Text_DE]]</f>
        <v>ADILD09000 Sonstige Lebensversicherung (A6.3, A7); (CH + FB)</v>
      </c>
      <c r="D2723" s="145">
        <f>IF(Lookup!A2723&lt;&gt;Lookup!E2723,1,0)</f>
        <v>0</v>
      </c>
      <c r="E2723" s="145" t="s">
        <v>555</v>
      </c>
      <c r="F2723" s="145" t="s">
        <v>556</v>
      </c>
      <c r="G2723" s="145" t="str">
        <f>Lookup[[#This Row],[NR_FR]]&amp;" "&amp;Lookup[[#This Row],[Text_FR]]</f>
        <v>ADILD09000 Autres assurances sur la vie (A6.3, A7); (CH + FB)</v>
      </c>
      <c r="H2723" s="149"/>
    </row>
    <row r="2724" spans="1:8" x14ac:dyDescent="0.2">
      <c r="A2724" s="145">
        <v>309110800</v>
      </c>
      <c r="B2724" s="145" t="s">
        <v>2669</v>
      </c>
      <c r="C2724" s="145" t="str">
        <f>Lookup[[#This Row],[NR_DE]]&amp;" "&amp;Lookup[[#This Row],[Text_DE]]</f>
        <v>309110800 Leistungsbearbeitungsaufwendungen: Brutto</v>
      </c>
      <c r="D2724" s="145">
        <f>IF(Lookup!A2724&lt;&gt;Lookup!E2724,1,0)</f>
        <v>0</v>
      </c>
      <c r="E2724" s="145">
        <v>309110800</v>
      </c>
      <c r="F2724" s="145" t="s">
        <v>1456</v>
      </c>
      <c r="G2724" s="145" t="str">
        <f>Lookup[[#This Row],[NR_FR]]&amp;" "&amp;Lookup[[#This Row],[Text_FR]]</f>
        <v>309110800 Dépenses de traitement des prestations: brutes</v>
      </c>
      <c r="H2724" s="149"/>
    </row>
    <row r="2725" spans="1:8" x14ac:dyDescent="0.2">
      <c r="A2725" s="145" t="s">
        <v>545</v>
      </c>
      <c r="B2725" s="145" t="s">
        <v>2094</v>
      </c>
      <c r="C2725" s="145" t="str">
        <f>Lookup[[#This Row],[NR_DE]]&amp;" "&amp;Lookup[[#This Row],[Text_DE]]</f>
        <v>ADC1DL Aufteilung nach Branchen: Leben direkt</v>
      </c>
      <c r="D2725" s="145">
        <f>IF(Lookup!A2725&lt;&gt;Lookup!E2725,1,0)</f>
        <v>0</v>
      </c>
      <c r="E2725" s="145" t="s">
        <v>545</v>
      </c>
      <c r="F2725" s="145" t="s">
        <v>546</v>
      </c>
      <c r="G2725" s="145" t="str">
        <f>Lookup[[#This Row],[NR_FR]]&amp;" "&amp;Lookup[[#This Row],[Text_FR]]</f>
        <v>ADC1DL Répartition par branches: vie direct</v>
      </c>
      <c r="H2725" s="149"/>
    </row>
    <row r="2726" spans="1:8" x14ac:dyDescent="0.2">
      <c r="A2726" s="145" t="s">
        <v>743</v>
      </c>
      <c r="B2726" s="145" t="s">
        <v>2233</v>
      </c>
      <c r="C2726" s="145" t="str">
        <f>Lookup[[#This Row],[NR_DE]]&amp;" "&amp;Lookup[[#This Row],[Text_DE]]</f>
        <v>ADILD01000 Kollektivlebensversicherung im Rahmen der beruflichen Vorsorge (A1); (CH)</v>
      </c>
      <c r="D2726" s="145">
        <f>IF(Lookup!A2726&lt;&gt;Lookup!E2726,1,0)</f>
        <v>0</v>
      </c>
      <c r="E2726" s="145" t="s">
        <v>743</v>
      </c>
      <c r="F2726" s="145" t="s">
        <v>744</v>
      </c>
      <c r="G2726" s="145" t="str">
        <f>Lookup[[#This Row],[NR_FR]]&amp;" "&amp;Lookup[[#This Row],[Text_FR]]</f>
        <v>ADILD01000 Assurance collective sur la vie dans le cadre de la prévoyance professionnelle (A1); (CH)</v>
      </c>
      <c r="H2726" s="149"/>
    </row>
    <row r="2727" spans="1:8" x14ac:dyDescent="0.2">
      <c r="A2727" s="145" t="s">
        <v>547</v>
      </c>
      <c r="B2727" s="145" t="s">
        <v>2095</v>
      </c>
      <c r="C2727" s="145" t="str">
        <f>Lookup[[#This Row],[NR_DE]]&amp;" "&amp;Lookup[[#This Row],[Text_DE]]</f>
        <v>ADILD03100 Einzelkapitalversicherung auf den Todes- und Erlebensfall (A3.1); (CH + FB)</v>
      </c>
      <c r="D2727" s="145">
        <f>IF(Lookup!A2727&lt;&gt;Lookup!E2727,1,0)</f>
        <v>0</v>
      </c>
      <c r="E2727" s="145" t="s">
        <v>547</v>
      </c>
      <c r="F2727" s="145" t="s">
        <v>548</v>
      </c>
      <c r="G2727" s="145" t="str">
        <f>Lookup[[#This Row],[NR_FR]]&amp;" "&amp;Lookup[[#This Row],[Text_FR]]</f>
        <v>ADILD03100 Assurance individuelle de capital en cas de vie et en cas de décès (A3.1); (CH + FB)</v>
      </c>
      <c r="H2727" s="149"/>
    </row>
    <row r="2728" spans="1:8" x14ac:dyDescent="0.2">
      <c r="A2728" s="145" t="s">
        <v>549</v>
      </c>
      <c r="B2728" s="145" t="s">
        <v>2096</v>
      </c>
      <c r="C2728" s="145" t="str">
        <f>Lookup[[#This Row],[NR_DE]]&amp;" "&amp;Lookup[[#This Row],[Text_DE]]</f>
        <v>ADILD03200 Einzelrentenversicherung (A3.2); (CH + FB)</v>
      </c>
      <c r="D2728" s="145">
        <f>IF(Lookup!A2728&lt;&gt;Lookup!E2728,1,0)</f>
        <v>0</v>
      </c>
      <c r="E2728" s="145" t="s">
        <v>549</v>
      </c>
      <c r="F2728" s="145" t="s">
        <v>550</v>
      </c>
      <c r="G2728" s="145" t="str">
        <f>Lookup[[#This Row],[NR_FR]]&amp;" "&amp;Lookup[[#This Row],[Text_FR]]</f>
        <v>ADILD03200 Assurance individuelle de rente (A3.2); (CH + FB)</v>
      </c>
      <c r="H2728" s="146"/>
    </row>
    <row r="2729" spans="1:8" x14ac:dyDescent="0.2">
      <c r="A2729" s="145" t="s">
        <v>551</v>
      </c>
      <c r="B2729" s="145" t="s">
        <v>2097</v>
      </c>
      <c r="C2729" s="145" t="str">
        <f>Lookup[[#This Row],[NR_DE]]&amp;" "&amp;Lookup[[#This Row],[Text_DE]]</f>
        <v>ADILD03300 Sonstige Einzellebensversicherung (A3.3); (CH + FB)</v>
      </c>
      <c r="D2729" s="145">
        <f>IF(Lookup!A2729&lt;&gt;Lookup!E2729,1,0)</f>
        <v>0</v>
      </c>
      <c r="E2729" s="145" t="s">
        <v>551</v>
      </c>
      <c r="F2729" s="145" t="s">
        <v>552</v>
      </c>
      <c r="G2729" s="145" t="str">
        <f>Lookup[[#This Row],[NR_FR]]&amp;" "&amp;Lookup[[#This Row],[Text_FR]]</f>
        <v>ADILD03300 Autres assurance individuelles sur la vie (A3.3); (CH + FB)</v>
      </c>
      <c r="H2729" s="148"/>
    </row>
    <row r="2730" spans="1:8" x14ac:dyDescent="0.2">
      <c r="A2730" s="145" t="s">
        <v>745</v>
      </c>
      <c r="B2730" s="145" t="s">
        <v>2234</v>
      </c>
      <c r="C2730" s="145" t="str">
        <f>Lookup[[#This Row],[NR_DE]]&amp;" "&amp;Lookup[[#This Row],[Text_DE]]</f>
        <v>ADILD03400 Kollektivlebensversicherung  ausserhalb der BV (A3.4); (CH)</v>
      </c>
      <c r="D2730" s="145">
        <f>IF(Lookup!A2730&lt;&gt;Lookup!E2730,1,0)</f>
        <v>0</v>
      </c>
      <c r="E2730" s="145" t="s">
        <v>745</v>
      </c>
      <c r="F2730" s="145" t="s">
        <v>746</v>
      </c>
      <c r="G2730" s="145" t="str">
        <f>Lookup[[#This Row],[NR_FR]]&amp;" "&amp;Lookup[[#This Row],[Text_FR]]</f>
        <v>ADILD03400 Assurance collective sur la vie hors de la prévoyance professionnelle (A3.4); (CH)</v>
      </c>
      <c r="H2730" s="148"/>
    </row>
    <row r="2731" spans="1:8" x14ac:dyDescent="0.2">
      <c r="A2731" s="145" t="s">
        <v>747</v>
      </c>
      <c r="B2731" s="145" t="s">
        <v>2235</v>
      </c>
      <c r="C2731" s="145" t="str">
        <f>Lookup[[#This Row],[NR_DE]]&amp;" "&amp;Lookup[[#This Row],[Text_DE]]</f>
        <v>ADILD06300 Sonstige Kapitalisationsgeschäfte (A6.3); (CH)</v>
      </c>
      <c r="D2731" s="145">
        <f>IF(Lookup!A2731&lt;&gt;Lookup!E2731,1,0)</f>
        <v>0</v>
      </c>
      <c r="E2731" s="145" t="s">
        <v>747</v>
      </c>
      <c r="F2731" s="145" t="s">
        <v>748</v>
      </c>
      <c r="G2731" s="145" t="str">
        <f>Lookup[[#This Row],[NR_FR]]&amp;" "&amp;Lookup[[#This Row],[Text_FR]]</f>
        <v>ADILD06300 Autres opérations de capitalisation (A6.3); (CH)</v>
      </c>
      <c r="H2731" s="148"/>
    </row>
    <row r="2732" spans="1:8" x14ac:dyDescent="0.2">
      <c r="A2732" s="145" t="s">
        <v>749</v>
      </c>
      <c r="B2732" s="145" t="s">
        <v>2236</v>
      </c>
      <c r="C2732" s="145" t="str">
        <f>Lookup[[#This Row],[NR_DE]]&amp;" "&amp;Lookup[[#This Row],[Text_DE]]</f>
        <v>ADILD07000 Tontinengeschäfte (A7); (CH)</v>
      </c>
      <c r="D2732" s="145">
        <f>IF(Lookup!A2732&lt;&gt;Lookup!E2732,1,0)</f>
        <v>0</v>
      </c>
      <c r="E2732" s="145" t="s">
        <v>749</v>
      </c>
      <c r="F2732" s="145" t="s">
        <v>750</v>
      </c>
      <c r="G2732" s="145" t="str">
        <f>Lookup[[#This Row],[NR_FR]]&amp;" "&amp;Lookup[[#This Row],[Text_FR]]</f>
        <v>ADILD07000 Opérations tontinières (A7); (CH)</v>
      </c>
    </row>
    <row r="2733" spans="1:8" x14ac:dyDescent="0.2">
      <c r="A2733" s="145" t="s">
        <v>553</v>
      </c>
      <c r="B2733" s="145" t="s">
        <v>2098</v>
      </c>
      <c r="C2733" s="145" t="str">
        <f>Lookup[[#This Row],[NR_DE]]&amp;" "&amp;Lookup[[#This Row],[Text_DE]]</f>
        <v>ADILD08000 Kollektivlebensversicherung (A1, A3.4); (CH + FB)</v>
      </c>
      <c r="D2733" s="145">
        <f>IF(Lookup!A2733&lt;&gt;Lookup!E2733,1,0)</f>
        <v>0</v>
      </c>
      <c r="E2733" s="145" t="s">
        <v>553</v>
      </c>
      <c r="F2733" s="145" t="s">
        <v>554</v>
      </c>
      <c r="G2733" s="145" t="str">
        <f>Lookup[[#This Row],[NR_FR]]&amp;" "&amp;Lookup[[#This Row],[Text_FR]]</f>
        <v>ADILD08000 Assurance collective sur la vie (A1, A3.4); (CH + FB)</v>
      </c>
    </row>
    <row r="2734" spans="1:8" x14ac:dyDescent="0.2">
      <c r="A2734" s="145" t="s">
        <v>555</v>
      </c>
      <c r="B2734" s="145" t="s">
        <v>2099</v>
      </c>
      <c r="C2734" s="145" t="str">
        <f>Lookup[[#This Row],[NR_DE]]&amp;" "&amp;Lookup[[#This Row],[Text_DE]]</f>
        <v>ADILD09000 Sonstige Lebensversicherung (A6.3, A7); (CH + FB)</v>
      </c>
      <c r="D2734" s="145">
        <f>IF(Lookup!A2734&lt;&gt;Lookup!E2734,1,0)</f>
        <v>0</v>
      </c>
      <c r="E2734" s="145" t="s">
        <v>555</v>
      </c>
      <c r="F2734" s="145" t="s">
        <v>556</v>
      </c>
      <c r="G2734" s="145" t="str">
        <f>Lookup[[#This Row],[NR_FR]]&amp;" "&amp;Lookup[[#This Row],[Text_FR]]</f>
        <v>ADILD09000 Autres assurances sur la vie (A6.3, A7); (CH + FB)</v>
      </c>
    </row>
    <row r="2735" spans="1:8" x14ac:dyDescent="0.2">
      <c r="A2735" s="145" t="s">
        <v>795</v>
      </c>
      <c r="B2735" s="145" t="s">
        <v>2261</v>
      </c>
      <c r="C2735" s="145" t="str">
        <f>Lookup[[#This Row],[NR_DE]]&amp;" "&amp;Lookup[[#This Row],[Text_DE]]</f>
        <v>ADC022 Aufteilung in Vorsorge 3a und Vorsorge 3b (pro Branche)</v>
      </c>
      <c r="D2735" s="145">
        <f>IF(Lookup!A2735&lt;&gt;Lookup!E2735,1,0)</f>
        <v>0</v>
      </c>
      <c r="E2735" s="145" t="s">
        <v>795</v>
      </c>
      <c r="F2735" s="145" t="s">
        <v>796</v>
      </c>
      <c r="G2735" s="145" t="str">
        <f>Lookup[[#This Row],[NR_FR]]&amp;" "&amp;Lookup[[#This Row],[Text_FR]]</f>
        <v>ADC022 Répartition en prévoyance 3a et prévoyance 3b (par branche d'assurance)</v>
      </c>
    </row>
    <row r="2736" spans="1:8" x14ac:dyDescent="0.2">
      <c r="A2736" s="145" t="s">
        <v>743</v>
      </c>
      <c r="B2736" s="145" t="s">
        <v>2233</v>
      </c>
      <c r="C2736" s="145" t="str">
        <f>Lookup[[#This Row],[NR_DE]]&amp;" "&amp;Lookup[[#This Row],[Text_DE]]</f>
        <v>ADILD01000 Kollektivlebensversicherung im Rahmen der beruflichen Vorsorge (A1); (CH)</v>
      </c>
      <c r="D2736" s="145">
        <f>IF(Lookup!A2736&lt;&gt;Lookup!E2736,1,0)</f>
        <v>0</v>
      </c>
      <c r="E2736" s="145" t="s">
        <v>743</v>
      </c>
      <c r="F2736" s="145" t="s">
        <v>744</v>
      </c>
      <c r="G2736" s="145" t="str">
        <f>Lookup[[#This Row],[NR_FR]]&amp;" "&amp;Lookup[[#This Row],[Text_FR]]</f>
        <v>ADILD01000 Assurance collective sur la vie dans le cadre de la prévoyance professionnelle (A1); (CH)</v>
      </c>
    </row>
    <row r="2737" spans="1:7" x14ac:dyDescent="0.2">
      <c r="A2737" s="145" t="s">
        <v>797</v>
      </c>
      <c r="B2737" s="145" t="s">
        <v>2262</v>
      </c>
      <c r="C2737" s="145" t="str">
        <f>Lookup[[#This Row],[NR_DE]]&amp;" "&amp;Lookup[[#This Row],[Text_DE]]</f>
        <v>ADI1530 Vorsorge 3a und Kollektivversicherung</v>
      </c>
      <c r="D2737" s="145">
        <f>IF(Lookup!A2737&lt;&gt;Lookup!E2737,1,0)</f>
        <v>0</v>
      </c>
      <c r="E2737" s="145" t="s">
        <v>797</v>
      </c>
      <c r="F2737" s="145" t="s">
        <v>798</v>
      </c>
      <c r="G2737" s="145" t="str">
        <f>Lookup[[#This Row],[NR_FR]]&amp;" "&amp;Lookup[[#This Row],[Text_FR]]</f>
        <v>ADI1530 Prévoyance du pilier 3a et assurance collective</v>
      </c>
    </row>
    <row r="2738" spans="1:7" x14ac:dyDescent="0.2">
      <c r="A2738" s="145" t="s">
        <v>799</v>
      </c>
      <c r="B2738" s="145" t="s">
        <v>2263</v>
      </c>
      <c r="C2738" s="145" t="str">
        <f>Lookup[[#This Row],[NR_DE]]&amp;" "&amp;Lookup[[#This Row],[Text_DE]]</f>
        <v>ADI1540 Vorsorge 3b</v>
      </c>
      <c r="D2738" s="145">
        <f>IF(Lookup!A2738&lt;&gt;Lookup!E2738,1,0)</f>
        <v>0</v>
      </c>
      <c r="E2738" s="145" t="s">
        <v>799</v>
      </c>
      <c r="F2738" s="145" t="s">
        <v>800</v>
      </c>
      <c r="G2738" s="145" t="str">
        <f>Lookup[[#This Row],[NR_FR]]&amp;" "&amp;Lookup[[#This Row],[Text_FR]]</f>
        <v>ADI1540 Prévoyance du pilier 3b</v>
      </c>
    </row>
    <row r="2739" spans="1:7" x14ac:dyDescent="0.2">
      <c r="A2739" s="145" t="s">
        <v>547</v>
      </c>
      <c r="B2739" s="145" t="s">
        <v>2095</v>
      </c>
      <c r="C2739" s="145" t="str">
        <f>Lookup[[#This Row],[NR_DE]]&amp;" "&amp;Lookup[[#This Row],[Text_DE]]</f>
        <v>ADILD03100 Einzelkapitalversicherung auf den Todes- und Erlebensfall (A3.1); (CH + FB)</v>
      </c>
      <c r="D2739" s="145">
        <f>IF(Lookup!A2739&lt;&gt;Lookup!E2739,1,0)</f>
        <v>0</v>
      </c>
      <c r="E2739" s="145" t="s">
        <v>547</v>
      </c>
      <c r="F2739" s="145" t="s">
        <v>548</v>
      </c>
      <c r="G2739" s="145" t="str">
        <f>Lookup[[#This Row],[NR_FR]]&amp;" "&amp;Lookup[[#This Row],[Text_FR]]</f>
        <v>ADILD03100 Assurance individuelle de capital en cas de vie et en cas de décès (A3.1); (CH + FB)</v>
      </c>
    </row>
    <row r="2740" spans="1:7" x14ac:dyDescent="0.2">
      <c r="A2740" s="145" t="s">
        <v>797</v>
      </c>
      <c r="B2740" s="145" t="s">
        <v>2262</v>
      </c>
      <c r="C2740" s="145" t="str">
        <f>Lookup[[#This Row],[NR_DE]]&amp;" "&amp;Lookup[[#This Row],[Text_DE]]</f>
        <v>ADI1530 Vorsorge 3a und Kollektivversicherung</v>
      </c>
      <c r="D2740" s="145">
        <f>IF(Lookup!A2740&lt;&gt;Lookup!E2740,1,0)</f>
        <v>0</v>
      </c>
      <c r="E2740" s="145" t="s">
        <v>797</v>
      </c>
      <c r="F2740" s="145" t="s">
        <v>798</v>
      </c>
      <c r="G2740" s="145" t="str">
        <f>Lookup[[#This Row],[NR_FR]]&amp;" "&amp;Lookup[[#This Row],[Text_FR]]</f>
        <v>ADI1530 Prévoyance du pilier 3a et assurance collective</v>
      </c>
    </row>
    <row r="2741" spans="1:7" x14ac:dyDescent="0.2">
      <c r="A2741" s="145" t="s">
        <v>799</v>
      </c>
      <c r="B2741" s="145" t="s">
        <v>2263</v>
      </c>
      <c r="C2741" s="145" t="str">
        <f>Lookup[[#This Row],[NR_DE]]&amp;" "&amp;Lookup[[#This Row],[Text_DE]]</f>
        <v>ADI1540 Vorsorge 3b</v>
      </c>
      <c r="D2741" s="145">
        <f>IF(Lookup!A2741&lt;&gt;Lookup!E2741,1,0)</f>
        <v>0</v>
      </c>
      <c r="E2741" s="145" t="s">
        <v>799</v>
      </c>
      <c r="F2741" s="145" t="s">
        <v>800</v>
      </c>
      <c r="G2741" s="145" t="str">
        <f>Lookup[[#This Row],[NR_FR]]&amp;" "&amp;Lookup[[#This Row],[Text_FR]]</f>
        <v>ADI1540 Prévoyance du pilier 3b</v>
      </c>
    </row>
    <row r="2742" spans="1:7" x14ac:dyDescent="0.2">
      <c r="A2742" s="145" t="s">
        <v>549</v>
      </c>
      <c r="B2742" s="145" t="s">
        <v>2096</v>
      </c>
      <c r="C2742" s="145" t="str">
        <f>Lookup[[#This Row],[NR_DE]]&amp;" "&amp;Lookup[[#This Row],[Text_DE]]</f>
        <v>ADILD03200 Einzelrentenversicherung (A3.2); (CH + FB)</v>
      </c>
      <c r="D2742" s="145">
        <f>IF(Lookup!A2742&lt;&gt;Lookup!E2742,1,0)</f>
        <v>0</v>
      </c>
      <c r="E2742" s="145" t="s">
        <v>549</v>
      </c>
      <c r="F2742" s="145" t="s">
        <v>550</v>
      </c>
      <c r="G2742" s="145" t="str">
        <f>Lookup[[#This Row],[NR_FR]]&amp;" "&amp;Lookup[[#This Row],[Text_FR]]</f>
        <v>ADILD03200 Assurance individuelle de rente (A3.2); (CH + FB)</v>
      </c>
    </row>
    <row r="2743" spans="1:7" x14ac:dyDescent="0.2">
      <c r="A2743" s="145" t="s">
        <v>797</v>
      </c>
      <c r="B2743" s="145" t="s">
        <v>2262</v>
      </c>
      <c r="C2743" s="145" t="str">
        <f>Lookup[[#This Row],[NR_DE]]&amp;" "&amp;Lookup[[#This Row],[Text_DE]]</f>
        <v>ADI1530 Vorsorge 3a und Kollektivversicherung</v>
      </c>
      <c r="D2743" s="145">
        <f>IF(Lookup!A2743&lt;&gt;Lookup!E2743,1,0)</f>
        <v>0</v>
      </c>
      <c r="E2743" s="145" t="s">
        <v>797</v>
      </c>
      <c r="F2743" s="145" t="s">
        <v>798</v>
      </c>
      <c r="G2743" s="145" t="str">
        <f>Lookup[[#This Row],[NR_FR]]&amp;" "&amp;Lookup[[#This Row],[Text_FR]]</f>
        <v>ADI1530 Prévoyance du pilier 3a et assurance collective</v>
      </c>
    </row>
    <row r="2744" spans="1:7" x14ac:dyDescent="0.2">
      <c r="A2744" s="145" t="s">
        <v>799</v>
      </c>
      <c r="B2744" s="145" t="s">
        <v>2263</v>
      </c>
      <c r="C2744" s="145" t="str">
        <f>Lookup[[#This Row],[NR_DE]]&amp;" "&amp;Lookup[[#This Row],[Text_DE]]</f>
        <v>ADI1540 Vorsorge 3b</v>
      </c>
      <c r="D2744" s="145">
        <f>IF(Lookup!A2744&lt;&gt;Lookup!E2744,1,0)</f>
        <v>0</v>
      </c>
      <c r="E2744" s="145" t="s">
        <v>799</v>
      </c>
      <c r="F2744" s="145" t="s">
        <v>800</v>
      </c>
      <c r="G2744" s="145" t="str">
        <f>Lookup[[#This Row],[NR_FR]]&amp;" "&amp;Lookup[[#This Row],[Text_FR]]</f>
        <v>ADI1540 Prévoyance du pilier 3b</v>
      </c>
    </row>
    <row r="2745" spans="1:7" x14ac:dyDescent="0.2">
      <c r="A2745" s="145" t="s">
        <v>551</v>
      </c>
      <c r="B2745" s="145" t="s">
        <v>2097</v>
      </c>
      <c r="C2745" s="145" t="str">
        <f>Lookup[[#This Row],[NR_DE]]&amp;" "&amp;Lookup[[#This Row],[Text_DE]]</f>
        <v>ADILD03300 Sonstige Einzellebensversicherung (A3.3); (CH + FB)</v>
      </c>
      <c r="D2745" s="145">
        <f>IF(Lookup!A2745&lt;&gt;Lookup!E2745,1,0)</f>
        <v>0</v>
      </c>
      <c r="E2745" s="145" t="s">
        <v>551</v>
      </c>
      <c r="F2745" s="145" t="s">
        <v>552</v>
      </c>
      <c r="G2745" s="145" t="str">
        <f>Lookup[[#This Row],[NR_FR]]&amp;" "&amp;Lookup[[#This Row],[Text_FR]]</f>
        <v>ADILD03300 Autres assurance individuelles sur la vie (A3.3); (CH + FB)</v>
      </c>
    </row>
    <row r="2746" spans="1:7" x14ac:dyDescent="0.2">
      <c r="A2746" s="145" t="s">
        <v>797</v>
      </c>
      <c r="B2746" s="145" t="s">
        <v>2262</v>
      </c>
      <c r="C2746" s="145" t="str">
        <f>Lookup[[#This Row],[NR_DE]]&amp;" "&amp;Lookup[[#This Row],[Text_DE]]</f>
        <v>ADI1530 Vorsorge 3a und Kollektivversicherung</v>
      </c>
      <c r="D2746" s="145">
        <f>IF(Lookup!A2746&lt;&gt;Lookup!E2746,1,0)</f>
        <v>0</v>
      </c>
      <c r="E2746" s="145" t="s">
        <v>797</v>
      </c>
      <c r="F2746" s="145" t="s">
        <v>798</v>
      </c>
      <c r="G2746" s="145" t="str">
        <f>Lookup[[#This Row],[NR_FR]]&amp;" "&amp;Lookup[[#This Row],[Text_FR]]</f>
        <v>ADI1530 Prévoyance du pilier 3a et assurance collective</v>
      </c>
    </row>
    <row r="2747" spans="1:7" x14ac:dyDescent="0.2">
      <c r="A2747" s="145" t="s">
        <v>799</v>
      </c>
      <c r="B2747" s="145" t="s">
        <v>2263</v>
      </c>
      <c r="C2747" s="145" t="str">
        <f>Lookup[[#This Row],[NR_DE]]&amp;" "&amp;Lookup[[#This Row],[Text_DE]]</f>
        <v>ADI1540 Vorsorge 3b</v>
      </c>
      <c r="D2747" s="145">
        <f>IF(Lookup!A2747&lt;&gt;Lookup!E2747,1,0)</f>
        <v>0</v>
      </c>
      <c r="E2747" s="145" t="s">
        <v>799</v>
      </c>
      <c r="F2747" s="145" t="s">
        <v>800</v>
      </c>
      <c r="G2747" s="145" t="str">
        <f>Lookup[[#This Row],[NR_FR]]&amp;" "&amp;Lookup[[#This Row],[Text_FR]]</f>
        <v>ADI1540 Prévoyance du pilier 3b</v>
      </c>
    </row>
    <row r="2748" spans="1:7" x14ac:dyDescent="0.2">
      <c r="A2748" s="145" t="s">
        <v>745</v>
      </c>
      <c r="B2748" s="145" t="s">
        <v>2234</v>
      </c>
      <c r="C2748" s="145" t="str">
        <f>Lookup[[#This Row],[NR_DE]]&amp;" "&amp;Lookup[[#This Row],[Text_DE]]</f>
        <v>ADILD03400 Kollektivlebensversicherung  ausserhalb der BV (A3.4); (CH)</v>
      </c>
      <c r="D2748" s="145">
        <f>IF(Lookup!A2748&lt;&gt;Lookup!E2748,1,0)</f>
        <v>0</v>
      </c>
      <c r="E2748" s="145" t="s">
        <v>745</v>
      </c>
      <c r="F2748" s="145" t="s">
        <v>746</v>
      </c>
      <c r="G2748" s="145" t="str">
        <f>Lookup[[#This Row],[NR_FR]]&amp;" "&amp;Lookup[[#This Row],[Text_FR]]</f>
        <v>ADILD03400 Assurance collective sur la vie hors de la prévoyance professionnelle (A3.4); (CH)</v>
      </c>
    </row>
    <row r="2749" spans="1:7" x14ac:dyDescent="0.2">
      <c r="A2749" s="145" t="s">
        <v>797</v>
      </c>
      <c r="B2749" s="145" t="s">
        <v>2262</v>
      </c>
      <c r="C2749" s="145" t="str">
        <f>Lookup[[#This Row],[NR_DE]]&amp;" "&amp;Lookup[[#This Row],[Text_DE]]</f>
        <v>ADI1530 Vorsorge 3a und Kollektivversicherung</v>
      </c>
      <c r="D2749" s="145">
        <f>IF(Lookup!A2749&lt;&gt;Lookup!E2749,1,0)</f>
        <v>0</v>
      </c>
      <c r="E2749" s="145" t="s">
        <v>797</v>
      </c>
      <c r="F2749" s="145" t="s">
        <v>798</v>
      </c>
      <c r="G2749" s="145" t="str">
        <f>Lookup[[#This Row],[NR_FR]]&amp;" "&amp;Lookup[[#This Row],[Text_FR]]</f>
        <v>ADI1530 Prévoyance du pilier 3a et assurance collective</v>
      </c>
    </row>
    <row r="2750" spans="1:7" x14ac:dyDescent="0.2">
      <c r="A2750" s="145" t="s">
        <v>799</v>
      </c>
      <c r="B2750" s="145" t="s">
        <v>2263</v>
      </c>
      <c r="C2750" s="145" t="str">
        <f>Lookup[[#This Row],[NR_DE]]&amp;" "&amp;Lookup[[#This Row],[Text_DE]]</f>
        <v>ADI1540 Vorsorge 3b</v>
      </c>
      <c r="D2750" s="145">
        <f>IF(Lookup!A2750&lt;&gt;Lookup!E2750,1,0)</f>
        <v>0</v>
      </c>
      <c r="E2750" s="145" t="s">
        <v>799</v>
      </c>
      <c r="F2750" s="145" t="s">
        <v>800</v>
      </c>
      <c r="G2750" s="145" t="str">
        <f>Lookup[[#This Row],[NR_FR]]&amp;" "&amp;Lookup[[#This Row],[Text_FR]]</f>
        <v>ADI1540 Prévoyance du pilier 3b</v>
      </c>
    </row>
    <row r="2751" spans="1:7" x14ac:dyDescent="0.2">
      <c r="A2751" s="145" t="s">
        <v>747</v>
      </c>
      <c r="B2751" s="145" t="s">
        <v>2235</v>
      </c>
      <c r="C2751" s="145" t="str">
        <f>Lookup[[#This Row],[NR_DE]]&amp;" "&amp;Lookup[[#This Row],[Text_DE]]</f>
        <v>ADILD06300 Sonstige Kapitalisationsgeschäfte (A6.3); (CH)</v>
      </c>
      <c r="D2751" s="145">
        <f>IF(Lookup!A2751&lt;&gt;Lookup!E2751,1,0)</f>
        <v>0</v>
      </c>
      <c r="E2751" s="145" t="s">
        <v>747</v>
      </c>
      <c r="F2751" s="145" t="s">
        <v>748</v>
      </c>
      <c r="G2751" s="145" t="str">
        <f>Lookup[[#This Row],[NR_FR]]&amp;" "&amp;Lookup[[#This Row],[Text_FR]]</f>
        <v>ADILD06300 Autres opérations de capitalisation (A6.3); (CH)</v>
      </c>
    </row>
    <row r="2752" spans="1:7" x14ac:dyDescent="0.2">
      <c r="A2752" s="145" t="s">
        <v>797</v>
      </c>
      <c r="B2752" s="145" t="s">
        <v>2262</v>
      </c>
      <c r="C2752" s="145" t="str">
        <f>Lookup[[#This Row],[NR_DE]]&amp;" "&amp;Lookup[[#This Row],[Text_DE]]</f>
        <v>ADI1530 Vorsorge 3a und Kollektivversicherung</v>
      </c>
      <c r="D2752" s="145">
        <f>IF(Lookup!A2752&lt;&gt;Lookup!E2752,1,0)</f>
        <v>0</v>
      </c>
      <c r="E2752" s="145" t="s">
        <v>797</v>
      </c>
      <c r="F2752" s="145" t="s">
        <v>798</v>
      </c>
      <c r="G2752" s="145" t="str">
        <f>Lookup[[#This Row],[NR_FR]]&amp;" "&amp;Lookup[[#This Row],[Text_FR]]</f>
        <v>ADI1530 Prévoyance du pilier 3a et assurance collective</v>
      </c>
    </row>
    <row r="2753" spans="1:7" x14ac:dyDescent="0.2">
      <c r="A2753" s="145" t="s">
        <v>799</v>
      </c>
      <c r="B2753" s="145" t="s">
        <v>2263</v>
      </c>
      <c r="C2753" s="145" t="str">
        <f>Lookup[[#This Row],[NR_DE]]&amp;" "&amp;Lookup[[#This Row],[Text_DE]]</f>
        <v>ADI1540 Vorsorge 3b</v>
      </c>
      <c r="D2753" s="145">
        <f>IF(Lookup!A2753&lt;&gt;Lookup!E2753,1,0)</f>
        <v>0</v>
      </c>
      <c r="E2753" s="145" t="s">
        <v>799</v>
      </c>
      <c r="F2753" s="145" t="s">
        <v>800</v>
      </c>
      <c r="G2753" s="145" t="str">
        <f>Lookup[[#This Row],[NR_FR]]&amp;" "&amp;Lookup[[#This Row],[Text_FR]]</f>
        <v>ADI1540 Prévoyance du pilier 3b</v>
      </c>
    </row>
    <row r="2754" spans="1:7" x14ac:dyDescent="0.2">
      <c r="A2754" s="145" t="s">
        <v>749</v>
      </c>
      <c r="B2754" s="145" t="s">
        <v>2236</v>
      </c>
      <c r="C2754" s="145" t="str">
        <f>Lookup[[#This Row],[NR_DE]]&amp;" "&amp;Lookup[[#This Row],[Text_DE]]</f>
        <v>ADILD07000 Tontinengeschäfte (A7); (CH)</v>
      </c>
      <c r="D2754" s="145">
        <f>IF(Lookup!A2754&lt;&gt;Lookup!E2754,1,0)</f>
        <v>0</v>
      </c>
      <c r="E2754" s="145" t="s">
        <v>749</v>
      </c>
      <c r="F2754" s="145" t="s">
        <v>750</v>
      </c>
      <c r="G2754" s="145" t="str">
        <f>Lookup[[#This Row],[NR_FR]]&amp;" "&amp;Lookup[[#This Row],[Text_FR]]</f>
        <v>ADILD07000 Opérations tontinières (A7); (CH)</v>
      </c>
    </row>
    <row r="2755" spans="1:7" x14ac:dyDescent="0.2">
      <c r="A2755" s="145" t="s">
        <v>797</v>
      </c>
      <c r="B2755" s="145" t="s">
        <v>2262</v>
      </c>
      <c r="C2755" s="145" t="str">
        <f>Lookup[[#This Row],[NR_DE]]&amp;" "&amp;Lookup[[#This Row],[Text_DE]]</f>
        <v>ADI1530 Vorsorge 3a und Kollektivversicherung</v>
      </c>
      <c r="D2755" s="145">
        <f>IF(Lookup!A2755&lt;&gt;Lookup!E2755,1,0)</f>
        <v>0</v>
      </c>
      <c r="E2755" s="145" t="s">
        <v>797</v>
      </c>
      <c r="F2755" s="145" t="s">
        <v>798</v>
      </c>
      <c r="G2755" s="145" t="str">
        <f>Lookup[[#This Row],[NR_FR]]&amp;" "&amp;Lookup[[#This Row],[Text_FR]]</f>
        <v>ADI1530 Prévoyance du pilier 3a et assurance collective</v>
      </c>
    </row>
    <row r="2756" spans="1:7" x14ac:dyDescent="0.2">
      <c r="A2756" s="145" t="s">
        <v>799</v>
      </c>
      <c r="B2756" s="145" t="s">
        <v>2263</v>
      </c>
      <c r="C2756" s="145" t="str">
        <f>Lookup[[#This Row],[NR_DE]]&amp;" "&amp;Lookup[[#This Row],[Text_DE]]</f>
        <v>ADI1540 Vorsorge 3b</v>
      </c>
      <c r="D2756" s="145">
        <f>IF(Lookup!A2756&lt;&gt;Lookup!E2756,1,0)</f>
        <v>0</v>
      </c>
      <c r="E2756" s="145" t="s">
        <v>799</v>
      </c>
      <c r="F2756" s="145" t="s">
        <v>800</v>
      </c>
      <c r="G2756" s="145" t="str">
        <f>Lookup[[#This Row],[NR_FR]]&amp;" "&amp;Lookup[[#This Row],[Text_FR]]</f>
        <v>ADI1540 Prévoyance du pilier 3b</v>
      </c>
    </row>
    <row r="2757" spans="1:7" x14ac:dyDescent="0.2">
      <c r="A2757" s="145">
        <v>309110900</v>
      </c>
      <c r="B2757" s="145" t="s">
        <v>2670</v>
      </c>
      <c r="C2757" s="145" t="str">
        <f>Lookup[[#This Row],[NR_DE]]&amp;" "&amp;Lookup[[#This Row],[Text_DE]]</f>
        <v>309110900 Übrige ausbezahlte Versicherungsleistungen: Brutto</v>
      </c>
      <c r="D2757" s="145">
        <f>IF(Lookup!A2757&lt;&gt;Lookup!E2757,1,0)</f>
        <v>0</v>
      </c>
      <c r="E2757" s="145">
        <v>309110900</v>
      </c>
      <c r="F2757" s="145" t="s">
        <v>1457</v>
      </c>
      <c r="G2757" s="145" t="str">
        <f>Lookup[[#This Row],[NR_FR]]&amp;" "&amp;Lookup[[#This Row],[Text_FR]]</f>
        <v>309110900 Autres prestations d'assurance payées: bruts</v>
      </c>
    </row>
    <row r="2758" spans="1:7" x14ac:dyDescent="0.2">
      <c r="A2758" s="145" t="s">
        <v>545</v>
      </c>
      <c r="B2758" s="145" t="s">
        <v>2094</v>
      </c>
      <c r="C2758" s="145" t="str">
        <f>Lookup[[#This Row],[NR_DE]]&amp;" "&amp;Lookup[[#This Row],[Text_DE]]</f>
        <v>ADC1DL Aufteilung nach Branchen: Leben direkt</v>
      </c>
      <c r="D2758" s="145">
        <f>IF(Lookup!A2758&lt;&gt;Lookup!E2758,1,0)</f>
        <v>0</v>
      </c>
      <c r="E2758" s="145" t="s">
        <v>545</v>
      </c>
      <c r="F2758" s="145" t="s">
        <v>546</v>
      </c>
      <c r="G2758" s="145" t="str">
        <f>Lookup[[#This Row],[NR_FR]]&amp;" "&amp;Lookup[[#This Row],[Text_FR]]</f>
        <v>ADC1DL Répartition par branches: vie direct</v>
      </c>
    </row>
    <row r="2759" spans="1:7" x14ac:dyDescent="0.2">
      <c r="A2759" s="145" t="s">
        <v>743</v>
      </c>
      <c r="B2759" s="145" t="s">
        <v>2233</v>
      </c>
      <c r="C2759" s="145" t="str">
        <f>Lookup[[#This Row],[NR_DE]]&amp;" "&amp;Lookup[[#This Row],[Text_DE]]</f>
        <v>ADILD01000 Kollektivlebensversicherung im Rahmen der beruflichen Vorsorge (A1); (CH)</v>
      </c>
      <c r="D2759" s="145">
        <f>IF(Lookup!A2759&lt;&gt;Lookup!E2759,1,0)</f>
        <v>0</v>
      </c>
      <c r="E2759" s="145" t="s">
        <v>743</v>
      </c>
      <c r="F2759" s="145" t="s">
        <v>744</v>
      </c>
      <c r="G2759" s="145" t="str">
        <f>Lookup[[#This Row],[NR_FR]]&amp;" "&amp;Lookup[[#This Row],[Text_FR]]</f>
        <v>ADILD01000 Assurance collective sur la vie dans le cadre de la prévoyance professionnelle (A1); (CH)</v>
      </c>
    </row>
    <row r="2760" spans="1:7" x14ac:dyDescent="0.2">
      <c r="A2760" s="145" t="s">
        <v>547</v>
      </c>
      <c r="B2760" s="145" t="s">
        <v>2095</v>
      </c>
      <c r="C2760" s="145" t="str">
        <f>Lookup[[#This Row],[NR_DE]]&amp;" "&amp;Lookup[[#This Row],[Text_DE]]</f>
        <v>ADILD03100 Einzelkapitalversicherung auf den Todes- und Erlebensfall (A3.1); (CH + FB)</v>
      </c>
      <c r="D2760" s="145">
        <f>IF(Lookup!A2760&lt;&gt;Lookup!E2760,1,0)</f>
        <v>0</v>
      </c>
      <c r="E2760" s="145" t="s">
        <v>547</v>
      </c>
      <c r="F2760" s="145" t="s">
        <v>548</v>
      </c>
      <c r="G2760" s="145" t="str">
        <f>Lookup[[#This Row],[NR_FR]]&amp;" "&amp;Lookup[[#This Row],[Text_FR]]</f>
        <v>ADILD03100 Assurance individuelle de capital en cas de vie et en cas de décès (A3.1); (CH + FB)</v>
      </c>
    </row>
    <row r="2761" spans="1:7" x14ac:dyDescent="0.2">
      <c r="A2761" s="145" t="s">
        <v>549</v>
      </c>
      <c r="B2761" s="145" t="s">
        <v>2096</v>
      </c>
      <c r="C2761" s="145" t="str">
        <f>Lookup[[#This Row],[NR_DE]]&amp;" "&amp;Lookup[[#This Row],[Text_DE]]</f>
        <v>ADILD03200 Einzelrentenversicherung (A3.2); (CH + FB)</v>
      </c>
      <c r="D2761" s="145">
        <f>IF(Lookup!A2761&lt;&gt;Lookup!E2761,1,0)</f>
        <v>0</v>
      </c>
      <c r="E2761" s="145" t="s">
        <v>549</v>
      </c>
      <c r="F2761" s="145" t="s">
        <v>550</v>
      </c>
      <c r="G2761" s="145" t="str">
        <f>Lookup[[#This Row],[NR_FR]]&amp;" "&amp;Lookup[[#This Row],[Text_FR]]</f>
        <v>ADILD03200 Assurance individuelle de rente (A3.2); (CH + FB)</v>
      </c>
    </row>
    <row r="2762" spans="1:7" x14ac:dyDescent="0.2">
      <c r="A2762" s="145" t="s">
        <v>551</v>
      </c>
      <c r="B2762" s="145" t="s">
        <v>2097</v>
      </c>
      <c r="C2762" s="145" t="str">
        <f>Lookup[[#This Row],[NR_DE]]&amp;" "&amp;Lookup[[#This Row],[Text_DE]]</f>
        <v>ADILD03300 Sonstige Einzellebensversicherung (A3.3); (CH + FB)</v>
      </c>
      <c r="D2762" s="145">
        <f>IF(Lookup!A2762&lt;&gt;Lookup!E2762,1,0)</f>
        <v>0</v>
      </c>
      <c r="E2762" s="145" t="s">
        <v>551</v>
      </c>
      <c r="F2762" s="145" t="s">
        <v>552</v>
      </c>
      <c r="G2762" s="145" t="str">
        <f>Lookup[[#This Row],[NR_FR]]&amp;" "&amp;Lookup[[#This Row],[Text_FR]]</f>
        <v>ADILD03300 Autres assurance individuelles sur la vie (A3.3); (CH + FB)</v>
      </c>
    </row>
    <row r="2763" spans="1:7" x14ac:dyDescent="0.2">
      <c r="A2763" s="145" t="s">
        <v>745</v>
      </c>
      <c r="B2763" s="145" t="s">
        <v>2234</v>
      </c>
      <c r="C2763" s="145" t="str">
        <f>Lookup[[#This Row],[NR_DE]]&amp;" "&amp;Lookup[[#This Row],[Text_DE]]</f>
        <v>ADILD03400 Kollektivlebensversicherung  ausserhalb der BV (A3.4); (CH)</v>
      </c>
      <c r="D2763" s="145">
        <f>IF(Lookup!A2763&lt;&gt;Lookup!E2763,1,0)</f>
        <v>0</v>
      </c>
      <c r="E2763" s="145" t="s">
        <v>745</v>
      </c>
      <c r="F2763" s="145" t="s">
        <v>746</v>
      </c>
      <c r="G2763" s="145" t="str">
        <f>Lookup[[#This Row],[NR_FR]]&amp;" "&amp;Lookup[[#This Row],[Text_FR]]</f>
        <v>ADILD03400 Assurance collective sur la vie hors de la prévoyance professionnelle (A3.4); (CH)</v>
      </c>
    </row>
    <row r="2764" spans="1:7" x14ac:dyDescent="0.2">
      <c r="A2764" s="145" t="s">
        <v>747</v>
      </c>
      <c r="B2764" s="145" t="s">
        <v>2235</v>
      </c>
      <c r="C2764" s="145" t="str">
        <f>Lookup[[#This Row],[NR_DE]]&amp;" "&amp;Lookup[[#This Row],[Text_DE]]</f>
        <v>ADILD06300 Sonstige Kapitalisationsgeschäfte (A6.3); (CH)</v>
      </c>
      <c r="D2764" s="145">
        <f>IF(Lookup!A2764&lt;&gt;Lookup!E2764,1,0)</f>
        <v>0</v>
      </c>
      <c r="E2764" s="145" t="s">
        <v>747</v>
      </c>
      <c r="F2764" s="145" t="s">
        <v>748</v>
      </c>
      <c r="G2764" s="145" t="str">
        <f>Lookup[[#This Row],[NR_FR]]&amp;" "&amp;Lookup[[#This Row],[Text_FR]]</f>
        <v>ADILD06300 Autres opérations de capitalisation (A6.3); (CH)</v>
      </c>
    </row>
    <row r="2765" spans="1:7" x14ac:dyDescent="0.2">
      <c r="A2765" s="145" t="s">
        <v>749</v>
      </c>
      <c r="B2765" s="145" t="s">
        <v>2236</v>
      </c>
      <c r="C2765" s="145" t="str">
        <f>Lookup[[#This Row],[NR_DE]]&amp;" "&amp;Lookup[[#This Row],[Text_DE]]</f>
        <v>ADILD07000 Tontinengeschäfte (A7); (CH)</v>
      </c>
      <c r="D2765" s="145">
        <f>IF(Lookup!A2765&lt;&gt;Lookup!E2765,1,0)</f>
        <v>0</v>
      </c>
      <c r="E2765" s="145" t="s">
        <v>749</v>
      </c>
      <c r="F2765" s="145" t="s">
        <v>750</v>
      </c>
      <c r="G2765" s="145" t="str">
        <f>Lookup[[#This Row],[NR_FR]]&amp;" "&amp;Lookup[[#This Row],[Text_FR]]</f>
        <v>ADILD07000 Opérations tontinières (A7); (CH)</v>
      </c>
    </row>
    <row r="2766" spans="1:7" x14ac:dyDescent="0.2">
      <c r="A2766" s="145" t="s">
        <v>553</v>
      </c>
      <c r="B2766" s="145" t="s">
        <v>2098</v>
      </c>
      <c r="C2766" s="145" t="str">
        <f>Lookup[[#This Row],[NR_DE]]&amp;" "&amp;Lookup[[#This Row],[Text_DE]]</f>
        <v>ADILD08000 Kollektivlebensversicherung (A1, A3.4); (CH + FB)</v>
      </c>
      <c r="D2766" s="145">
        <f>IF(Lookup!A2766&lt;&gt;Lookup!E2766,1,0)</f>
        <v>0</v>
      </c>
      <c r="E2766" s="145" t="s">
        <v>553</v>
      </c>
      <c r="F2766" s="145" t="s">
        <v>554</v>
      </c>
      <c r="G2766" s="145" t="str">
        <f>Lookup[[#This Row],[NR_FR]]&amp;" "&amp;Lookup[[#This Row],[Text_FR]]</f>
        <v>ADILD08000 Assurance collective sur la vie (A1, A3.4); (CH + FB)</v>
      </c>
    </row>
    <row r="2767" spans="1:7" x14ac:dyDescent="0.2">
      <c r="A2767" s="145" t="s">
        <v>555</v>
      </c>
      <c r="B2767" s="145" t="s">
        <v>2099</v>
      </c>
      <c r="C2767" s="145" t="str">
        <f>Lookup[[#This Row],[NR_DE]]&amp;" "&amp;Lookup[[#This Row],[Text_DE]]</f>
        <v>ADILD09000 Sonstige Lebensversicherung (A6.3, A7); (CH + FB)</v>
      </c>
      <c r="D2767" s="145">
        <f>IF(Lookup!A2767&lt;&gt;Lookup!E2767,1,0)</f>
        <v>0</v>
      </c>
      <c r="E2767" s="145" t="s">
        <v>555</v>
      </c>
      <c r="F2767" s="145" t="s">
        <v>556</v>
      </c>
      <c r="G2767" s="145" t="str">
        <f>Lookup[[#This Row],[NR_FR]]&amp;" "&amp;Lookup[[#This Row],[Text_FR]]</f>
        <v>ADILD09000 Autres assurances sur la vie (A6.3, A7); (CH + FB)</v>
      </c>
    </row>
    <row r="2768" spans="1:7" x14ac:dyDescent="0.2">
      <c r="A2768" s="145" t="s">
        <v>795</v>
      </c>
      <c r="B2768" s="145" t="s">
        <v>2261</v>
      </c>
      <c r="C2768" s="145" t="str">
        <f>Lookup[[#This Row],[NR_DE]]&amp;" "&amp;Lookup[[#This Row],[Text_DE]]</f>
        <v>ADC022 Aufteilung in Vorsorge 3a und Vorsorge 3b (pro Branche)</v>
      </c>
      <c r="D2768" s="145">
        <f>IF(Lookup!A2768&lt;&gt;Lookup!E2768,1,0)</f>
        <v>0</v>
      </c>
      <c r="E2768" s="145" t="s">
        <v>795</v>
      </c>
      <c r="F2768" s="145" t="s">
        <v>796</v>
      </c>
      <c r="G2768" s="145" t="str">
        <f>Lookup[[#This Row],[NR_FR]]&amp;" "&amp;Lookup[[#This Row],[Text_FR]]</f>
        <v>ADC022 Répartition en prévoyance 3a et prévoyance 3b (par branche d'assurance)</v>
      </c>
    </row>
    <row r="2769" spans="1:7" x14ac:dyDescent="0.2">
      <c r="A2769" s="145" t="s">
        <v>743</v>
      </c>
      <c r="B2769" s="145" t="s">
        <v>2233</v>
      </c>
      <c r="C2769" s="145" t="str">
        <f>Lookup[[#This Row],[NR_DE]]&amp;" "&amp;Lookup[[#This Row],[Text_DE]]</f>
        <v>ADILD01000 Kollektivlebensversicherung im Rahmen der beruflichen Vorsorge (A1); (CH)</v>
      </c>
      <c r="D2769" s="145">
        <f>IF(Lookup!A2769&lt;&gt;Lookup!E2769,1,0)</f>
        <v>0</v>
      </c>
      <c r="E2769" s="145" t="s">
        <v>743</v>
      </c>
      <c r="F2769" s="145" t="s">
        <v>744</v>
      </c>
      <c r="G2769" s="145" t="str">
        <f>Lookup[[#This Row],[NR_FR]]&amp;" "&amp;Lookup[[#This Row],[Text_FR]]</f>
        <v>ADILD01000 Assurance collective sur la vie dans le cadre de la prévoyance professionnelle (A1); (CH)</v>
      </c>
    </row>
    <row r="2770" spans="1:7" x14ac:dyDescent="0.2">
      <c r="A2770" s="145" t="s">
        <v>797</v>
      </c>
      <c r="B2770" s="145" t="s">
        <v>2262</v>
      </c>
      <c r="C2770" s="145" t="str">
        <f>Lookup[[#This Row],[NR_DE]]&amp;" "&amp;Lookup[[#This Row],[Text_DE]]</f>
        <v>ADI1530 Vorsorge 3a und Kollektivversicherung</v>
      </c>
      <c r="D2770" s="145">
        <f>IF(Lookup!A2770&lt;&gt;Lookup!E2770,1,0)</f>
        <v>0</v>
      </c>
      <c r="E2770" s="145" t="s">
        <v>797</v>
      </c>
      <c r="F2770" s="145" t="s">
        <v>798</v>
      </c>
      <c r="G2770" s="145" t="str">
        <f>Lookup[[#This Row],[NR_FR]]&amp;" "&amp;Lookup[[#This Row],[Text_FR]]</f>
        <v>ADI1530 Prévoyance du pilier 3a et assurance collective</v>
      </c>
    </row>
    <row r="2771" spans="1:7" x14ac:dyDescent="0.2">
      <c r="A2771" s="145" t="s">
        <v>799</v>
      </c>
      <c r="B2771" s="145" t="s">
        <v>2263</v>
      </c>
      <c r="C2771" s="145" t="str">
        <f>Lookup[[#This Row],[NR_DE]]&amp;" "&amp;Lookup[[#This Row],[Text_DE]]</f>
        <v>ADI1540 Vorsorge 3b</v>
      </c>
      <c r="D2771" s="145">
        <f>IF(Lookup!A2771&lt;&gt;Lookup!E2771,1,0)</f>
        <v>0</v>
      </c>
      <c r="E2771" s="145" t="s">
        <v>799</v>
      </c>
      <c r="F2771" s="145" t="s">
        <v>800</v>
      </c>
      <c r="G2771" s="145" t="str">
        <f>Lookup[[#This Row],[NR_FR]]&amp;" "&amp;Lookup[[#This Row],[Text_FR]]</f>
        <v>ADI1540 Prévoyance du pilier 3b</v>
      </c>
    </row>
    <row r="2772" spans="1:7" x14ac:dyDescent="0.2">
      <c r="A2772" s="145" t="s">
        <v>547</v>
      </c>
      <c r="B2772" s="145" t="s">
        <v>2095</v>
      </c>
      <c r="C2772" s="145" t="str">
        <f>Lookup[[#This Row],[NR_DE]]&amp;" "&amp;Lookup[[#This Row],[Text_DE]]</f>
        <v>ADILD03100 Einzelkapitalversicherung auf den Todes- und Erlebensfall (A3.1); (CH + FB)</v>
      </c>
      <c r="D2772" s="145">
        <f>IF(Lookup!A2772&lt;&gt;Lookup!E2772,1,0)</f>
        <v>0</v>
      </c>
      <c r="E2772" s="145" t="s">
        <v>547</v>
      </c>
      <c r="F2772" s="145" t="s">
        <v>548</v>
      </c>
      <c r="G2772" s="145" t="str">
        <f>Lookup[[#This Row],[NR_FR]]&amp;" "&amp;Lookup[[#This Row],[Text_FR]]</f>
        <v>ADILD03100 Assurance individuelle de capital en cas de vie et en cas de décès (A3.1); (CH + FB)</v>
      </c>
    </row>
    <row r="2773" spans="1:7" x14ac:dyDescent="0.2">
      <c r="A2773" s="145" t="s">
        <v>797</v>
      </c>
      <c r="B2773" s="145" t="s">
        <v>2262</v>
      </c>
      <c r="C2773" s="145" t="str">
        <f>Lookup[[#This Row],[NR_DE]]&amp;" "&amp;Lookup[[#This Row],[Text_DE]]</f>
        <v>ADI1530 Vorsorge 3a und Kollektivversicherung</v>
      </c>
      <c r="D2773" s="145">
        <f>IF(Lookup!A2773&lt;&gt;Lookup!E2773,1,0)</f>
        <v>0</v>
      </c>
      <c r="E2773" s="145" t="s">
        <v>797</v>
      </c>
      <c r="F2773" s="145" t="s">
        <v>798</v>
      </c>
      <c r="G2773" s="145" t="str">
        <f>Lookup[[#This Row],[NR_FR]]&amp;" "&amp;Lookup[[#This Row],[Text_FR]]</f>
        <v>ADI1530 Prévoyance du pilier 3a et assurance collective</v>
      </c>
    </row>
    <row r="2774" spans="1:7" x14ac:dyDescent="0.2">
      <c r="A2774" s="145" t="s">
        <v>799</v>
      </c>
      <c r="B2774" s="145" t="s">
        <v>2263</v>
      </c>
      <c r="C2774" s="145" t="str">
        <f>Lookup[[#This Row],[NR_DE]]&amp;" "&amp;Lookup[[#This Row],[Text_DE]]</f>
        <v>ADI1540 Vorsorge 3b</v>
      </c>
      <c r="D2774" s="145">
        <f>IF(Lookup!A2774&lt;&gt;Lookup!E2774,1,0)</f>
        <v>0</v>
      </c>
      <c r="E2774" s="145" t="s">
        <v>799</v>
      </c>
      <c r="F2774" s="145" t="s">
        <v>800</v>
      </c>
      <c r="G2774" s="145" t="str">
        <f>Lookup[[#This Row],[NR_FR]]&amp;" "&amp;Lookup[[#This Row],[Text_FR]]</f>
        <v>ADI1540 Prévoyance du pilier 3b</v>
      </c>
    </row>
    <row r="2775" spans="1:7" x14ac:dyDescent="0.2">
      <c r="A2775" s="145" t="s">
        <v>549</v>
      </c>
      <c r="B2775" s="145" t="s">
        <v>2096</v>
      </c>
      <c r="C2775" s="145" t="str">
        <f>Lookup[[#This Row],[NR_DE]]&amp;" "&amp;Lookup[[#This Row],[Text_DE]]</f>
        <v>ADILD03200 Einzelrentenversicherung (A3.2); (CH + FB)</v>
      </c>
      <c r="D2775" s="145">
        <f>IF(Lookup!A2775&lt;&gt;Lookup!E2775,1,0)</f>
        <v>0</v>
      </c>
      <c r="E2775" s="145" t="s">
        <v>549</v>
      </c>
      <c r="F2775" s="145" t="s">
        <v>550</v>
      </c>
      <c r="G2775" s="145" t="str">
        <f>Lookup[[#This Row],[NR_FR]]&amp;" "&amp;Lookup[[#This Row],[Text_FR]]</f>
        <v>ADILD03200 Assurance individuelle de rente (A3.2); (CH + FB)</v>
      </c>
    </row>
    <row r="2776" spans="1:7" x14ac:dyDescent="0.2">
      <c r="A2776" s="145" t="s">
        <v>797</v>
      </c>
      <c r="B2776" s="145" t="s">
        <v>2262</v>
      </c>
      <c r="C2776" s="145" t="str">
        <f>Lookup[[#This Row],[NR_DE]]&amp;" "&amp;Lookup[[#This Row],[Text_DE]]</f>
        <v>ADI1530 Vorsorge 3a und Kollektivversicherung</v>
      </c>
      <c r="D2776" s="145">
        <f>IF(Lookup!A2776&lt;&gt;Lookup!E2776,1,0)</f>
        <v>0</v>
      </c>
      <c r="E2776" s="145" t="s">
        <v>797</v>
      </c>
      <c r="F2776" s="145" t="s">
        <v>798</v>
      </c>
      <c r="G2776" s="145" t="str">
        <f>Lookup[[#This Row],[NR_FR]]&amp;" "&amp;Lookup[[#This Row],[Text_FR]]</f>
        <v>ADI1530 Prévoyance du pilier 3a et assurance collective</v>
      </c>
    </row>
    <row r="2777" spans="1:7" x14ac:dyDescent="0.2">
      <c r="A2777" s="145" t="s">
        <v>799</v>
      </c>
      <c r="B2777" s="145" t="s">
        <v>2263</v>
      </c>
      <c r="C2777" s="145" t="str">
        <f>Lookup[[#This Row],[NR_DE]]&amp;" "&amp;Lookup[[#This Row],[Text_DE]]</f>
        <v>ADI1540 Vorsorge 3b</v>
      </c>
      <c r="D2777" s="145">
        <f>IF(Lookup!A2777&lt;&gt;Lookup!E2777,1,0)</f>
        <v>0</v>
      </c>
      <c r="E2777" s="145" t="s">
        <v>799</v>
      </c>
      <c r="F2777" s="145" t="s">
        <v>800</v>
      </c>
      <c r="G2777" s="145" t="str">
        <f>Lookup[[#This Row],[NR_FR]]&amp;" "&amp;Lookup[[#This Row],[Text_FR]]</f>
        <v>ADI1540 Prévoyance du pilier 3b</v>
      </c>
    </row>
    <row r="2778" spans="1:7" x14ac:dyDescent="0.2">
      <c r="A2778" s="145" t="s">
        <v>551</v>
      </c>
      <c r="B2778" s="145" t="s">
        <v>2097</v>
      </c>
      <c r="C2778" s="145" t="str">
        <f>Lookup[[#This Row],[NR_DE]]&amp;" "&amp;Lookup[[#This Row],[Text_DE]]</f>
        <v>ADILD03300 Sonstige Einzellebensversicherung (A3.3); (CH + FB)</v>
      </c>
      <c r="D2778" s="145">
        <f>IF(Lookup!A2778&lt;&gt;Lookup!E2778,1,0)</f>
        <v>0</v>
      </c>
      <c r="E2778" s="145" t="s">
        <v>551</v>
      </c>
      <c r="F2778" s="145" t="s">
        <v>552</v>
      </c>
      <c r="G2778" s="145" t="str">
        <f>Lookup[[#This Row],[NR_FR]]&amp;" "&amp;Lookup[[#This Row],[Text_FR]]</f>
        <v>ADILD03300 Autres assurance individuelles sur la vie (A3.3); (CH + FB)</v>
      </c>
    </row>
    <row r="2779" spans="1:7" x14ac:dyDescent="0.2">
      <c r="A2779" s="145" t="s">
        <v>797</v>
      </c>
      <c r="B2779" s="145" t="s">
        <v>2262</v>
      </c>
      <c r="C2779" s="145" t="str">
        <f>Lookup[[#This Row],[NR_DE]]&amp;" "&amp;Lookup[[#This Row],[Text_DE]]</f>
        <v>ADI1530 Vorsorge 3a und Kollektivversicherung</v>
      </c>
      <c r="D2779" s="145">
        <f>IF(Lookup!A2779&lt;&gt;Lookup!E2779,1,0)</f>
        <v>0</v>
      </c>
      <c r="E2779" s="145" t="s">
        <v>797</v>
      </c>
      <c r="F2779" s="145" t="s">
        <v>798</v>
      </c>
      <c r="G2779" s="145" t="str">
        <f>Lookup[[#This Row],[NR_FR]]&amp;" "&amp;Lookup[[#This Row],[Text_FR]]</f>
        <v>ADI1530 Prévoyance du pilier 3a et assurance collective</v>
      </c>
    </row>
    <row r="2780" spans="1:7" x14ac:dyDescent="0.2">
      <c r="A2780" s="145" t="s">
        <v>799</v>
      </c>
      <c r="B2780" s="145" t="s">
        <v>2263</v>
      </c>
      <c r="C2780" s="145" t="str">
        <f>Lookup[[#This Row],[NR_DE]]&amp;" "&amp;Lookup[[#This Row],[Text_DE]]</f>
        <v>ADI1540 Vorsorge 3b</v>
      </c>
      <c r="D2780" s="145">
        <f>IF(Lookup!A2780&lt;&gt;Lookup!E2780,1,0)</f>
        <v>0</v>
      </c>
      <c r="E2780" s="145" t="s">
        <v>799</v>
      </c>
      <c r="F2780" s="145" t="s">
        <v>800</v>
      </c>
      <c r="G2780" s="145" t="str">
        <f>Lookup[[#This Row],[NR_FR]]&amp;" "&amp;Lookup[[#This Row],[Text_FR]]</f>
        <v>ADI1540 Prévoyance du pilier 3b</v>
      </c>
    </row>
    <row r="2781" spans="1:7" x14ac:dyDescent="0.2">
      <c r="A2781" s="145" t="s">
        <v>745</v>
      </c>
      <c r="B2781" s="145" t="s">
        <v>2234</v>
      </c>
      <c r="C2781" s="145" t="str">
        <f>Lookup[[#This Row],[NR_DE]]&amp;" "&amp;Lookup[[#This Row],[Text_DE]]</f>
        <v>ADILD03400 Kollektivlebensversicherung  ausserhalb der BV (A3.4); (CH)</v>
      </c>
      <c r="D2781" s="145">
        <f>IF(Lookup!A2781&lt;&gt;Lookup!E2781,1,0)</f>
        <v>0</v>
      </c>
      <c r="E2781" s="145" t="s">
        <v>745</v>
      </c>
      <c r="F2781" s="145" t="s">
        <v>746</v>
      </c>
      <c r="G2781" s="145" t="str">
        <f>Lookup[[#This Row],[NR_FR]]&amp;" "&amp;Lookup[[#This Row],[Text_FR]]</f>
        <v>ADILD03400 Assurance collective sur la vie hors de la prévoyance professionnelle (A3.4); (CH)</v>
      </c>
    </row>
    <row r="2782" spans="1:7" x14ac:dyDescent="0.2">
      <c r="A2782" s="145" t="s">
        <v>797</v>
      </c>
      <c r="B2782" s="145" t="s">
        <v>2262</v>
      </c>
      <c r="C2782" s="145" t="str">
        <f>Lookup[[#This Row],[NR_DE]]&amp;" "&amp;Lookup[[#This Row],[Text_DE]]</f>
        <v>ADI1530 Vorsorge 3a und Kollektivversicherung</v>
      </c>
      <c r="D2782" s="145">
        <f>IF(Lookup!A2782&lt;&gt;Lookup!E2782,1,0)</f>
        <v>0</v>
      </c>
      <c r="E2782" s="145" t="s">
        <v>797</v>
      </c>
      <c r="F2782" s="145" t="s">
        <v>798</v>
      </c>
      <c r="G2782" s="145" t="str">
        <f>Lookup[[#This Row],[NR_FR]]&amp;" "&amp;Lookup[[#This Row],[Text_FR]]</f>
        <v>ADI1530 Prévoyance du pilier 3a et assurance collective</v>
      </c>
    </row>
    <row r="2783" spans="1:7" x14ac:dyDescent="0.2">
      <c r="A2783" s="145" t="s">
        <v>799</v>
      </c>
      <c r="B2783" s="145" t="s">
        <v>2263</v>
      </c>
      <c r="C2783" s="145" t="str">
        <f>Lookup[[#This Row],[NR_DE]]&amp;" "&amp;Lookup[[#This Row],[Text_DE]]</f>
        <v>ADI1540 Vorsorge 3b</v>
      </c>
      <c r="D2783" s="145">
        <f>IF(Lookup!A2783&lt;&gt;Lookup!E2783,1,0)</f>
        <v>0</v>
      </c>
      <c r="E2783" s="145" t="s">
        <v>799</v>
      </c>
      <c r="F2783" s="145" t="s">
        <v>800</v>
      </c>
      <c r="G2783" s="145" t="str">
        <f>Lookup[[#This Row],[NR_FR]]&amp;" "&amp;Lookup[[#This Row],[Text_FR]]</f>
        <v>ADI1540 Prévoyance du pilier 3b</v>
      </c>
    </row>
    <row r="2784" spans="1:7" x14ac:dyDescent="0.2">
      <c r="A2784" s="145" t="s">
        <v>747</v>
      </c>
      <c r="B2784" s="145" t="s">
        <v>2235</v>
      </c>
      <c r="C2784" s="145" t="str">
        <f>Lookup[[#This Row],[NR_DE]]&amp;" "&amp;Lookup[[#This Row],[Text_DE]]</f>
        <v>ADILD06300 Sonstige Kapitalisationsgeschäfte (A6.3); (CH)</v>
      </c>
      <c r="D2784" s="145">
        <f>IF(Lookup!A2784&lt;&gt;Lookup!E2784,1,0)</f>
        <v>0</v>
      </c>
      <c r="E2784" s="145" t="s">
        <v>747</v>
      </c>
      <c r="F2784" s="145" t="s">
        <v>748</v>
      </c>
      <c r="G2784" s="145" t="str">
        <f>Lookup[[#This Row],[NR_FR]]&amp;" "&amp;Lookup[[#This Row],[Text_FR]]</f>
        <v>ADILD06300 Autres opérations de capitalisation (A6.3); (CH)</v>
      </c>
    </row>
    <row r="2785" spans="1:7" x14ac:dyDescent="0.2">
      <c r="A2785" s="145" t="s">
        <v>797</v>
      </c>
      <c r="B2785" s="145" t="s">
        <v>2262</v>
      </c>
      <c r="C2785" s="145" t="str">
        <f>Lookup[[#This Row],[NR_DE]]&amp;" "&amp;Lookup[[#This Row],[Text_DE]]</f>
        <v>ADI1530 Vorsorge 3a und Kollektivversicherung</v>
      </c>
      <c r="D2785" s="145">
        <f>IF(Lookup!A2785&lt;&gt;Lookup!E2785,1,0)</f>
        <v>0</v>
      </c>
      <c r="E2785" s="145" t="s">
        <v>797</v>
      </c>
      <c r="F2785" s="145" t="s">
        <v>798</v>
      </c>
      <c r="G2785" s="145" t="str">
        <f>Lookup[[#This Row],[NR_FR]]&amp;" "&amp;Lookup[[#This Row],[Text_FR]]</f>
        <v>ADI1530 Prévoyance du pilier 3a et assurance collective</v>
      </c>
    </row>
    <row r="2786" spans="1:7" x14ac:dyDescent="0.2">
      <c r="A2786" s="145" t="s">
        <v>799</v>
      </c>
      <c r="B2786" s="145" t="s">
        <v>2263</v>
      </c>
      <c r="C2786" s="145" t="str">
        <f>Lookup[[#This Row],[NR_DE]]&amp;" "&amp;Lookup[[#This Row],[Text_DE]]</f>
        <v>ADI1540 Vorsorge 3b</v>
      </c>
      <c r="D2786" s="145">
        <f>IF(Lookup!A2786&lt;&gt;Lookup!E2786,1,0)</f>
        <v>0</v>
      </c>
      <c r="E2786" s="145" t="s">
        <v>799</v>
      </c>
      <c r="F2786" s="145" t="s">
        <v>800</v>
      </c>
      <c r="G2786" s="145" t="str">
        <f>Lookup[[#This Row],[NR_FR]]&amp;" "&amp;Lookup[[#This Row],[Text_FR]]</f>
        <v>ADI1540 Prévoyance du pilier 3b</v>
      </c>
    </row>
    <row r="2787" spans="1:7" x14ac:dyDescent="0.2">
      <c r="A2787" s="145" t="s">
        <v>749</v>
      </c>
      <c r="B2787" s="145" t="s">
        <v>2236</v>
      </c>
      <c r="C2787" s="145" t="str">
        <f>Lookup[[#This Row],[NR_DE]]&amp;" "&amp;Lookup[[#This Row],[Text_DE]]</f>
        <v>ADILD07000 Tontinengeschäfte (A7); (CH)</v>
      </c>
      <c r="D2787" s="145">
        <f>IF(Lookup!A2787&lt;&gt;Lookup!E2787,1,0)</f>
        <v>0</v>
      </c>
      <c r="E2787" s="145" t="s">
        <v>749</v>
      </c>
      <c r="F2787" s="145" t="s">
        <v>750</v>
      </c>
      <c r="G2787" s="145" t="str">
        <f>Lookup[[#This Row],[NR_FR]]&amp;" "&amp;Lookup[[#This Row],[Text_FR]]</f>
        <v>ADILD07000 Opérations tontinières (A7); (CH)</v>
      </c>
    </row>
    <row r="2788" spans="1:7" x14ac:dyDescent="0.2">
      <c r="A2788" s="145" t="s">
        <v>797</v>
      </c>
      <c r="B2788" s="145" t="s">
        <v>2262</v>
      </c>
      <c r="C2788" s="145" t="str">
        <f>Lookup[[#This Row],[NR_DE]]&amp;" "&amp;Lookup[[#This Row],[Text_DE]]</f>
        <v>ADI1530 Vorsorge 3a und Kollektivversicherung</v>
      </c>
      <c r="D2788" s="145">
        <f>IF(Lookup!A2788&lt;&gt;Lookup!E2788,1,0)</f>
        <v>0</v>
      </c>
      <c r="E2788" s="145" t="s">
        <v>797</v>
      </c>
      <c r="F2788" s="145" t="s">
        <v>798</v>
      </c>
      <c r="G2788" s="145" t="str">
        <f>Lookup[[#This Row],[NR_FR]]&amp;" "&amp;Lookup[[#This Row],[Text_FR]]</f>
        <v>ADI1530 Prévoyance du pilier 3a et assurance collective</v>
      </c>
    </row>
    <row r="2789" spans="1:7" x14ac:dyDescent="0.2">
      <c r="A2789" s="145" t="s">
        <v>799</v>
      </c>
      <c r="B2789" s="145" t="s">
        <v>2263</v>
      </c>
      <c r="C2789" s="145" t="str">
        <f>Lookup[[#This Row],[NR_DE]]&amp;" "&amp;Lookup[[#This Row],[Text_DE]]</f>
        <v>ADI1540 Vorsorge 3b</v>
      </c>
      <c r="D2789" s="145">
        <f>IF(Lookup!A2789&lt;&gt;Lookup!E2789,1,0)</f>
        <v>0</v>
      </c>
      <c r="E2789" s="145" t="s">
        <v>799</v>
      </c>
      <c r="F2789" s="145" t="s">
        <v>800</v>
      </c>
      <c r="G2789" s="145" t="str">
        <f>Lookup[[#This Row],[NR_FR]]&amp;" "&amp;Lookup[[#This Row],[Text_FR]]</f>
        <v>ADI1540 Prévoyance du pilier 3b</v>
      </c>
    </row>
    <row r="2790" spans="1:7" x14ac:dyDescent="0.2">
      <c r="A2790" s="145">
        <v>309120000</v>
      </c>
      <c r="B2790" s="145" t="s">
        <v>2671</v>
      </c>
      <c r="C2790" s="145" t="str">
        <f>Lookup[[#This Row],[NR_DE]]&amp;" "&amp;Lookup[[#This Row],[Text_DE]]</f>
        <v>309120000 Zahlungen für Versicherungsfälle (Leben); indirektes Geschäft: Brutto</v>
      </c>
      <c r="D2790" s="145">
        <f>IF(Lookup!A2790&lt;&gt;Lookup!E2790,1,0)</f>
        <v>0</v>
      </c>
      <c r="E2790" s="145">
        <v>309120000</v>
      </c>
      <c r="F2790" s="145" t="s">
        <v>1458</v>
      </c>
      <c r="G2790" s="145" t="str">
        <f>Lookup[[#This Row],[NR_FR]]&amp;" "&amp;Lookup[[#This Row],[Text_FR]]</f>
        <v>309120000 Charges des sinistres: montants payés (vie); affaires indirectes: brutes</v>
      </c>
    </row>
    <row r="2791" spans="1:7" x14ac:dyDescent="0.2">
      <c r="A2791" s="145" t="s">
        <v>558</v>
      </c>
      <c r="B2791" s="145" t="s">
        <v>2101</v>
      </c>
      <c r="C2791" s="145" t="str">
        <f>Lookup[[#This Row],[NR_DE]]&amp;" "&amp;Lookup[[#This Row],[Text_DE]]</f>
        <v>ADC1RL Aufteilung nach Branchen: Leben indirekt</v>
      </c>
      <c r="D2791" s="145">
        <f>IF(Lookup!A2791&lt;&gt;Lookup!E2791,1,0)</f>
        <v>0</v>
      </c>
      <c r="E2791" s="145" t="s">
        <v>558</v>
      </c>
      <c r="F2791" s="145" t="s">
        <v>559</v>
      </c>
      <c r="G2791" s="145" t="str">
        <f>Lookup[[#This Row],[NR_FR]]&amp;" "&amp;Lookup[[#This Row],[Text_FR]]</f>
        <v>ADC1RL Répartition par branches: vie indirect</v>
      </c>
    </row>
    <row r="2792" spans="1:7" x14ac:dyDescent="0.2">
      <c r="A2792" s="145" t="s">
        <v>560</v>
      </c>
      <c r="B2792" s="145" t="s">
        <v>2102</v>
      </c>
      <c r="C2792" s="145" t="str">
        <f>Lookup[[#This Row],[NR_DE]]&amp;" "&amp;Lookup[[#This Row],[Text_DE]]</f>
        <v>ADILR03100 RE: Einzelkapitalversicherung (A3.1); (CH + FB)</v>
      </c>
      <c r="D2792" s="145">
        <f>IF(Lookup!A2792&lt;&gt;Lookup!E2792,1,0)</f>
        <v>0</v>
      </c>
      <c r="E2792" s="145" t="s">
        <v>560</v>
      </c>
      <c r="F2792" s="145" t="s">
        <v>561</v>
      </c>
      <c r="G2792" s="145" t="str">
        <f>Lookup[[#This Row],[NR_FR]]&amp;" "&amp;Lookup[[#This Row],[Text_FR]]</f>
        <v>ADILR03100 RE: Assurance individuelle de capital (A3.1); (CH + FB)</v>
      </c>
    </row>
    <row r="2793" spans="1:7" x14ac:dyDescent="0.2">
      <c r="A2793" s="145" t="s">
        <v>562</v>
      </c>
      <c r="B2793" s="145" t="s">
        <v>2103</v>
      </c>
      <c r="C2793" s="145" t="str">
        <f>Lookup[[#This Row],[NR_DE]]&amp;" "&amp;Lookup[[#This Row],[Text_DE]]</f>
        <v>ADILR03200 RE: Einzelrentenversicherung (A3.2); (CH + FB)</v>
      </c>
      <c r="D2793" s="145">
        <f>IF(Lookup!A2793&lt;&gt;Lookup!E2793,1,0)</f>
        <v>0</v>
      </c>
      <c r="E2793" s="145" t="s">
        <v>562</v>
      </c>
      <c r="F2793" s="145" t="s">
        <v>563</v>
      </c>
      <c r="G2793" s="145" t="str">
        <f>Lookup[[#This Row],[NR_FR]]&amp;" "&amp;Lookup[[#This Row],[Text_FR]]</f>
        <v>ADILR03200 RE: Assurance individuelle de rente (A3.2); (CH + FB)</v>
      </c>
    </row>
    <row r="2794" spans="1:7" x14ac:dyDescent="0.2">
      <c r="A2794" s="145" t="s">
        <v>564</v>
      </c>
      <c r="B2794" s="145" t="s">
        <v>2104</v>
      </c>
      <c r="C2794" s="145" t="str">
        <f>Lookup[[#This Row],[NR_DE]]&amp;" "&amp;Lookup[[#This Row],[Text_DE]]</f>
        <v>ADILR03300 RE: Sonstige Einzellebensversicherung (A3.3); (CH + FB)</v>
      </c>
      <c r="D2794" s="145">
        <f>IF(Lookup!A2794&lt;&gt;Lookup!E2794,1,0)</f>
        <v>0</v>
      </c>
      <c r="E2794" s="145" t="s">
        <v>564</v>
      </c>
      <c r="F2794" s="145" t="s">
        <v>565</v>
      </c>
      <c r="G2794" s="145" t="str">
        <f>Lookup[[#This Row],[NR_FR]]&amp;" "&amp;Lookup[[#This Row],[Text_FR]]</f>
        <v>ADILR03300 RE: Autres assurance individuelles sur la vie (A3.3); (CH + FB)</v>
      </c>
    </row>
    <row r="2795" spans="1:7" x14ac:dyDescent="0.2">
      <c r="A2795" s="145" t="s">
        <v>566</v>
      </c>
      <c r="B2795" s="145" t="s">
        <v>2105</v>
      </c>
      <c r="C2795" s="145" t="str">
        <f>Lookup[[#This Row],[NR_DE]]&amp;" "&amp;Lookup[[#This Row],[Text_DE]]</f>
        <v>ADILR08000 RE: Kollektivlebensversicherung (A1, A3.4); (CH + FB)</v>
      </c>
      <c r="D2795" s="145">
        <f>IF(Lookup!A2795&lt;&gt;Lookup!E2795,1,0)</f>
        <v>0</v>
      </c>
      <c r="E2795" s="145" t="s">
        <v>566</v>
      </c>
      <c r="F2795" s="145" t="s">
        <v>567</v>
      </c>
      <c r="G2795" s="145" t="str">
        <f>Lookup[[#This Row],[NR_FR]]&amp;" "&amp;Lookup[[#This Row],[Text_FR]]</f>
        <v>ADILR08000 RE: Assurance collective sur la vie (A1, A3.4); (CH + FB)</v>
      </c>
    </row>
    <row r="2796" spans="1:7" x14ac:dyDescent="0.2">
      <c r="A2796" s="145" t="s">
        <v>568</v>
      </c>
      <c r="B2796" s="145" t="s">
        <v>2106</v>
      </c>
      <c r="C2796" s="145" t="str">
        <f>Lookup[[#This Row],[NR_DE]]&amp;" "&amp;Lookup[[#This Row],[Text_DE]]</f>
        <v>ADILR09000 RE: Sonstige Lebensversicherung (A6.3, A7); (CH + FB)</v>
      </c>
      <c r="D2796" s="145">
        <f>IF(Lookup!A2796&lt;&gt;Lookup!E2796,1,0)</f>
        <v>0</v>
      </c>
      <c r="E2796" s="145" t="s">
        <v>568</v>
      </c>
      <c r="F2796" s="145" t="s">
        <v>569</v>
      </c>
      <c r="G2796" s="145" t="str">
        <f>Lookup[[#This Row],[NR_FR]]&amp;" "&amp;Lookup[[#This Row],[Text_FR]]</f>
        <v>ADILR09000 RE: Autres assurances sur la vie (A6.3, A7); (CH + FB)</v>
      </c>
    </row>
    <row r="2797" spans="1:7" x14ac:dyDescent="0.2">
      <c r="A2797" s="145" t="s">
        <v>752</v>
      </c>
      <c r="B2797" s="145" t="s">
        <v>2238</v>
      </c>
      <c r="C2797" s="145" t="str">
        <f>Lookup[[#This Row],[NR_DE]]&amp;" "&amp;Lookup[[#This Row],[Text_DE]]</f>
        <v>ADC007 Aufteilung nach Zedenten-Regionen</v>
      </c>
      <c r="D2797" s="145">
        <f>IF(Lookup!A2797&lt;&gt;Lookup!E2797,1,0)</f>
        <v>0</v>
      </c>
      <c r="E2797" s="145" t="s">
        <v>752</v>
      </c>
      <c r="F2797" s="145" t="s">
        <v>753</v>
      </c>
      <c r="G2797" s="145" t="str">
        <f>Lookup[[#This Row],[NR_FR]]&amp;" "&amp;Lookup[[#This Row],[Text_FR]]</f>
        <v>ADC007 Répartition par régions des cédantes</v>
      </c>
    </row>
    <row r="2798" spans="1:7" x14ac:dyDescent="0.2">
      <c r="A2798" s="145" t="s">
        <v>754</v>
      </c>
      <c r="B2798" s="145" t="s">
        <v>2239</v>
      </c>
      <c r="C2798" s="145" t="str">
        <f>Lookup[[#This Row],[NR_DE]]&amp;" "&amp;Lookup[[#This Row],[Text_DE]]</f>
        <v>ADI1000 Europa</v>
      </c>
      <c r="D2798" s="145">
        <f>IF(Lookup!A2798&lt;&gt;Lookup!E2798,1,0)</f>
        <v>0</v>
      </c>
      <c r="E2798" s="145" t="s">
        <v>754</v>
      </c>
      <c r="F2798" s="145" t="s">
        <v>755</v>
      </c>
      <c r="G2798" s="145" t="str">
        <f>Lookup[[#This Row],[NR_FR]]&amp;" "&amp;Lookup[[#This Row],[Text_FR]]</f>
        <v>ADI1000 Europe</v>
      </c>
    </row>
    <row r="2799" spans="1:7" x14ac:dyDescent="0.2">
      <c r="A2799" s="145" t="s">
        <v>756</v>
      </c>
      <c r="B2799" s="145" t="s">
        <v>2240</v>
      </c>
      <c r="C2799" s="145" t="str">
        <f>Lookup[[#This Row],[NR_DE]]&amp;" "&amp;Lookup[[#This Row],[Text_DE]]</f>
        <v>ADI1010 Nordamerika</v>
      </c>
      <c r="D2799" s="145">
        <f>IF(Lookup!A2799&lt;&gt;Lookup!E2799,1,0)</f>
        <v>0</v>
      </c>
      <c r="E2799" s="145" t="s">
        <v>756</v>
      </c>
      <c r="F2799" s="145" t="s">
        <v>757</v>
      </c>
      <c r="G2799" s="145" t="str">
        <f>Lookup[[#This Row],[NR_FR]]&amp;" "&amp;Lookup[[#This Row],[Text_FR]]</f>
        <v>ADI1010 Amérique du Nord</v>
      </c>
    </row>
    <row r="2800" spans="1:7" x14ac:dyDescent="0.2">
      <c r="A2800" s="145" t="s">
        <v>758</v>
      </c>
      <c r="B2800" s="145" t="s">
        <v>2241</v>
      </c>
      <c r="C2800" s="145" t="str">
        <f>Lookup[[#This Row],[NR_DE]]&amp;" "&amp;Lookup[[#This Row],[Text_DE]]</f>
        <v>ADI1020 Mittel- und Südamerika</v>
      </c>
      <c r="D2800" s="145">
        <f>IF(Lookup!A2800&lt;&gt;Lookup!E2800,1,0)</f>
        <v>0</v>
      </c>
      <c r="E2800" s="145" t="s">
        <v>758</v>
      </c>
      <c r="F2800" s="145" t="s">
        <v>759</v>
      </c>
      <c r="G2800" s="145" t="str">
        <f>Lookup[[#This Row],[NR_FR]]&amp;" "&amp;Lookup[[#This Row],[Text_FR]]</f>
        <v>ADI1020 Amérique centrale et Amérique du Sud</v>
      </c>
    </row>
    <row r="2801" spans="1:7" x14ac:dyDescent="0.2">
      <c r="A2801" s="145" t="s">
        <v>760</v>
      </c>
      <c r="B2801" s="145" t="s">
        <v>2242</v>
      </c>
      <c r="C2801" s="145" t="str">
        <f>Lookup[[#This Row],[NR_DE]]&amp;" "&amp;Lookup[[#This Row],[Text_DE]]</f>
        <v>ADI1030 Asien/Pazifik</v>
      </c>
      <c r="D2801" s="145">
        <f>IF(Lookup!A2801&lt;&gt;Lookup!E2801,1,0)</f>
        <v>0</v>
      </c>
      <c r="E2801" s="145" t="s">
        <v>760</v>
      </c>
      <c r="F2801" s="145" t="s">
        <v>761</v>
      </c>
      <c r="G2801" s="145" t="str">
        <f>Lookup[[#This Row],[NR_FR]]&amp;" "&amp;Lookup[[#This Row],[Text_FR]]</f>
        <v>ADI1030 Asie/Pacifique</v>
      </c>
    </row>
    <row r="2802" spans="1:7" x14ac:dyDescent="0.2">
      <c r="A2802" s="145" t="s">
        <v>762</v>
      </c>
      <c r="B2802" s="145" t="s">
        <v>2243</v>
      </c>
      <c r="C2802" s="145" t="str">
        <f>Lookup[[#This Row],[NR_DE]]&amp;" "&amp;Lookup[[#This Row],[Text_DE]]</f>
        <v>ADI1040 Übrige Länder</v>
      </c>
      <c r="D2802" s="145">
        <f>IF(Lookup!A2802&lt;&gt;Lookup!E2802,1,0)</f>
        <v>0</v>
      </c>
      <c r="E2802" s="145" t="s">
        <v>762</v>
      </c>
      <c r="F2802" s="145" t="s">
        <v>763</v>
      </c>
      <c r="G2802" s="145" t="str">
        <f>Lookup[[#This Row],[NR_FR]]&amp;" "&amp;Lookup[[#This Row],[Text_FR]]</f>
        <v>ADI1040 Autres  pays de domicile</v>
      </c>
    </row>
    <row r="2803" spans="1:7" x14ac:dyDescent="0.2">
      <c r="A2803" s="145" t="s">
        <v>764</v>
      </c>
      <c r="B2803" s="145" t="s">
        <v>2244</v>
      </c>
      <c r="C2803" s="145" t="str">
        <f>Lookup[[#This Row],[NR_DE]]&amp;" "&amp;Lookup[[#This Row],[Text_DE]]</f>
        <v>ADC006 Aufteilung nach Vertragsart</v>
      </c>
      <c r="D2803" s="145">
        <f>IF(Lookup!A2803&lt;&gt;Lookup!E2803,1,0)</f>
        <v>0</v>
      </c>
      <c r="E2803" s="145" t="s">
        <v>764</v>
      </c>
      <c r="F2803" s="145" t="s">
        <v>765</v>
      </c>
      <c r="G2803" s="145" t="str">
        <f>Lookup[[#This Row],[NR_FR]]&amp;" "&amp;Lookup[[#This Row],[Text_FR]]</f>
        <v>ADC006 Répartition par types de contrat</v>
      </c>
    </row>
    <row r="2804" spans="1:7" x14ac:dyDescent="0.2">
      <c r="A2804" s="145" t="s">
        <v>766</v>
      </c>
      <c r="B2804" s="145" t="s">
        <v>2245</v>
      </c>
      <c r="C2804" s="145" t="str">
        <f>Lookup[[#This Row],[NR_DE]]&amp;" "&amp;Lookup[[#This Row],[Text_DE]]</f>
        <v>ADI1100 Proportional</v>
      </c>
      <c r="D2804" s="145">
        <f>IF(Lookup!A2804&lt;&gt;Lookup!E2804,1,0)</f>
        <v>0</v>
      </c>
      <c r="E2804" s="145" t="s">
        <v>766</v>
      </c>
      <c r="F2804" s="145" t="s">
        <v>767</v>
      </c>
      <c r="G2804" s="145" t="str">
        <f>Lookup[[#This Row],[NR_FR]]&amp;" "&amp;Lookup[[#This Row],[Text_FR]]</f>
        <v>ADI1100 Proportionnel</v>
      </c>
    </row>
    <row r="2805" spans="1:7" x14ac:dyDescent="0.2">
      <c r="A2805" s="145" t="s">
        <v>768</v>
      </c>
      <c r="B2805" s="145" t="s">
        <v>2246</v>
      </c>
      <c r="C2805" s="145" t="str">
        <f>Lookup[[#This Row],[NR_DE]]&amp;" "&amp;Lookup[[#This Row],[Text_DE]]</f>
        <v>ADI1110 Nicht Proportional</v>
      </c>
      <c r="D2805" s="145">
        <f>IF(Lookup!A2805&lt;&gt;Lookup!E2805,1,0)</f>
        <v>0</v>
      </c>
      <c r="E2805" s="145" t="s">
        <v>768</v>
      </c>
      <c r="F2805" s="145" t="s">
        <v>769</v>
      </c>
      <c r="G2805" s="145" t="str">
        <f>Lookup[[#This Row],[NR_FR]]&amp;" "&amp;Lookup[[#This Row],[Text_FR]]</f>
        <v>ADI1110 Non proportionnel</v>
      </c>
    </row>
    <row r="2806" spans="1:7" x14ac:dyDescent="0.2">
      <c r="A2806" s="145" t="s">
        <v>770</v>
      </c>
      <c r="B2806" s="145" t="s">
        <v>2672</v>
      </c>
      <c r="C2806" s="145" t="str">
        <f>Lookup[[#This Row],[NR_DE]]&amp;" "&amp;Lookup[[#This Row],[Text_DE]]</f>
        <v xml:space="preserve">ADI1120 Übriges   </v>
      </c>
      <c r="D2806" s="145">
        <f>IF(Lookup!A2806&lt;&gt;Lookup!E2806,1,0)</f>
        <v>0</v>
      </c>
      <c r="E2806" s="145" t="s">
        <v>770</v>
      </c>
      <c r="F2806" s="145" t="s">
        <v>18</v>
      </c>
      <c r="G2806" s="145" t="str">
        <f>Lookup[[#This Row],[NR_FR]]&amp;" "&amp;Lookup[[#This Row],[Text_FR]]</f>
        <v>ADI1120 Autres</v>
      </c>
    </row>
    <row r="2807" spans="1:7" x14ac:dyDescent="0.2">
      <c r="A2807" s="145" t="s">
        <v>771</v>
      </c>
      <c r="B2807" s="145" t="s">
        <v>2248</v>
      </c>
      <c r="C2807" s="145" t="str">
        <f>Lookup[[#This Row],[NR_DE]]&amp;" "&amp;Lookup[[#This Row],[Text_DE]]</f>
        <v>ADC009 Aufteilung nach gruppenintern/gruppenextern</v>
      </c>
      <c r="D2807" s="145">
        <f>IF(Lookup!A2807&lt;&gt;Lookup!E2807,1,0)</f>
        <v>0</v>
      </c>
      <c r="E2807" s="145" t="s">
        <v>771</v>
      </c>
      <c r="F2807" s="145" t="s">
        <v>772</v>
      </c>
      <c r="G2807" s="145" t="str">
        <f>Lookup[[#This Row],[NR_FR]]&amp;" "&amp;Lookup[[#This Row],[Text_FR]]</f>
        <v>ADC009 Répartition entre interne/externe au groupe</v>
      </c>
    </row>
    <row r="2808" spans="1:7" x14ac:dyDescent="0.2">
      <c r="A2808" s="145" t="s">
        <v>773</v>
      </c>
      <c r="B2808" s="145" t="s">
        <v>2249</v>
      </c>
      <c r="C2808" s="145" t="str">
        <f>Lookup[[#This Row],[NR_DE]]&amp;" "&amp;Lookup[[#This Row],[Text_DE]]</f>
        <v>ADI0610 Gruppenintern</v>
      </c>
      <c r="D2808" s="145">
        <f>IF(Lookup!A2808&lt;&gt;Lookup!E2808,1,0)</f>
        <v>0</v>
      </c>
      <c r="E2808" s="145" t="s">
        <v>773</v>
      </c>
      <c r="F2808" s="145" t="s">
        <v>774</v>
      </c>
      <c r="G2808" s="145" t="str">
        <f>Lookup[[#This Row],[NR_FR]]&amp;" "&amp;Lookup[[#This Row],[Text_FR]]</f>
        <v>ADI0610 Interne au groupe</v>
      </c>
    </row>
    <row r="2809" spans="1:7" x14ac:dyDescent="0.2">
      <c r="A2809" s="145" t="s">
        <v>775</v>
      </c>
      <c r="B2809" s="145" t="s">
        <v>2250</v>
      </c>
      <c r="C2809" s="145" t="str">
        <f>Lookup[[#This Row],[NR_DE]]&amp;" "&amp;Lookup[[#This Row],[Text_DE]]</f>
        <v>ADI0620 Gruppenextern</v>
      </c>
      <c r="D2809" s="145">
        <f>IF(Lookup!A2809&lt;&gt;Lookup!E2809,1,0)</f>
        <v>0</v>
      </c>
      <c r="E2809" s="145" t="s">
        <v>775</v>
      </c>
      <c r="F2809" s="145" t="s">
        <v>776</v>
      </c>
      <c r="G2809" s="145" t="str">
        <f>Lookup[[#This Row],[NR_FR]]&amp;" "&amp;Lookup[[#This Row],[Text_FR]]</f>
        <v>ADI0620 Externe au groupe</v>
      </c>
    </row>
    <row r="2810" spans="1:7" x14ac:dyDescent="0.2">
      <c r="A2810" s="145">
        <v>309200000</v>
      </c>
      <c r="B2810" s="145" t="s">
        <v>2673</v>
      </c>
      <c r="C2810" s="145" t="str">
        <f>Lookup[[#This Row],[NR_DE]]&amp;" "&amp;Lookup[[#This Row],[Text_DE]]</f>
        <v>309200000 Zahlungen für Versicherungsfälle für anteilgebundene Lebensversicherung: Brutto</v>
      </c>
      <c r="D2810" s="145">
        <f>IF(Lookup!A2810&lt;&gt;Lookup!E2810,1,0)</f>
        <v>0</v>
      </c>
      <c r="E2810" s="145">
        <v>309200000</v>
      </c>
      <c r="F2810" s="145" t="s">
        <v>1459</v>
      </c>
      <c r="G2810" s="145" t="str">
        <f>Lookup[[#This Row],[NR_FR]]&amp;" "&amp;Lookup[[#This Row],[Text_FR]]</f>
        <v>309200000 Charges des sinistres: montants payés de l'assurance sur la vie liée à des participations: brutes</v>
      </c>
    </row>
    <row r="2811" spans="1:7" x14ac:dyDescent="0.2">
      <c r="A2811" s="145">
        <v>309210000</v>
      </c>
      <c r="B2811" s="145" t="s">
        <v>2674</v>
      </c>
      <c r="C2811" s="145" t="str">
        <f>Lookup[[#This Row],[NR_DE]]&amp;" "&amp;Lookup[[#This Row],[Text_DE]]</f>
        <v>309210000 Zahlungen für Versicherungsfälle für anteilgebundene Lebensversicherung; direktes Geschäft: Brutto</v>
      </c>
      <c r="D2811" s="145">
        <f>IF(Lookup!A2811&lt;&gt;Lookup!E2811,1,0)</f>
        <v>0</v>
      </c>
      <c r="E2811" s="145">
        <v>309210000</v>
      </c>
      <c r="F2811" s="145" t="s">
        <v>1460</v>
      </c>
      <c r="G2811" s="145" t="str">
        <f>Lookup[[#This Row],[NR_FR]]&amp;" "&amp;Lookup[[#This Row],[Text_FR]]</f>
        <v>309210000 Charges des sinistres: montants payés de l'assurance sur la vie liée à des participations; affaires directes: brutes</v>
      </c>
    </row>
    <row r="2812" spans="1:7" x14ac:dyDescent="0.2">
      <c r="A2812" s="145" t="s">
        <v>1310</v>
      </c>
      <c r="B2812" s="145" t="s">
        <v>2569</v>
      </c>
      <c r="C2812" s="145" t="str">
        <f>Lookup[[#This Row],[NR_DE]]&amp;" "&amp;Lookup[[#This Row],[Text_DE]]</f>
        <v>APP002 Angaben freier Dienstleistungsverkehr im Fürstentum Liechtenstein</v>
      </c>
      <c r="D2812" s="145">
        <f>IF(Lookup!A2812&lt;&gt;Lookup!E2812,1,0)</f>
        <v>0</v>
      </c>
      <c r="E2812" s="145" t="s">
        <v>1310</v>
      </c>
      <c r="F2812" s="145" t="s">
        <v>1311</v>
      </c>
      <c r="G2812" s="145" t="str">
        <f>Lookup[[#This Row],[NR_FR]]&amp;" "&amp;Lookup[[#This Row],[Text_FR]]</f>
        <v>APP002 Affaires en libre prestation de service dans la Principauté du Liechtenstein</v>
      </c>
    </row>
    <row r="2813" spans="1:7" x14ac:dyDescent="0.2">
      <c r="A2813" s="145" t="s">
        <v>1327</v>
      </c>
      <c r="B2813" s="145" t="s">
        <v>2579</v>
      </c>
      <c r="C2813" s="145" t="str">
        <f>Lookup[[#This Row],[NR_DE]]&amp;" "&amp;Lookup[[#This Row],[Text_DE]]</f>
        <v>ADI0853 Anteilgebundene Lebensversicherung</v>
      </c>
      <c r="D2813" s="145">
        <f>IF(Lookup!A2813&lt;&gt;Lookup!E2813,1,0)</f>
        <v>0</v>
      </c>
      <c r="E2813" s="145" t="s">
        <v>1327</v>
      </c>
      <c r="F2813" s="145" t="s">
        <v>1328</v>
      </c>
      <c r="G2813" s="145" t="str">
        <f>Lookup[[#This Row],[NR_FR]]&amp;" "&amp;Lookup[[#This Row],[Text_FR]]</f>
        <v>ADI0853 Assurance sur la vie liée à des participations</v>
      </c>
    </row>
    <row r="2814" spans="1:7" x14ac:dyDescent="0.2">
      <c r="A2814" s="145" t="s">
        <v>1318</v>
      </c>
      <c r="B2814" s="145" t="s">
        <v>2570</v>
      </c>
      <c r="C2814" s="145" t="str">
        <f>Lookup[[#This Row],[NR_DE]]&amp;" "&amp;Lookup[[#This Row],[Text_DE]]</f>
        <v>APP003 Angaben Niederlassungen im Fürstentum Liechtenstein</v>
      </c>
      <c r="D2814" s="145">
        <f>IF(Lookup!A2814&lt;&gt;Lookup!E2814,1,0)</f>
        <v>0</v>
      </c>
      <c r="E2814" s="145" t="s">
        <v>1318</v>
      </c>
      <c r="F2814" s="145" t="s">
        <v>1319</v>
      </c>
      <c r="G2814" s="145" t="str">
        <f>Lookup[[#This Row],[NR_FR]]&amp;" "&amp;Lookup[[#This Row],[Text_FR]]</f>
        <v>APP003 Affaires par l'intermédiaire d'une succursale dans la Principauté du Liechtenstein</v>
      </c>
    </row>
    <row r="2815" spans="1:7" x14ac:dyDescent="0.2">
      <c r="A2815" s="145" t="s">
        <v>1327</v>
      </c>
      <c r="B2815" s="145" t="s">
        <v>2579</v>
      </c>
      <c r="C2815" s="145" t="str">
        <f>Lookup[[#This Row],[NR_DE]]&amp;" "&amp;Lookup[[#This Row],[Text_DE]]</f>
        <v>ADI0853 Anteilgebundene Lebensversicherung</v>
      </c>
      <c r="D2815" s="145">
        <f>IF(Lookup!A2815&lt;&gt;Lookup!E2815,1,0)</f>
        <v>0</v>
      </c>
      <c r="E2815" s="145" t="s">
        <v>1327</v>
      </c>
      <c r="F2815" s="145" t="s">
        <v>1328</v>
      </c>
      <c r="G2815" s="145" t="str">
        <f>Lookup[[#This Row],[NR_FR]]&amp;" "&amp;Lookup[[#This Row],[Text_FR]]</f>
        <v>ADI0853 Assurance sur la vie liée à des participations</v>
      </c>
    </row>
    <row r="2816" spans="1:7" x14ac:dyDescent="0.2">
      <c r="A2816" s="145">
        <v>309210100</v>
      </c>
      <c r="B2816" s="145" t="s">
        <v>2675</v>
      </c>
      <c r="C2816" s="145" t="str">
        <f>Lookup[[#This Row],[NR_DE]]&amp;" "&amp;Lookup[[#This Row],[Text_DE]]</f>
        <v>309210100 Kapitalauszahlungen im Todes- und Erlebensfall für anteilgebundene Lebensversicherung</v>
      </c>
      <c r="D2816" s="145">
        <f>IF(Lookup!A2816&lt;&gt;Lookup!E2816,1,0)</f>
        <v>0</v>
      </c>
      <c r="E2816" s="145">
        <v>309210100</v>
      </c>
      <c r="F2816" s="145" t="s">
        <v>1461</v>
      </c>
      <c r="G2816" s="145" t="str">
        <f>Lookup[[#This Row],[NR_FR]]&amp;" "&amp;Lookup[[#This Row],[Text_FR]]</f>
        <v>309210100 Paiements de capital en cas de décès et de vie de l'assurance sur la vie liée à des participations: bruts</v>
      </c>
    </row>
    <row r="2817" spans="1:7" x14ac:dyDescent="0.2">
      <c r="A2817" s="145" t="s">
        <v>1029</v>
      </c>
      <c r="B2817" s="145" t="s">
        <v>2387</v>
      </c>
      <c r="C2817" s="145" t="str">
        <f>Lookup[[#This Row],[NR_DE]]&amp;" "&amp;Lookup[[#This Row],[Text_DE]]</f>
        <v xml:space="preserve">ADC1DA Aufteilung nach Arten der anteilgebundenen Lebensversicherung </v>
      </c>
      <c r="D2817" s="145">
        <f>IF(Lookup!A2817&lt;&gt;Lookup!E2817,1,0)</f>
        <v>0</v>
      </c>
      <c r="E2817" s="145" t="s">
        <v>1029</v>
      </c>
      <c r="F2817" s="145" t="s">
        <v>1030</v>
      </c>
      <c r="G2817" s="145" t="str">
        <f>Lookup[[#This Row],[NR_FR]]&amp;" "&amp;Lookup[[#This Row],[Text_FR]]</f>
        <v>ADC1DA Répartition par genres d'assurance sur la vie liée à des participations</v>
      </c>
    </row>
    <row r="2818" spans="1:7" x14ac:dyDescent="0.2">
      <c r="A2818" s="145" t="s">
        <v>1031</v>
      </c>
      <c r="B2818" s="145" t="s">
        <v>2388</v>
      </c>
      <c r="C2818" s="145" t="str">
        <f>Lookup[[#This Row],[NR_DE]]&amp;" "&amp;Lookup[[#This Row],[Text_DE]]</f>
        <v>ADILD02000 Anteilgebundene Lebensversicherung (A2); (FB)</v>
      </c>
      <c r="D2818" s="145">
        <f>IF(Lookup!A2818&lt;&gt;Lookup!E2818,1,0)</f>
        <v>0</v>
      </c>
      <c r="E2818" s="145" t="s">
        <v>1031</v>
      </c>
      <c r="F2818" s="145" t="s">
        <v>1032</v>
      </c>
      <c r="G2818" s="145" t="str">
        <f>Lookup[[#This Row],[NR_FR]]&amp;" "&amp;Lookup[[#This Row],[Text_FR]]</f>
        <v>ADILD02000 Assurance sur la vie liée à des participations (A2); (FB)</v>
      </c>
    </row>
    <row r="2819" spans="1:7" x14ac:dyDescent="0.2">
      <c r="A2819" s="145" t="s">
        <v>1033</v>
      </c>
      <c r="B2819" s="145" t="s">
        <v>2389</v>
      </c>
      <c r="C2819" s="145" t="str">
        <f>Lookup[[#This Row],[NR_DE]]&amp;" "&amp;Lookup[[#This Row],[Text_DE]]</f>
        <v>ADILD02100 An Fondsanteile gebundene Kapitalversicherung ( A2.1, A2.2); (CH)</v>
      </c>
      <c r="D2819" s="145">
        <f>IF(Lookup!A2819&lt;&gt;Lookup!E2819,1,0)</f>
        <v>0</v>
      </c>
      <c r="E2819" s="145" t="s">
        <v>1033</v>
      </c>
      <c r="F2819" s="145" t="s">
        <v>1034</v>
      </c>
      <c r="G2819" s="145" t="str">
        <f>Lookup[[#This Row],[NR_FR]]&amp;" "&amp;Lookup[[#This Row],[Text_FR]]</f>
        <v>ADILD02100 Assurance de capital liée à des fonds de placement (A2.1, A2.2); (CH)</v>
      </c>
    </row>
    <row r="2820" spans="1:7" x14ac:dyDescent="0.2">
      <c r="A2820" s="145" t="s">
        <v>1035</v>
      </c>
      <c r="B2820" s="145" t="s">
        <v>2390</v>
      </c>
      <c r="C2820" s="145" t="str">
        <f>Lookup[[#This Row],[NR_DE]]&amp;" "&amp;Lookup[[#This Row],[Text_DE]]</f>
        <v>ADILD02300 An Fondsanteile gebundene Rentenversicherung (A2.3); (CH)</v>
      </c>
      <c r="D2820" s="145">
        <f>IF(Lookup!A2820&lt;&gt;Lookup!E2820,1,0)</f>
        <v>0</v>
      </c>
      <c r="E2820" s="145" t="s">
        <v>1035</v>
      </c>
      <c r="F2820" s="145" t="s">
        <v>1036</v>
      </c>
      <c r="G2820" s="145" t="str">
        <f>Lookup[[#This Row],[NR_FR]]&amp;" "&amp;Lookup[[#This Row],[Text_FR]]</f>
        <v>ADILD02300 Assurance de rentes liée à des parts de fonds de placement (A2.3); (CH)</v>
      </c>
    </row>
    <row r="2821" spans="1:7" x14ac:dyDescent="0.2">
      <c r="A2821" s="145" t="s">
        <v>1037</v>
      </c>
      <c r="B2821" s="145" t="s">
        <v>2391</v>
      </c>
      <c r="C2821" s="145" t="str">
        <f>Lookup[[#This Row],[NR_DE]]&amp;" "&amp;Lookup[[#This Row],[Text_DE]]</f>
        <v>ADILD02400 An interne Anlagebestände und andere Bezugswerte gebundene Kapitalversicherung (A2.4, A2.5); (CH)</v>
      </c>
      <c r="D2821" s="145">
        <f>IF(Lookup!A2821&lt;&gt;Lookup!E2821,1,0)</f>
        <v>0</v>
      </c>
      <c r="E2821" s="145" t="s">
        <v>1037</v>
      </c>
      <c r="F2821" s="145" t="s">
        <v>1038</v>
      </c>
      <c r="G2821" s="145" t="str">
        <f>Lookup[[#This Row],[NR_FR]]&amp;" "&amp;Lookup[[#This Row],[Text_FR]]</f>
        <v>ADILD02400 Assurance sur la vie liée à des fonds cantonnés ou à d'autres valeurs de référence (A2.4, A2.5); (CH)</v>
      </c>
    </row>
    <row r="2822" spans="1:7" x14ac:dyDescent="0.2">
      <c r="A2822" s="145" t="s">
        <v>1039</v>
      </c>
      <c r="B2822" s="145" t="s">
        <v>2392</v>
      </c>
      <c r="C2822" s="145" t="str">
        <f>Lookup[[#This Row],[NR_DE]]&amp;" "&amp;Lookup[[#This Row],[Text_DE]]</f>
        <v>ADILD02600 An interne Anlagebestände und andere Bezugswerte gebundene Rentenversicherung (A2.6); (CH)</v>
      </c>
      <c r="D2822" s="145">
        <f>IF(Lookup!A2822&lt;&gt;Lookup!E2822,1,0)</f>
        <v>0</v>
      </c>
      <c r="E2822" s="145" t="s">
        <v>1039</v>
      </c>
      <c r="F2822" s="145" t="s">
        <v>1040</v>
      </c>
      <c r="G2822" s="145" t="str">
        <f>Lookup[[#This Row],[NR_FR]]&amp;" "&amp;Lookup[[#This Row],[Text_FR]]</f>
        <v>ADILD02600 Assurance de rentes liée à des fonds cantonnés ou à d'autres valeurs de référence (A2.6); (CH)</v>
      </c>
    </row>
    <row r="2823" spans="1:7" x14ac:dyDescent="0.2">
      <c r="A2823" s="145" t="s">
        <v>1041</v>
      </c>
      <c r="B2823" s="145" t="s">
        <v>2393</v>
      </c>
      <c r="C2823" s="145" t="str">
        <f>Lookup[[#This Row],[NR_DE]]&amp;" "&amp;Lookup[[#This Row],[Text_DE]]</f>
        <v>ADILD06100 Fondsanteilgebundene Kapitalisationsgeschäfte (A6.1); (CH)</v>
      </c>
      <c r="D2823" s="145">
        <f>IF(Lookup!A2823&lt;&gt;Lookup!E2823,1,0)</f>
        <v>0</v>
      </c>
      <c r="E2823" s="145" t="s">
        <v>1041</v>
      </c>
      <c r="F2823" s="145" t="s">
        <v>1042</v>
      </c>
      <c r="G2823" s="145" t="str">
        <f>Lookup[[#This Row],[NR_FR]]&amp;" "&amp;Lookup[[#This Row],[Text_FR]]</f>
        <v>ADILD06100 Opérations de capitalisation liées à des parts de fonds (A6.1); (CH)</v>
      </c>
    </row>
    <row r="2824" spans="1:7" x14ac:dyDescent="0.2">
      <c r="A2824" s="145" t="s">
        <v>1043</v>
      </c>
      <c r="B2824" s="145" t="s">
        <v>2394</v>
      </c>
      <c r="C2824" s="145" t="str">
        <f>Lookup[[#This Row],[NR_DE]]&amp;" "&amp;Lookup[[#This Row],[Text_DE]]</f>
        <v>ADILD06200 An interne Anlagebestände gebundene Kapitalisationsgeschäfte (A6.2); (CH)</v>
      </c>
      <c r="D2824" s="145">
        <f>IF(Lookup!A2824&lt;&gt;Lookup!E2824,1,0)</f>
        <v>0</v>
      </c>
      <c r="E2824" s="145" t="s">
        <v>1043</v>
      </c>
      <c r="F2824" s="145" t="s">
        <v>1044</v>
      </c>
      <c r="G2824" s="145" t="str">
        <f>Lookup[[#This Row],[NR_FR]]&amp;" "&amp;Lookup[[#This Row],[Text_FR]]</f>
        <v>ADILD06200 Opérations de capitalisation liées à des portefeuilles de placement internes (A6.2); (CH)</v>
      </c>
    </row>
    <row r="2825" spans="1:7" x14ac:dyDescent="0.2">
      <c r="A2825" s="145" t="s">
        <v>1055</v>
      </c>
      <c r="B2825" s="145" t="s">
        <v>2402</v>
      </c>
      <c r="C2825" s="145" t="str">
        <f>Lookup[[#This Row],[NR_DE]]&amp;" "&amp;Lookup[[#This Row],[Text_DE]]</f>
        <v>ADC023 Aufteilung in Vorsorge 3a und Vorsorge 3b (pro Art der anteilgebundenen Lebensversicherung)</v>
      </c>
      <c r="D2825" s="145">
        <f>IF(Lookup!A2825&lt;&gt;Lookup!E2825,1,0)</f>
        <v>0</v>
      </c>
      <c r="E2825" s="145" t="s">
        <v>1055</v>
      </c>
      <c r="F2825" s="145" t="s">
        <v>1056</v>
      </c>
      <c r="G2825" s="145" t="str">
        <f>Lookup[[#This Row],[NR_FR]]&amp;" "&amp;Lookup[[#This Row],[Text_FR]]</f>
        <v>ADC023 Répartition en prévoyance 3a et prévoyance 3b (par genres d'assurance sur la vie liée à des participations)</v>
      </c>
    </row>
    <row r="2826" spans="1:7" x14ac:dyDescent="0.2">
      <c r="A2826" s="145" t="s">
        <v>1033</v>
      </c>
      <c r="B2826" s="145" t="s">
        <v>2389</v>
      </c>
      <c r="C2826" s="145" t="str">
        <f>Lookup[[#This Row],[NR_DE]]&amp;" "&amp;Lookup[[#This Row],[Text_DE]]</f>
        <v>ADILD02100 An Fondsanteile gebundene Kapitalversicherung ( A2.1, A2.2); (CH)</v>
      </c>
      <c r="D2826" s="145">
        <f>IF(Lookup!A2826&lt;&gt;Lookup!E2826,1,0)</f>
        <v>0</v>
      </c>
      <c r="E2826" s="145" t="s">
        <v>1033</v>
      </c>
      <c r="F2826" s="145" t="s">
        <v>1034</v>
      </c>
      <c r="G2826" s="145" t="str">
        <f>Lookup[[#This Row],[NR_FR]]&amp;" "&amp;Lookup[[#This Row],[Text_FR]]</f>
        <v>ADILD02100 Assurance de capital liée à des fonds de placement (A2.1, A2.2); (CH)</v>
      </c>
    </row>
    <row r="2827" spans="1:7" x14ac:dyDescent="0.2">
      <c r="A2827" s="145" t="s">
        <v>797</v>
      </c>
      <c r="B2827" s="145" t="s">
        <v>2262</v>
      </c>
      <c r="C2827" s="145" t="str">
        <f>Lookup[[#This Row],[NR_DE]]&amp;" "&amp;Lookup[[#This Row],[Text_DE]]</f>
        <v>ADI1530 Vorsorge 3a und Kollektivversicherung</v>
      </c>
      <c r="D2827" s="145">
        <f>IF(Lookup!A2827&lt;&gt;Lookup!E2827,1,0)</f>
        <v>0</v>
      </c>
      <c r="E2827" s="145" t="s">
        <v>797</v>
      </c>
      <c r="F2827" s="145" t="s">
        <v>798</v>
      </c>
      <c r="G2827" s="145" t="str">
        <f>Lookup[[#This Row],[NR_FR]]&amp;" "&amp;Lookup[[#This Row],[Text_FR]]</f>
        <v>ADI1530 Prévoyance du pilier 3a et assurance collective</v>
      </c>
    </row>
    <row r="2828" spans="1:7" x14ac:dyDescent="0.2">
      <c r="A2828" s="145" t="s">
        <v>799</v>
      </c>
      <c r="B2828" s="145" t="s">
        <v>2263</v>
      </c>
      <c r="C2828" s="145" t="str">
        <f>Lookup[[#This Row],[NR_DE]]&amp;" "&amp;Lookup[[#This Row],[Text_DE]]</f>
        <v>ADI1540 Vorsorge 3b</v>
      </c>
      <c r="D2828" s="145">
        <f>IF(Lookup!A2828&lt;&gt;Lookup!E2828,1,0)</f>
        <v>0</v>
      </c>
      <c r="E2828" s="145" t="s">
        <v>799</v>
      </c>
      <c r="F2828" s="145" t="s">
        <v>800</v>
      </c>
      <c r="G2828" s="145" t="str">
        <f>Lookup[[#This Row],[NR_FR]]&amp;" "&amp;Lookup[[#This Row],[Text_FR]]</f>
        <v>ADI1540 Prévoyance du pilier 3b</v>
      </c>
    </row>
    <row r="2829" spans="1:7" x14ac:dyDescent="0.2">
      <c r="A2829" s="145" t="s">
        <v>1035</v>
      </c>
      <c r="B2829" s="145" t="s">
        <v>2390</v>
      </c>
      <c r="C2829" s="145" t="str">
        <f>Lookup[[#This Row],[NR_DE]]&amp;" "&amp;Lookup[[#This Row],[Text_DE]]</f>
        <v>ADILD02300 An Fondsanteile gebundene Rentenversicherung (A2.3); (CH)</v>
      </c>
      <c r="D2829" s="145">
        <f>IF(Lookup!A2829&lt;&gt;Lookup!E2829,1,0)</f>
        <v>0</v>
      </c>
      <c r="E2829" s="145" t="s">
        <v>1035</v>
      </c>
      <c r="F2829" s="145" t="s">
        <v>1036</v>
      </c>
      <c r="G2829" s="145" t="str">
        <f>Lookup[[#This Row],[NR_FR]]&amp;" "&amp;Lookup[[#This Row],[Text_FR]]</f>
        <v>ADILD02300 Assurance de rentes liée à des parts de fonds de placement (A2.3); (CH)</v>
      </c>
    </row>
    <row r="2830" spans="1:7" x14ac:dyDescent="0.2">
      <c r="A2830" s="145" t="s">
        <v>797</v>
      </c>
      <c r="B2830" s="145" t="s">
        <v>2262</v>
      </c>
      <c r="C2830" s="145" t="str">
        <f>Lookup[[#This Row],[NR_DE]]&amp;" "&amp;Lookup[[#This Row],[Text_DE]]</f>
        <v>ADI1530 Vorsorge 3a und Kollektivversicherung</v>
      </c>
      <c r="D2830" s="145">
        <f>IF(Lookup!A2830&lt;&gt;Lookup!E2830,1,0)</f>
        <v>0</v>
      </c>
      <c r="E2830" s="145" t="s">
        <v>797</v>
      </c>
      <c r="F2830" s="145" t="s">
        <v>798</v>
      </c>
      <c r="G2830" s="145" t="str">
        <f>Lookup[[#This Row],[NR_FR]]&amp;" "&amp;Lookup[[#This Row],[Text_FR]]</f>
        <v>ADI1530 Prévoyance du pilier 3a et assurance collective</v>
      </c>
    </row>
    <row r="2831" spans="1:7" x14ac:dyDescent="0.2">
      <c r="A2831" s="145" t="s">
        <v>799</v>
      </c>
      <c r="B2831" s="145" t="s">
        <v>2263</v>
      </c>
      <c r="C2831" s="145" t="str">
        <f>Lookup[[#This Row],[NR_DE]]&amp;" "&amp;Lookup[[#This Row],[Text_DE]]</f>
        <v>ADI1540 Vorsorge 3b</v>
      </c>
      <c r="D2831" s="145">
        <f>IF(Lookup!A2831&lt;&gt;Lookup!E2831,1,0)</f>
        <v>0</v>
      </c>
      <c r="E2831" s="145" t="s">
        <v>799</v>
      </c>
      <c r="F2831" s="145" t="s">
        <v>800</v>
      </c>
      <c r="G2831" s="145" t="str">
        <f>Lookup[[#This Row],[NR_FR]]&amp;" "&amp;Lookup[[#This Row],[Text_FR]]</f>
        <v>ADI1540 Prévoyance du pilier 3b</v>
      </c>
    </row>
    <row r="2832" spans="1:7" x14ac:dyDescent="0.2">
      <c r="A2832" s="145" t="s">
        <v>1037</v>
      </c>
      <c r="B2832" s="145" t="s">
        <v>2391</v>
      </c>
      <c r="C2832" s="145" t="str">
        <f>Lookup[[#This Row],[NR_DE]]&amp;" "&amp;Lookup[[#This Row],[Text_DE]]</f>
        <v>ADILD02400 An interne Anlagebestände und andere Bezugswerte gebundene Kapitalversicherung (A2.4, A2.5); (CH)</v>
      </c>
      <c r="D2832" s="145">
        <f>IF(Lookup!A2832&lt;&gt;Lookup!E2832,1,0)</f>
        <v>0</v>
      </c>
      <c r="E2832" s="145" t="s">
        <v>1037</v>
      </c>
      <c r="F2832" s="145" t="s">
        <v>1038</v>
      </c>
      <c r="G2832" s="145" t="str">
        <f>Lookup[[#This Row],[NR_FR]]&amp;" "&amp;Lookup[[#This Row],[Text_FR]]</f>
        <v>ADILD02400 Assurance sur la vie liée à des fonds cantonnés ou à d'autres valeurs de référence (A2.4, A2.5); (CH)</v>
      </c>
    </row>
    <row r="2833" spans="1:7" x14ac:dyDescent="0.2">
      <c r="A2833" s="145" t="s">
        <v>797</v>
      </c>
      <c r="B2833" s="145" t="s">
        <v>2262</v>
      </c>
      <c r="C2833" s="145" t="str">
        <f>Lookup[[#This Row],[NR_DE]]&amp;" "&amp;Lookup[[#This Row],[Text_DE]]</f>
        <v>ADI1530 Vorsorge 3a und Kollektivversicherung</v>
      </c>
      <c r="D2833" s="145">
        <f>IF(Lookup!A2833&lt;&gt;Lookup!E2833,1,0)</f>
        <v>0</v>
      </c>
      <c r="E2833" s="145" t="s">
        <v>797</v>
      </c>
      <c r="F2833" s="145" t="s">
        <v>798</v>
      </c>
      <c r="G2833" s="145" t="str">
        <f>Lookup[[#This Row],[NR_FR]]&amp;" "&amp;Lookup[[#This Row],[Text_FR]]</f>
        <v>ADI1530 Prévoyance du pilier 3a et assurance collective</v>
      </c>
    </row>
    <row r="2834" spans="1:7" x14ac:dyDescent="0.2">
      <c r="A2834" s="145" t="s">
        <v>799</v>
      </c>
      <c r="B2834" s="145" t="s">
        <v>2263</v>
      </c>
      <c r="C2834" s="145" t="str">
        <f>Lookup[[#This Row],[NR_DE]]&amp;" "&amp;Lookup[[#This Row],[Text_DE]]</f>
        <v>ADI1540 Vorsorge 3b</v>
      </c>
      <c r="D2834" s="145">
        <f>IF(Lookup!A2834&lt;&gt;Lookup!E2834,1,0)</f>
        <v>0</v>
      </c>
      <c r="E2834" s="145" t="s">
        <v>799</v>
      </c>
      <c r="F2834" s="145" t="s">
        <v>800</v>
      </c>
      <c r="G2834" s="145" t="str">
        <f>Lookup[[#This Row],[NR_FR]]&amp;" "&amp;Lookup[[#This Row],[Text_FR]]</f>
        <v>ADI1540 Prévoyance du pilier 3b</v>
      </c>
    </row>
    <row r="2835" spans="1:7" x14ac:dyDescent="0.2">
      <c r="A2835" s="145" t="s">
        <v>1039</v>
      </c>
      <c r="B2835" s="145" t="s">
        <v>2392</v>
      </c>
      <c r="C2835" s="145" t="str">
        <f>Lookup[[#This Row],[NR_DE]]&amp;" "&amp;Lookup[[#This Row],[Text_DE]]</f>
        <v>ADILD02600 An interne Anlagebestände und andere Bezugswerte gebundene Rentenversicherung (A2.6); (CH)</v>
      </c>
      <c r="D2835" s="145">
        <f>IF(Lookup!A2835&lt;&gt;Lookup!E2835,1,0)</f>
        <v>0</v>
      </c>
      <c r="E2835" s="145" t="s">
        <v>1039</v>
      </c>
      <c r="F2835" s="145" t="s">
        <v>1040</v>
      </c>
      <c r="G2835" s="145" t="str">
        <f>Lookup[[#This Row],[NR_FR]]&amp;" "&amp;Lookup[[#This Row],[Text_FR]]</f>
        <v>ADILD02600 Assurance de rentes liée à des fonds cantonnés ou à d'autres valeurs de référence (A2.6); (CH)</v>
      </c>
    </row>
    <row r="2836" spans="1:7" x14ac:dyDescent="0.2">
      <c r="A2836" s="145" t="s">
        <v>797</v>
      </c>
      <c r="B2836" s="145" t="s">
        <v>2262</v>
      </c>
      <c r="C2836" s="145" t="str">
        <f>Lookup[[#This Row],[NR_DE]]&amp;" "&amp;Lookup[[#This Row],[Text_DE]]</f>
        <v>ADI1530 Vorsorge 3a und Kollektivversicherung</v>
      </c>
      <c r="D2836" s="145">
        <f>IF(Lookup!A2836&lt;&gt;Lookup!E2836,1,0)</f>
        <v>0</v>
      </c>
      <c r="E2836" s="145" t="s">
        <v>797</v>
      </c>
      <c r="F2836" s="145" t="s">
        <v>798</v>
      </c>
      <c r="G2836" s="145" t="str">
        <f>Lookup[[#This Row],[NR_FR]]&amp;" "&amp;Lookup[[#This Row],[Text_FR]]</f>
        <v>ADI1530 Prévoyance du pilier 3a et assurance collective</v>
      </c>
    </row>
    <row r="2837" spans="1:7" x14ac:dyDescent="0.2">
      <c r="A2837" s="145" t="s">
        <v>799</v>
      </c>
      <c r="B2837" s="145" t="s">
        <v>2263</v>
      </c>
      <c r="C2837" s="145" t="str">
        <f>Lookup[[#This Row],[NR_DE]]&amp;" "&amp;Lookup[[#This Row],[Text_DE]]</f>
        <v>ADI1540 Vorsorge 3b</v>
      </c>
      <c r="D2837" s="145">
        <f>IF(Lookup!A2837&lt;&gt;Lookup!E2837,1,0)</f>
        <v>0</v>
      </c>
      <c r="E2837" s="145" t="s">
        <v>799</v>
      </c>
      <c r="F2837" s="145" t="s">
        <v>800</v>
      </c>
      <c r="G2837" s="145" t="str">
        <f>Lookup[[#This Row],[NR_FR]]&amp;" "&amp;Lookup[[#This Row],[Text_FR]]</f>
        <v>ADI1540 Prévoyance du pilier 3b</v>
      </c>
    </row>
    <row r="2838" spans="1:7" x14ac:dyDescent="0.2">
      <c r="A2838" s="145" t="s">
        <v>1041</v>
      </c>
      <c r="B2838" s="145" t="s">
        <v>2393</v>
      </c>
      <c r="C2838" s="145" t="str">
        <f>Lookup[[#This Row],[NR_DE]]&amp;" "&amp;Lookup[[#This Row],[Text_DE]]</f>
        <v>ADILD06100 Fondsanteilgebundene Kapitalisationsgeschäfte (A6.1); (CH)</v>
      </c>
      <c r="D2838" s="145">
        <f>IF(Lookup!A2838&lt;&gt;Lookup!E2838,1,0)</f>
        <v>0</v>
      </c>
      <c r="E2838" s="145" t="s">
        <v>1041</v>
      </c>
      <c r="F2838" s="145" t="s">
        <v>1042</v>
      </c>
      <c r="G2838" s="145" t="str">
        <f>Lookup[[#This Row],[NR_FR]]&amp;" "&amp;Lookup[[#This Row],[Text_FR]]</f>
        <v>ADILD06100 Opérations de capitalisation liées à des parts de fonds (A6.1); (CH)</v>
      </c>
    </row>
    <row r="2839" spans="1:7" x14ac:dyDescent="0.2">
      <c r="A2839" s="145" t="s">
        <v>797</v>
      </c>
      <c r="B2839" s="145" t="s">
        <v>2262</v>
      </c>
      <c r="C2839" s="145" t="str">
        <f>Lookup[[#This Row],[NR_DE]]&amp;" "&amp;Lookup[[#This Row],[Text_DE]]</f>
        <v>ADI1530 Vorsorge 3a und Kollektivversicherung</v>
      </c>
      <c r="D2839" s="145">
        <f>IF(Lookup!A2839&lt;&gt;Lookup!E2839,1,0)</f>
        <v>0</v>
      </c>
      <c r="E2839" s="145" t="s">
        <v>797</v>
      </c>
      <c r="F2839" s="145" t="s">
        <v>798</v>
      </c>
      <c r="G2839" s="145" t="str">
        <f>Lookup[[#This Row],[NR_FR]]&amp;" "&amp;Lookup[[#This Row],[Text_FR]]</f>
        <v>ADI1530 Prévoyance du pilier 3a et assurance collective</v>
      </c>
    </row>
    <row r="2840" spans="1:7" x14ac:dyDescent="0.2">
      <c r="A2840" s="145" t="s">
        <v>799</v>
      </c>
      <c r="B2840" s="145" t="s">
        <v>2263</v>
      </c>
      <c r="C2840" s="145" t="str">
        <f>Lookup[[#This Row],[NR_DE]]&amp;" "&amp;Lookup[[#This Row],[Text_DE]]</f>
        <v>ADI1540 Vorsorge 3b</v>
      </c>
      <c r="D2840" s="145">
        <f>IF(Lookup!A2840&lt;&gt;Lookup!E2840,1,0)</f>
        <v>0</v>
      </c>
      <c r="E2840" s="145" t="s">
        <v>799</v>
      </c>
      <c r="F2840" s="145" t="s">
        <v>800</v>
      </c>
      <c r="G2840" s="145" t="str">
        <f>Lookup[[#This Row],[NR_FR]]&amp;" "&amp;Lookup[[#This Row],[Text_FR]]</f>
        <v>ADI1540 Prévoyance du pilier 3b</v>
      </c>
    </row>
    <row r="2841" spans="1:7" x14ac:dyDescent="0.2">
      <c r="A2841" s="145" t="s">
        <v>1043</v>
      </c>
      <c r="B2841" s="145" t="s">
        <v>2394</v>
      </c>
      <c r="C2841" s="145" t="str">
        <f>Lookup[[#This Row],[NR_DE]]&amp;" "&amp;Lookup[[#This Row],[Text_DE]]</f>
        <v>ADILD06200 An interne Anlagebestände gebundene Kapitalisationsgeschäfte (A6.2); (CH)</v>
      </c>
      <c r="D2841" s="145">
        <f>IF(Lookup!A2841&lt;&gt;Lookup!E2841,1,0)</f>
        <v>0</v>
      </c>
      <c r="E2841" s="145" t="s">
        <v>1043</v>
      </c>
      <c r="F2841" s="145" t="s">
        <v>1044</v>
      </c>
      <c r="G2841" s="145" t="str">
        <f>Lookup[[#This Row],[NR_FR]]&amp;" "&amp;Lookup[[#This Row],[Text_FR]]</f>
        <v>ADILD06200 Opérations de capitalisation liées à des portefeuilles de placement internes (A6.2); (CH)</v>
      </c>
    </row>
    <row r="2842" spans="1:7" x14ac:dyDescent="0.2">
      <c r="A2842" s="145" t="s">
        <v>797</v>
      </c>
      <c r="B2842" s="145" t="s">
        <v>2262</v>
      </c>
      <c r="C2842" s="145" t="str">
        <f>Lookup[[#This Row],[NR_DE]]&amp;" "&amp;Lookup[[#This Row],[Text_DE]]</f>
        <v>ADI1530 Vorsorge 3a und Kollektivversicherung</v>
      </c>
      <c r="D2842" s="145">
        <f>IF(Lookup!A2842&lt;&gt;Lookup!E2842,1,0)</f>
        <v>0</v>
      </c>
      <c r="E2842" s="145" t="s">
        <v>797</v>
      </c>
      <c r="F2842" s="145" t="s">
        <v>798</v>
      </c>
      <c r="G2842" s="145" t="str">
        <f>Lookup[[#This Row],[NR_FR]]&amp;" "&amp;Lookup[[#This Row],[Text_FR]]</f>
        <v>ADI1530 Prévoyance du pilier 3a et assurance collective</v>
      </c>
    </row>
    <row r="2843" spans="1:7" x14ac:dyDescent="0.2">
      <c r="A2843" s="145" t="s">
        <v>799</v>
      </c>
      <c r="B2843" s="145" t="s">
        <v>2263</v>
      </c>
      <c r="C2843" s="145" t="str">
        <f>Lookup[[#This Row],[NR_DE]]&amp;" "&amp;Lookup[[#This Row],[Text_DE]]</f>
        <v>ADI1540 Vorsorge 3b</v>
      </c>
      <c r="D2843" s="145">
        <f>IF(Lookup!A2843&lt;&gt;Lookup!E2843,1,0)</f>
        <v>0</v>
      </c>
      <c r="E2843" s="145" t="s">
        <v>799</v>
      </c>
      <c r="F2843" s="145" t="s">
        <v>800</v>
      </c>
      <c r="G2843" s="145" t="str">
        <f>Lookup[[#This Row],[NR_FR]]&amp;" "&amp;Lookup[[#This Row],[Text_FR]]</f>
        <v>ADI1540 Prévoyance du pilier 3b</v>
      </c>
    </row>
    <row r="2844" spans="1:7" x14ac:dyDescent="0.2">
      <c r="A2844" s="145">
        <v>309210200</v>
      </c>
      <c r="B2844" s="145" t="s">
        <v>2676</v>
      </c>
      <c r="C2844" s="145" t="str">
        <f>Lookup[[#This Row],[NR_DE]]&amp;" "&amp;Lookup[[#This Row],[Text_DE]]</f>
        <v>309210200 Renten (Alters- und Hinterbliebenenrenten) für anteilgebundene Lebensversicherung</v>
      </c>
      <c r="D2844" s="145">
        <f>IF(Lookup!A2844&lt;&gt;Lookup!E2844,1,0)</f>
        <v>0</v>
      </c>
      <c r="E2844" s="145">
        <v>309210200</v>
      </c>
      <c r="F2844" s="145" t="s">
        <v>1462</v>
      </c>
      <c r="G2844" s="145" t="str">
        <f>Lookup[[#This Row],[NR_FR]]&amp;" "&amp;Lookup[[#This Row],[Text_FR]]</f>
        <v>309210200 Rentes (rentes de vieillesse et de survivants) de l'assurance sur la vie liée à des participations: brutes</v>
      </c>
    </row>
    <row r="2845" spans="1:7" x14ac:dyDescent="0.2">
      <c r="A2845" s="145" t="s">
        <v>1029</v>
      </c>
      <c r="B2845" s="145" t="s">
        <v>2387</v>
      </c>
      <c r="C2845" s="145" t="str">
        <f>Lookup[[#This Row],[NR_DE]]&amp;" "&amp;Lookup[[#This Row],[Text_DE]]</f>
        <v xml:space="preserve">ADC1DA Aufteilung nach Arten der anteilgebundenen Lebensversicherung </v>
      </c>
      <c r="D2845" s="145">
        <f>IF(Lookup!A2845&lt;&gt;Lookup!E2845,1,0)</f>
        <v>0</v>
      </c>
      <c r="E2845" s="145" t="s">
        <v>1029</v>
      </c>
      <c r="F2845" s="145" t="s">
        <v>1030</v>
      </c>
      <c r="G2845" s="145" t="str">
        <f>Lookup[[#This Row],[NR_FR]]&amp;" "&amp;Lookup[[#This Row],[Text_FR]]</f>
        <v>ADC1DA Répartition par genres d'assurance sur la vie liée à des participations</v>
      </c>
    </row>
    <row r="2846" spans="1:7" x14ac:dyDescent="0.2">
      <c r="A2846" s="145" t="s">
        <v>1031</v>
      </c>
      <c r="B2846" s="145" t="s">
        <v>2388</v>
      </c>
      <c r="C2846" s="145" t="str">
        <f>Lookup[[#This Row],[NR_DE]]&amp;" "&amp;Lookup[[#This Row],[Text_DE]]</f>
        <v>ADILD02000 Anteilgebundene Lebensversicherung (A2); (FB)</v>
      </c>
      <c r="D2846" s="145">
        <f>IF(Lookup!A2846&lt;&gt;Lookup!E2846,1,0)</f>
        <v>0</v>
      </c>
      <c r="E2846" s="145" t="s">
        <v>1031</v>
      </c>
      <c r="F2846" s="145" t="s">
        <v>1032</v>
      </c>
      <c r="G2846" s="145" t="str">
        <f>Lookup[[#This Row],[NR_FR]]&amp;" "&amp;Lookup[[#This Row],[Text_FR]]</f>
        <v>ADILD02000 Assurance sur la vie liée à des participations (A2); (FB)</v>
      </c>
    </row>
    <row r="2847" spans="1:7" x14ac:dyDescent="0.2">
      <c r="A2847" s="145" t="s">
        <v>1033</v>
      </c>
      <c r="B2847" s="145" t="s">
        <v>2389</v>
      </c>
      <c r="C2847" s="145" t="str">
        <f>Lookup[[#This Row],[NR_DE]]&amp;" "&amp;Lookup[[#This Row],[Text_DE]]</f>
        <v>ADILD02100 An Fondsanteile gebundene Kapitalversicherung ( A2.1, A2.2); (CH)</v>
      </c>
      <c r="D2847" s="145">
        <f>IF(Lookup!A2847&lt;&gt;Lookup!E2847,1,0)</f>
        <v>0</v>
      </c>
      <c r="E2847" s="145" t="s">
        <v>1033</v>
      </c>
      <c r="F2847" s="145" t="s">
        <v>1034</v>
      </c>
      <c r="G2847" s="145" t="str">
        <f>Lookup[[#This Row],[NR_FR]]&amp;" "&amp;Lookup[[#This Row],[Text_FR]]</f>
        <v>ADILD02100 Assurance de capital liée à des fonds de placement (A2.1, A2.2); (CH)</v>
      </c>
    </row>
    <row r="2848" spans="1:7" x14ac:dyDescent="0.2">
      <c r="A2848" s="145" t="s">
        <v>1035</v>
      </c>
      <c r="B2848" s="145" t="s">
        <v>2390</v>
      </c>
      <c r="C2848" s="145" t="str">
        <f>Lookup[[#This Row],[NR_DE]]&amp;" "&amp;Lookup[[#This Row],[Text_DE]]</f>
        <v>ADILD02300 An Fondsanteile gebundene Rentenversicherung (A2.3); (CH)</v>
      </c>
      <c r="D2848" s="145">
        <f>IF(Lookup!A2848&lt;&gt;Lookup!E2848,1,0)</f>
        <v>0</v>
      </c>
      <c r="E2848" s="145" t="s">
        <v>1035</v>
      </c>
      <c r="F2848" s="145" t="s">
        <v>1036</v>
      </c>
      <c r="G2848" s="145" t="str">
        <f>Lookup[[#This Row],[NR_FR]]&amp;" "&amp;Lookup[[#This Row],[Text_FR]]</f>
        <v>ADILD02300 Assurance de rentes liée à des parts de fonds de placement (A2.3); (CH)</v>
      </c>
    </row>
    <row r="2849" spans="1:7" x14ac:dyDescent="0.2">
      <c r="A2849" s="145" t="s">
        <v>1037</v>
      </c>
      <c r="B2849" s="145" t="s">
        <v>2391</v>
      </c>
      <c r="C2849" s="145" t="str">
        <f>Lookup[[#This Row],[NR_DE]]&amp;" "&amp;Lookup[[#This Row],[Text_DE]]</f>
        <v>ADILD02400 An interne Anlagebestände und andere Bezugswerte gebundene Kapitalversicherung (A2.4, A2.5); (CH)</v>
      </c>
      <c r="D2849" s="145">
        <f>IF(Lookup!A2849&lt;&gt;Lookup!E2849,1,0)</f>
        <v>0</v>
      </c>
      <c r="E2849" s="145" t="s">
        <v>1037</v>
      </c>
      <c r="F2849" s="145" t="s">
        <v>1038</v>
      </c>
      <c r="G2849" s="145" t="str">
        <f>Lookup[[#This Row],[NR_FR]]&amp;" "&amp;Lookup[[#This Row],[Text_FR]]</f>
        <v>ADILD02400 Assurance sur la vie liée à des fonds cantonnés ou à d'autres valeurs de référence (A2.4, A2.5); (CH)</v>
      </c>
    </row>
    <row r="2850" spans="1:7" x14ac:dyDescent="0.2">
      <c r="A2850" s="145" t="s">
        <v>1039</v>
      </c>
      <c r="B2850" s="145" t="s">
        <v>2392</v>
      </c>
      <c r="C2850" s="145" t="str">
        <f>Lookup[[#This Row],[NR_DE]]&amp;" "&amp;Lookup[[#This Row],[Text_DE]]</f>
        <v>ADILD02600 An interne Anlagebestände und andere Bezugswerte gebundene Rentenversicherung (A2.6); (CH)</v>
      </c>
      <c r="D2850" s="145">
        <f>IF(Lookup!A2850&lt;&gt;Lookup!E2850,1,0)</f>
        <v>0</v>
      </c>
      <c r="E2850" s="145" t="s">
        <v>1039</v>
      </c>
      <c r="F2850" s="145" t="s">
        <v>1040</v>
      </c>
      <c r="G2850" s="145" t="str">
        <f>Lookup[[#This Row],[NR_FR]]&amp;" "&amp;Lookup[[#This Row],[Text_FR]]</f>
        <v>ADILD02600 Assurance de rentes liée à des fonds cantonnés ou à d'autres valeurs de référence (A2.6); (CH)</v>
      </c>
    </row>
    <row r="2851" spans="1:7" x14ac:dyDescent="0.2">
      <c r="A2851" s="145" t="s">
        <v>1041</v>
      </c>
      <c r="B2851" s="145" t="s">
        <v>2393</v>
      </c>
      <c r="C2851" s="145" t="str">
        <f>Lookup[[#This Row],[NR_DE]]&amp;" "&amp;Lookup[[#This Row],[Text_DE]]</f>
        <v>ADILD06100 Fondsanteilgebundene Kapitalisationsgeschäfte (A6.1); (CH)</v>
      </c>
      <c r="D2851" s="145">
        <f>IF(Lookup!A2851&lt;&gt;Lookup!E2851,1,0)</f>
        <v>0</v>
      </c>
      <c r="E2851" s="145" t="s">
        <v>1041</v>
      </c>
      <c r="F2851" s="145" t="s">
        <v>1042</v>
      </c>
      <c r="G2851" s="145" t="str">
        <f>Lookup[[#This Row],[NR_FR]]&amp;" "&amp;Lookup[[#This Row],[Text_FR]]</f>
        <v>ADILD06100 Opérations de capitalisation liées à des parts de fonds (A6.1); (CH)</v>
      </c>
    </row>
    <row r="2852" spans="1:7" x14ac:dyDescent="0.2">
      <c r="A2852" s="145" t="s">
        <v>1043</v>
      </c>
      <c r="B2852" s="145" t="s">
        <v>2394</v>
      </c>
      <c r="C2852" s="145" t="str">
        <f>Lookup[[#This Row],[NR_DE]]&amp;" "&amp;Lookup[[#This Row],[Text_DE]]</f>
        <v>ADILD06200 An interne Anlagebestände gebundene Kapitalisationsgeschäfte (A6.2); (CH)</v>
      </c>
      <c r="D2852" s="145">
        <f>IF(Lookup!A2852&lt;&gt;Lookup!E2852,1,0)</f>
        <v>0</v>
      </c>
      <c r="E2852" s="145" t="s">
        <v>1043</v>
      </c>
      <c r="F2852" s="145" t="s">
        <v>1044</v>
      </c>
      <c r="G2852" s="145" t="str">
        <f>Lookup[[#This Row],[NR_FR]]&amp;" "&amp;Lookup[[#This Row],[Text_FR]]</f>
        <v>ADILD06200 Opérations de capitalisation liées à des portefeuilles de placement internes (A6.2); (CH)</v>
      </c>
    </row>
    <row r="2853" spans="1:7" x14ac:dyDescent="0.2">
      <c r="A2853" s="145" t="s">
        <v>1055</v>
      </c>
      <c r="B2853" s="145" t="s">
        <v>2402</v>
      </c>
      <c r="C2853" s="145" t="str">
        <f>Lookup[[#This Row],[NR_DE]]&amp;" "&amp;Lookup[[#This Row],[Text_DE]]</f>
        <v>ADC023 Aufteilung in Vorsorge 3a und Vorsorge 3b (pro Art der anteilgebundenen Lebensversicherung)</v>
      </c>
      <c r="D2853" s="145">
        <f>IF(Lookup!A2853&lt;&gt;Lookup!E2853,1,0)</f>
        <v>0</v>
      </c>
      <c r="E2853" s="145" t="s">
        <v>1055</v>
      </c>
      <c r="F2853" s="145" t="s">
        <v>1056</v>
      </c>
      <c r="G2853" s="145" t="str">
        <f>Lookup[[#This Row],[NR_FR]]&amp;" "&amp;Lookup[[#This Row],[Text_FR]]</f>
        <v>ADC023 Répartition en prévoyance 3a et prévoyance 3b (par genres d'assurance sur la vie liée à des participations)</v>
      </c>
    </row>
    <row r="2854" spans="1:7" x14ac:dyDescent="0.2">
      <c r="A2854" s="145" t="s">
        <v>1033</v>
      </c>
      <c r="B2854" s="145" t="s">
        <v>2389</v>
      </c>
      <c r="C2854" s="145" t="str">
        <f>Lookup[[#This Row],[NR_DE]]&amp;" "&amp;Lookup[[#This Row],[Text_DE]]</f>
        <v>ADILD02100 An Fondsanteile gebundene Kapitalversicherung ( A2.1, A2.2); (CH)</v>
      </c>
      <c r="D2854" s="145">
        <f>IF(Lookup!A2854&lt;&gt;Lookup!E2854,1,0)</f>
        <v>0</v>
      </c>
      <c r="E2854" s="145" t="s">
        <v>1033</v>
      </c>
      <c r="F2854" s="145" t="s">
        <v>1034</v>
      </c>
      <c r="G2854" s="145" t="str">
        <f>Lookup[[#This Row],[NR_FR]]&amp;" "&amp;Lookup[[#This Row],[Text_FR]]</f>
        <v>ADILD02100 Assurance de capital liée à des fonds de placement (A2.1, A2.2); (CH)</v>
      </c>
    </row>
    <row r="2855" spans="1:7" x14ac:dyDescent="0.2">
      <c r="A2855" s="145" t="s">
        <v>797</v>
      </c>
      <c r="B2855" s="145" t="s">
        <v>2262</v>
      </c>
      <c r="C2855" s="145" t="str">
        <f>Lookup[[#This Row],[NR_DE]]&amp;" "&amp;Lookup[[#This Row],[Text_DE]]</f>
        <v>ADI1530 Vorsorge 3a und Kollektivversicherung</v>
      </c>
      <c r="D2855" s="145">
        <f>IF(Lookup!A2855&lt;&gt;Lookup!E2855,1,0)</f>
        <v>0</v>
      </c>
      <c r="E2855" s="145" t="s">
        <v>797</v>
      </c>
      <c r="F2855" s="145" t="s">
        <v>798</v>
      </c>
      <c r="G2855" s="145" t="str">
        <f>Lookup[[#This Row],[NR_FR]]&amp;" "&amp;Lookup[[#This Row],[Text_FR]]</f>
        <v>ADI1530 Prévoyance du pilier 3a et assurance collective</v>
      </c>
    </row>
    <row r="2856" spans="1:7" x14ac:dyDescent="0.2">
      <c r="A2856" s="145" t="s">
        <v>799</v>
      </c>
      <c r="B2856" s="145" t="s">
        <v>2263</v>
      </c>
      <c r="C2856" s="145" t="str">
        <f>Lookup[[#This Row],[NR_DE]]&amp;" "&amp;Lookup[[#This Row],[Text_DE]]</f>
        <v>ADI1540 Vorsorge 3b</v>
      </c>
      <c r="D2856" s="145">
        <f>IF(Lookup!A2856&lt;&gt;Lookup!E2856,1,0)</f>
        <v>0</v>
      </c>
      <c r="E2856" s="145" t="s">
        <v>799</v>
      </c>
      <c r="F2856" s="145" t="s">
        <v>800</v>
      </c>
      <c r="G2856" s="145" t="str">
        <f>Lookup[[#This Row],[NR_FR]]&amp;" "&amp;Lookup[[#This Row],[Text_FR]]</f>
        <v>ADI1540 Prévoyance du pilier 3b</v>
      </c>
    </row>
    <row r="2857" spans="1:7" x14ac:dyDescent="0.2">
      <c r="A2857" s="145" t="s">
        <v>1035</v>
      </c>
      <c r="B2857" s="145" t="s">
        <v>2390</v>
      </c>
      <c r="C2857" s="145" t="str">
        <f>Lookup[[#This Row],[NR_DE]]&amp;" "&amp;Lookup[[#This Row],[Text_DE]]</f>
        <v>ADILD02300 An Fondsanteile gebundene Rentenversicherung (A2.3); (CH)</v>
      </c>
      <c r="D2857" s="145">
        <f>IF(Lookup!A2857&lt;&gt;Lookup!E2857,1,0)</f>
        <v>0</v>
      </c>
      <c r="E2857" s="145" t="s">
        <v>1035</v>
      </c>
      <c r="F2857" s="145" t="s">
        <v>1036</v>
      </c>
      <c r="G2857" s="145" t="str">
        <f>Lookup[[#This Row],[NR_FR]]&amp;" "&amp;Lookup[[#This Row],[Text_FR]]</f>
        <v>ADILD02300 Assurance de rentes liée à des parts de fonds de placement (A2.3); (CH)</v>
      </c>
    </row>
    <row r="2858" spans="1:7" x14ac:dyDescent="0.2">
      <c r="A2858" s="145" t="s">
        <v>797</v>
      </c>
      <c r="B2858" s="145" t="s">
        <v>2262</v>
      </c>
      <c r="C2858" s="145" t="str">
        <f>Lookup[[#This Row],[NR_DE]]&amp;" "&amp;Lookup[[#This Row],[Text_DE]]</f>
        <v>ADI1530 Vorsorge 3a und Kollektivversicherung</v>
      </c>
      <c r="D2858" s="145">
        <f>IF(Lookup!A2858&lt;&gt;Lookup!E2858,1,0)</f>
        <v>0</v>
      </c>
      <c r="E2858" s="145" t="s">
        <v>797</v>
      </c>
      <c r="F2858" s="145" t="s">
        <v>798</v>
      </c>
      <c r="G2858" s="145" t="str">
        <f>Lookup[[#This Row],[NR_FR]]&amp;" "&amp;Lookup[[#This Row],[Text_FR]]</f>
        <v>ADI1530 Prévoyance du pilier 3a et assurance collective</v>
      </c>
    </row>
    <row r="2859" spans="1:7" x14ac:dyDescent="0.2">
      <c r="A2859" s="145" t="s">
        <v>799</v>
      </c>
      <c r="B2859" s="145" t="s">
        <v>2263</v>
      </c>
      <c r="C2859" s="145" t="str">
        <f>Lookup[[#This Row],[NR_DE]]&amp;" "&amp;Lookup[[#This Row],[Text_DE]]</f>
        <v>ADI1540 Vorsorge 3b</v>
      </c>
      <c r="D2859" s="145">
        <f>IF(Lookup!A2859&lt;&gt;Lookup!E2859,1,0)</f>
        <v>0</v>
      </c>
      <c r="E2859" s="145" t="s">
        <v>799</v>
      </c>
      <c r="F2859" s="145" t="s">
        <v>800</v>
      </c>
      <c r="G2859" s="145" t="str">
        <f>Lookup[[#This Row],[NR_FR]]&amp;" "&amp;Lookup[[#This Row],[Text_FR]]</f>
        <v>ADI1540 Prévoyance du pilier 3b</v>
      </c>
    </row>
    <row r="2860" spans="1:7" x14ac:dyDescent="0.2">
      <c r="A2860" s="145" t="s">
        <v>1037</v>
      </c>
      <c r="B2860" s="145" t="s">
        <v>2391</v>
      </c>
      <c r="C2860" s="145" t="str">
        <f>Lookup[[#This Row],[NR_DE]]&amp;" "&amp;Lookup[[#This Row],[Text_DE]]</f>
        <v>ADILD02400 An interne Anlagebestände und andere Bezugswerte gebundene Kapitalversicherung (A2.4, A2.5); (CH)</v>
      </c>
      <c r="D2860" s="145">
        <f>IF(Lookup!A2860&lt;&gt;Lookup!E2860,1,0)</f>
        <v>0</v>
      </c>
      <c r="E2860" s="145" t="s">
        <v>1037</v>
      </c>
      <c r="F2860" s="145" t="s">
        <v>1038</v>
      </c>
      <c r="G2860" s="145" t="str">
        <f>Lookup[[#This Row],[NR_FR]]&amp;" "&amp;Lookup[[#This Row],[Text_FR]]</f>
        <v>ADILD02400 Assurance sur la vie liée à des fonds cantonnés ou à d'autres valeurs de référence (A2.4, A2.5); (CH)</v>
      </c>
    </row>
    <row r="2861" spans="1:7" x14ac:dyDescent="0.2">
      <c r="A2861" s="145" t="s">
        <v>797</v>
      </c>
      <c r="B2861" s="145" t="s">
        <v>2262</v>
      </c>
      <c r="C2861" s="145" t="str">
        <f>Lookup[[#This Row],[NR_DE]]&amp;" "&amp;Lookup[[#This Row],[Text_DE]]</f>
        <v>ADI1530 Vorsorge 3a und Kollektivversicherung</v>
      </c>
      <c r="D2861" s="145">
        <f>IF(Lookup!A2861&lt;&gt;Lookup!E2861,1,0)</f>
        <v>0</v>
      </c>
      <c r="E2861" s="145" t="s">
        <v>797</v>
      </c>
      <c r="F2861" s="145" t="s">
        <v>798</v>
      </c>
      <c r="G2861" s="145" t="str">
        <f>Lookup[[#This Row],[NR_FR]]&amp;" "&amp;Lookup[[#This Row],[Text_FR]]</f>
        <v>ADI1530 Prévoyance du pilier 3a et assurance collective</v>
      </c>
    </row>
    <row r="2862" spans="1:7" x14ac:dyDescent="0.2">
      <c r="A2862" s="145" t="s">
        <v>799</v>
      </c>
      <c r="B2862" s="145" t="s">
        <v>2263</v>
      </c>
      <c r="C2862" s="145" t="str">
        <f>Lookup[[#This Row],[NR_DE]]&amp;" "&amp;Lookup[[#This Row],[Text_DE]]</f>
        <v>ADI1540 Vorsorge 3b</v>
      </c>
      <c r="D2862" s="145">
        <f>IF(Lookup!A2862&lt;&gt;Lookup!E2862,1,0)</f>
        <v>0</v>
      </c>
      <c r="E2862" s="145" t="s">
        <v>799</v>
      </c>
      <c r="F2862" s="145" t="s">
        <v>800</v>
      </c>
      <c r="G2862" s="145" t="str">
        <f>Lookup[[#This Row],[NR_FR]]&amp;" "&amp;Lookup[[#This Row],[Text_FR]]</f>
        <v>ADI1540 Prévoyance du pilier 3b</v>
      </c>
    </row>
    <row r="2863" spans="1:7" x14ac:dyDescent="0.2">
      <c r="A2863" s="145" t="s">
        <v>1039</v>
      </c>
      <c r="B2863" s="145" t="s">
        <v>2392</v>
      </c>
      <c r="C2863" s="145" t="str">
        <f>Lookup[[#This Row],[NR_DE]]&amp;" "&amp;Lookup[[#This Row],[Text_DE]]</f>
        <v>ADILD02600 An interne Anlagebestände und andere Bezugswerte gebundene Rentenversicherung (A2.6); (CH)</v>
      </c>
      <c r="D2863" s="145">
        <f>IF(Lookup!A2863&lt;&gt;Lookup!E2863,1,0)</f>
        <v>0</v>
      </c>
      <c r="E2863" s="145" t="s">
        <v>1039</v>
      </c>
      <c r="F2863" s="145" t="s">
        <v>1040</v>
      </c>
      <c r="G2863" s="145" t="str">
        <f>Lookup[[#This Row],[NR_FR]]&amp;" "&amp;Lookup[[#This Row],[Text_FR]]</f>
        <v>ADILD02600 Assurance de rentes liée à des fonds cantonnés ou à d'autres valeurs de référence (A2.6); (CH)</v>
      </c>
    </row>
    <row r="2864" spans="1:7" x14ac:dyDescent="0.2">
      <c r="A2864" s="145" t="s">
        <v>797</v>
      </c>
      <c r="B2864" s="145" t="s">
        <v>2262</v>
      </c>
      <c r="C2864" s="145" t="str">
        <f>Lookup[[#This Row],[NR_DE]]&amp;" "&amp;Lookup[[#This Row],[Text_DE]]</f>
        <v>ADI1530 Vorsorge 3a und Kollektivversicherung</v>
      </c>
      <c r="D2864" s="145">
        <f>IF(Lookup!A2864&lt;&gt;Lookup!E2864,1,0)</f>
        <v>0</v>
      </c>
      <c r="E2864" s="145" t="s">
        <v>797</v>
      </c>
      <c r="F2864" s="145" t="s">
        <v>798</v>
      </c>
      <c r="G2864" s="145" t="str">
        <f>Lookup[[#This Row],[NR_FR]]&amp;" "&amp;Lookup[[#This Row],[Text_FR]]</f>
        <v>ADI1530 Prévoyance du pilier 3a et assurance collective</v>
      </c>
    </row>
    <row r="2865" spans="1:7" x14ac:dyDescent="0.2">
      <c r="A2865" s="145" t="s">
        <v>799</v>
      </c>
      <c r="B2865" s="145" t="s">
        <v>2263</v>
      </c>
      <c r="C2865" s="145" t="str">
        <f>Lookup[[#This Row],[NR_DE]]&amp;" "&amp;Lookup[[#This Row],[Text_DE]]</f>
        <v>ADI1540 Vorsorge 3b</v>
      </c>
      <c r="D2865" s="145">
        <f>IF(Lookup!A2865&lt;&gt;Lookup!E2865,1,0)</f>
        <v>0</v>
      </c>
      <c r="E2865" s="145" t="s">
        <v>799</v>
      </c>
      <c r="F2865" s="145" t="s">
        <v>800</v>
      </c>
      <c r="G2865" s="145" t="str">
        <f>Lookup[[#This Row],[NR_FR]]&amp;" "&amp;Lookup[[#This Row],[Text_FR]]</f>
        <v>ADI1540 Prévoyance du pilier 3b</v>
      </c>
    </row>
    <row r="2866" spans="1:7" x14ac:dyDescent="0.2">
      <c r="A2866" s="145" t="s">
        <v>1041</v>
      </c>
      <c r="B2866" s="145" t="s">
        <v>2393</v>
      </c>
      <c r="C2866" s="145" t="str">
        <f>Lookup[[#This Row],[NR_DE]]&amp;" "&amp;Lookup[[#This Row],[Text_DE]]</f>
        <v>ADILD06100 Fondsanteilgebundene Kapitalisationsgeschäfte (A6.1); (CH)</v>
      </c>
      <c r="D2866" s="145">
        <f>IF(Lookup!A2866&lt;&gt;Lookup!E2866,1,0)</f>
        <v>0</v>
      </c>
      <c r="E2866" s="145" t="s">
        <v>1041</v>
      </c>
      <c r="F2866" s="145" t="s">
        <v>1042</v>
      </c>
      <c r="G2866" s="145" t="str">
        <f>Lookup[[#This Row],[NR_FR]]&amp;" "&amp;Lookup[[#This Row],[Text_FR]]</f>
        <v>ADILD06100 Opérations de capitalisation liées à des parts de fonds (A6.1); (CH)</v>
      </c>
    </row>
    <row r="2867" spans="1:7" x14ac:dyDescent="0.2">
      <c r="A2867" s="145" t="s">
        <v>797</v>
      </c>
      <c r="B2867" s="145" t="s">
        <v>2262</v>
      </c>
      <c r="C2867" s="145" t="str">
        <f>Lookup[[#This Row],[NR_DE]]&amp;" "&amp;Lookup[[#This Row],[Text_DE]]</f>
        <v>ADI1530 Vorsorge 3a und Kollektivversicherung</v>
      </c>
      <c r="D2867" s="145">
        <f>IF(Lookup!A2867&lt;&gt;Lookup!E2867,1,0)</f>
        <v>0</v>
      </c>
      <c r="E2867" s="145" t="s">
        <v>797</v>
      </c>
      <c r="F2867" s="145" t="s">
        <v>798</v>
      </c>
      <c r="G2867" s="145" t="str">
        <f>Lookup[[#This Row],[NR_FR]]&amp;" "&amp;Lookup[[#This Row],[Text_FR]]</f>
        <v>ADI1530 Prévoyance du pilier 3a et assurance collective</v>
      </c>
    </row>
    <row r="2868" spans="1:7" x14ac:dyDescent="0.2">
      <c r="A2868" s="145" t="s">
        <v>799</v>
      </c>
      <c r="B2868" s="145" t="s">
        <v>2263</v>
      </c>
      <c r="C2868" s="145" t="str">
        <f>Lookup[[#This Row],[NR_DE]]&amp;" "&amp;Lookup[[#This Row],[Text_DE]]</f>
        <v>ADI1540 Vorsorge 3b</v>
      </c>
      <c r="D2868" s="145">
        <f>IF(Lookup!A2868&lt;&gt;Lookup!E2868,1,0)</f>
        <v>0</v>
      </c>
      <c r="E2868" s="145" t="s">
        <v>799</v>
      </c>
      <c r="F2868" s="145" t="s">
        <v>800</v>
      </c>
      <c r="G2868" s="145" t="str">
        <f>Lookup[[#This Row],[NR_FR]]&amp;" "&amp;Lookup[[#This Row],[Text_FR]]</f>
        <v>ADI1540 Prévoyance du pilier 3b</v>
      </c>
    </row>
    <row r="2869" spans="1:7" x14ac:dyDescent="0.2">
      <c r="A2869" s="145" t="s">
        <v>1043</v>
      </c>
      <c r="B2869" s="145" t="s">
        <v>2394</v>
      </c>
      <c r="C2869" s="145" t="str">
        <f>Lookup[[#This Row],[NR_DE]]&amp;" "&amp;Lookup[[#This Row],[Text_DE]]</f>
        <v>ADILD06200 An interne Anlagebestände gebundene Kapitalisationsgeschäfte (A6.2); (CH)</v>
      </c>
      <c r="D2869" s="145">
        <f>IF(Lookup!A2869&lt;&gt;Lookup!E2869,1,0)</f>
        <v>0</v>
      </c>
      <c r="E2869" s="145" t="s">
        <v>1043</v>
      </c>
      <c r="F2869" s="145" t="s">
        <v>1044</v>
      </c>
      <c r="G2869" s="145" t="str">
        <f>Lookup[[#This Row],[NR_FR]]&amp;" "&amp;Lookup[[#This Row],[Text_FR]]</f>
        <v>ADILD06200 Opérations de capitalisation liées à des portefeuilles de placement internes (A6.2); (CH)</v>
      </c>
    </row>
    <row r="2870" spans="1:7" x14ac:dyDescent="0.2">
      <c r="A2870" s="145" t="s">
        <v>797</v>
      </c>
      <c r="B2870" s="145" t="s">
        <v>2262</v>
      </c>
      <c r="C2870" s="145" t="str">
        <f>Lookup[[#This Row],[NR_DE]]&amp;" "&amp;Lookup[[#This Row],[Text_DE]]</f>
        <v>ADI1530 Vorsorge 3a und Kollektivversicherung</v>
      </c>
      <c r="D2870" s="145">
        <f>IF(Lookup!A2870&lt;&gt;Lookup!E2870,1,0)</f>
        <v>0</v>
      </c>
      <c r="E2870" s="145" t="s">
        <v>797</v>
      </c>
      <c r="F2870" s="145" t="s">
        <v>798</v>
      </c>
      <c r="G2870" s="145" t="str">
        <f>Lookup[[#This Row],[NR_FR]]&amp;" "&amp;Lookup[[#This Row],[Text_FR]]</f>
        <v>ADI1530 Prévoyance du pilier 3a et assurance collective</v>
      </c>
    </row>
    <row r="2871" spans="1:7" x14ac:dyDescent="0.2">
      <c r="A2871" s="145" t="s">
        <v>799</v>
      </c>
      <c r="B2871" s="145" t="s">
        <v>2263</v>
      </c>
      <c r="C2871" s="145" t="str">
        <f>Lookup[[#This Row],[NR_DE]]&amp;" "&amp;Lookup[[#This Row],[Text_DE]]</f>
        <v>ADI1540 Vorsorge 3b</v>
      </c>
      <c r="D2871" s="145">
        <f>IF(Lookup!A2871&lt;&gt;Lookup!E2871,1,0)</f>
        <v>0</v>
      </c>
      <c r="E2871" s="145" t="s">
        <v>799</v>
      </c>
      <c r="F2871" s="145" t="s">
        <v>800</v>
      </c>
      <c r="G2871" s="145" t="str">
        <f>Lookup[[#This Row],[NR_FR]]&amp;" "&amp;Lookup[[#This Row],[Text_FR]]</f>
        <v>ADI1540 Prévoyance du pilier 3b</v>
      </c>
    </row>
    <row r="2872" spans="1:7" x14ac:dyDescent="0.2">
      <c r="A2872" s="145">
        <v>309210300</v>
      </c>
      <c r="B2872" s="145" t="s">
        <v>2677</v>
      </c>
      <c r="C2872" s="145" t="str">
        <f>Lookup[[#This Row],[NR_DE]]&amp;" "&amp;Lookup[[#This Row],[Text_DE]]</f>
        <v>309210300 Erwerbsunfähigkeit und Invalidität (Renten und Prämienbefreiung) für anteilgebundene Lebensversicherung</v>
      </c>
      <c r="D2872" s="145">
        <f>IF(Lookup!A2872&lt;&gt;Lookup!E2872,1,0)</f>
        <v>0</v>
      </c>
      <c r="E2872" s="145">
        <v>309210300</v>
      </c>
      <c r="F2872" s="145" t="s">
        <v>1463</v>
      </c>
      <c r="G2872" s="145" t="str">
        <f>Lookup[[#This Row],[NR_FR]]&amp;" "&amp;Lookup[[#This Row],[Text_FR]]</f>
        <v>309210300 Incapacité de gain et invalidité (rentes et libération du service des primes) de l'assurance sur la vie liée à des participations: bruts</v>
      </c>
    </row>
    <row r="2873" spans="1:7" x14ac:dyDescent="0.2">
      <c r="A2873" s="145" t="s">
        <v>1029</v>
      </c>
      <c r="B2873" s="145" t="s">
        <v>2387</v>
      </c>
      <c r="C2873" s="145" t="str">
        <f>Lookup[[#This Row],[NR_DE]]&amp;" "&amp;Lookup[[#This Row],[Text_DE]]</f>
        <v xml:space="preserve">ADC1DA Aufteilung nach Arten der anteilgebundenen Lebensversicherung </v>
      </c>
      <c r="D2873" s="145">
        <f>IF(Lookup!A2873&lt;&gt;Lookup!E2873,1,0)</f>
        <v>0</v>
      </c>
      <c r="E2873" s="145" t="s">
        <v>1029</v>
      </c>
      <c r="F2873" s="145" t="s">
        <v>1030</v>
      </c>
      <c r="G2873" s="145" t="str">
        <f>Lookup[[#This Row],[NR_FR]]&amp;" "&amp;Lookup[[#This Row],[Text_FR]]</f>
        <v>ADC1DA Répartition par genres d'assurance sur la vie liée à des participations</v>
      </c>
    </row>
    <row r="2874" spans="1:7" x14ac:dyDescent="0.2">
      <c r="A2874" s="145" t="s">
        <v>1031</v>
      </c>
      <c r="B2874" s="145" t="s">
        <v>2388</v>
      </c>
      <c r="C2874" s="145" t="str">
        <f>Lookup[[#This Row],[NR_DE]]&amp;" "&amp;Lookup[[#This Row],[Text_DE]]</f>
        <v>ADILD02000 Anteilgebundene Lebensversicherung (A2); (FB)</v>
      </c>
      <c r="D2874" s="145">
        <f>IF(Lookup!A2874&lt;&gt;Lookup!E2874,1,0)</f>
        <v>0</v>
      </c>
      <c r="E2874" s="145" t="s">
        <v>1031</v>
      </c>
      <c r="F2874" s="145" t="s">
        <v>1032</v>
      </c>
      <c r="G2874" s="145" t="str">
        <f>Lookup[[#This Row],[NR_FR]]&amp;" "&amp;Lookup[[#This Row],[Text_FR]]</f>
        <v>ADILD02000 Assurance sur la vie liée à des participations (A2); (FB)</v>
      </c>
    </row>
    <row r="2875" spans="1:7" x14ac:dyDescent="0.2">
      <c r="A2875" s="145" t="s">
        <v>1033</v>
      </c>
      <c r="B2875" s="145" t="s">
        <v>2389</v>
      </c>
      <c r="C2875" s="145" t="str">
        <f>Lookup[[#This Row],[NR_DE]]&amp;" "&amp;Lookup[[#This Row],[Text_DE]]</f>
        <v>ADILD02100 An Fondsanteile gebundene Kapitalversicherung ( A2.1, A2.2); (CH)</v>
      </c>
      <c r="D2875" s="145">
        <f>IF(Lookup!A2875&lt;&gt;Lookup!E2875,1,0)</f>
        <v>0</v>
      </c>
      <c r="E2875" s="145" t="s">
        <v>1033</v>
      </c>
      <c r="F2875" s="145" t="s">
        <v>1034</v>
      </c>
      <c r="G2875" s="145" t="str">
        <f>Lookup[[#This Row],[NR_FR]]&amp;" "&amp;Lookup[[#This Row],[Text_FR]]</f>
        <v>ADILD02100 Assurance de capital liée à des fonds de placement (A2.1, A2.2); (CH)</v>
      </c>
    </row>
    <row r="2876" spans="1:7" x14ac:dyDescent="0.2">
      <c r="A2876" s="145" t="s">
        <v>1035</v>
      </c>
      <c r="B2876" s="145" t="s">
        <v>2390</v>
      </c>
      <c r="C2876" s="145" t="str">
        <f>Lookup[[#This Row],[NR_DE]]&amp;" "&amp;Lookup[[#This Row],[Text_DE]]</f>
        <v>ADILD02300 An Fondsanteile gebundene Rentenversicherung (A2.3); (CH)</v>
      </c>
      <c r="D2876" s="145">
        <f>IF(Lookup!A2876&lt;&gt;Lookup!E2876,1,0)</f>
        <v>0</v>
      </c>
      <c r="E2876" s="145" t="s">
        <v>1035</v>
      </c>
      <c r="F2876" s="145" t="s">
        <v>1036</v>
      </c>
      <c r="G2876" s="145" t="str">
        <f>Lookup[[#This Row],[NR_FR]]&amp;" "&amp;Lookup[[#This Row],[Text_FR]]</f>
        <v>ADILD02300 Assurance de rentes liée à des parts de fonds de placement (A2.3); (CH)</v>
      </c>
    </row>
    <row r="2877" spans="1:7" x14ac:dyDescent="0.2">
      <c r="A2877" s="145" t="s">
        <v>1037</v>
      </c>
      <c r="B2877" s="145" t="s">
        <v>2391</v>
      </c>
      <c r="C2877" s="145" t="str">
        <f>Lookup[[#This Row],[NR_DE]]&amp;" "&amp;Lookup[[#This Row],[Text_DE]]</f>
        <v>ADILD02400 An interne Anlagebestände und andere Bezugswerte gebundene Kapitalversicherung (A2.4, A2.5); (CH)</v>
      </c>
      <c r="D2877" s="145">
        <f>IF(Lookup!A2877&lt;&gt;Lookup!E2877,1,0)</f>
        <v>0</v>
      </c>
      <c r="E2877" s="145" t="s">
        <v>1037</v>
      </c>
      <c r="F2877" s="145" t="s">
        <v>1038</v>
      </c>
      <c r="G2877" s="145" t="str">
        <f>Lookup[[#This Row],[NR_FR]]&amp;" "&amp;Lookup[[#This Row],[Text_FR]]</f>
        <v>ADILD02400 Assurance sur la vie liée à des fonds cantonnés ou à d'autres valeurs de référence (A2.4, A2.5); (CH)</v>
      </c>
    </row>
    <row r="2878" spans="1:7" x14ac:dyDescent="0.2">
      <c r="A2878" s="145" t="s">
        <v>1039</v>
      </c>
      <c r="B2878" s="145" t="s">
        <v>2392</v>
      </c>
      <c r="C2878" s="145" t="str">
        <f>Lookup[[#This Row],[NR_DE]]&amp;" "&amp;Lookup[[#This Row],[Text_DE]]</f>
        <v>ADILD02600 An interne Anlagebestände und andere Bezugswerte gebundene Rentenversicherung (A2.6); (CH)</v>
      </c>
      <c r="D2878" s="145">
        <f>IF(Lookup!A2878&lt;&gt;Lookup!E2878,1,0)</f>
        <v>0</v>
      </c>
      <c r="E2878" s="145" t="s">
        <v>1039</v>
      </c>
      <c r="F2878" s="145" t="s">
        <v>1040</v>
      </c>
      <c r="G2878" s="145" t="str">
        <f>Lookup[[#This Row],[NR_FR]]&amp;" "&amp;Lookup[[#This Row],[Text_FR]]</f>
        <v>ADILD02600 Assurance de rentes liée à des fonds cantonnés ou à d'autres valeurs de référence (A2.6); (CH)</v>
      </c>
    </row>
    <row r="2879" spans="1:7" x14ac:dyDescent="0.2">
      <c r="A2879" s="145" t="s">
        <v>1041</v>
      </c>
      <c r="B2879" s="145" t="s">
        <v>2393</v>
      </c>
      <c r="C2879" s="145" t="str">
        <f>Lookup[[#This Row],[NR_DE]]&amp;" "&amp;Lookup[[#This Row],[Text_DE]]</f>
        <v>ADILD06100 Fondsanteilgebundene Kapitalisationsgeschäfte (A6.1); (CH)</v>
      </c>
      <c r="D2879" s="145">
        <f>IF(Lookup!A2879&lt;&gt;Lookup!E2879,1,0)</f>
        <v>0</v>
      </c>
      <c r="E2879" s="145" t="s">
        <v>1041</v>
      </c>
      <c r="F2879" s="145" t="s">
        <v>1042</v>
      </c>
      <c r="G2879" s="145" t="str">
        <f>Lookup[[#This Row],[NR_FR]]&amp;" "&amp;Lookup[[#This Row],[Text_FR]]</f>
        <v>ADILD06100 Opérations de capitalisation liées à des parts de fonds (A6.1); (CH)</v>
      </c>
    </row>
    <row r="2880" spans="1:7" x14ac:dyDescent="0.2">
      <c r="A2880" s="145" t="s">
        <v>1043</v>
      </c>
      <c r="B2880" s="145" t="s">
        <v>2394</v>
      </c>
      <c r="C2880" s="145" t="str">
        <f>Lookup[[#This Row],[NR_DE]]&amp;" "&amp;Lookup[[#This Row],[Text_DE]]</f>
        <v>ADILD06200 An interne Anlagebestände gebundene Kapitalisationsgeschäfte (A6.2); (CH)</v>
      </c>
      <c r="D2880" s="145">
        <f>IF(Lookup!A2880&lt;&gt;Lookup!E2880,1,0)</f>
        <v>0</v>
      </c>
      <c r="E2880" s="145" t="s">
        <v>1043</v>
      </c>
      <c r="F2880" s="145" t="s">
        <v>1044</v>
      </c>
      <c r="G2880" s="145" t="str">
        <f>Lookup[[#This Row],[NR_FR]]&amp;" "&amp;Lookup[[#This Row],[Text_FR]]</f>
        <v>ADILD06200 Opérations de capitalisation liées à des portefeuilles de placement internes (A6.2); (CH)</v>
      </c>
    </row>
    <row r="2881" spans="1:7" x14ac:dyDescent="0.2">
      <c r="A2881" s="145" t="s">
        <v>1055</v>
      </c>
      <c r="B2881" s="145" t="s">
        <v>2402</v>
      </c>
      <c r="C2881" s="145" t="str">
        <f>Lookup[[#This Row],[NR_DE]]&amp;" "&amp;Lookup[[#This Row],[Text_DE]]</f>
        <v>ADC023 Aufteilung in Vorsorge 3a und Vorsorge 3b (pro Art der anteilgebundenen Lebensversicherung)</v>
      </c>
      <c r="D2881" s="145">
        <f>IF(Lookup!A2881&lt;&gt;Lookup!E2881,1,0)</f>
        <v>0</v>
      </c>
      <c r="E2881" s="145" t="s">
        <v>1055</v>
      </c>
      <c r="F2881" s="145" t="s">
        <v>1056</v>
      </c>
      <c r="G2881" s="145" t="str">
        <f>Lookup[[#This Row],[NR_FR]]&amp;" "&amp;Lookup[[#This Row],[Text_FR]]</f>
        <v>ADC023 Répartition en prévoyance 3a et prévoyance 3b (par genres d'assurance sur la vie liée à des participations)</v>
      </c>
    </row>
    <row r="2882" spans="1:7" x14ac:dyDescent="0.2">
      <c r="A2882" s="145" t="s">
        <v>1033</v>
      </c>
      <c r="B2882" s="145" t="s">
        <v>2389</v>
      </c>
      <c r="C2882" s="145" t="str">
        <f>Lookup[[#This Row],[NR_DE]]&amp;" "&amp;Lookup[[#This Row],[Text_DE]]</f>
        <v>ADILD02100 An Fondsanteile gebundene Kapitalversicherung ( A2.1, A2.2); (CH)</v>
      </c>
      <c r="D2882" s="145">
        <f>IF(Lookup!A2882&lt;&gt;Lookup!E2882,1,0)</f>
        <v>0</v>
      </c>
      <c r="E2882" s="145" t="s">
        <v>1033</v>
      </c>
      <c r="F2882" s="145" t="s">
        <v>1034</v>
      </c>
      <c r="G2882" s="145" t="str">
        <f>Lookup[[#This Row],[NR_FR]]&amp;" "&amp;Lookup[[#This Row],[Text_FR]]</f>
        <v>ADILD02100 Assurance de capital liée à des fonds de placement (A2.1, A2.2); (CH)</v>
      </c>
    </row>
    <row r="2883" spans="1:7" x14ac:dyDescent="0.2">
      <c r="A2883" s="145" t="s">
        <v>797</v>
      </c>
      <c r="B2883" s="145" t="s">
        <v>2262</v>
      </c>
      <c r="C2883" s="145" t="str">
        <f>Lookup[[#This Row],[NR_DE]]&amp;" "&amp;Lookup[[#This Row],[Text_DE]]</f>
        <v>ADI1530 Vorsorge 3a und Kollektivversicherung</v>
      </c>
      <c r="D2883" s="145">
        <f>IF(Lookup!A2883&lt;&gt;Lookup!E2883,1,0)</f>
        <v>0</v>
      </c>
      <c r="E2883" s="145" t="s">
        <v>797</v>
      </c>
      <c r="F2883" s="145" t="s">
        <v>798</v>
      </c>
      <c r="G2883" s="145" t="str">
        <f>Lookup[[#This Row],[NR_FR]]&amp;" "&amp;Lookup[[#This Row],[Text_FR]]</f>
        <v>ADI1530 Prévoyance du pilier 3a et assurance collective</v>
      </c>
    </row>
    <row r="2884" spans="1:7" x14ac:dyDescent="0.2">
      <c r="A2884" s="145" t="s">
        <v>799</v>
      </c>
      <c r="B2884" s="145" t="s">
        <v>2263</v>
      </c>
      <c r="C2884" s="145" t="str">
        <f>Lookup[[#This Row],[NR_DE]]&amp;" "&amp;Lookup[[#This Row],[Text_DE]]</f>
        <v>ADI1540 Vorsorge 3b</v>
      </c>
      <c r="D2884" s="145">
        <f>IF(Lookup!A2884&lt;&gt;Lookup!E2884,1,0)</f>
        <v>0</v>
      </c>
      <c r="E2884" s="145" t="s">
        <v>799</v>
      </c>
      <c r="F2884" s="145" t="s">
        <v>800</v>
      </c>
      <c r="G2884" s="145" t="str">
        <f>Lookup[[#This Row],[NR_FR]]&amp;" "&amp;Lookup[[#This Row],[Text_FR]]</f>
        <v>ADI1540 Prévoyance du pilier 3b</v>
      </c>
    </row>
    <row r="2885" spans="1:7" x14ac:dyDescent="0.2">
      <c r="A2885" s="145" t="s">
        <v>1035</v>
      </c>
      <c r="B2885" s="145" t="s">
        <v>2390</v>
      </c>
      <c r="C2885" s="145" t="str">
        <f>Lookup[[#This Row],[NR_DE]]&amp;" "&amp;Lookup[[#This Row],[Text_DE]]</f>
        <v>ADILD02300 An Fondsanteile gebundene Rentenversicherung (A2.3); (CH)</v>
      </c>
      <c r="D2885" s="145">
        <f>IF(Lookup!A2885&lt;&gt;Lookup!E2885,1,0)</f>
        <v>0</v>
      </c>
      <c r="E2885" s="145" t="s">
        <v>1035</v>
      </c>
      <c r="F2885" s="145" t="s">
        <v>1036</v>
      </c>
      <c r="G2885" s="145" t="str">
        <f>Lookup[[#This Row],[NR_FR]]&amp;" "&amp;Lookup[[#This Row],[Text_FR]]</f>
        <v>ADILD02300 Assurance de rentes liée à des parts de fonds de placement (A2.3); (CH)</v>
      </c>
    </row>
    <row r="2886" spans="1:7" x14ac:dyDescent="0.2">
      <c r="A2886" s="145" t="s">
        <v>797</v>
      </c>
      <c r="B2886" s="145" t="s">
        <v>2262</v>
      </c>
      <c r="C2886" s="145" t="str">
        <f>Lookup[[#This Row],[NR_DE]]&amp;" "&amp;Lookup[[#This Row],[Text_DE]]</f>
        <v>ADI1530 Vorsorge 3a und Kollektivversicherung</v>
      </c>
      <c r="D2886" s="145">
        <f>IF(Lookup!A2886&lt;&gt;Lookup!E2886,1,0)</f>
        <v>0</v>
      </c>
      <c r="E2886" s="145" t="s">
        <v>797</v>
      </c>
      <c r="F2886" s="145" t="s">
        <v>798</v>
      </c>
      <c r="G2886" s="145" t="str">
        <f>Lookup[[#This Row],[NR_FR]]&amp;" "&amp;Lookup[[#This Row],[Text_FR]]</f>
        <v>ADI1530 Prévoyance du pilier 3a et assurance collective</v>
      </c>
    </row>
    <row r="2887" spans="1:7" x14ac:dyDescent="0.2">
      <c r="A2887" s="145" t="s">
        <v>799</v>
      </c>
      <c r="B2887" s="145" t="s">
        <v>2263</v>
      </c>
      <c r="C2887" s="145" t="str">
        <f>Lookup[[#This Row],[NR_DE]]&amp;" "&amp;Lookup[[#This Row],[Text_DE]]</f>
        <v>ADI1540 Vorsorge 3b</v>
      </c>
      <c r="D2887" s="145">
        <f>IF(Lookup!A2887&lt;&gt;Lookup!E2887,1,0)</f>
        <v>0</v>
      </c>
      <c r="E2887" s="145" t="s">
        <v>799</v>
      </c>
      <c r="F2887" s="145" t="s">
        <v>800</v>
      </c>
      <c r="G2887" s="145" t="str">
        <f>Lookup[[#This Row],[NR_FR]]&amp;" "&amp;Lookup[[#This Row],[Text_FR]]</f>
        <v>ADI1540 Prévoyance du pilier 3b</v>
      </c>
    </row>
    <row r="2888" spans="1:7" x14ac:dyDescent="0.2">
      <c r="A2888" s="145" t="s">
        <v>1037</v>
      </c>
      <c r="B2888" s="145" t="s">
        <v>2391</v>
      </c>
      <c r="C2888" s="145" t="str">
        <f>Lookup[[#This Row],[NR_DE]]&amp;" "&amp;Lookup[[#This Row],[Text_DE]]</f>
        <v>ADILD02400 An interne Anlagebestände und andere Bezugswerte gebundene Kapitalversicherung (A2.4, A2.5); (CH)</v>
      </c>
      <c r="D2888" s="145">
        <f>IF(Lookup!A2888&lt;&gt;Lookup!E2888,1,0)</f>
        <v>0</v>
      </c>
      <c r="E2888" s="145" t="s">
        <v>1037</v>
      </c>
      <c r="F2888" s="145" t="s">
        <v>1038</v>
      </c>
      <c r="G2888" s="145" t="str">
        <f>Lookup[[#This Row],[NR_FR]]&amp;" "&amp;Lookup[[#This Row],[Text_FR]]</f>
        <v>ADILD02400 Assurance sur la vie liée à des fonds cantonnés ou à d'autres valeurs de référence (A2.4, A2.5); (CH)</v>
      </c>
    </row>
    <row r="2889" spans="1:7" x14ac:dyDescent="0.2">
      <c r="A2889" s="145" t="s">
        <v>797</v>
      </c>
      <c r="B2889" s="145" t="s">
        <v>2262</v>
      </c>
      <c r="C2889" s="145" t="str">
        <f>Lookup[[#This Row],[NR_DE]]&amp;" "&amp;Lookup[[#This Row],[Text_DE]]</f>
        <v>ADI1530 Vorsorge 3a und Kollektivversicherung</v>
      </c>
      <c r="D2889" s="145">
        <f>IF(Lookup!A2889&lt;&gt;Lookup!E2889,1,0)</f>
        <v>0</v>
      </c>
      <c r="E2889" s="145" t="s">
        <v>797</v>
      </c>
      <c r="F2889" s="145" t="s">
        <v>798</v>
      </c>
      <c r="G2889" s="145" t="str">
        <f>Lookup[[#This Row],[NR_FR]]&amp;" "&amp;Lookup[[#This Row],[Text_FR]]</f>
        <v>ADI1530 Prévoyance du pilier 3a et assurance collective</v>
      </c>
    </row>
    <row r="2890" spans="1:7" x14ac:dyDescent="0.2">
      <c r="A2890" s="145" t="s">
        <v>799</v>
      </c>
      <c r="B2890" s="145" t="s">
        <v>2263</v>
      </c>
      <c r="C2890" s="145" t="str">
        <f>Lookup[[#This Row],[NR_DE]]&amp;" "&amp;Lookup[[#This Row],[Text_DE]]</f>
        <v>ADI1540 Vorsorge 3b</v>
      </c>
      <c r="D2890" s="145">
        <f>IF(Lookup!A2890&lt;&gt;Lookup!E2890,1,0)</f>
        <v>0</v>
      </c>
      <c r="E2890" s="145" t="s">
        <v>799</v>
      </c>
      <c r="F2890" s="145" t="s">
        <v>800</v>
      </c>
      <c r="G2890" s="145" t="str">
        <f>Lookup[[#This Row],[NR_FR]]&amp;" "&amp;Lookup[[#This Row],[Text_FR]]</f>
        <v>ADI1540 Prévoyance du pilier 3b</v>
      </c>
    </row>
    <row r="2891" spans="1:7" x14ac:dyDescent="0.2">
      <c r="A2891" s="145" t="s">
        <v>1039</v>
      </c>
      <c r="B2891" s="145" t="s">
        <v>2392</v>
      </c>
      <c r="C2891" s="145" t="str">
        <f>Lookup[[#This Row],[NR_DE]]&amp;" "&amp;Lookup[[#This Row],[Text_DE]]</f>
        <v>ADILD02600 An interne Anlagebestände und andere Bezugswerte gebundene Rentenversicherung (A2.6); (CH)</v>
      </c>
      <c r="D2891" s="145">
        <f>IF(Lookup!A2891&lt;&gt;Lookup!E2891,1,0)</f>
        <v>0</v>
      </c>
      <c r="E2891" s="145" t="s">
        <v>1039</v>
      </c>
      <c r="F2891" s="145" t="s">
        <v>1040</v>
      </c>
      <c r="G2891" s="145" t="str">
        <f>Lookup[[#This Row],[NR_FR]]&amp;" "&amp;Lookup[[#This Row],[Text_FR]]</f>
        <v>ADILD02600 Assurance de rentes liée à des fonds cantonnés ou à d'autres valeurs de référence (A2.6); (CH)</v>
      </c>
    </row>
    <row r="2892" spans="1:7" x14ac:dyDescent="0.2">
      <c r="A2892" s="145" t="s">
        <v>797</v>
      </c>
      <c r="B2892" s="145" t="s">
        <v>2262</v>
      </c>
      <c r="C2892" s="145" t="str">
        <f>Lookup[[#This Row],[NR_DE]]&amp;" "&amp;Lookup[[#This Row],[Text_DE]]</f>
        <v>ADI1530 Vorsorge 3a und Kollektivversicherung</v>
      </c>
      <c r="D2892" s="145">
        <f>IF(Lookup!A2892&lt;&gt;Lookup!E2892,1,0)</f>
        <v>0</v>
      </c>
      <c r="E2892" s="145" t="s">
        <v>797</v>
      </c>
      <c r="F2892" s="145" t="s">
        <v>798</v>
      </c>
      <c r="G2892" s="145" t="str">
        <f>Lookup[[#This Row],[NR_FR]]&amp;" "&amp;Lookup[[#This Row],[Text_FR]]</f>
        <v>ADI1530 Prévoyance du pilier 3a et assurance collective</v>
      </c>
    </row>
    <row r="2893" spans="1:7" x14ac:dyDescent="0.2">
      <c r="A2893" s="145" t="s">
        <v>799</v>
      </c>
      <c r="B2893" s="145" t="s">
        <v>2263</v>
      </c>
      <c r="C2893" s="145" t="str">
        <f>Lookup[[#This Row],[NR_DE]]&amp;" "&amp;Lookup[[#This Row],[Text_DE]]</f>
        <v>ADI1540 Vorsorge 3b</v>
      </c>
      <c r="D2893" s="145">
        <f>IF(Lookup!A2893&lt;&gt;Lookup!E2893,1,0)</f>
        <v>0</v>
      </c>
      <c r="E2893" s="145" t="s">
        <v>799</v>
      </c>
      <c r="F2893" s="145" t="s">
        <v>800</v>
      </c>
      <c r="G2893" s="145" t="str">
        <f>Lookup[[#This Row],[NR_FR]]&amp;" "&amp;Lookup[[#This Row],[Text_FR]]</f>
        <v>ADI1540 Prévoyance du pilier 3b</v>
      </c>
    </row>
    <row r="2894" spans="1:7" x14ac:dyDescent="0.2">
      <c r="A2894" s="145" t="s">
        <v>1041</v>
      </c>
      <c r="B2894" s="145" t="s">
        <v>2393</v>
      </c>
      <c r="C2894" s="145" t="str">
        <f>Lookup[[#This Row],[NR_DE]]&amp;" "&amp;Lookup[[#This Row],[Text_DE]]</f>
        <v>ADILD06100 Fondsanteilgebundene Kapitalisationsgeschäfte (A6.1); (CH)</v>
      </c>
      <c r="D2894" s="145">
        <f>IF(Lookup!A2894&lt;&gt;Lookup!E2894,1,0)</f>
        <v>0</v>
      </c>
      <c r="E2894" s="145" t="s">
        <v>1041</v>
      </c>
      <c r="F2894" s="145" t="s">
        <v>1042</v>
      </c>
      <c r="G2894" s="145" t="str">
        <f>Lookup[[#This Row],[NR_FR]]&amp;" "&amp;Lookup[[#This Row],[Text_FR]]</f>
        <v>ADILD06100 Opérations de capitalisation liées à des parts de fonds (A6.1); (CH)</v>
      </c>
    </row>
    <row r="2895" spans="1:7" x14ac:dyDescent="0.2">
      <c r="A2895" s="145" t="s">
        <v>797</v>
      </c>
      <c r="B2895" s="145" t="s">
        <v>2262</v>
      </c>
      <c r="C2895" s="145" t="str">
        <f>Lookup[[#This Row],[NR_DE]]&amp;" "&amp;Lookup[[#This Row],[Text_DE]]</f>
        <v>ADI1530 Vorsorge 3a und Kollektivversicherung</v>
      </c>
      <c r="D2895" s="145">
        <f>IF(Lookup!A2895&lt;&gt;Lookup!E2895,1,0)</f>
        <v>0</v>
      </c>
      <c r="E2895" s="145" t="s">
        <v>797</v>
      </c>
      <c r="F2895" s="145" t="s">
        <v>798</v>
      </c>
      <c r="G2895" s="145" t="str">
        <f>Lookup[[#This Row],[NR_FR]]&amp;" "&amp;Lookup[[#This Row],[Text_FR]]</f>
        <v>ADI1530 Prévoyance du pilier 3a et assurance collective</v>
      </c>
    </row>
    <row r="2896" spans="1:7" x14ac:dyDescent="0.2">
      <c r="A2896" s="145" t="s">
        <v>799</v>
      </c>
      <c r="B2896" s="145" t="s">
        <v>2263</v>
      </c>
      <c r="C2896" s="145" t="str">
        <f>Lookup[[#This Row],[NR_DE]]&amp;" "&amp;Lookup[[#This Row],[Text_DE]]</f>
        <v>ADI1540 Vorsorge 3b</v>
      </c>
      <c r="D2896" s="145">
        <f>IF(Lookup!A2896&lt;&gt;Lookup!E2896,1,0)</f>
        <v>0</v>
      </c>
      <c r="E2896" s="145" t="s">
        <v>799</v>
      </c>
      <c r="F2896" s="145" t="s">
        <v>800</v>
      </c>
      <c r="G2896" s="145" t="str">
        <f>Lookup[[#This Row],[NR_FR]]&amp;" "&amp;Lookup[[#This Row],[Text_FR]]</f>
        <v>ADI1540 Prévoyance du pilier 3b</v>
      </c>
    </row>
    <row r="2897" spans="1:7" x14ac:dyDescent="0.2">
      <c r="A2897" s="145" t="s">
        <v>1043</v>
      </c>
      <c r="B2897" s="145" t="s">
        <v>2394</v>
      </c>
      <c r="C2897" s="145" t="str">
        <f>Lookup[[#This Row],[NR_DE]]&amp;" "&amp;Lookup[[#This Row],[Text_DE]]</f>
        <v>ADILD06200 An interne Anlagebestände gebundene Kapitalisationsgeschäfte (A6.2); (CH)</v>
      </c>
      <c r="D2897" s="145">
        <f>IF(Lookup!A2897&lt;&gt;Lookup!E2897,1,0)</f>
        <v>0</v>
      </c>
      <c r="E2897" s="145" t="s">
        <v>1043</v>
      </c>
      <c r="F2897" s="145" t="s">
        <v>1044</v>
      </c>
      <c r="G2897" s="145" t="str">
        <f>Lookup[[#This Row],[NR_FR]]&amp;" "&amp;Lookup[[#This Row],[Text_FR]]</f>
        <v>ADILD06200 Opérations de capitalisation liées à des portefeuilles de placement internes (A6.2); (CH)</v>
      </c>
    </row>
    <row r="2898" spans="1:7" x14ac:dyDescent="0.2">
      <c r="A2898" s="145" t="s">
        <v>797</v>
      </c>
      <c r="B2898" s="145" t="s">
        <v>2262</v>
      </c>
      <c r="C2898" s="145" t="str">
        <f>Lookup[[#This Row],[NR_DE]]&amp;" "&amp;Lookup[[#This Row],[Text_DE]]</f>
        <v>ADI1530 Vorsorge 3a und Kollektivversicherung</v>
      </c>
      <c r="D2898" s="145">
        <f>IF(Lookup!A2898&lt;&gt;Lookup!E2898,1,0)</f>
        <v>0</v>
      </c>
      <c r="E2898" s="145" t="s">
        <v>797</v>
      </c>
      <c r="F2898" s="145" t="s">
        <v>798</v>
      </c>
      <c r="G2898" s="145" t="str">
        <f>Lookup[[#This Row],[NR_FR]]&amp;" "&amp;Lookup[[#This Row],[Text_FR]]</f>
        <v>ADI1530 Prévoyance du pilier 3a et assurance collective</v>
      </c>
    </row>
    <row r="2899" spans="1:7" x14ac:dyDescent="0.2">
      <c r="A2899" s="145" t="s">
        <v>799</v>
      </c>
      <c r="B2899" s="145" t="s">
        <v>2263</v>
      </c>
      <c r="C2899" s="145" t="str">
        <f>Lookup[[#This Row],[NR_DE]]&amp;" "&amp;Lookup[[#This Row],[Text_DE]]</f>
        <v>ADI1540 Vorsorge 3b</v>
      </c>
      <c r="D2899" s="145">
        <f>IF(Lookup!A2899&lt;&gt;Lookup!E2899,1,0)</f>
        <v>0</v>
      </c>
      <c r="E2899" s="145" t="s">
        <v>799</v>
      </c>
      <c r="F2899" s="145" t="s">
        <v>800</v>
      </c>
      <c r="G2899" s="145" t="str">
        <f>Lookup[[#This Row],[NR_FR]]&amp;" "&amp;Lookup[[#This Row],[Text_FR]]</f>
        <v>ADI1540 Prévoyance du pilier 3b</v>
      </c>
    </row>
    <row r="2900" spans="1:7" x14ac:dyDescent="0.2">
      <c r="A2900" s="145">
        <v>309210400</v>
      </c>
      <c r="B2900" s="145" t="s">
        <v>2678</v>
      </c>
      <c r="C2900" s="145" t="str">
        <f>Lookup[[#This Row],[NR_DE]]&amp;" "&amp;Lookup[[#This Row],[Text_DE]]</f>
        <v>309210400 Erwerbsunfähigkeit und Invalidität (Kapital) für anteilgebundene Lebensversicherung</v>
      </c>
      <c r="D2900" s="145">
        <f>IF(Lookup!A2900&lt;&gt;Lookup!E2900,1,0)</f>
        <v>0</v>
      </c>
      <c r="E2900" s="145">
        <v>309210400</v>
      </c>
      <c r="F2900" s="145" t="s">
        <v>1464</v>
      </c>
      <c r="G2900" s="145" t="str">
        <f>Lookup[[#This Row],[NR_FR]]&amp;" "&amp;Lookup[[#This Row],[Text_FR]]</f>
        <v>309210400 Incapacité de gain et invalidité (capital) de l'assurance sur la vie liée à des participations: bruts</v>
      </c>
    </row>
    <row r="2901" spans="1:7" x14ac:dyDescent="0.2">
      <c r="A2901" s="145" t="s">
        <v>1029</v>
      </c>
      <c r="B2901" s="145" t="s">
        <v>2387</v>
      </c>
      <c r="C2901" s="145" t="str">
        <f>Lookup[[#This Row],[NR_DE]]&amp;" "&amp;Lookup[[#This Row],[Text_DE]]</f>
        <v xml:space="preserve">ADC1DA Aufteilung nach Arten der anteilgebundenen Lebensversicherung </v>
      </c>
      <c r="D2901" s="145">
        <f>IF(Lookup!A2901&lt;&gt;Lookup!E2901,1,0)</f>
        <v>0</v>
      </c>
      <c r="E2901" s="145" t="s">
        <v>1029</v>
      </c>
      <c r="F2901" s="145" t="s">
        <v>1030</v>
      </c>
      <c r="G2901" s="145" t="str">
        <f>Lookup[[#This Row],[NR_FR]]&amp;" "&amp;Lookup[[#This Row],[Text_FR]]</f>
        <v>ADC1DA Répartition par genres d'assurance sur la vie liée à des participations</v>
      </c>
    </row>
    <row r="2902" spans="1:7" x14ac:dyDescent="0.2">
      <c r="A2902" s="145" t="s">
        <v>1031</v>
      </c>
      <c r="B2902" s="145" t="s">
        <v>2388</v>
      </c>
      <c r="C2902" s="145" t="str">
        <f>Lookup[[#This Row],[NR_DE]]&amp;" "&amp;Lookup[[#This Row],[Text_DE]]</f>
        <v>ADILD02000 Anteilgebundene Lebensversicherung (A2); (FB)</v>
      </c>
      <c r="D2902" s="145">
        <f>IF(Lookup!A2902&lt;&gt;Lookup!E2902,1,0)</f>
        <v>0</v>
      </c>
      <c r="E2902" s="145" t="s">
        <v>1031</v>
      </c>
      <c r="F2902" s="145" t="s">
        <v>1032</v>
      </c>
      <c r="G2902" s="145" t="str">
        <f>Lookup[[#This Row],[NR_FR]]&amp;" "&amp;Lookup[[#This Row],[Text_FR]]</f>
        <v>ADILD02000 Assurance sur la vie liée à des participations (A2); (FB)</v>
      </c>
    </row>
    <row r="2903" spans="1:7" x14ac:dyDescent="0.2">
      <c r="A2903" s="145" t="s">
        <v>1033</v>
      </c>
      <c r="B2903" s="145" t="s">
        <v>2389</v>
      </c>
      <c r="C2903" s="145" t="str">
        <f>Lookup[[#This Row],[NR_DE]]&amp;" "&amp;Lookup[[#This Row],[Text_DE]]</f>
        <v>ADILD02100 An Fondsanteile gebundene Kapitalversicherung ( A2.1, A2.2); (CH)</v>
      </c>
      <c r="D2903" s="145">
        <f>IF(Lookup!A2903&lt;&gt;Lookup!E2903,1,0)</f>
        <v>0</v>
      </c>
      <c r="E2903" s="145" t="s">
        <v>1033</v>
      </c>
      <c r="F2903" s="145" t="s">
        <v>1034</v>
      </c>
      <c r="G2903" s="145" t="str">
        <f>Lookup[[#This Row],[NR_FR]]&amp;" "&amp;Lookup[[#This Row],[Text_FR]]</f>
        <v>ADILD02100 Assurance de capital liée à des fonds de placement (A2.1, A2.2); (CH)</v>
      </c>
    </row>
    <row r="2904" spans="1:7" x14ac:dyDescent="0.2">
      <c r="A2904" s="145" t="s">
        <v>1035</v>
      </c>
      <c r="B2904" s="145" t="s">
        <v>2390</v>
      </c>
      <c r="C2904" s="145" t="str">
        <f>Lookup[[#This Row],[NR_DE]]&amp;" "&amp;Lookup[[#This Row],[Text_DE]]</f>
        <v>ADILD02300 An Fondsanteile gebundene Rentenversicherung (A2.3); (CH)</v>
      </c>
      <c r="D2904" s="145">
        <f>IF(Lookup!A2904&lt;&gt;Lookup!E2904,1,0)</f>
        <v>0</v>
      </c>
      <c r="E2904" s="145" t="s">
        <v>1035</v>
      </c>
      <c r="F2904" s="145" t="s">
        <v>1036</v>
      </c>
      <c r="G2904" s="145" t="str">
        <f>Lookup[[#This Row],[NR_FR]]&amp;" "&amp;Lookup[[#This Row],[Text_FR]]</f>
        <v>ADILD02300 Assurance de rentes liée à des parts de fonds de placement (A2.3); (CH)</v>
      </c>
    </row>
    <row r="2905" spans="1:7" x14ac:dyDescent="0.2">
      <c r="A2905" s="145" t="s">
        <v>1037</v>
      </c>
      <c r="B2905" s="145" t="s">
        <v>2391</v>
      </c>
      <c r="C2905" s="145" t="str">
        <f>Lookup[[#This Row],[NR_DE]]&amp;" "&amp;Lookup[[#This Row],[Text_DE]]</f>
        <v>ADILD02400 An interne Anlagebestände und andere Bezugswerte gebundene Kapitalversicherung (A2.4, A2.5); (CH)</v>
      </c>
      <c r="D2905" s="145">
        <f>IF(Lookup!A2905&lt;&gt;Lookup!E2905,1,0)</f>
        <v>0</v>
      </c>
      <c r="E2905" s="145" t="s">
        <v>1037</v>
      </c>
      <c r="F2905" s="145" t="s">
        <v>1038</v>
      </c>
      <c r="G2905" s="145" t="str">
        <f>Lookup[[#This Row],[NR_FR]]&amp;" "&amp;Lookup[[#This Row],[Text_FR]]</f>
        <v>ADILD02400 Assurance sur la vie liée à des fonds cantonnés ou à d'autres valeurs de référence (A2.4, A2.5); (CH)</v>
      </c>
    </row>
    <row r="2906" spans="1:7" x14ac:dyDescent="0.2">
      <c r="A2906" s="145" t="s">
        <v>1039</v>
      </c>
      <c r="B2906" s="145" t="s">
        <v>2392</v>
      </c>
      <c r="C2906" s="145" t="str">
        <f>Lookup[[#This Row],[NR_DE]]&amp;" "&amp;Lookup[[#This Row],[Text_DE]]</f>
        <v>ADILD02600 An interne Anlagebestände und andere Bezugswerte gebundene Rentenversicherung (A2.6); (CH)</v>
      </c>
      <c r="D2906" s="145">
        <f>IF(Lookup!A2906&lt;&gt;Lookup!E2906,1,0)</f>
        <v>0</v>
      </c>
      <c r="E2906" s="145" t="s">
        <v>1039</v>
      </c>
      <c r="F2906" s="145" t="s">
        <v>1040</v>
      </c>
      <c r="G2906" s="145" t="str">
        <f>Lookup[[#This Row],[NR_FR]]&amp;" "&amp;Lookup[[#This Row],[Text_FR]]</f>
        <v>ADILD02600 Assurance de rentes liée à des fonds cantonnés ou à d'autres valeurs de référence (A2.6); (CH)</v>
      </c>
    </row>
    <row r="2907" spans="1:7" x14ac:dyDescent="0.2">
      <c r="A2907" s="145" t="s">
        <v>1041</v>
      </c>
      <c r="B2907" s="145" t="s">
        <v>2393</v>
      </c>
      <c r="C2907" s="145" t="str">
        <f>Lookup[[#This Row],[NR_DE]]&amp;" "&amp;Lookup[[#This Row],[Text_DE]]</f>
        <v>ADILD06100 Fondsanteilgebundene Kapitalisationsgeschäfte (A6.1); (CH)</v>
      </c>
      <c r="D2907" s="145">
        <f>IF(Lookup!A2907&lt;&gt;Lookup!E2907,1,0)</f>
        <v>0</v>
      </c>
      <c r="E2907" s="145" t="s">
        <v>1041</v>
      </c>
      <c r="F2907" s="145" t="s">
        <v>1042</v>
      </c>
      <c r="G2907" s="145" t="str">
        <f>Lookup[[#This Row],[NR_FR]]&amp;" "&amp;Lookup[[#This Row],[Text_FR]]</f>
        <v>ADILD06100 Opérations de capitalisation liées à des parts de fonds (A6.1); (CH)</v>
      </c>
    </row>
    <row r="2908" spans="1:7" x14ac:dyDescent="0.2">
      <c r="A2908" s="145" t="s">
        <v>1043</v>
      </c>
      <c r="B2908" s="145" t="s">
        <v>2394</v>
      </c>
      <c r="C2908" s="145" t="str">
        <f>Lookup[[#This Row],[NR_DE]]&amp;" "&amp;Lookup[[#This Row],[Text_DE]]</f>
        <v>ADILD06200 An interne Anlagebestände gebundene Kapitalisationsgeschäfte (A6.2); (CH)</v>
      </c>
      <c r="D2908" s="145">
        <f>IF(Lookup!A2908&lt;&gt;Lookup!E2908,1,0)</f>
        <v>0</v>
      </c>
      <c r="E2908" s="145" t="s">
        <v>1043</v>
      </c>
      <c r="F2908" s="145" t="s">
        <v>1044</v>
      </c>
      <c r="G2908" s="145" t="str">
        <f>Lookup[[#This Row],[NR_FR]]&amp;" "&amp;Lookup[[#This Row],[Text_FR]]</f>
        <v>ADILD06200 Opérations de capitalisation liées à des portefeuilles de placement internes (A6.2); (CH)</v>
      </c>
    </row>
    <row r="2909" spans="1:7" x14ac:dyDescent="0.2">
      <c r="A2909" s="145" t="s">
        <v>1055</v>
      </c>
      <c r="B2909" s="145" t="s">
        <v>2402</v>
      </c>
      <c r="C2909" s="145" t="str">
        <f>Lookup[[#This Row],[NR_DE]]&amp;" "&amp;Lookup[[#This Row],[Text_DE]]</f>
        <v>ADC023 Aufteilung in Vorsorge 3a und Vorsorge 3b (pro Art der anteilgebundenen Lebensversicherung)</v>
      </c>
      <c r="D2909" s="145">
        <f>IF(Lookup!A2909&lt;&gt;Lookup!E2909,1,0)</f>
        <v>0</v>
      </c>
      <c r="E2909" s="145" t="s">
        <v>1055</v>
      </c>
      <c r="F2909" s="145" t="s">
        <v>1056</v>
      </c>
      <c r="G2909" s="145" t="str">
        <f>Lookup[[#This Row],[NR_FR]]&amp;" "&amp;Lookup[[#This Row],[Text_FR]]</f>
        <v>ADC023 Répartition en prévoyance 3a et prévoyance 3b (par genres d'assurance sur la vie liée à des participations)</v>
      </c>
    </row>
    <row r="2910" spans="1:7" x14ac:dyDescent="0.2">
      <c r="A2910" s="145" t="s">
        <v>1033</v>
      </c>
      <c r="B2910" s="145" t="s">
        <v>2389</v>
      </c>
      <c r="C2910" s="145" t="str">
        <f>Lookup[[#This Row],[NR_DE]]&amp;" "&amp;Lookup[[#This Row],[Text_DE]]</f>
        <v>ADILD02100 An Fondsanteile gebundene Kapitalversicherung ( A2.1, A2.2); (CH)</v>
      </c>
      <c r="D2910" s="145">
        <f>IF(Lookup!A2910&lt;&gt;Lookup!E2910,1,0)</f>
        <v>0</v>
      </c>
      <c r="E2910" s="145" t="s">
        <v>1033</v>
      </c>
      <c r="F2910" s="145" t="s">
        <v>1034</v>
      </c>
      <c r="G2910" s="145" t="str">
        <f>Lookup[[#This Row],[NR_FR]]&amp;" "&amp;Lookup[[#This Row],[Text_FR]]</f>
        <v>ADILD02100 Assurance de capital liée à des fonds de placement (A2.1, A2.2); (CH)</v>
      </c>
    </row>
    <row r="2911" spans="1:7" x14ac:dyDescent="0.2">
      <c r="A2911" s="145" t="s">
        <v>797</v>
      </c>
      <c r="B2911" s="145" t="s">
        <v>2262</v>
      </c>
      <c r="C2911" s="145" t="str">
        <f>Lookup[[#This Row],[NR_DE]]&amp;" "&amp;Lookup[[#This Row],[Text_DE]]</f>
        <v>ADI1530 Vorsorge 3a und Kollektivversicherung</v>
      </c>
      <c r="D2911" s="145">
        <f>IF(Lookup!A2911&lt;&gt;Lookup!E2911,1,0)</f>
        <v>0</v>
      </c>
      <c r="E2911" s="145" t="s">
        <v>797</v>
      </c>
      <c r="F2911" s="145" t="s">
        <v>798</v>
      </c>
      <c r="G2911" s="145" t="str">
        <f>Lookup[[#This Row],[NR_FR]]&amp;" "&amp;Lookup[[#This Row],[Text_FR]]</f>
        <v>ADI1530 Prévoyance du pilier 3a et assurance collective</v>
      </c>
    </row>
    <row r="2912" spans="1:7" x14ac:dyDescent="0.2">
      <c r="A2912" s="145" t="s">
        <v>799</v>
      </c>
      <c r="B2912" s="145" t="s">
        <v>2263</v>
      </c>
      <c r="C2912" s="145" t="str">
        <f>Lookup[[#This Row],[NR_DE]]&amp;" "&amp;Lookup[[#This Row],[Text_DE]]</f>
        <v>ADI1540 Vorsorge 3b</v>
      </c>
      <c r="D2912" s="145">
        <f>IF(Lookup!A2912&lt;&gt;Lookup!E2912,1,0)</f>
        <v>0</v>
      </c>
      <c r="E2912" s="145" t="s">
        <v>799</v>
      </c>
      <c r="F2912" s="145" t="s">
        <v>800</v>
      </c>
      <c r="G2912" s="145" t="str">
        <f>Lookup[[#This Row],[NR_FR]]&amp;" "&amp;Lookup[[#This Row],[Text_FR]]</f>
        <v>ADI1540 Prévoyance du pilier 3b</v>
      </c>
    </row>
    <row r="2913" spans="1:7" x14ac:dyDescent="0.2">
      <c r="A2913" s="145" t="s">
        <v>1035</v>
      </c>
      <c r="B2913" s="145" t="s">
        <v>2390</v>
      </c>
      <c r="C2913" s="145" t="str">
        <f>Lookup[[#This Row],[NR_DE]]&amp;" "&amp;Lookup[[#This Row],[Text_DE]]</f>
        <v>ADILD02300 An Fondsanteile gebundene Rentenversicherung (A2.3); (CH)</v>
      </c>
      <c r="D2913" s="145">
        <f>IF(Lookup!A2913&lt;&gt;Lookup!E2913,1,0)</f>
        <v>0</v>
      </c>
      <c r="E2913" s="145" t="s">
        <v>1035</v>
      </c>
      <c r="F2913" s="145" t="s">
        <v>1036</v>
      </c>
      <c r="G2913" s="145" t="str">
        <f>Lookup[[#This Row],[NR_FR]]&amp;" "&amp;Lookup[[#This Row],[Text_FR]]</f>
        <v>ADILD02300 Assurance de rentes liée à des parts de fonds de placement (A2.3); (CH)</v>
      </c>
    </row>
    <row r="2914" spans="1:7" x14ac:dyDescent="0.2">
      <c r="A2914" s="145" t="s">
        <v>797</v>
      </c>
      <c r="B2914" s="145" t="s">
        <v>2262</v>
      </c>
      <c r="C2914" s="145" t="str">
        <f>Lookup[[#This Row],[NR_DE]]&amp;" "&amp;Lookup[[#This Row],[Text_DE]]</f>
        <v>ADI1530 Vorsorge 3a und Kollektivversicherung</v>
      </c>
      <c r="D2914" s="145">
        <f>IF(Lookup!A2914&lt;&gt;Lookup!E2914,1,0)</f>
        <v>0</v>
      </c>
      <c r="E2914" s="145" t="s">
        <v>797</v>
      </c>
      <c r="F2914" s="145" t="s">
        <v>798</v>
      </c>
      <c r="G2914" s="145" t="str">
        <f>Lookup[[#This Row],[NR_FR]]&amp;" "&amp;Lookup[[#This Row],[Text_FR]]</f>
        <v>ADI1530 Prévoyance du pilier 3a et assurance collective</v>
      </c>
    </row>
    <row r="2915" spans="1:7" x14ac:dyDescent="0.2">
      <c r="A2915" s="145" t="s">
        <v>799</v>
      </c>
      <c r="B2915" s="145" t="s">
        <v>2263</v>
      </c>
      <c r="C2915" s="145" t="str">
        <f>Lookup[[#This Row],[NR_DE]]&amp;" "&amp;Lookup[[#This Row],[Text_DE]]</f>
        <v>ADI1540 Vorsorge 3b</v>
      </c>
      <c r="D2915" s="145">
        <f>IF(Lookup!A2915&lt;&gt;Lookup!E2915,1,0)</f>
        <v>0</v>
      </c>
      <c r="E2915" s="145" t="s">
        <v>799</v>
      </c>
      <c r="F2915" s="145" t="s">
        <v>800</v>
      </c>
      <c r="G2915" s="145" t="str">
        <f>Lookup[[#This Row],[NR_FR]]&amp;" "&amp;Lookup[[#This Row],[Text_FR]]</f>
        <v>ADI1540 Prévoyance du pilier 3b</v>
      </c>
    </row>
    <row r="2916" spans="1:7" x14ac:dyDescent="0.2">
      <c r="A2916" s="145" t="s">
        <v>1037</v>
      </c>
      <c r="B2916" s="145" t="s">
        <v>2391</v>
      </c>
      <c r="C2916" s="145" t="str">
        <f>Lookup[[#This Row],[NR_DE]]&amp;" "&amp;Lookup[[#This Row],[Text_DE]]</f>
        <v>ADILD02400 An interne Anlagebestände und andere Bezugswerte gebundene Kapitalversicherung (A2.4, A2.5); (CH)</v>
      </c>
      <c r="D2916" s="145">
        <f>IF(Lookup!A2916&lt;&gt;Lookup!E2916,1,0)</f>
        <v>0</v>
      </c>
      <c r="E2916" s="145" t="s">
        <v>1037</v>
      </c>
      <c r="F2916" s="145" t="s">
        <v>1038</v>
      </c>
      <c r="G2916" s="145" t="str">
        <f>Lookup[[#This Row],[NR_FR]]&amp;" "&amp;Lookup[[#This Row],[Text_FR]]</f>
        <v>ADILD02400 Assurance sur la vie liée à des fonds cantonnés ou à d'autres valeurs de référence (A2.4, A2.5); (CH)</v>
      </c>
    </row>
    <row r="2917" spans="1:7" x14ac:dyDescent="0.2">
      <c r="A2917" s="145" t="s">
        <v>797</v>
      </c>
      <c r="B2917" s="145" t="s">
        <v>2262</v>
      </c>
      <c r="C2917" s="145" t="str">
        <f>Lookup[[#This Row],[NR_DE]]&amp;" "&amp;Lookup[[#This Row],[Text_DE]]</f>
        <v>ADI1530 Vorsorge 3a und Kollektivversicherung</v>
      </c>
      <c r="D2917" s="145">
        <f>IF(Lookup!A2917&lt;&gt;Lookup!E2917,1,0)</f>
        <v>0</v>
      </c>
      <c r="E2917" s="145" t="s">
        <v>797</v>
      </c>
      <c r="F2917" s="145" t="s">
        <v>798</v>
      </c>
      <c r="G2917" s="145" t="str">
        <f>Lookup[[#This Row],[NR_FR]]&amp;" "&amp;Lookup[[#This Row],[Text_FR]]</f>
        <v>ADI1530 Prévoyance du pilier 3a et assurance collective</v>
      </c>
    </row>
    <row r="2918" spans="1:7" x14ac:dyDescent="0.2">
      <c r="A2918" s="145" t="s">
        <v>799</v>
      </c>
      <c r="B2918" s="145" t="s">
        <v>2263</v>
      </c>
      <c r="C2918" s="145" t="str">
        <f>Lookup[[#This Row],[NR_DE]]&amp;" "&amp;Lookup[[#This Row],[Text_DE]]</f>
        <v>ADI1540 Vorsorge 3b</v>
      </c>
      <c r="D2918" s="145">
        <f>IF(Lookup!A2918&lt;&gt;Lookup!E2918,1,0)</f>
        <v>0</v>
      </c>
      <c r="E2918" s="145" t="s">
        <v>799</v>
      </c>
      <c r="F2918" s="145" t="s">
        <v>800</v>
      </c>
      <c r="G2918" s="145" t="str">
        <f>Lookup[[#This Row],[NR_FR]]&amp;" "&amp;Lookup[[#This Row],[Text_FR]]</f>
        <v>ADI1540 Prévoyance du pilier 3b</v>
      </c>
    </row>
    <row r="2919" spans="1:7" x14ac:dyDescent="0.2">
      <c r="A2919" s="145" t="s">
        <v>1039</v>
      </c>
      <c r="B2919" s="145" t="s">
        <v>2392</v>
      </c>
      <c r="C2919" s="145" t="str">
        <f>Lookup[[#This Row],[NR_DE]]&amp;" "&amp;Lookup[[#This Row],[Text_DE]]</f>
        <v>ADILD02600 An interne Anlagebestände und andere Bezugswerte gebundene Rentenversicherung (A2.6); (CH)</v>
      </c>
      <c r="D2919" s="145">
        <f>IF(Lookup!A2919&lt;&gt;Lookup!E2919,1,0)</f>
        <v>0</v>
      </c>
      <c r="E2919" s="145" t="s">
        <v>1039</v>
      </c>
      <c r="F2919" s="145" t="s">
        <v>1040</v>
      </c>
      <c r="G2919" s="145" t="str">
        <f>Lookup[[#This Row],[NR_FR]]&amp;" "&amp;Lookup[[#This Row],[Text_FR]]</f>
        <v>ADILD02600 Assurance de rentes liée à des fonds cantonnés ou à d'autres valeurs de référence (A2.6); (CH)</v>
      </c>
    </row>
    <row r="2920" spans="1:7" x14ac:dyDescent="0.2">
      <c r="A2920" s="145" t="s">
        <v>797</v>
      </c>
      <c r="B2920" s="145" t="s">
        <v>2262</v>
      </c>
      <c r="C2920" s="145" t="str">
        <f>Lookup[[#This Row],[NR_DE]]&amp;" "&amp;Lookup[[#This Row],[Text_DE]]</f>
        <v>ADI1530 Vorsorge 3a und Kollektivversicherung</v>
      </c>
      <c r="D2920" s="145">
        <f>IF(Lookup!A2920&lt;&gt;Lookup!E2920,1,0)</f>
        <v>0</v>
      </c>
      <c r="E2920" s="145" t="s">
        <v>797</v>
      </c>
      <c r="F2920" s="145" t="s">
        <v>798</v>
      </c>
      <c r="G2920" s="145" t="str">
        <f>Lookup[[#This Row],[NR_FR]]&amp;" "&amp;Lookup[[#This Row],[Text_FR]]</f>
        <v>ADI1530 Prévoyance du pilier 3a et assurance collective</v>
      </c>
    </row>
    <row r="2921" spans="1:7" x14ac:dyDescent="0.2">
      <c r="A2921" s="145" t="s">
        <v>799</v>
      </c>
      <c r="B2921" s="145" t="s">
        <v>2263</v>
      </c>
      <c r="C2921" s="145" t="str">
        <f>Lookup[[#This Row],[NR_DE]]&amp;" "&amp;Lookup[[#This Row],[Text_DE]]</f>
        <v>ADI1540 Vorsorge 3b</v>
      </c>
      <c r="D2921" s="145">
        <f>IF(Lookup!A2921&lt;&gt;Lookup!E2921,1,0)</f>
        <v>0</v>
      </c>
      <c r="E2921" s="145" t="s">
        <v>799</v>
      </c>
      <c r="F2921" s="145" t="s">
        <v>800</v>
      </c>
      <c r="G2921" s="145" t="str">
        <f>Lookup[[#This Row],[NR_FR]]&amp;" "&amp;Lookup[[#This Row],[Text_FR]]</f>
        <v>ADI1540 Prévoyance du pilier 3b</v>
      </c>
    </row>
    <row r="2922" spans="1:7" x14ac:dyDescent="0.2">
      <c r="A2922" s="145" t="s">
        <v>1041</v>
      </c>
      <c r="B2922" s="145" t="s">
        <v>2393</v>
      </c>
      <c r="C2922" s="145" t="str">
        <f>Lookup[[#This Row],[NR_DE]]&amp;" "&amp;Lookup[[#This Row],[Text_DE]]</f>
        <v>ADILD06100 Fondsanteilgebundene Kapitalisationsgeschäfte (A6.1); (CH)</v>
      </c>
      <c r="D2922" s="145">
        <f>IF(Lookup!A2922&lt;&gt;Lookup!E2922,1,0)</f>
        <v>0</v>
      </c>
      <c r="E2922" s="145" t="s">
        <v>1041</v>
      </c>
      <c r="F2922" s="145" t="s">
        <v>1042</v>
      </c>
      <c r="G2922" s="145" t="str">
        <f>Lookup[[#This Row],[NR_FR]]&amp;" "&amp;Lookup[[#This Row],[Text_FR]]</f>
        <v>ADILD06100 Opérations de capitalisation liées à des parts de fonds (A6.1); (CH)</v>
      </c>
    </row>
    <row r="2923" spans="1:7" x14ac:dyDescent="0.2">
      <c r="A2923" s="145" t="s">
        <v>797</v>
      </c>
      <c r="B2923" s="145" t="s">
        <v>2262</v>
      </c>
      <c r="C2923" s="145" t="str">
        <f>Lookup[[#This Row],[NR_DE]]&amp;" "&amp;Lookup[[#This Row],[Text_DE]]</f>
        <v>ADI1530 Vorsorge 3a und Kollektivversicherung</v>
      </c>
      <c r="D2923" s="145">
        <f>IF(Lookup!A2923&lt;&gt;Lookup!E2923,1,0)</f>
        <v>0</v>
      </c>
      <c r="E2923" s="145" t="s">
        <v>797</v>
      </c>
      <c r="F2923" s="145" t="s">
        <v>798</v>
      </c>
      <c r="G2923" s="145" t="str">
        <f>Lookup[[#This Row],[NR_FR]]&amp;" "&amp;Lookup[[#This Row],[Text_FR]]</f>
        <v>ADI1530 Prévoyance du pilier 3a et assurance collective</v>
      </c>
    </row>
    <row r="2924" spans="1:7" x14ac:dyDescent="0.2">
      <c r="A2924" s="145" t="s">
        <v>799</v>
      </c>
      <c r="B2924" s="145" t="s">
        <v>2263</v>
      </c>
      <c r="C2924" s="145" t="str">
        <f>Lookup[[#This Row],[NR_DE]]&amp;" "&amp;Lookup[[#This Row],[Text_DE]]</f>
        <v>ADI1540 Vorsorge 3b</v>
      </c>
      <c r="D2924" s="145">
        <f>IF(Lookup!A2924&lt;&gt;Lookup!E2924,1,0)</f>
        <v>0</v>
      </c>
      <c r="E2924" s="145" t="s">
        <v>799</v>
      </c>
      <c r="F2924" s="145" t="s">
        <v>800</v>
      </c>
      <c r="G2924" s="145" t="str">
        <f>Lookup[[#This Row],[NR_FR]]&amp;" "&amp;Lookup[[#This Row],[Text_FR]]</f>
        <v>ADI1540 Prévoyance du pilier 3b</v>
      </c>
    </row>
    <row r="2925" spans="1:7" x14ac:dyDescent="0.2">
      <c r="A2925" s="145" t="s">
        <v>1043</v>
      </c>
      <c r="B2925" s="145" t="s">
        <v>2394</v>
      </c>
      <c r="C2925" s="145" t="str">
        <f>Lookup[[#This Row],[NR_DE]]&amp;" "&amp;Lookup[[#This Row],[Text_DE]]</f>
        <v>ADILD06200 An interne Anlagebestände gebundene Kapitalisationsgeschäfte (A6.2); (CH)</v>
      </c>
      <c r="D2925" s="145">
        <f>IF(Lookup!A2925&lt;&gt;Lookup!E2925,1,0)</f>
        <v>0</v>
      </c>
      <c r="E2925" s="145" t="s">
        <v>1043</v>
      </c>
      <c r="F2925" s="145" t="s">
        <v>1044</v>
      </c>
      <c r="G2925" s="145" t="str">
        <f>Lookup[[#This Row],[NR_FR]]&amp;" "&amp;Lookup[[#This Row],[Text_FR]]</f>
        <v>ADILD06200 Opérations de capitalisation liées à des portefeuilles de placement internes (A6.2); (CH)</v>
      </c>
    </row>
    <row r="2926" spans="1:7" x14ac:dyDescent="0.2">
      <c r="A2926" s="145" t="s">
        <v>797</v>
      </c>
      <c r="B2926" s="145" t="s">
        <v>2262</v>
      </c>
      <c r="C2926" s="145" t="str">
        <f>Lookup[[#This Row],[NR_DE]]&amp;" "&amp;Lookup[[#This Row],[Text_DE]]</f>
        <v>ADI1530 Vorsorge 3a und Kollektivversicherung</v>
      </c>
      <c r="D2926" s="145">
        <f>IF(Lookup!A2926&lt;&gt;Lookup!E2926,1,0)</f>
        <v>0</v>
      </c>
      <c r="E2926" s="145" t="s">
        <v>797</v>
      </c>
      <c r="F2926" s="145" t="s">
        <v>798</v>
      </c>
      <c r="G2926" s="145" t="str">
        <f>Lookup[[#This Row],[NR_FR]]&amp;" "&amp;Lookup[[#This Row],[Text_FR]]</f>
        <v>ADI1530 Prévoyance du pilier 3a et assurance collective</v>
      </c>
    </row>
    <row r="2927" spans="1:7" x14ac:dyDescent="0.2">
      <c r="A2927" s="145" t="s">
        <v>799</v>
      </c>
      <c r="B2927" s="145" t="s">
        <v>2263</v>
      </c>
      <c r="C2927" s="145" t="str">
        <f>Lookup[[#This Row],[NR_DE]]&amp;" "&amp;Lookup[[#This Row],[Text_DE]]</f>
        <v>ADI1540 Vorsorge 3b</v>
      </c>
      <c r="D2927" s="145">
        <f>IF(Lookup!A2927&lt;&gt;Lookup!E2927,1,0)</f>
        <v>0</v>
      </c>
      <c r="E2927" s="145" t="s">
        <v>799</v>
      </c>
      <c r="F2927" s="145" t="s">
        <v>800</v>
      </c>
      <c r="G2927" s="145" t="str">
        <f>Lookup[[#This Row],[NR_FR]]&amp;" "&amp;Lookup[[#This Row],[Text_FR]]</f>
        <v>ADI1540 Prévoyance du pilier 3b</v>
      </c>
    </row>
    <row r="2928" spans="1:7" x14ac:dyDescent="0.2">
      <c r="A2928" s="145">
        <v>309210500</v>
      </c>
      <c r="B2928" s="145" t="s">
        <v>2679</v>
      </c>
      <c r="C2928" s="145" t="str">
        <f>Lookup[[#This Row],[NR_DE]]&amp;" "&amp;Lookup[[#This Row],[Text_DE]]</f>
        <v>309210500 Rückkäufe für anteilgebundene Lebensversicherung</v>
      </c>
      <c r="D2928" s="145">
        <f>IF(Lookup!A2928&lt;&gt;Lookup!E2928,1,0)</f>
        <v>0</v>
      </c>
      <c r="E2928" s="145">
        <v>309210500</v>
      </c>
      <c r="F2928" s="145" t="s">
        <v>1465</v>
      </c>
      <c r="G2928" s="145" t="str">
        <f>Lookup[[#This Row],[NR_FR]]&amp;" "&amp;Lookup[[#This Row],[Text_FR]]</f>
        <v>309210500 Rachats de l'assurance sur la vie liée à des participations: bruts</v>
      </c>
    </row>
    <row r="2929" spans="1:7" x14ac:dyDescent="0.2">
      <c r="A2929" s="145" t="s">
        <v>1029</v>
      </c>
      <c r="B2929" s="145" t="s">
        <v>2387</v>
      </c>
      <c r="C2929" s="145" t="str">
        <f>Lookup[[#This Row],[NR_DE]]&amp;" "&amp;Lookup[[#This Row],[Text_DE]]</f>
        <v xml:space="preserve">ADC1DA Aufteilung nach Arten der anteilgebundenen Lebensversicherung </v>
      </c>
      <c r="D2929" s="145">
        <f>IF(Lookup!A2929&lt;&gt;Lookup!E2929,1,0)</f>
        <v>0</v>
      </c>
      <c r="E2929" s="145" t="s">
        <v>1029</v>
      </c>
      <c r="F2929" s="145" t="s">
        <v>1030</v>
      </c>
      <c r="G2929" s="145" t="str">
        <f>Lookup[[#This Row],[NR_FR]]&amp;" "&amp;Lookup[[#This Row],[Text_FR]]</f>
        <v>ADC1DA Répartition par genres d'assurance sur la vie liée à des participations</v>
      </c>
    </row>
    <row r="2930" spans="1:7" x14ac:dyDescent="0.2">
      <c r="A2930" s="145" t="s">
        <v>1031</v>
      </c>
      <c r="B2930" s="145" t="s">
        <v>2388</v>
      </c>
      <c r="C2930" s="145" t="str">
        <f>Lookup[[#This Row],[NR_DE]]&amp;" "&amp;Lookup[[#This Row],[Text_DE]]</f>
        <v>ADILD02000 Anteilgebundene Lebensversicherung (A2); (FB)</v>
      </c>
      <c r="D2930" s="145">
        <f>IF(Lookup!A2930&lt;&gt;Lookup!E2930,1,0)</f>
        <v>0</v>
      </c>
      <c r="E2930" s="145" t="s">
        <v>1031</v>
      </c>
      <c r="F2930" s="145" t="s">
        <v>1032</v>
      </c>
      <c r="G2930" s="145" t="str">
        <f>Lookup[[#This Row],[NR_FR]]&amp;" "&amp;Lookup[[#This Row],[Text_FR]]</f>
        <v>ADILD02000 Assurance sur la vie liée à des participations (A2); (FB)</v>
      </c>
    </row>
    <row r="2931" spans="1:7" x14ac:dyDescent="0.2">
      <c r="A2931" s="145" t="s">
        <v>1033</v>
      </c>
      <c r="B2931" s="145" t="s">
        <v>2389</v>
      </c>
      <c r="C2931" s="145" t="str">
        <f>Lookup[[#This Row],[NR_DE]]&amp;" "&amp;Lookup[[#This Row],[Text_DE]]</f>
        <v>ADILD02100 An Fondsanteile gebundene Kapitalversicherung ( A2.1, A2.2); (CH)</v>
      </c>
      <c r="D2931" s="145">
        <f>IF(Lookup!A2931&lt;&gt;Lookup!E2931,1,0)</f>
        <v>0</v>
      </c>
      <c r="E2931" s="145" t="s">
        <v>1033</v>
      </c>
      <c r="F2931" s="145" t="s">
        <v>1034</v>
      </c>
      <c r="G2931" s="145" t="str">
        <f>Lookup[[#This Row],[NR_FR]]&amp;" "&amp;Lookup[[#This Row],[Text_FR]]</f>
        <v>ADILD02100 Assurance de capital liée à des fonds de placement (A2.1, A2.2); (CH)</v>
      </c>
    </row>
    <row r="2932" spans="1:7" x14ac:dyDescent="0.2">
      <c r="A2932" s="145" t="s">
        <v>1035</v>
      </c>
      <c r="B2932" s="145" t="s">
        <v>2390</v>
      </c>
      <c r="C2932" s="145" t="str">
        <f>Lookup[[#This Row],[NR_DE]]&amp;" "&amp;Lookup[[#This Row],[Text_DE]]</f>
        <v>ADILD02300 An Fondsanteile gebundene Rentenversicherung (A2.3); (CH)</v>
      </c>
      <c r="D2932" s="145">
        <f>IF(Lookup!A2932&lt;&gt;Lookup!E2932,1,0)</f>
        <v>0</v>
      </c>
      <c r="E2932" s="145" t="s">
        <v>1035</v>
      </c>
      <c r="F2932" s="145" t="s">
        <v>1036</v>
      </c>
      <c r="G2932" s="145" t="str">
        <f>Lookup[[#This Row],[NR_FR]]&amp;" "&amp;Lookup[[#This Row],[Text_FR]]</f>
        <v>ADILD02300 Assurance de rentes liée à des parts de fonds de placement (A2.3); (CH)</v>
      </c>
    </row>
    <row r="2933" spans="1:7" x14ac:dyDescent="0.2">
      <c r="A2933" s="145" t="s">
        <v>1037</v>
      </c>
      <c r="B2933" s="145" t="s">
        <v>2391</v>
      </c>
      <c r="C2933" s="145" t="str">
        <f>Lookup[[#This Row],[NR_DE]]&amp;" "&amp;Lookup[[#This Row],[Text_DE]]</f>
        <v>ADILD02400 An interne Anlagebestände und andere Bezugswerte gebundene Kapitalversicherung (A2.4, A2.5); (CH)</v>
      </c>
      <c r="D2933" s="145">
        <f>IF(Lookup!A2933&lt;&gt;Lookup!E2933,1,0)</f>
        <v>0</v>
      </c>
      <c r="E2933" s="145" t="s">
        <v>1037</v>
      </c>
      <c r="F2933" s="145" t="s">
        <v>1038</v>
      </c>
      <c r="G2933" s="145" t="str">
        <f>Lookup[[#This Row],[NR_FR]]&amp;" "&amp;Lookup[[#This Row],[Text_FR]]</f>
        <v>ADILD02400 Assurance sur la vie liée à des fonds cantonnés ou à d'autres valeurs de référence (A2.4, A2.5); (CH)</v>
      </c>
    </row>
    <row r="2934" spans="1:7" x14ac:dyDescent="0.2">
      <c r="A2934" s="145" t="s">
        <v>1039</v>
      </c>
      <c r="B2934" s="145" t="s">
        <v>2392</v>
      </c>
      <c r="C2934" s="145" t="str">
        <f>Lookup[[#This Row],[NR_DE]]&amp;" "&amp;Lookup[[#This Row],[Text_DE]]</f>
        <v>ADILD02600 An interne Anlagebestände und andere Bezugswerte gebundene Rentenversicherung (A2.6); (CH)</v>
      </c>
      <c r="D2934" s="145">
        <f>IF(Lookup!A2934&lt;&gt;Lookup!E2934,1,0)</f>
        <v>0</v>
      </c>
      <c r="E2934" s="145" t="s">
        <v>1039</v>
      </c>
      <c r="F2934" s="145" t="s">
        <v>1040</v>
      </c>
      <c r="G2934" s="145" t="str">
        <f>Lookup[[#This Row],[NR_FR]]&amp;" "&amp;Lookup[[#This Row],[Text_FR]]</f>
        <v>ADILD02600 Assurance de rentes liée à des fonds cantonnés ou à d'autres valeurs de référence (A2.6); (CH)</v>
      </c>
    </row>
    <row r="2935" spans="1:7" x14ac:dyDescent="0.2">
      <c r="A2935" s="145" t="s">
        <v>1041</v>
      </c>
      <c r="B2935" s="145" t="s">
        <v>2393</v>
      </c>
      <c r="C2935" s="145" t="str">
        <f>Lookup[[#This Row],[NR_DE]]&amp;" "&amp;Lookup[[#This Row],[Text_DE]]</f>
        <v>ADILD06100 Fondsanteilgebundene Kapitalisationsgeschäfte (A6.1); (CH)</v>
      </c>
      <c r="D2935" s="145">
        <f>IF(Lookup!A2935&lt;&gt;Lookup!E2935,1,0)</f>
        <v>0</v>
      </c>
      <c r="E2935" s="145" t="s">
        <v>1041</v>
      </c>
      <c r="F2935" s="145" t="s">
        <v>1042</v>
      </c>
      <c r="G2935" s="145" t="str">
        <f>Lookup[[#This Row],[NR_FR]]&amp;" "&amp;Lookup[[#This Row],[Text_FR]]</f>
        <v>ADILD06100 Opérations de capitalisation liées à des parts de fonds (A6.1); (CH)</v>
      </c>
    </row>
    <row r="2936" spans="1:7" x14ac:dyDescent="0.2">
      <c r="A2936" s="145" t="s">
        <v>1043</v>
      </c>
      <c r="B2936" s="145" t="s">
        <v>2394</v>
      </c>
      <c r="C2936" s="145" t="str">
        <f>Lookup[[#This Row],[NR_DE]]&amp;" "&amp;Lookup[[#This Row],[Text_DE]]</f>
        <v>ADILD06200 An interne Anlagebestände gebundene Kapitalisationsgeschäfte (A6.2); (CH)</v>
      </c>
      <c r="D2936" s="145">
        <f>IF(Lookup!A2936&lt;&gt;Lookup!E2936,1,0)</f>
        <v>0</v>
      </c>
      <c r="E2936" s="145" t="s">
        <v>1043</v>
      </c>
      <c r="F2936" s="145" t="s">
        <v>1044</v>
      </c>
      <c r="G2936" s="145" t="str">
        <f>Lookup[[#This Row],[NR_FR]]&amp;" "&amp;Lookup[[#This Row],[Text_FR]]</f>
        <v>ADILD06200 Opérations de capitalisation liées à des portefeuilles de placement internes (A6.2); (CH)</v>
      </c>
    </row>
    <row r="2937" spans="1:7" x14ac:dyDescent="0.2">
      <c r="A2937" s="145" t="s">
        <v>1055</v>
      </c>
      <c r="B2937" s="145" t="s">
        <v>2402</v>
      </c>
      <c r="C2937" s="145" t="str">
        <f>Lookup[[#This Row],[NR_DE]]&amp;" "&amp;Lookup[[#This Row],[Text_DE]]</f>
        <v>ADC023 Aufteilung in Vorsorge 3a und Vorsorge 3b (pro Art der anteilgebundenen Lebensversicherung)</v>
      </c>
      <c r="D2937" s="145">
        <f>IF(Lookup!A2937&lt;&gt;Lookup!E2937,1,0)</f>
        <v>0</v>
      </c>
      <c r="E2937" s="145" t="s">
        <v>1055</v>
      </c>
      <c r="F2937" s="145" t="s">
        <v>1056</v>
      </c>
      <c r="G2937" s="145" t="str">
        <f>Lookup[[#This Row],[NR_FR]]&amp;" "&amp;Lookup[[#This Row],[Text_FR]]</f>
        <v>ADC023 Répartition en prévoyance 3a et prévoyance 3b (par genres d'assurance sur la vie liée à des participations)</v>
      </c>
    </row>
    <row r="2938" spans="1:7" x14ac:dyDescent="0.2">
      <c r="A2938" s="145" t="s">
        <v>1033</v>
      </c>
      <c r="B2938" s="145" t="s">
        <v>2389</v>
      </c>
      <c r="C2938" s="145" t="str">
        <f>Lookup[[#This Row],[NR_DE]]&amp;" "&amp;Lookup[[#This Row],[Text_DE]]</f>
        <v>ADILD02100 An Fondsanteile gebundene Kapitalversicherung ( A2.1, A2.2); (CH)</v>
      </c>
      <c r="D2938" s="145">
        <f>IF(Lookup!A2938&lt;&gt;Lookup!E2938,1,0)</f>
        <v>0</v>
      </c>
      <c r="E2938" s="145" t="s">
        <v>1033</v>
      </c>
      <c r="F2938" s="145" t="s">
        <v>1034</v>
      </c>
      <c r="G2938" s="145" t="str">
        <f>Lookup[[#This Row],[NR_FR]]&amp;" "&amp;Lookup[[#This Row],[Text_FR]]</f>
        <v>ADILD02100 Assurance de capital liée à des fonds de placement (A2.1, A2.2); (CH)</v>
      </c>
    </row>
    <row r="2939" spans="1:7" x14ac:dyDescent="0.2">
      <c r="A2939" s="145" t="s">
        <v>797</v>
      </c>
      <c r="B2939" s="145" t="s">
        <v>2262</v>
      </c>
      <c r="C2939" s="145" t="str">
        <f>Lookup[[#This Row],[NR_DE]]&amp;" "&amp;Lookup[[#This Row],[Text_DE]]</f>
        <v>ADI1530 Vorsorge 3a und Kollektivversicherung</v>
      </c>
      <c r="D2939" s="145">
        <f>IF(Lookup!A2939&lt;&gt;Lookup!E2939,1,0)</f>
        <v>0</v>
      </c>
      <c r="E2939" s="145" t="s">
        <v>797</v>
      </c>
      <c r="F2939" s="145" t="s">
        <v>798</v>
      </c>
      <c r="G2939" s="145" t="str">
        <f>Lookup[[#This Row],[NR_FR]]&amp;" "&amp;Lookup[[#This Row],[Text_FR]]</f>
        <v>ADI1530 Prévoyance du pilier 3a et assurance collective</v>
      </c>
    </row>
    <row r="2940" spans="1:7" x14ac:dyDescent="0.2">
      <c r="A2940" s="145" t="s">
        <v>799</v>
      </c>
      <c r="B2940" s="145" t="s">
        <v>2263</v>
      </c>
      <c r="C2940" s="145" t="str">
        <f>Lookup[[#This Row],[NR_DE]]&amp;" "&amp;Lookup[[#This Row],[Text_DE]]</f>
        <v>ADI1540 Vorsorge 3b</v>
      </c>
      <c r="D2940" s="145">
        <f>IF(Lookup!A2940&lt;&gt;Lookup!E2940,1,0)</f>
        <v>0</v>
      </c>
      <c r="E2940" s="145" t="s">
        <v>799</v>
      </c>
      <c r="F2940" s="145" t="s">
        <v>800</v>
      </c>
      <c r="G2940" s="145" t="str">
        <f>Lookup[[#This Row],[NR_FR]]&amp;" "&amp;Lookup[[#This Row],[Text_FR]]</f>
        <v>ADI1540 Prévoyance du pilier 3b</v>
      </c>
    </row>
    <row r="2941" spans="1:7" x14ac:dyDescent="0.2">
      <c r="A2941" s="145" t="s">
        <v>1035</v>
      </c>
      <c r="B2941" s="145" t="s">
        <v>2390</v>
      </c>
      <c r="C2941" s="145" t="str">
        <f>Lookup[[#This Row],[NR_DE]]&amp;" "&amp;Lookup[[#This Row],[Text_DE]]</f>
        <v>ADILD02300 An Fondsanteile gebundene Rentenversicherung (A2.3); (CH)</v>
      </c>
      <c r="D2941" s="145">
        <f>IF(Lookup!A2941&lt;&gt;Lookup!E2941,1,0)</f>
        <v>0</v>
      </c>
      <c r="E2941" s="145" t="s">
        <v>1035</v>
      </c>
      <c r="F2941" s="145" t="s">
        <v>1036</v>
      </c>
      <c r="G2941" s="145" t="str">
        <f>Lookup[[#This Row],[NR_FR]]&amp;" "&amp;Lookup[[#This Row],[Text_FR]]</f>
        <v>ADILD02300 Assurance de rentes liée à des parts de fonds de placement (A2.3); (CH)</v>
      </c>
    </row>
    <row r="2942" spans="1:7" x14ac:dyDescent="0.2">
      <c r="A2942" s="145" t="s">
        <v>797</v>
      </c>
      <c r="B2942" s="145" t="s">
        <v>2262</v>
      </c>
      <c r="C2942" s="145" t="str">
        <f>Lookup[[#This Row],[NR_DE]]&amp;" "&amp;Lookup[[#This Row],[Text_DE]]</f>
        <v>ADI1530 Vorsorge 3a und Kollektivversicherung</v>
      </c>
      <c r="D2942" s="145">
        <f>IF(Lookup!A2942&lt;&gt;Lookup!E2942,1,0)</f>
        <v>0</v>
      </c>
      <c r="E2942" s="145" t="s">
        <v>797</v>
      </c>
      <c r="F2942" s="145" t="s">
        <v>798</v>
      </c>
      <c r="G2942" s="145" t="str">
        <f>Lookup[[#This Row],[NR_FR]]&amp;" "&amp;Lookup[[#This Row],[Text_FR]]</f>
        <v>ADI1530 Prévoyance du pilier 3a et assurance collective</v>
      </c>
    </row>
    <row r="2943" spans="1:7" x14ac:dyDescent="0.2">
      <c r="A2943" s="145" t="s">
        <v>799</v>
      </c>
      <c r="B2943" s="145" t="s">
        <v>2263</v>
      </c>
      <c r="C2943" s="145" t="str">
        <f>Lookup[[#This Row],[NR_DE]]&amp;" "&amp;Lookup[[#This Row],[Text_DE]]</f>
        <v>ADI1540 Vorsorge 3b</v>
      </c>
      <c r="D2943" s="145">
        <f>IF(Lookup!A2943&lt;&gt;Lookup!E2943,1,0)</f>
        <v>0</v>
      </c>
      <c r="E2943" s="145" t="s">
        <v>799</v>
      </c>
      <c r="F2943" s="145" t="s">
        <v>800</v>
      </c>
      <c r="G2943" s="145" t="str">
        <f>Lookup[[#This Row],[NR_FR]]&amp;" "&amp;Lookup[[#This Row],[Text_FR]]</f>
        <v>ADI1540 Prévoyance du pilier 3b</v>
      </c>
    </row>
    <row r="2944" spans="1:7" x14ac:dyDescent="0.2">
      <c r="A2944" s="145" t="s">
        <v>1037</v>
      </c>
      <c r="B2944" s="145" t="s">
        <v>2391</v>
      </c>
      <c r="C2944" s="145" t="str">
        <f>Lookup[[#This Row],[NR_DE]]&amp;" "&amp;Lookup[[#This Row],[Text_DE]]</f>
        <v>ADILD02400 An interne Anlagebestände und andere Bezugswerte gebundene Kapitalversicherung (A2.4, A2.5); (CH)</v>
      </c>
      <c r="D2944" s="145">
        <f>IF(Lookup!A2944&lt;&gt;Lookup!E2944,1,0)</f>
        <v>0</v>
      </c>
      <c r="E2944" s="145" t="s">
        <v>1037</v>
      </c>
      <c r="F2944" s="145" t="s">
        <v>1038</v>
      </c>
      <c r="G2944" s="145" t="str">
        <f>Lookup[[#This Row],[NR_FR]]&amp;" "&amp;Lookup[[#This Row],[Text_FR]]</f>
        <v>ADILD02400 Assurance sur la vie liée à des fonds cantonnés ou à d'autres valeurs de référence (A2.4, A2.5); (CH)</v>
      </c>
    </row>
    <row r="2945" spans="1:7" x14ac:dyDescent="0.2">
      <c r="A2945" s="145" t="s">
        <v>797</v>
      </c>
      <c r="B2945" s="145" t="s">
        <v>2262</v>
      </c>
      <c r="C2945" s="145" t="str">
        <f>Lookup[[#This Row],[NR_DE]]&amp;" "&amp;Lookup[[#This Row],[Text_DE]]</f>
        <v>ADI1530 Vorsorge 3a und Kollektivversicherung</v>
      </c>
      <c r="D2945" s="145">
        <f>IF(Lookup!A2945&lt;&gt;Lookup!E2945,1,0)</f>
        <v>0</v>
      </c>
      <c r="E2945" s="145" t="s">
        <v>797</v>
      </c>
      <c r="F2945" s="145" t="s">
        <v>798</v>
      </c>
      <c r="G2945" s="145" t="str">
        <f>Lookup[[#This Row],[NR_FR]]&amp;" "&amp;Lookup[[#This Row],[Text_FR]]</f>
        <v>ADI1530 Prévoyance du pilier 3a et assurance collective</v>
      </c>
    </row>
    <row r="2946" spans="1:7" x14ac:dyDescent="0.2">
      <c r="A2946" s="145" t="s">
        <v>799</v>
      </c>
      <c r="B2946" s="145" t="s">
        <v>2263</v>
      </c>
      <c r="C2946" s="145" t="str">
        <f>Lookup[[#This Row],[NR_DE]]&amp;" "&amp;Lookup[[#This Row],[Text_DE]]</f>
        <v>ADI1540 Vorsorge 3b</v>
      </c>
      <c r="D2946" s="145">
        <f>IF(Lookup!A2946&lt;&gt;Lookup!E2946,1,0)</f>
        <v>0</v>
      </c>
      <c r="E2946" s="145" t="s">
        <v>799</v>
      </c>
      <c r="F2946" s="145" t="s">
        <v>800</v>
      </c>
      <c r="G2946" s="145" t="str">
        <f>Lookup[[#This Row],[NR_FR]]&amp;" "&amp;Lookup[[#This Row],[Text_FR]]</f>
        <v>ADI1540 Prévoyance du pilier 3b</v>
      </c>
    </row>
    <row r="2947" spans="1:7" x14ac:dyDescent="0.2">
      <c r="A2947" s="145" t="s">
        <v>1039</v>
      </c>
      <c r="B2947" s="145" t="s">
        <v>2392</v>
      </c>
      <c r="C2947" s="145" t="str">
        <f>Lookup[[#This Row],[NR_DE]]&amp;" "&amp;Lookup[[#This Row],[Text_DE]]</f>
        <v>ADILD02600 An interne Anlagebestände und andere Bezugswerte gebundene Rentenversicherung (A2.6); (CH)</v>
      </c>
      <c r="D2947" s="145">
        <f>IF(Lookup!A2947&lt;&gt;Lookup!E2947,1,0)</f>
        <v>0</v>
      </c>
      <c r="E2947" s="145" t="s">
        <v>1039</v>
      </c>
      <c r="F2947" s="145" t="s">
        <v>1040</v>
      </c>
      <c r="G2947" s="145" t="str">
        <f>Lookup[[#This Row],[NR_FR]]&amp;" "&amp;Lookup[[#This Row],[Text_FR]]</f>
        <v>ADILD02600 Assurance de rentes liée à des fonds cantonnés ou à d'autres valeurs de référence (A2.6); (CH)</v>
      </c>
    </row>
    <row r="2948" spans="1:7" x14ac:dyDescent="0.2">
      <c r="A2948" s="145" t="s">
        <v>797</v>
      </c>
      <c r="B2948" s="145" t="s">
        <v>2262</v>
      </c>
      <c r="C2948" s="145" t="str">
        <f>Lookup[[#This Row],[NR_DE]]&amp;" "&amp;Lookup[[#This Row],[Text_DE]]</f>
        <v>ADI1530 Vorsorge 3a und Kollektivversicherung</v>
      </c>
      <c r="D2948" s="145">
        <f>IF(Lookup!A2948&lt;&gt;Lookup!E2948,1,0)</f>
        <v>0</v>
      </c>
      <c r="E2948" s="145" t="s">
        <v>797</v>
      </c>
      <c r="F2948" s="145" t="s">
        <v>798</v>
      </c>
      <c r="G2948" s="145" t="str">
        <f>Lookup[[#This Row],[NR_FR]]&amp;" "&amp;Lookup[[#This Row],[Text_FR]]</f>
        <v>ADI1530 Prévoyance du pilier 3a et assurance collective</v>
      </c>
    </row>
    <row r="2949" spans="1:7" x14ac:dyDescent="0.2">
      <c r="A2949" s="145" t="s">
        <v>799</v>
      </c>
      <c r="B2949" s="145" t="s">
        <v>2263</v>
      </c>
      <c r="C2949" s="145" t="str">
        <f>Lookup[[#This Row],[NR_DE]]&amp;" "&amp;Lookup[[#This Row],[Text_DE]]</f>
        <v>ADI1540 Vorsorge 3b</v>
      </c>
      <c r="D2949" s="145">
        <f>IF(Lookup!A2949&lt;&gt;Lookup!E2949,1,0)</f>
        <v>0</v>
      </c>
      <c r="E2949" s="145" t="s">
        <v>799</v>
      </c>
      <c r="F2949" s="145" t="s">
        <v>800</v>
      </c>
      <c r="G2949" s="145" t="str">
        <f>Lookup[[#This Row],[NR_FR]]&amp;" "&amp;Lookup[[#This Row],[Text_FR]]</f>
        <v>ADI1540 Prévoyance du pilier 3b</v>
      </c>
    </row>
    <row r="2950" spans="1:7" x14ac:dyDescent="0.2">
      <c r="A2950" s="145" t="s">
        <v>1041</v>
      </c>
      <c r="B2950" s="145" t="s">
        <v>2393</v>
      </c>
      <c r="C2950" s="145" t="str">
        <f>Lookup[[#This Row],[NR_DE]]&amp;" "&amp;Lookup[[#This Row],[Text_DE]]</f>
        <v>ADILD06100 Fondsanteilgebundene Kapitalisationsgeschäfte (A6.1); (CH)</v>
      </c>
      <c r="D2950" s="145">
        <f>IF(Lookup!A2950&lt;&gt;Lookup!E2950,1,0)</f>
        <v>0</v>
      </c>
      <c r="E2950" s="145" t="s">
        <v>1041</v>
      </c>
      <c r="F2950" s="145" t="s">
        <v>1042</v>
      </c>
      <c r="G2950" s="145" t="str">
        <f>Lookup[[#This Row],[NR_FR]]&amp;" "&amp;Lookup[[#This Row],[Text_FR]]</f>
        <v>ADILD06100 Opérations de capitalisation liées à des parts de fonds (A6.1); (CH)</v>
      </c>
    </row>
    <row r="2951" spans="1:7" x14ac:dyDescent="0.2">
      <c r="A2951" s="145" t="s">
        <v>797</v>
      </c>
      <c r="B2951" s="145" t="s">
        <v>2262</v>
      </c>
      <c r="C2951" s="145" t="str">
        <f>Lookup[[#This Row],[NR_DE]]&amp;" "&amp;Lookup[[#This Row],[Text_DE]]</f>
        <v>ADI1530 Vorsorge 3a und Kollektivversicherung</v>
      </c>
      <c r="D2951" s="145">
        <f>IF(Lookup!A2951&lt;&gt;Lookup!E2951,1,0)</f>
        <v>0</v>
      </c>
      <c r="E2951" s="145" t="s">
        <v>797</v>
      </c>
      <c r="F2951" s="145" t="s">
        <v>798</v>
      </c>
      <c r="G2951" s="145" t="str">
        <f>Lookup[[#This Row],[NR_FR]]&amp;" "&amp;Lookup[[#This Row],[Text_FR]]</f>
        <v>ADI1530 Prévoyance du pilier 3a et assurance collective</v>
      </c>
    </row>
    <row r="2952" spans="1:7" x14ac:dyDescent="0.2">
      <c r="A2952" s="145" t="s">
        <v>799</v>
      </c>
      <c r="B2952" s="145" t="s">
        <v>2263</v>
      </c>
      <c r="C2952" s="145" t="str">
        <f>Lookup[[#This Row],[NR_DE]]&amp;" "&amp;Lookup[[#This Row],[Text_DE]]</f>
        <v>ADI1540 Vorsorge 3b</v>
      </c>
      <c r="D2952" s="145">
        <f>IF(Lookup!A2952&lt;&gt;Lookup!E2952,1,0)</f>
        <v>0</v>
      </c>
      <c r="E2952" s="145" t="s">
        <v>799</v>
      </c>
      <c r="F2952" s="145" t="s">
        <v>800</v>
      </c>
      <c r="G2952" s="145" t="str">
        <f>Lookup[[#This Row],[NR_FR]]&amp;" "&amp;Lookup[[#This Row],[Text_FR]]</f>
        <v>ADI1540 Prévoyance du pilier 3b</v>
      </c>
    </row>
    <row r="2953" spans="1:7" x14ac:dyDescent="0.2">
      <c r="A2953" s="145" t="s">
        <v>1043</v>
      </c>
      <c r="B2953" s="145" t="s">
        <v>2394</v>
      </c>
      <c r="C2953" s="145" t="str">
        <f>Lookup[[#This Row],[NR_DE]]&amp;" "&amp;Lookup[[#This Row],[Text_DE]]</f>
        <v>ADILD06200 An interne Anlagebestände gebundene Kapitalisationsgeschäfte (A6.2); (CH)</v>
      </c>
      <c r="D2953" s="145">
        <f>IF(Lookup!A2953&lt;&gt;Lookup!E2953,1,0)</f>
        <v>0</v>
      </c>
      <c r="E2953" s="145" t="s">
        <v>1043</v>
      </c>
      <c r="F2953" s="145" t="s">
        <v>1044</v>
      </c>
      <c r="G2953" s="145" t="str">
        <f>Lookup[[#This Row],[NR_FR]]&amp;" "&amp;Lookup[[#This Row],[Text_FR]]</f>
        <v>ADILD06200 Opérations de capitalisation liées à des portefeuilles de placement internes (A6.2); (CH)</v>
      </c>
    </row>
    <row r="2954" spans="1:7" x14ac:dyDescent="0.2">
      <c r="A2954" s="145" t="s">
        <v>797</v>
      </c>
      <c r="B2954" s="145" t="s">
        <v>2262</v>
      </c>
      <c r="C2954" s="145" t="str">
        <f>Lookup[[#This Row],[NR_DE]]&amp;" "&amp;Lookup[[#This Row],[Text_DE]]</f>
        <v>ADI1530 Vorsorge 3a und Kollektivversicherung</v>
      </c>
      <c r="D2954" s="145">
        <f>IF(Lookup!A2954&lt;&gt;Lookup!E2954,1,0)</f>
        <v>0</v>
      </c>
      <c r="E2954" s="145" t="s">
        <v>797</v>
      </c>
      <c r="F2954" s="145" t="s">
        <v>798</v>
      </c>
      <c r="G2954" s="145" t="str">
        <f>Lookup[[#This Row],[NR_FR]]&amp;" "&amp;Lookup[[#This Row],[Text_FR]]</f>
        <v>ADI1530 Prévoyance du pilier 3a et assurance collective</v>
      </c>
    </row>
    <row r="2955" spans="1:7" x14ac:dyDescent="0.2">
      <c r="A2955" s="145" t="s">
        <v>799</v>
      </c>
      <c r="B2955" s="145" t="s">
        <v>2263</v>
      </c>
      <c r="C2955" s="145" t="str">
        <f>Lookup[[#This Row],[NR_DE]]&amp;" "&amp;Lookup[[#This Row],[Text_DE]]</f>
        <v>ADI1540 Vorsorge 3b</v>
      </c>
      <c r="D2955" s="145">
        <f>IF(Lookup!A2955&lt;&gt;Lookup!E2955,1,0)</f>
        <v>0</v>
      </c>
      <c r="E2955" s="145" t="s">
        <v>799</v>
      </c>
      <c r="F2955" s="145" t="s">
        <v>800</v>
      </c>
      <c r="G2955" s="145" t="str">
        <f>Lookup[[#This Row],[NR_FR]]&amp;" "&amp;Lookup[[#This Row],[Text_FR]]</f>
        <v>ADI1540 Prévoyance du pilier 3b</v>
      </c>
    </row>
    <row r="2956" spans="1:7" x14ac:dyDescent="0.2">
      <c r="A2956" s="145">
        <v>309210600</v>
      </c>
      <c r="B2956" s="145" t="s">
        <v>2680</v>
      </c>
      <c r="C2956" s="145" t="str">
        <f>Lookup[[#This Row],[NR_DE]]&amp;" "&amp;Lookup[[#This Row],[Text_DE]]</f>
        <v>309210600 Freizügigkeitsleistungen (inkl. Wohneigentumsförderung und Scheidungsabfindung) für anteilgebundene Lebensversicherung</v>
      </c>
      <c r="D2956" s="145">
        <f>IF(Lookup!A2956&lt;&gt;Lookup!E2956,1,0)</f>
        <v>0</v>
      </c>
      <c r="E2956" s="145">
        <v>309210600</v>
      </c>
      <c r="F2956" s="145" t="s">
        <v>1466</v>
      </c>
      <c r="G2956" s="145" t="str">
        <f>Lookup[[#This Row],[NR_FR]]&amp;" "&amp;Lookup[[#This Row],[Text_FR]]</f>
        <v>309210600 Prestations de libre passage (y compris encouragement à la propriété du logement et indemnité en cas de divorce) de l'assurance sur la vie liée à des participations: bruts</v>
      </c>
    </row>
    <row r="2957" spans="1:7" x14ac:dyDescent="0.2">
      <c r="A2957" s="145">
        <v>309210700</v>
      </c>
      <c r="B2957" s="145" t="s">
        <v>2681</v>
      </c>
      <c r="C2957" s="145" t="str">
        <f>Lookup[[#This Row],[NR_DE]]&amp;" "&amp;Lookup[[#This Row],[Text_DE]]</f>
        <v>309210700 Leistungen bei Vertragsauflösung für anteilgebundene Lebensversicherung</v>
      </c>
      <c r="D2957" s="145">
        <f>IF(Lookup!A2957&lt;&gt;Lookup!E2957,1,0)</f>
        <v>0</v>
      </c>
      <c r="E2957" s="145">
        <v>309210700</v>
      </c>
      <c r="F2957" s="145" t="s">
        <v>1467</v>
      </c>
      <c r="G2957" s="145" t="str">
        <f>Lookup[[#This Row],[NR_FR]]&amp;" "&amp;Lookup[[#This Row],[Text_FR]]</f>
        <v>309210700 Prestations lors de la dissolution du contrat de l'assurance sur la vie liée à des participations: bruts</v>
      </c>
    </row>
    <row r="2958" spans="1:7" x14ac:dyDescent="0.2">
      <c r="A2958" s="145" t="s">
        <v>1029</v>
      </c>
      <c r="B2958" s="145" t="s">
        <v>2387</v>
      </c>
      <c r="C2958" s="145" t="str">
        <f>Lookup[[#This Row],[NR_DE]]&amp;" "&amp;Lookup[[#This Row],[Text_DE]]</f>
        <v xml:space="preserve">ADC1DA Aufteilung nach Arten der anteilgebundenen Lebensversicherung </v>
      </c>
      <c r="D2958" s="145">
        <f>IF(Lookup!A2958&lt;&gt;Lookup!E2958,1,0)</f>
        <v>0</v>
      </c>
      <c r="E2958" s="145" t="s">
        <v>1029</v>
      </c>
      <c r="F2958" s="145" t="s">
        <v>1030</v>
      </c>
      <c r="G2958" s="145" t="str">
        <f>Lookup[[#This Row],[NR_FR]]&amp;" "&amp;Lookup[[#This Row],[Text_FR]]</f>
        <v>ADC1DA Répartition par genres d'assurance sur la vie liée à des participations</v>
      </c>
    </row>
    <row r="2959" spans="1:7" x14ac:dyDescent="0.2">
      <c r="A2959" s="145" t="s">
        <v>1031</v>
      </c>
      <c r="B2959" s="145" t="s">
        <v>2388</v>
      </c>
      <c r="C2959" s="145" t="str">
        <f>Lookup[[#This Row],[NR_DE]]&amp;" "&amp;Lookup[[#This Row],[Text_DE]]</f>
        <v>ADILD02000 Anteilgebundene Lebensversicherung (A2); (FB)</v>
      </c>
      <c r="D2959" s="145">
        <f>IF(Lookup!A2959&lt;&gt;Lookup!E2959,1,0)</f>
        <v>0</v>
      </c>
      <c r="E2959" s="145" t="s">
        <v>1031</v>
      </c>
      <c r="F2959" s="145" t="s">
        <v>1032</v>
      </c>
      <c r="G2959" s="145" t="str">
        <f>Lookup[[#This Row],[NR_FR]]&amp;" "&amp;Lookup[[#This Row],[Text_FR]]</f>
        <v>ADILD02000 Assurance sur la vie liée à des participations (A2); (FB)</v>
      </c>
    </row>
    <row r="2960" spans="1:7" x14ac:dyDescent="0.2">
      <c r="A2960" s="145" t="s">
        <v>1033</v>
      </c>
      <c r="B2960" s="145" t="s">
        <v>2389</v>
      </c>
      <c r="C2960" s="145" t="str">
        <f>Lookup[[#This Row],[NR_DE]]&amp;" "&amp;Lookup[[#This Row],[Text_DE]]</f>
        <v>ADILD02100 An Fondsanteile gebundene Kapitalversicherung ( A2.1, A2.2); (CH)</v>
      </c>
      <c r="D2960" s="145">
        <f>IF(Lookup!A2960&lt;&gt;Lookup!E2960,1,0)</f>
        <v>0</v>
      </c>
      <c r="E2960" s="145" t="s">
        <v>1033</v>
      </c>
      <c r="F2960" s="145" t="s">
        <v>1034</v>
      </c>
      <c r="G2960" s="145" t="str">
        <f>Lookup[[#This Row],[NR_FR]]&amp;" "&amp;Lookup[[#This Row],[Text_FR]]</f>
        <v>ADILD02100 Assurance de capital liée à des fonds de placement (A2.1, A2.2); (CH)</v>
      </c>
    </row>
    <row r="2961" spans="1:7" x14ac:dyDescent="0.2">
      <c r="A2961" s="145" t="s">
        <v>1035</v>
      </c>
      <c r="B2961" s="145" t="s">
        <v>2390</v>
      </c>
      <c r="C2961" s="145" t="str">
        <f>Lookup[[#This Row],[NR_DE]]&amp;" "&amp;Lookup[[#This Row],[Text_DE]]</f>
        <v>ADILD02300 An Fondsanteile gebundene Rentenversicherung (A2.3); (CH)</v>
      </c>
      <c r="D2961" s="145">
        <f>IF(Lookup!A2961&lt;&gt;Lookup!E2961,1,0)</f>
        <v>0</v>
      </c>
      <c r="E2961" s="145" t="s">
        <v>1035</v>
      </c>
      <c r="F2961" s="145" t="s">
        <v>1036</v>
      </c>
      <c r="G2961" s="145" t="str">
        <f>Lookup[[#This Row],[NR_FR]]&amp;" "&amp;Lookup[[#This Row],[Text_FR]]</f>
        <v>ADILD02300 Assurance de rentes liée à des parts de fonds de placement (A2.3); (CH)</v>
      </c>
    </row>
    <row r="2962" spans="1:7" x14ac:dyDescent="0.2">
      <c r="A2962" s="145" t="s">
        <v>1037</v>
      </c>
      <c r="B2962" s="145" t="s">
        <v>2391</v>
      </c>
      <c r="C2962" s="145" t="str">
        <f>Lookup[[#This Row],[NR_DE]]&amp;" "&amp;Lookup[[#This Row],[Text_DE]]</f>
        <v>ADILD02400 An interne Anlagebestände und andere Bezugswerte gebundene Kapitalversicherung (A2.4, A2.5); (CH)</v>
      </c>
      <c r="D2962" s="145">
        <f>IF(Lookup!A2962&lt;&gt;Lookup!E2962,1,0)</f>
        <v>0</v>
      </c>
      <c r="E2962" s="145" t="s">
        <v>1037</v>
      </c>
      <c r="F2962" s="145" t="s">
        <v>1038</v>
      </c>
      <c r="G2962" s="145" t="str">
        <f>Lookup[[#This Row],[NR_FR]]&amp;" "&amp;Lookup[[#This Row],[Text_FR]]</f>
        <v>ADILD02400 Assurance sur la vie liée à des fonds cantonnés ou à d'autres valeurs de référence (A2.4, A2.5); (CH)</v>
      </c>
    </row>
    <row r="2963" spans="1:7" x14ac:dyDescent="0.2">
      <c r="A2963" s="145" t="s">
        <v>1039</v>
      </c>
      <c r="B2963" s="145" t="s">
        <v>2392</v>
      </c>
      <c r="C2963" s="145" t="str">
        <f>Lookup[[#This Row],[NR_DE]]&amp;" "&amp;Lookup[[#This Row],[Text_DE]]</f>
        <v>ADILD02600 An interne Anlagebestände und andere Bezugswerte gebundene Rentenversicherung (A2.6); (CH)</v>
      </c>
      <c r="D2963" s="145">
        <f>IF(Lookup!A2963&lt;&gt;Lookup!E2963,1,0)</f>
        <v>0</v>
      </c>
      <c r="E2963" s="145" t="s">
        <v>1039</v>
      </c>
      <c r="F2963" s="145" t="s">
        <v>1040</v>
      </c>
      <c r="G2963" s="145" t="str">
        <f>Lookup[[#This Row],[NR_FR]]&amp;" "&amp;Lookup[[#This Row],[Text_FR]]</f>
        <v>ADILD02600 Assurance de rentes liée à des fonds cantonnés ou à d'autres valeurs de référence (A2.6); (CH)</v>
      </c>
    </row>
    <row r="2964" spans="1:7" x14ac:dyDescent="0.2">
      <c r="A2964" s="145" t="s">
        <v>1041</v>
      </c>
      <c r="B2964" s="145" t="s">
        <v>2393</v>
      </c>
      <c r="C2964" s="145" t="str">
        <f>Lookup[[#This Row],[NR_DE]]&amp;" "&amp;Lookup[[#This Row],[Text_DE]]</f>
        <v>ADILD06100 Fondsanteilgebundene Kapitalisationsgeschäfte (A6.1); (CH)</v>
      </c>
      <c r="D2964" s="145">
        <f>IF(Lookup!A2964&lt;&gt;Lookup!E2964,1,0)</f>
        <v>0</v>
      </c>
      <c r="E2964" s="145" t="s">
        <v>1041</v>
      </c>
      <c r="F2964" s="145" t="s">
        <v>1042</v>
      </c>
      <c r="G2964" s="145" t="str">
        <f>Lookup[[#This Row],[NR_FR]]&amp;" "&amp;Lookup[[#This Row],[Text_FR]]</f>
        <v>ADILD06100 Opérations de capitalisation liées à des parts de fonds (A6.1); (CH)</v>
      </c>
    </row>
    <row r="2965" spans="1:7" x14ac:dyDescent="0.2">
      <c r="A2965" s="145" t="s">
        <v>1043</v>
      </c>
      <c r="B2965" s="145" t="s">
        <v>2394</v>
      </c>
      <c r="C2965" s="145" t="str">
        <f>Lookup[[#This Row],[NR_DE]]&amp;" "&amp;Lookup[[#This Row],[Text_DE]]</f>
        <v>ADILD06200 An interne Anlagebestände gebundene Kapitalisationsgeschäfte (A6.2); (CH)</v>
      </c>
      <c r="D2965" s="145">
        <f>IF(Lookup!A2965&lt;&gt;Lookup!E2965,1,0)</f>
        <v>0</v>
      </c>
      <c r="E2965" s="145" t="s">
        <v>1043</v>
      </c>
      <c r="F2965" s="145" t="s">
        <v>1044</v>
      </c>
      <c r="G2965" s="145" t="str">
        <f>Lookup[[#This Row],[NR_FR]]&amp;" "&amp;Lookup[[#This Row],[Text_FR]]</f>
        <v>ADILD06200 Opérations de capitalisation liées à des portefeuilles de placement internes (A6.2); (CH)</v>
      </c>
    </row>
    <row r="2966" spans="1:7" x14ac:dyDescent="0.2">
      <c r="A2966" s="145">
        <v>309210800</v>
      </c>
      <c r="B2966" s="145" t="s">
        <v>2682</v>
      </c>
      <c r="C2966" s="145" t="str">
        <f>Lookup[[#This Row],[NR_DE]]&amp;" "&amp;Lookup[[#This Row],[Text_DE]]</f>
        <v>309210800 Leistungsbearbeitungsaufwendungen für anteilgebundene Lebensversicherung</v>
      </c>
      <c r="D2966" s="145">
        <f>IF(Lookup!A2966&lt;&gt;Lookup!E2966,1,0)</f>
        <v>0</v>
      </c>
      <c r="E2966" s="145">
        <v>309210800</v>
      </c>
      <c r="F2966" s="145" t="s">
        <v>1468</v>
      </c>
      <c r="G2966" s="145" t="str">
        <f>Lookup[[#This Row],[NR_FR]]&amp;" "&amp;Lookup[[#This Row],[Text_FR]]</f>
        <v>309210800 Dépenses de traitement des prestations de l'assurance sur la vie liée à des participations: brutes</v>
      </c>
    </row>
    <row r="2967" spans="1:7" x14ac:dyDescent="0.2">
      <c r="A2967" s="145">
        <v>309210900</v>
      </c>
      <c r="B2967" s="145" t="s">
        <v>2683</v>
      </c>
      <c r="C2967" s="145" t="str">
        <f>Lookup[[#This Row],[NR_DE]]&amp;" "&amp;Lookup[[#This Row],[Text_DE]]</f>
        <v>309210900 Übrige ausbezahlte Versicherungsleistungen für anteilgebundene Lebensversicherung</v>
      </c>
      <c r="D2967" s="145">
        <f>IF(Lookup!A2967&lt;&gt;Lookup!E2967,1,0)</f>
        <v>0</v>
      </c>
      <c r="E2967" s="145">
        <v>309210900</v>
      </c>
      <c r="F2967" s="145" t="s">
        <v>1469</v>
      </c>
      <c r="G2967" s="145" t="str">
        <f>Lookup[[#This Row],[NR_FR]]&amp;" "&amp;Lookup[[#This Row],[Text_FR]]</f>
        <v>309210900 Autres prestations d'assurance payées de l'assurance sur la vie liée à des participations: bruts</v>
      </c>
    </row>
    <row r="2968" spans="1:7" x14ac:dyDescent="0.2">
      <c r="A2968" s="145" t="s">
        <v>1029</v>
      </c>
      <c r="B2968" s="145" t="s">
        <v>2387</v>
      </c>
      <c r="C2968" s="145" t="str">
        <f>Lookup[[#This Row],[NR_DE]]&amp;" "&amp;Lookup[[#This Row],[Text_DE]]</f>
        <v xml:space="preserve">ADC1DA Aufteilung nach Arten der anteilgebundenen Lebensversicherung </v>
      </c>
      <c r="D2968" s="145">
        <f>IF(Lookup!A2968&lt;&gt;Lookup!E2968,1,0)</f>
        <v>0</v>
      </c>
      <c r="E2968" s="145" t="s">
        <v>1029</v>
      </c>
      <c r="F2968" s="145" t="s">
        <v>1030</v>
      </c>
      <c r="G2968" s="145" t="str">
        <f>Lookup[[#This Row],[NR_FR]]&amp;" "&amp;Lookup[[#This Row],[Text_FR]]</f>
        <v>ADC1DA Répartition par genres d'assurance sur la vie liée à des participations</v>
      </c>
    </row>
    <row r="2969" spans="1:7" x14ac:dyDescent="0.2">
      <c r="A2969" s="145" t="s">
        <v>1031</v>
      </c>
      <c r="B2969" s="145" t="s">
        <v>2388</v>
      </c>
      <c r="C2969" s="145" t="str">
        <f>Lookup[[#This Row],[NR_DE]]&amp;" "&amp;Lookup[[#This Row],[Text_DE]]</f>
        <v>ADILD02000 Anteilgebundene Lebensversicherung (A2); (FB)</v>
      </c>
      <c r="D2969" s="145">
        <f>IF(Lookup!A2969&lt;&gt;Lookup!E2969,1,0)</f>
        <v>0</v>
      </c>
      <c r="E2969" s="145" t="s">
        <v>1031</v>
      </c>
      <c r="F2969" s="145" t="s">
        <v>1032</v>
      </c>
      <c r="G2969" s="145" t="str">
        <f>Lookup[[#This Row],[NR_FR]]&amp;" "&amp;Lookup[[#This Row],[Text_FR]]</f>
        <v>ADILD02000 Assurance sur la vie liée à des participations (A2); (FB)</v>
      </c>
    </row>
    <row r="2970" spans="1:7" x14ac:dyDescent="0.2">
      <c r="A2970" s="145" t="s">
        <v>1033</v>
      </c>
      <c r="B2970" s="145" t="s">
        <v>2389</v>
      </c>
      <c r="C2970" s="145" t="str">
        <f>Lookup[[#This Row],[NR_DE]]&amp;" "&amp;Lookup[[#This Row],[Text_DE]]</f>
        <v>ADILD02100 An Fondsanteile gebundene Kapitalversicherung ( A2.1, A2.2); (CH)</v>
      </c>
      <c r="D2970" s="145">
        <f>IF(Lookup!A2970&lt;&gt;Lookup!E2970,1,0)</f>
        <v>0</v>
      </c>
      <c r="E2970" s="145" t="s">
        <v>1033</v>
      </c>
      <c r="F2970" s="145" t="s">
        <v>1034</v>
      </c>
      <c r="G2970" s="145" t="str">
        <f>Lookup[[#This Row],[NR_FR]]&amp;" "&amp;Lookup[[#This Row],[Text_FR]]</f>
        <v>ADILD02100 Assurance de capital liée à des fonds de placement (A2.1, A2.2); (CH)</v>
      </c>
    </row>
    <row r="2971" spans="1:7" x14ac:dyDescent="0.2">
      <c r="A2971" s="145" t="s">
        <v>1035</v>
      </c>
      <c r="B2971" s="145" t="s">
        <v>2390</v>
      </c>
      <c r="C2971" s="145" t="str">
        <f>Lookup[[#This Row],[NR_DE]]&amp;" "&amp;Lookup[[#This Row],[Text_DE]]</f>
        <v>ADILD02300 An Fondsanteile gebundene Rentenversicherung (A2.3); (CH)</v>
      </c>
      <c r="D2971" s="145">
        <f>IF(Lookup!A2971&lt;&gt;Lookup!E2971,1,0)</f>
        <v>0</v>
      </c>
      <c r="E2971" s="145" t="s">
        <v>1035</v>
      </c>
      <c r="F2971" s="145" t="s">
        <v>1036</v>
      </c>
      <c r="G2971" s="145" t="str">
        <f>Lookup[[#This Row],[NR_FR]]&amp;" "&amp;Lookup[[#This Row],[Text_FR]]</f>
        <v>ADILD02300 Assurance de rentes liée à des parts de fonds de placement (A2.3); (CH)</v>
      </c>
    </row>
    <row r="2972" spans="1:7" x14ac:dyDescent="0.2">
      <c r="A2972" s="145" t="s">
        <v>1037</v>
      </c>
      <c r="B2972" s="145" t="s">
        <v>2391</v>
      </c>
      <c r="C2972" s="145" t="str">
        <f>Lookup[[#This Row],[NR_DE]]&amp;" "&amp;Lookup[[#This Row],[Text_DE]]</f>
        <v>ADILD02400 An interne Anlagebestände und andere Bezugswerte gebundene Kapitalversicherung (A2.4, A2.5); (CH)</v>
      </c>
      <c r="D2972" s="145">
        <f>IF(Lookup!A2972&lt;&gt;Lookup!E2972,1,0)</f>
        <v>0</v>
      </c>
      <c r="E2972" s="145" t="s">
        <v>1037</v>
      </c>
      <c r="F2972" s="145" t="s">
        <v>1038</v>
      </c>
      <c r="G2972" s="145" t="str">
        <f>Lookup[[#This Row],[NR_FR]]&amp;" "&amp;Lookup[[#This Row],[Text_FR]]</f>
        <v>ADILD02400 Assurance sur la vie liée à des fonds cantonnés ou à d'autres valeurs de référence (A2.4, A2.5); (CH)</v>
      </c>
    </row>
    <row r="2973" spans="1:7" x14ac:dyDescent="0.2">
      <c r="A2973" s="145" t="s">
        <v>1039</v>
      </c>
      <c r="B2973" s="145" t="s">
        <v>2392</v>
      </c>
      <c r="C2973" s="145" t="str">
        <f>Lookup[[#This Row],[NR_DE]]&amp;" "&amp;Lookup[[#This Row],[Text_DE]]</f>
        <v>ADILD02600 An interne Anlagebestände und andere Bezugswerte gebundene Rentenversicherung (A2.6); (CH)</v>
      </c>
      <c r="D2973" s="145">
        <f>IF(Lookup!A2973&lt;&gt;Lookup!E2973,1,0)</f>
        <v>0</v>
      </c>
      <c r="E2973" s="145" t="s">
        <v>1039</v>
      </c>
      <c r="F2973" s="145" t="s">
        <v>1040</v>
      </c>
      <c r="G2973" s="145" t="str">
        <f>Lookup[[#This Row],[NR_FR]]&amp;" "&amp;Lookup[[#This Row],[Text_FR]]</f>
        <v>ADILD02600 Assurance de rentes liée à des fonds cantonnés ou à d'autres valeurs de référence (A2.6); (CH)</v>
      </c>
    </row>
    <row r="2974" spans="1:7" x14ac:dyDescent="0.2">
      <c r="A2974" s="145" t="s">
        <v>1041</v>
      </c>
      <c r="B2974" s="145" t="s">
        <v>2393</v>
      </c>
      <c r="C2974" s="145" t="str">
        <f>Lookup[[#This Row],[NR_DE]]&amp;" "&amp;Lookup[[#This Row],[Text_DE]]</f>
        <v>ADILD06100 Fondsanteilgebundene Kapitalisationsgeschäfte (A6.1); (CH)</v>
      </c>
      <c r="D2974" s="145">
        <f>IF(Lookup!A2974&lt;&gt;Lookup!E2974,1,0)</f>
        <v>0</v>
      </c>
      <c r="E2974" s="145" t="s">
        <v>1041</v>
      </c>
      <c r="F2974" s="145" t="s">
        <v>1042</v>
      </c>
      <c r="G2974" s="145" t="str">
        <f>Lookup[[#This Row],[NR_FR]]&amp;" "&amp;Lookup[[#This Row],[Text_FR]]</f>
        <v>ADILD06100 Opérations de capitalisation liées à des parts de fonds (A6.1); (CH)</v>
      </c>
    </row>
    <row r="2975" spans="1:7" x14ac:dyDescent="0.2">
      <c r="A2975" s="145" t="s">
        <v>1043</v>
      </c>
      <c r="B2975" s="145" t="s">
        <v>2394</v>
      </c>
      <c r="C2975" s="145" t="str">
        <f>Lookup[[#This Row],[NR_DE]]&amp;" "&amp;Lookup[[#This Row],[Text_DE]]</f>
        <v>ADILD06200 An interne Anlagebestände gebundene Kapitalisationsgeschäfte (A6.2); (CH)</v>
      </c>
      <c r="D2975" s="145">
        <f>IF(Lookup!A2975&lt;&gt;Lookup!E2975,1,0)</f>
        <v>0</v>
      </c>
      <c r="E2975" s="145" t="s">
        <v>1043</v>
      </c>
      <c r="F2975" s="145" t="s">
        <v>1044</v>
      </c>
      <c r="G2975" s="145" t="str">
        <f>Lookup[[#This Row],[NR_FR]]&amp;" "&amp;Lookup[[#This Row],[Text_FR]]</f>
        <v>ADILD06200 Opérations de capitalisation liées à des portefeuilles de placement internes (A6.2); (CH)</v>
      </c>
    </row>
    <row r="2976" spans="1:7" x14ac:dyDescent="0.2">
      <c r="A2976" s="145" t="s">
        <v>1055</v>
      </c>
      <c r="B2976" s="145" t="s">
        <v>2402</v>
      </c>
      <c r="C2976" s="145" t="str">
        <f>Lookup[[#This Row],[NR_DE]]&amp;" "&amp;Lookup[[#This Row],[Text_DE]]</f>
        <v>ADC023 Aufteilung in Vorsorge 3a und Vorsorge 3b (pro Art der anteilgebundenen Lebensversicherung)</v>
      </c>
      <c r="D2976" s="145">
        <f>IF(Lookup!A2976&lt;&gt;Lookup!E2976,1,0)</f>
        <v>0</v>
      </c>
      <c r="E2976" s="145" t="s">
        <v>1055</v>
      </c>
      <c r="F2976" s="145" t="s">
        <v>1056</v>
      </c>
      <c r="G2976" s="145" t="str">
        <f>Lookup[[#This Row],[NR_FR]]&amp;" "&amp;Lookup[[#This Row],[Text_FR]]</f>
        <v>ADC023 Répartition en prévoyance 3a et prévoyance 3b (par genres d'assurance sur la vie liée à des participations)</v>
      </c>
    </row>
    <row r="2977" spans="1:7" x14ac:dyDescent="0.2">
      <c r="A2977" s="145" t="s">
        <v>1033</v>
      </c>
      <c r="B2977" s="145" t="s">
        <v>2389</v>
      </c>
      <c r="C2977" s="145" t="str">
        <f>Lookup[[#This Row],[NR_DE]]&amp;" "&amp;Lookup[[#This Row],[Text_DE]]</f>
        <v>ADILD02100 An Fondsanteile gebundene Kapitalversicherung ( A2.1, A2.2); (CH)</v>
      </c>
      <c r="D2977" s="145">
        <f>IF(Lookup!A2977&lt;&gt;Lookup!E2977,1,0)</f>
        <v>0</v>
      </c>
      <c r="E2977" s="145" t="s">
        <v>1033</v>
      </c>
      <c r="F2977" s="145" t="s">
        <v>1034</v>
      </c>
      <c r="G2977" s="145" t="str">
        <f>Lookup[[#This Row],[NR_FR]]&amp;" "&amp;Lookup[[#This Row],[Text_FR]]</f>
        <v>ADILD02100 Assurance de capital liée à des fonds de placement (A2.1, A2.2); (CH)</v>
      </c>
    </row>
    <row r="2978" spans="1:7" x14ac:dyDescent="0.2">
      <c r="A2978" s="145" t="s">
        <v>797</v>
      </c>
      <c r="B2978" s="145" t="s">
        <v>2262</v>
      </c>
      <c r="C2978" s="145" t="str">
        <f>Lookup[[#This Row],[NR_DE]]&amp;" "&amp;Lookup[[#This Row],[Text_DE]]</f>
        <v>ADI1530 Vorsorge 3a und Kollektivversicherung</v>
      </c>
      <c r="D2978" s="145">
        <f>IF(Lookup!A2978&lt;&gt;Lookup!E2978,1,0)</f>
        <v>0</v>
      </c>
      <c r="E2978" s="145" t="s">
        <v>797</v>
      </c>
      <c r="F2978" s="145" t="s">
        <v>798</v>
      </c>
      <c r="G2978" s="145" t="str">
        <f>Lookup[[#This Row],[NR_FR]]&amp;" "&amp;Lookup[[#This Row],[Text_FR]]</f>
        <v>ADI1530 Prévoyance du pilier 3a et assurance collective</v>
      </c>
    </row>
    <row r="2979" spans="1:7" x14ac:dyDescent="0.2">
      <c r="A2979" s="145" t="s">
        <v>799</v>
      </c>
      <c r="B2979" s="145" t="s">
        <v>2263</v>
      </c>
      <c r="C2979" s="145" t="str">
        <f>Lookup[[#This Row],[NR_DE]]&amp;" "&amp;Lookup[[#This Row],[Text_DE]]</f>
        <v>ADI1540 Vorsorge 3b</v>
      </c>
      <c r="D2979" s="145">
        <f>IF(Lookup!A2979&lt;&gt;Lookup!E2979,1,0)</f>
        <v>0</v>
      </c>
      <c r="E2979" s="145" t="s">
        <v>799</v>
      </c>
      <c r="F2979" s="145" t="s">
        <v>800</v>
      </c>
      <c r="G2979" s="145" t="str">
        <f>Lookup[[#This Row],[NR_FR]]&amp;" "&amp;Lookup[[#This Row],[Text_FR]]</f>
        <v>ADI1540 Prévoyance du pilier 3b</v>
      </c>
    </row>
    <row r="2980" spans="1:7" x14ac:dyDescent="0.2">
      <c r="A2980" s="145" t="s">
        <v>1035</v>
      </c>
      <c r="B2980" s="145" t="s">
        <v>2390</v>
      </c>
      <c r="C2980" s="145" t="str">
        <f>Lookup[[#This Row],[NR_DE]]&amp;" "&amp;Lookup[[#This Row],[Text_DE]]</f>
        <v>ADILD02300 An Fondsanteile gebundene Rentenversicherung (A2.3); (CH)</v>
      </c>
      <c r="D2980" s="145">
        <f>IF(Lookup!A2980&lt;&gt;Lookup!E2980,1,0)</f>
        <v>0</v>
      </c>
      <c r="E2980" s="145" t="s">
        <v>1035</v>
      </c>
      <c r="F2980" s="145" t="s">
        <v>1036</v>
      </c>
      <c r="G2980" s="145" t="str">
        <f>Lookup[[#This Row],[NR_FR]]&amp;" "&amp;Lookup[[#This Row],[Text_FR]]</f>
        <v>ADILD02300 Assurance de rentes liée à des parts de fonds de placement (A2.3); (CH)</v>
      </c>
    </row>
    <row r="2981" spans="1:7" x14ac:dyDescent="0.2">
      <c r="A2981" s="145" t="s">
        <v>797</v>
      </c>
      <c r="B2981" s="145" t="s">
        <v>2262</v>
      </c>
      <c r="C2981" s="145" t="str">
        <f>Lookup[[#This Row],[NR_DE]]&amp;" "&amp;Lookup[[#This Row],[Text_DE]]</f>
        <v>ADI1530 Vorsorge 3a und Kollektivversicherung</v>
      </c>
      <c r="D2981" s="145">
        <f>IF(Lookup!A2981&lt;&gt;Lookup!E2981,1,0)</f>
        <v>0</v>
      </c>
      <c r="E2981" s="145" t="s">
        <v>797</v>
      </c>
      <c r="F2981" s="145" t="s">
        <v>798</v>
      </c>
      <c r="G2981" s="145" t="str">
        <f>Lookup[[#This Row],[NR_FR]]&amp;" "&amp;Lookup[[#This Row],[Text_FR]]</f>
        <v>ADI1530 Prévoyance du pilier 3a et assurance collective</v>
      </c>
    </row>
    <row r="2982" spans="1:7" x14ac:dyDescent="0.2">
      <c r="A2982" s="145" t="s">
        <v>799</v>
      </c>
      <c r="B2982" s="145" t="s">
        <v>2263</v>
      </c>
      <c r="C2982" s="145" t="str">
        <f>Lookup[[#This Row],[NR_DE]]&amp;" "&amp;Lookup[[#This Row],[Text_DE]]</f>
        <v>ADI1540 Vorsorge 3b</v>
      </c>
      <c r="D2982" s="145">
        <f>IF(Lookup!A2982&lt;&gt;Lookup!E2982,1,0)</f>
        <v>0</v>
      </c>
      <c r="E2982" s="145" t="s">
        <v>799</v>
      </c>
      <c r="F2982" s="145" t="s">
        <v>800</v>
      </c>
      <c r="G2982" s="145" t="str">
        <f>Lookup[[#This Row],[NR_FR]]&amp;" "&amp;Lookup[[#This Row],[Text_FR]]</f>
        <v>ADI1540 Prévoyance du pilier 3b</v>
      </c>
    </row>
    <row r="2983" spans="1:7" x14ac:dyDescent="0.2">
      <c r="A2983" s="145" t="s">
        <v>1037</v>
      </c>
      <c r="B2983" s="145" t="s">
        <v>2391</v>
      </c>
      <c r="C2983" s="145" t="str">
        <f>Lookup[[#This Row],[NR_DE]]&amp;" "&amp;Lookup[[#This Row],[Text_DE]]</f>
        <v>ADILD02400 An interne Anlagebestände und andere Bezugswerte gebundene Kapitalversicherung (A2.4, A2.5); (CH)</v>
      </c>
      <c r="D2983" s="145">
        <f>IF(Lookup!A2983&lt;&gt;Lookup!E2983,1,0)</f>
        <v>0</v>
      </c>
      <c r="E2983" s="145" t="s">
        <v>1037</v>
      </c>
      <c r="F2983" s="145" t="s">
        <v>1038</v>
      </c>
      <c r="G2983" s="145" t="str">
        <f>Lookup[[#This Row],[NR_FR]]&amp;" "&amp;Lookup[[#This Row],[Text_FR]]</f>
        <v>ADILD02400 Assurance sur la vie liée à des fonds cantonnés ou à d'autres valeurs de référence (A2.4, A2.5); (CH)</v>
      </c>
    </row>
    <row r="2984" spans="1:7" x14ac:dyDescent="0.2">
      <c r="A2984" s="145" t="s">
        <v>797</v>
      </c>
      <c r="B2984" s="145" t="s">
        <v>2262</v>
      </c>
      <c r="C2984" s="145" t="str">
        <f>Lookup[[#This Row],[NR_DE]]&amp;" "&amp;Lookup[[#This Row],[Text_DE]]</f>
        <v>ADI1530 Vorsorge 3a und Kollektivversicherung</v>
      </c>
      <c r="D2984" s="145">
        <f>IF(Lookup!A2984&lt;&gt;Lookup!E2984,1,0)</f>
        <v>0</v>
      </c>
      <c r="E2984" s="145" t="s">
        <v>797</v>
      </c>
      <c r="F2984" s="145" t="s">
        <v>798</v>
      </c>
      <c r="G2984" s="145" t="str">
        <f>Lookup[[#This Row],[NR_FR]]&amp;" "&amp;Lookup[[#This Row],[Text_FR]]</f>
        <v>ADI1530 Prévoyance du pilier 3a et assurance collective</v>
      </c>
    </row>
    <row r="2985" spans="1:7" x14ac:dyDescent="0.2">
      <c r="A2985" s="145" t="s">
        <v>799</v>
      </c>
      <c r="B2985" s="145" t="s">
        <v>2263</v>
      </c>
      <c r="C2985" s="145" t="str">
        <f>Lookup[[#This Row],[NR_DE]]&amp;" "&amp;Lookup[[#This Row],[Text_DE]]</f>
        <v>ADI1540 Vorsorge 3b</v>
      </c>
      <c r="D2985" s="145">
        <f>IF(Lookup!A2985&lt;&gt;Lookup!E2985,1,0)</f>
        <v>0</v>
      </c>
      <c r="E2985" s="145" t="s">
        <v>799</v>
      </c>
      <c r="F2985" s="145" t="s">
        <v>800</v>
      </c>
      <c r="G2985" s="145" t="str">
        <f>Lookup[[#This Row],[NR_FR]]&amp;" "&amp;Lookup[[#This Row],[Text_FR]]</f>
        <v>ADI1540 Prévoyance du pilier 3b</v>
      </c>
    </row>
    <row r="2986" spans="1:7" x14ac:dyDescent="0.2">
      <c r="A2986" s="145" t="s">
        <v>1039</v>
      </c>
      <c r="B2986" s="145" t="s">
        <v>2392</v>
      </c>
      <c r="C2986" s="145" t="str">
        <f>Lookup[[#This Row],[NR_DE]]&amp;" "&amp;Lookup[[#This Row],[Text_DE]]</f>
        <v>ADILD02600 An interne Anlagebestände und andere Bezugswerte gebundene Rentenversicherung (A2.6); (CH)</v>
      </c>
      <c r="D2986" s="145">
        <f>IF(Lookup!A2986&lt;&gt;Lookup!E2986,1,0)</f>
        <v>0</v>
      </c>
      <c r="E2986" s="145" t="s">
        <v>1039</v>
      </c>
      <c r="F2986" s="145" t="s">
        <v>1040</v>
      </c>
      <c r="G2986" s="145" t="str">
        <f>Lookup[[#This Row],[NR_FR]]&amp;" "&amp;Lookup[[#This Row],[Text_FR]]</f>
        <v>ADILD02600 Assurance de rentes liée à des fonds cantonnés ou à d'autres valeurs de référence (A2.6); (CH)</v>
      </c>
    </row>
    <row r="2987" spans="1:7" x14ac:dyDescent="0.2">
      <c r="A2987" s="145" t="s">
        <v>797</v>
      </c>
      <c r="B2987" s="145" t="s">
        <v>2262</v>
      </c>
      <c r="C2987" s="145" t="str">
        <f>Lookup[[#This Row],[NR_DE]]&amp;" "&amp;Lookup[[#This Row],[Text_DE]]</f>
        <v>ADI1530 Vorsorge 3a und Kollektivversicherung</v>
      </c>
      <c r="D2987" s="145">
        <f>IF(Lookup!A2987&lt;&gt;Lookup!E2987,1,0)</f>
        <v>0</v>
      </c>
      <c r="E2987" s="145" t="s">
        <v>797</v>
      </c>
      <c r="F2987" s="145" t="s">
        <v>798</v>
      </c>
      <c r="G2987" s="145" t="str">
        <f>Lookup[[#This Row],[NR_FR]]&amp;" "&amp;Lookup[[#This Row],[Text_FR]]</f>
        <v>ADI1530 Prévoyance du pilier 3a et assurance collective</v>
      </c>
    </row>
    <row r="2988" spans="1:7" x14ac:dyDescent="0.2">
      <c r="A2988" s="145" t="s">
        <v>799</v>
      </c>
      <c r="B2988" s="145" t="s">
        <v>2263</v>
      </c>
      <c r="C2988" s="145" t="str">
        <f>Lookup[[#This Row],[NR_DE]]&amp;" "&amp;Lookup[[#This Row],[Text_DE]]</f>
        <v>ADI1540 Vorsorge 3b</v>
      </c>
      <c r="D2988" s="145">
        <f>IF(Lookup!A2988&lt;&gt;Lookup!E2988,1,0)</f>
        <v>0</v>
      </c>
      <c r="E2988" s="145" t="s">
        <v>799</v>
      </c>
      <c r="F2988" s="145" t="s">
        <v>800</v>
      </c>
      <c r="G2988" s="145" t="str">
        <f>Lookup[[#This Row],[NR_FR]]&amp;" "&amp;Lookup[[#This Row],[Text_FR]]</f>
        <v>ADI1540 Prévoyance du pilier 3b</v>
      </c>
    </row>
    <row r="2989" spans="1:7" x14ac:dyDescent="0.2">
      <c r="A2989" s="145" t="s">
        <v>1041</v>
      </c>
      <c r="B2989" s="145" t="s">
        <v>2393</v>
      </c>
      <c r="C2989" s="145" t="str">
        <f>Lookup[[#This Row],[NR_DE]]&amp;" "&amp;Lookup[[#This Row],[Text_DE]]</f>
        <v>ADILD06100 Fondsanteilgebundene Kapitalisationsgeschäfte (A6.1); (CH)</v>
      </c>
      <c r="D2989" s="145">
        <f>IF(Lookup!A2989&lt;&gt;Lookup!E2989,1,0)</f>
        <v>0</v>
      </c>
      <c r="E2989" s="145" t="s">
        <v>1041</v>
      </c>
      <c r="F2989" s="145" t="s">
        <v>1042</v>
      </c>
      <c r="G2989" s="145" t="str">
        <f>Lookup[[#This Row],[NR_FR]]&amp;" "&amp;Lookup[[#This Row],[Text_FR]]</f>
        <v>ADILD06100 Opérations de capitalisation liées à des parts de fonds (A6.1); (CH)</v>
      </c>
    </row>
    <row r="2990" spans="1:7" x14ac:dyDescent="0.2">
      <c r="A2990" s="145" t="s">
        <v>797</v>
      </c>
      <c r="B2990" s="145" t="s">
        <v>2262</v>
      </c>
      <c r="C2990" s="145" t="str">
        <f>Lookup[[#This Row],[NR_DE]]&amp;" "&amp;Lookup[[#This Row],[Text_DE]]</f>
        <v>ADI1530 Vorsorge 3a und Kollektivversicherung</v>
      </c>
      <c r="D2990" s="145">
        <f>IF(Lookup!A2990&lt;&gt;Lookup!E2990,1,0)</f>
        <v>0</v>
      </c>
      <c r="E2990" s="145" t="s">
        <v>797</v>
      </c>
      <c r="F2990" s="145" t="s">
        <v>798</v>
      </c>
      <c r="G2990" s="145" t="str">
        <f>Lookup[[#This Row],[NR_FR]]&amp;" "&amp;Lookup[[#This Row],[Text_FR]]</f>
        <v>ADI1530 Prévoyance du pilier 3a et assurance collective</v>
      </c>
    </row>
    <row r="2991" spans="1:7" x14ac:dyDescent="0.2">
      <c r="A2991" s="145" t="s">
        <v>799</v>
      </c>
      <c r="B2991" s="145" t="s">
        <v>2263</v>
      </c>
      <c r="C2991" s="145" t="str">
        <f>Lookup[[#This Row],[NR_DE]]&amp;" "&amp;Lookup[[#This Row],[Text_DE]]</f>
        <v>ADI1540 Vorsorge 3b</v>
      </c>
      <c r="D2991" s="145">
        <f>IF(Lookup!A2991&lt;&gt;Lookup!E2991,1,0)</f>
        <v>0</v>
      </c>
      <c r="E2991" s="145" t="s">
        <v>799</v>
      </c>
      <c r="F2991" s="145" t="s">
        <v>800</v>
      </c>
      <c r="G2991" s="145" t="str">
        <f>Lookup[[#This Row],[NR_FR]]&amp;" "&amp;Lookup[[#This Row],[Text_FR]]</f>
        <v>ADI1540 Prévoyance du pilier 3b</v>
      </c>
    </row>
    <row r="2992" spans="1:7" x14ac:dyDescent="0.2">
      <c r="A2992" s="145" t="s">
        <v>1043</v>
      </c>
      <c r="B2992" s="145" t="s">
        <v>2394</v>
      </c>
      <c r="C2992" s="145" t="str">
        <f>Lookup[[#This Row],[NR_DE]]&amp;" "&amp;Lookup[[#This Row],[Text_DE]]</f>
        <v>ADILD06200 An interne Anlagebestände gebundene Kapitalisationsgeschäfte (A6.2); (CH)</v>
      </c>
      <c r="D2992" s="145">
        <f>IF(Lookup!A2992&lt;&gt;Lookup!E2992,1,0)</f>
        <v>0</v>
      </c>
      <c r="E2992" s="145" t="s">
        <v>1043</v>
      </c>
      <c r="F2992" s="145" t="s">
        <v>1044</v>
      </c>
      <c r="G2992" s="145" t="str">
        <f>Lookup[[#This Row],[NR_FR]]&amp;" "&amp;Lookup[[#This Row],[Text_FR]]</f>
        <v>ADILD06200 Opérations de capitalisation liées à des portefeuilles de placement internes (A6.2); (CH)</v>
      </c>
    </row>
    <row r="2993" spans="1:7" x14ac:dyDescent="0.2">
      <c r="A2993" s="145" t="s">
        <v>797</v>
      </c>
      <c r="B2993" s="145" t="s">
        <v>2262</v>
      </c>
      <c r="C2993" s="145" t="str">
        <f>Lookup[[#This Row],[NR_DE]]&amp;" "&amp;Lookup[[#This Row],[Text_DE]]</f>
        <v>ADI1530 Vorsorge 3a und Kollektivversicherung</v>
      </c>
      <c r="D2993" s="145">
        <f>IF(Lookup!A2993&lt;&gt;Lookup!E2993,1,0)</f>
        <v>0</v>
      </c>
      <c r="E2993" s="145" t="s">
        <v>797</v>
      </c>
      <c r="F2993" s="145" t="s">
        <v>798</v>
      </c>
      <c r="G2993" s="145" t="str">
        <f>Lookup[[#This Row],[NR_FR]]&amp;" "&amp;Lookup[[#This Row],[Text_FR]]</f>
        <v>ADI1530 Prévoyance du pilier 3a et assurance collective</v>
      </c>
    </row>
    <row r="2994" spans="1:7" x14ac:dyDescent="0.2">
      <c r="A2994" s="145" t="s">
        <v>799</v>
      </c>
      <c r="B2994" s="145" t="s">
        <v>2263</v>
      </c>
      <c r="C2994" s="145" t="str">
        <f>Lookup[[#This Row],[NR_DE]]&amp;" "&amp;Lookup[[#This Row],[Text_DE]]</f>
        <v>ADI1540 Vorsorge 3b</v>
      </c>
      <c r="D2994" s="145">
        <f>IF(Lookup!A2994&lt;&gt;Lookup!E2994,1,0)</f>
        <v>0</v>
      </c>
      <c r="E2994" s="145" t="s">
        <v>799</v>
      </c>
      <c r="F2994" s="145" t="s">
        <v>800</v>
      </c>
      <c r="G2994" s="145" t="str">
        <f>Lookup[[#This Row],[NR_FR]]&amp;" "&amp;Lookup[[#This Row],[Text_FR]]</f>
        <v>ADI1540 Prévoyance du pilier 3b</v>
      </c>
    </row>
    <row r="2995" spans="1:7" x14ac:dyDescent="0.2">
      <c r="A2995" s="145">
        <v>309220000</v>
      </c>
      <c r="B2995" s="145" t="s">
        <v>2684</v>
      </c>
      <c r="C2995" s="145" t="str">
        <f>Lookup[[#This Row],[NR_DE]]&amp;" "&amp;Lookup[[#This Row],[Text_DE]]</f>
        <v>309220000 Zahlungen für Versicherungsfälle für anteilgebundene Lebensversicherung; indirektes Geschäft: Brutto</v>
      </c>
      <c r="D2995" s="145">
        <f>IF(Lookup!A2995&lt;&gt;Lookup!E2995,1,0)</f>
        <v>0</v>
      </c>
      <c r="E2995" s="145">
        <v>309220000</v>
      </c>
      <c r="F2995" s="145" t="s">
        <v>1470</v>
      </c>
      <c r="G2995" s="145" t="str">
        <f>Lookup[[#This Row],[NR_FR]]&amp;" "&amp;Lookup[[#This Row],[Text_FR]]</f>
        <v>309220000 Charges des sinistres: montants payés de l'assurance sur la vie liée à des participations; affaires indirectes: brutes</v>
      </c>
    </row>
    <row r="2996" spans="1:7" x14ac:dyDescent="0.2">
      <c r="A2996" s="145" t="s">
        <v>1046</v>
      </c>
      <c r="B2996" s="145" t="s">
        <v>2396</v>
      </c>
      <c r="C2996" s="145" t="str">
        <f>Lookup[[#This Row],[NR_DE]]&amp;" "&amp;Lookup[[#This Row],[Text_DE]]</f>
        <v>ADC1RA Aufteilung nach Arten der anteilgebundenen Lebensversicherung</v>
      </c>
      <c r="D2996" s="145">
        <f>IF(Lookup!A2996&lt;&gt;Lookup!E2996,1,0)</f>
        <v>0</v>
      </c>
      <c r="E2996" s="145" t="s">
        <v>1046</v>
      </c>
      <c r="F2996" s="145" t="s">
        <v>1030</v>
      </c>
      <c r="G2996" s="145" t="str">
        <f>Lookup[[#This Row],[NR_FR]]&amp;" "&amp;Lookup[[#This Row],[Text_FR]]</f>
        <v>ADC1RA Répartition par genres d'assurance sur la vie liée à des participations</v>
      </c>
    </row>
    <row r="2997" spans="1:7" x14ac:dyDescent="0.2">
      <c r="A2997" s="145" t="s">
        <v>1047</v>
      </c>
      <c r="B2997" s="145" t="s">
        <v>2397</v>
      </c>
      <c r="C2997" s="145" t="str">
        <f>Lookup[[#This Row],[NR_DE]]&amp;" "&amp;Lookup[[#This Row],[Text_DE]]</f>
        <v>ADILR02000 RE: Anteilgebundene Lebensversicherung (A2); (FB)</v>
      </c>
      <c r="D2997" s="145">
        <f>IF(Lookup!A2997&lt;&gt;Lookup!E2997,1,0)</f>
        <v>0</v>
      </c>
      <c r="E2997" s="145" t="s">
        <v>1047</v>
      </c>
      <c r="F2997" s="145" t="s">
        <v>1048</v>
      </c>
      <c r="G2997" s="145" t="str">
        <f>Lookup[[#This Row],[NR_FR]]&amp;" "&amp;Lookup[[#This Row],[Text_FR]]</f>
        <v>ADILR02000 RE: Assurance sur la vie liée à des participations (A2); (FB)</v>
      </c>
    </row>
    <row r="2998" spans="1:7" x14ac:dyDescent="0.2">
      <c r="A2998" s="145" t="s">
        <v>1049</v>
      </c>
      <c r="B2998" s="145" t="s">
        <v>2398</v>
      </c>
      <c r="C2998" s="145" t="str">
        <f>Lookup[[#This Row],[NR_DE]]&amp;" "&amp;Lookup[[#This Row],[Text_DE]]</f>
        <v>ADILR02700 RE: An Fondsanteile und interne Anlagebestände gebundene Versicherung, mit Garantien (A2.2, A2.5); (CH)</v>
      </c>
      <c r="D2998" s="145">
        <f>IF(Lookup!A2998&lt;&gt;Lookup!E2998,1,0)</f>
        <v>0</v>
      </c>
      <c r="E2998" s="145" t="s">
        <v>1049</v>
      </c>
      <c r="F2998" s="145" t="s">
        <v>1050</v>
      </c>
      <c r="G2998" s="145" t="str">
        <f>Lookup[[#This Row],[NR_FR]]&amp;" "&amp;Lookup[[#This Row],[Text_FR]]</f>
        <v>ADILR02700 RE: Assurance liée à des fonds de placements et assurance liée à des fonds cantonnés, avec garantie (A2.2, A2.5); (CH)</v>
      </c>
    </row>
    <row r="2999" spans="1:7" x14ac:dyDescent="0.2">
      <c r="A2999" s="145" t="s">
        <v>1051</v>
      </c>
      <c r="B2999" s="145" t="s">
        <v>2399</v>
      </c>
      <c r="C2999" s="145" t="str">
        <f>Lookup[[#This Row],[NR_DE]]&amp;" "&amp;Lookup[[#This Row],[Text_DE]]</f>
        <v>ADILR02800 RE: An Fondsanteile und interne Anlagebestände gebundene Versicherung, sonstige (A2.1, A2.3, A2.4, A2.6, A6.1, A6.2); (CH)</v>
      </c>
      <c r="D2999" s="145">
        <f>IF(Lookup!A2999&lt;&gt;Lookup!E2999,1,0)</f>
        <v>0</v>
      </c>
      <c r="E2999" s="145" t="s">
        <v>1051</v>
      </c>
      <c r="F2999" s="145" t="s">
        <v>1052</v>
      </c>
      <c r="G2999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</row>
    <row r="3000" spans="1:7" x14ac:dyDescent="0.2">
      <c r="A3000" s="145" t="s">
        <v>752</v>
      </c>
      <c r="B3000" s="145" t="s">
        <v>2238</v>
      </c>
      <c r="C3000" s="145" t="str">
        <f>Lookup[[#This Row],[NR_DE]]&amp;" "&amp;Lookup[[#This Row],[Text_DE]]</f>
        <v>ADC007 Aufteilung nach Zedenten-Regionen</v>
      </c>
      <c r="D3000" s="145">
        <f>IF(Lookup!A3000&lt;&gt;Lookup!E3000,1,0)</f>
        <v>0</v>
      </c>
      <c r="E3000" s="145" t="s">
        <v>752</v>
      </c>
      <c r="F3000" s="145" t="s">
        <v>753</v>
      </c>
      <c r="G3000" s="145" t="str">
        <f>Lookup[[#This Row],[NR_FR]]&amp;" "&amp;Lookup[[#This Row],[Text_FR]]</f>
        <v>ADC007 Répartition par régions des cédantes</v>
      </c>
    </row>
    <row r="3001" spans="1:7" x14ac:dyDescent="0.2">
      <c r="A3001" s="145" t="s">
        <v>754</v>
      </c>
      <c r="B3001" s="145" t="s">
        <v>2239</v>
      </c>
      <c r="C3001" s="145" t="str">
        <f>Lookup[[#This Row],[NR_DE]]&amp;" "&amp;Lookup[[#This Row],[Text_DE]]</f>
        <v>ADI1000 Europa</v>
      </c>
      <c r="D3001" s="145">
        <f>IF(Lookup!A3001&lt;&gt;Lookup!E3001,1,0)</f>
        <v>0</v>
      </c>
      <c r="E3001" s="145" t="s">
        <v>754</v>
      </c>
      <c r="F3001" s="145" t="s">
        <v>755</v>
      </c>
      <c r="G3001" s="145" t="str">
        <f>Lookup[[#This Row],[NR_FR]]&amp;" "&amp;Lookup[[#This Row],[Text_FR]]</f>
        <v>ADI1000 Europe</v>
      </c>
    </row>
    <row r="3002" spans="1:7" x14ac:dyDescent="0.2">
      <c r="A3002" s="145" t="s">
        <v>756</v>
      </c>
      <c r="B3002" s="145" t="s">
        <v>2240</v>
      </c>
      <c r="C3002" s="145" t="str">
        <f>Lookup[[#This Row],[NR_DE]]&amp;" "&amp;Lookup[[#This Row],[Text_DE]]</f>
        <v>ADI1010 Nordamerika</v>
      </c>
      <c r="D3002" s="145">
        <f>IF(Lookup!A3002&lt;&gt;Lookup!E3002,1,0)</f>
        <v>0</v>
      </c>
      <c r="E3002" s="145" t="s">
        <v>756</v>
      </c>
      <c r="F3002" s="145" t="s">
        <v>757</v>
      </c>
      <c r="G3002" s="145" t="str">
        <f>Lookup[[#This Row],[NR_FR]]&amp;" "&amp;Lookup[[#This Row],[Text_FR]]</f>
        <v>ADI1010 Amérique du Nord</v>
      </c>
    </row>
    <row r="3003" spans="1:7" x14ac:dyDescent="0.2">
      <c r="A3003" s="145" t="s">
        <v>758</v>
      </c>
      <c r="B3003" s="145" t="s">
        <v>2241</v>
      </c>
      <c r="C3003" s="145" t="str">
        <f>Lookup[[#This Row],[NR_DE]]&amp;" "&amp;Lookup[[#This Row],[Text_DE]]</f>
        <v>ADI1020 Mittel- und Südamerika</v>
      </c>
      <c r="D3003" s="145">
        <f>IF(Lookup!A3003&lt;&gt;Lookup!E3003,1,0)</f>
        <v>0</v>
      </c>
      <c r="E3003" s="145" t="s">
        <v>758</v>
      </c>
      <c r="F3003" s="145" t="s">
        <v>759</v>
      </c>
      <c r="G3003" s="145" t="str">
        <f>Lookup[[#This Row],[NR_FR]]&amp;" "&amp;Lookup[[#This Row],[Text_FR]]</f>
        <v>ADI1020 Amérique centrale et Amérique du Sud</v>
      </c>
    </row>
    <row r="3004" spans="1:7" x14ac:dyDescent="0.2">
      <c r="A3004" s="145" t="s">
        <v>760</v>
      </c>
      <c r="B3004" s="145" t="s">
        <v>2242</v>
      </c>
      <c r="C3004" s="145" t="str">
        <f>Lookup[[#This Row],[NR_DE]]&amp;" "&amp;Lookup[[#This Row],[Text_DE]]</f>
        <v>ADI1030 Asien/Pazifik</v>
      </c>
      <c r="D3004" s="145">
        <f>IF(Lookup!A3004&lt;&gt;Lookup!E3004,1,0)</f>
        <v>0</v>
      </c>
      <c r="E3004" s="145" t="s">
        <v>760</v>
      </c>
      <c r="F3004" s="145" t="s">
        <v>761</v>
      </c>
      <c r="G3004" s="145" t="str">
        <f>Lookup[[#This Row],[NR_FR]]&amp;" "&amp;Lookup[[#This Row],[Text_FR]]</f>
        <v>ADI1030 Asie/Pacifique</v>
      </c>
    </row>
    <row r="3005" spans="1:7" x14ac:dyDescent="0.2">
      <c r="A3005" s="145" t="s">
        <v>762</v>
      </c>
      <c r="B3005" s="145" t="s">
        <v>2243</v>
      </c>
      <c r="C3005" s="145" t="str">
        <f>Lookup[[#This Row],[NR_DE]]&amp;" "&amp;Lookup[[#This Row],[Text_DE]]</f>
        <v>ADI1040 Übrige Länder</v>
      </c>
      <c r="D3005" s="145">
        <f>IF(Lookup!A3005&lt;&gt;Lookup!E3005,1,0)</f>
        <v>0</v>
      </c>
      <c r="E3005" s="145" t="s">
        <v>762</v>
      </c>
      <c r="F3005" s="145" t="s">
        <v>763</v>
      </c>
      <c r="G3005" s="145" t="str">
        <f>Lookup[[#This Row],[NR_FR]]&amp;" "&amp;Lookup[[#This Row],[Text_FR]]</f>
        <v>ADI1040 Autres  pays de domicile</v>
      </c>
    </row>
    <row r="3006" spans="1:7" x14ac:dyDescent="0.2">
      <c r="A3006" s="145" t="s">
        <v>764</v>
      </c>
      <c r="B3006" s="145" t="s">
        <v>2244</v>
      </c>
      <c r="C3006" s="145" t="str">
        <f>Lookup[[#This Row],[NR_DE]]&amp;" "&amp;Lookup[[#This Row],[Text_DE]]</f>
        <v>ADC006 Aufteilung nach Vertragsart</v>
      </c>
      <c r="D3006" s="145">
        <f>IF(Lookup!A3006&lt;&gt;Lookup!E3006,1,0)</f>
        <v>0</v>
      </c>
      <c r="E3006" s="145" t="s">
        <v>764</v>
      </c>
      <c r="F3006" s="145" t="s">
        <v>765</v>
      </c>
      <c r="G3006" s="145" t="str">
        <f>Lookup[[#This Row],[NR_FR]]&amp;" "&amp;Lookup[[#This Row],[Text_FR]]</f>
        <v>ADC006 Répartition par types de contrat</v>
      </c>
    </row>
    <row r="3007" spans="1:7" x14ac:dyDescent="0.2">
      <c r="A3007" s="145" t="s">
        <v>766</v>
      </c>
      <c r="B3007" s="145" t="s">
        <v>2245</v>
      </c>
      <c r="C3007" s="145" t="str">
        <f>Lookup[[#This Row],[NR_DE]]&amp;" "&amp;Lookup[[#This Row],[Text_DE]]</f>
        <v>ADI1100 Proportional</v>
      </c>
      <c r="D3007" s="145">
        <f>IF(Lookup!A3007&lt;&gt;Lookup!E3007,1,0)</f>
        <v>0</v>
      </c>
      <c r="E3007" s="145" t="s">
        <v>766</v>
      </c>
      <c r="F3007" s="145" t="s">
        <v>767</v>
      </c>
      <c r="G3007" s="145" t="str">
        <f>Lookup[[#This Row],[NR_FR]]&amp;" "&amp;Lookup[[#This Row],[Text_FR]]</f>
        <v>ADI1100 Proportionnel</v>
      </c>
    </row>
    <row r="3008" spans="1:7" x14ac:dyDescent="0.2">
      <c r="A3008" s="145" t="s">
        <v>768</v>
      </c>
      <c r="B3008" s="145" t="s">
        <v>2246</v>
      </c>
      <c r="C3008" s="145" t="str">
        <f>Lookup[[#This Row],[NR_DE]]&amp;" "&amp;Lookup[[#This Row],[Text_DE]]</f>
        <v>ADI1110 Nicht Proportional</v>
      </c>
      <c r="D3008" s="145">
        <f>IF(Lookup!A3008&lt;&gt;Lookup!E3008,1,0)</f>
        <v>0</v>
      </c>
      <c r="E3008" s="145" t="s">
        <v>768</v>
      </c>
      <c r="F3008" s="145" t="s">
        <v>769</v>
      </c>
      <c r="G3008" s="145" t="str">
        <f>Lookup[[#This Row],[NR_FR]]&amp;" "&amp;Lookup[[#This Row],[Text_FR]]</f>
        <v>ADI1110 Non proportionnel</v>
      </c>
    </row>
    <row r="3009" spans="1:7" x14ac:dyDescent="0.2">
      <c r="A3009" s="145" t="s">
        <v>770</v>
      </c>
      <c r="B3009" s="145" t="s">
        <v>2672</v>
      </c>
      <c r="C3009" s="145" t="str">
        <f>Lookup[[#This Row],[NR_DE]]&amp;" "&amp;Lookup[[#This Row],[Text_DE]]</f>
        <v xml:space="preserve">ADI1120 Übriges   </v>
      </c>
      <c r="D3009" s="145">
        <f>IF(Lookup!A3009&lt;&gt;Lookup!E3009,1,0)</f>
        <v>0</v>
      </c>
      <c r="E3009" s="145" t="s">
        <v>770</v>
      </c>
      <c r="F3009" s="145" t="s">
        <v>18</v>
      </c>
      <c r="G3009" s="145" t="str">
        <f>Lookup[[#This Row],[NR_FR]]&amp;" "&amp;Lookup[[#This Row],[Text_FR]]</f>
        <v>ADI1120 Autres</v>
      </c>
    </row>
    <row r="3010" spans="1:7" x14ac:dyDescent="0.2">
      <c r="A3010" s="145" t="s">
        <v>771</v>
      </c>
      <c r="B3010" s="145" t="s">
        <v>2248</v>
      </c>
      <c r="C3010" s="145" t="str">
        <f>Lookup[[#This Row],[NR_DE]]&amp;" "&amp;Lookup[[#This Row],[Text_DE]]</f>
        <v>ADC009 Aufteilung nach gruppenintern/gruppenextern</v>
      </c>
      <c r="D3010" s="145">
        <f>IF(Lookup!A3010&lt;&gt;Lookup!E3010,1,0)</f>
        <v>0</v>
      </c>
      <c r="E3010" s="145" t="s">
        <v>771</v>
      </c>
      <c r="F3010" s="145" t="s">
        <v>772</v>
      </c>
      <c r="G3010" s="145" t="str">
        <f>Lookup[[#This Row],[NR_FR]]&amp;" "&amp;Lookup[[#This Row],[Text_FR]]</f>
        <v>ADC009 Répartition entre interne/externe au groupe</v>
      </c>
    </row>
    <row r="3011" spans="1:7" x14ac:dyDescent="0.2">
      <c r="A3011" s="145" t="s">
        <v>773</v>
      </c>
      <c r="B3011" s="145" t="s">
        <v>2249</v>
      </c>
      <c r="C3011" s="145" t="str">
        <f>Lookup[[#This Row],[NR_DE]]&amp;" "&amp;Lookup[[#This Row],[Text_DE]]</f>
        <v>ADI0610 Gruppenintern</v>
      </c>
      <c r="D3011" s="145">
        <f>IF(Lookup!A3011&lt;&gt;Lookup!E3011,1,0)</f>
        <v>0</v>
      </c>
      <c r="E3011" s="145" t="s">
        <v>773</v>
      </c>
      <c r="F3011" s="145" t="s">
        <v>774</v>
      </c>
      <c r="G3011" s="145" t="str">
        <f>Lookup[[#This Row],[NR_FR]]&amp;" "&amp;Lookup[[#This Row],[Text_FR]]</f>
        <v>ADI0610 Interne au groupe</v>
      </c>
    </row>
    <row r="3012" spans="1:7" x14ac:dyDescent="0.2">
      <c r="A3012" s="145" t="s">
        <v>775</v>
      </c>
      <c r="B3012" s="145" t="s">
        <v>2250</v>
      </c>
      <c r="C3012" s="145" t="str">
        <f>Lookup[[#This Row],[NR_DE]]&amp;" "&amp;Lookup[[#This Row],[Text_DE]]</f>
        <v>ADI0620 Gruppenextern</v>
      </c>
      <c r="D3012" s="145">
        <f>IF(Lookup!A3012&lt;&gt;Lookup!E3012,1,0)</f>
        <v>0</v>
      </c>
      <c r="E3012" s="145" t="s">
        <v>775</v>
      </c>
      <c r="F3012" s="145" t="s">
        <v>776</v>
      </c>
      <c r="G3012" s="145" t="str">
        <f>Lookup[[#This Row],[NR_FR]]&amp;" "&amp;Lookup[[#This Row],[Text_FR]]</f>
        <v>ADI0620 Externe au groupe</v>
      </c>
    </row>
    <row r="3013" spans="1:7" x14ac:dyDescent="0.2">
      <c r="A3013" s="145">
        <v>309300000</v>
      </c>
      <c r="B3013" s="145" t="s">
        <v>2685</v>
      </c>
      <c r="C3013" s="145" t="str">
        <f>Lookup[[#This Row],[NR_DE]]&amp;" "&amp;Lookup[[#This Row],[Text_DE]]</f>
        <v>309300000 Zahlungen für Versicherungsfälle (Nicht-Leben): Brutto</v>
      </c>
      <c r="D3013" s="145">
        <f>IF(Lookup!A3013&lt;&gt;Lookup!E3013,1,0)</f>
        <v>0</v>
      </c>
      <c r="E3013" s="145">
        <v>309300000</v>
      </c>
      <c r="F3013" s="145" t="s">
        <v>1471</v>
      </c>
      <c r="G3013" s="145" t="str">
        <f>Lookup[[#This Row],[NR_FR]]&amp;" "&amp;Lookup[[#This Row],[Text_FR]]</f>
        <v>309300000 Charges des sinistres: montants payés (non-vie): brutes</v>
      </c>
    </row>
    <row r="3014" spans="1:7" x14ac:dyDescent="0.2">
      <c r="A3014" s="145">
        <v>309300100</v>
      </c>
      <c r="B3014" s="145" t="s">
        <v>2686</v>
      </c>
      <c r="C3014" s="145" t="str">
        <f>Lookup[[#This Row],[NR_DE]]&amp;" "&amp;Lookup[[#This Row],[Text_DE]]</f>
        <v>309300100 Zahlungen für Versicherungsfälle (Nicht-Leben); direktes Geschäft: Brutto</v>
      </c>
      <c r="D3014" s="145">
        <f>IF(Lookup!A3014&lt;&gt;Lookup!E3014,1,0)</f>
        <v>0</v>
      </c>
      <c r="E3014" s="145">
        <v>309300100</v>
      </c>
      <c r="F3014" s="145" t="s">
        <v>1472</v>
      </c>
      <c r="G3014" s="145" t="str">
        <f>Lookup[[#This Row],[NR_FR]]&amp;" "&amp;Lookup[[#This Row],[Text_FR]]</f>
        <v>309300100 Charges des sinistres: montants payés (non-vie); affaires directes: brutes</v>
      </c>
    </row>
    <row r="3015" spans="1:7" x14ac:dyDescent="0.2">
      <c r="A3015" s="145" t="s">
        <v>594</v>
      </c>
      <c r="B3015" s="145" t="s">
        <v>2129</v>
      </c>
      <c r="C3015" s="145" t="str">
        <f>Lookup[[#This Row],[NR_DE]]&amp;" "&amp;Lookup[[#This Row],[Text_DE]]</f>
        <v>ADC1DS Aufteilung nach Branchen: Nicht-Leben direkt</v>
      </c>
      <c r="D3015" s="145">
        <f>IF(Lookup!A3015&lt;&gt;Lookup!E3015,1,0)</f>
        <v>0</v>
      </c>
      <c r="E3015" s="145" t="s">
        <v>594</v>
      </c>
      <c r="F3015" s="145" t="s">
        <v>595</v>
      </c>
      <c r="G3015" s="145" t="str">
        <f>Lookup[[#This Row],[NR_FR]]&amp;" "&amp;Lookup[[#This Row],[Text_FR]]</f>
        <v>ADC1DS Répartition par branches: non-vie direct</v>
      </c>
    </row>
    <row r="3016" spans="1:7" x14ac:dyDescent="0.2">
      <c r="A3016" s="145" t="s">
        <v>596</v>
      </c>
      <c r="B3016" s="145" t="s">
        <v>2130</v>
      </c>
      <c r="C3016" s="145" t="str">
        <f>Lookup[[#This Row],[NR_DE]]&amp;" "&amp;Lookup[[#This Row],[Text_DE]]</f>
        <v>ADISD01000 Unfallversicherung (CH + FB)</v>
      </c>
      <c r="D3016" s="145">
        <f>IF(Lookup!A3016&lt;&gt;Lookup!E3016,1,0)</f>
        <v>0</v>
      </c>
      <c r="E3016" s="145" t="s">
        <v>596</v>
      </c>
      <c r="F3016" s="145" t="s">
        <v>597</v>
      </c>
      <c r="G3016" s="145" t="str">
        <f>Lookup[[#This Row],[NR_FR]]&amp;" "&amp;Lookup[[#This Row],[Text_FR]]</f>
        <v>ADISD01000 Assurance accidents (CH + FB)</v>
      </c>
    </row>
    <row r="3017" spans="1:7" x14ac:dyDescent="0.2">
      <c r="A3017" s="145" t="s">
        <v>887</v>
      </c>
      <c r="B3017" s="145" t="s">
        <v>2306</v>
      </c>
      <c r="C3017" s="145" t="str">
        <f>Lookup[[#This Row],[NR_DE]]&amp;" "&amp;Lookup[[#This Row],[Text_DE]]</f>
        <v>ADISD01100 Einzelunfallversicherung (CH)</v>
      </c>
      <c r="D3017" s="145">
        <f>IF(Lookup!A3017&lt;&gt;Lookup!E3017,1,0)</f>
        <v>0</v>
      </c>
      <c r="E3017" s="145" t="s">
        <v>887</v>
      </c>
      <c r="F3017" s="145" t="s">
        <v>888</v>
      </c>
      <c r="G3017" s="145" t="str">
        <f>Lookup[[#This Row],[NR_FR]]&amp;" "&amp;Lookup[[#This Row],[Text_FR]]</f>
        <v>ADISD01100 Assurance accidents individuelle (CH)</v>
      </c>
    </row>
    <row r="3018" spans="1:7" x14ac:dyDescent="0.2">
      <c r="A3018" s="145" t="s">
        <v>889</v>
      </c>
      <c r="B3018" s="145" t="s">
        <v>2307</v>
      </c>
      <c r="C3018" s="145" t="str">
        <f>Lookup[[#This Row],[NR_DE]]&amp;" "&amp;Lookup[[#This Row],[Text_DE]]</f>
        <v>ADISD01200 Obligatorische Berufsunfallversicherung - BU nach UVG (CH)</v>
      </c>
      <c r="D3018" s="145">
        <f>IF(Lookup!A3018&lt;&gt;Lookup!E3018,1,0)</f>
        <v>0</v>
      </c>
      <c r="E3018" s="145" t="s">
        <v>889</v>
      </c>
      <c r="F3018" s="145" t="s">
        <v>890</v>
      </c>
      <c r="G3018" s="145" t="str">
        <f>Lookup[[#This Row],[NR_FR]]&amp;" "&amp;Lookup[[#This Row],[Text_FR]]</f>
        <v>ADISD01200 Assurance accidents professionnels obligatoire - AP selon LAA (CH)</v>
      </c>
    </row>
    <row r="3019" spans="1:7" x14ac:dyDescent="0.2">
      <c r="A3019" s="145" t="s">
        <v>891</v>
      </c>
      <c r="B3019" s="145" t="s">
        <v>2308</v>
      </c>
      <c r="C3019" s="145" t="str">
        <f>Lookup[[#This Row],[NR_DE]]&amp;" "&amp;Lookup[[#This Row],[Text_DE]]</f>
        <v>ADISD01300 Freiwillige UVG-Versicherung (CH)</v>
      </c>
      <c r="D3019" s="145">
        <f>IF(Lookup!A3019&lt;&gt;Lookup!E3019,1,0)</f>
        <v>0</v>
      </c>
      <c r="E3019" s="145" t="s">
        <v>891</v>
      </c>
      <c r="F3019" s="145" t="s">
        <v>892</v>
      </c>
      <c r="G3019" s="145" t="str">
        <f>Lookup[[#This Row],[NR_FR]]&amp;" "&amp;Lookup[[#This Row],[Text_FR]]</f>
        <v>ADISD01300 Assurance facultative selon la LAA (CH)</v>
      </c>
    </row>
    <row r="3020" spans="1:7" x14ac:dyDescent="0.2">
      <c r="A3020" s="145" t="s">
        <v>893</v>
      </c>
      <c r="B3020" s="145" t="s">
        <v>2309</v>
      </c>
      <c r="C3020" s="145" t="str">
        <f>Lookup[[#This Row],[NR_DE]]&amp;" "&amp;Lookup[[#This Row],[Text_DE]]</f>
        <v>ADISD01400 UVG-Zusatzversicherung (CH)</v>
      </c>
      <c r="D3020" s="145">
        <f>IF(Lookup!A3020&lt;&gt;Lookup!E3020,1,0)</f>
        <v>0</v>
      </c>
      <c r="E3020" s="145" t="s">
        <v>893</v>
      </c>
      <c r="F3020" s="145" t="s">
        <v>894</v>
      </c>
      <c r="G3020" s="145" t="str">
        <f>Lookup[[#This Row],[NR_FR]]&amp;" "&amp;Lookup[[#This Row],[Text_FR]]</f>
        <v>ADISD01400 Assurance complémentaire selon LAA (CH)</v>
      </c>
    </row>
    <row r="3021" spans="1:7" x14ac:dyDescent="0.2">
      <c r="A3021" s="145" t="s">
        <v>895</v>
      </c>
      <c r="B3021" s="145" t="s">
        <v>2310</v>
      </c>
      <c r="C3021" s="145" t="str">
        <f>Lookup[[#This Row],[NR_DE]]&amp;" "&amp;Lookup[[#This Row],[Text_DE]]</f>
        <v>ADISD01500 Motorfahrzeuginsassen-Unfallversicherung (CH)</v>
      </c>
      <c r="D3021" s="145">
        <f>IF(Lookup!A3021&lt;&gt;Lookup!E3021,1,0)</f>
        <v>0</v>
      </c>
      <c r="E3021" s="145" t="s">
        <v>895</v>
      </c>
      <c r="F3021" s="145" t="s">
        <v>896</v>
      </c>
      <c r="G3021" s="145" t="str">
        <f>Lookup[[#This Row],[NR_FR]]&amp;" "&amp;Lookup[[#This Row],[Text_FR]]</f>
        <v>ADISD01500 Assurance accidents des passagers de véhicules automobiles (CH)</v>
      </c>
    </row>
    <row r="3022" spans="1:7" x14ac:dyDescent="0.2">
      <c r="A3022" s="145" t="s">
        <v>897</v>
      </c>
      <c r="B3022" s="145" t="s">
        <v>2311</v>
      </c>
      <c r="C3022" s="145" t="str">
        <f>Lookup[[#This Row],[NR_DE]]&amp;" "&amp;Lookup[[#This Row],[Text_DE]]</f>
        <v>ADISD01600 Übrige Kollektivunfallversicherung (CH)</v>
      </c>
      <c r="D3022" s="145">
        <f>IF(Lookup!A3022&lt;&gt;Lookup!E3022,1,0)</f>
        <v>0</v>
      </c>
      <c r="E3022" s="145" t="s">
        <v>897</v>
      </c>
      <c r="F3022" s="145" t="s">
        <v>898</v>
      </c>
      <c r="G3022" s="145" t="str">
        <f>Lookup[[#This Row],[NR_FR]]&amp;" "&amp;Lookup[[#This Row],[Text_FR]]</f>
        <v>ADISD01600 Autre assurance accidents collective (CH)</v>
      </c>
    </row>
    <row r="3023" spans="1:7" x14ac:dyDescent="0.2">
      <c r="A3023" s="145" t="s">
        <v>899</v>
      </c>
      <c r="B3023" s="145" t="s">
        <v>2312</v>
      </c>
      <c r="C3023" s="145" t="str">
        <f>Lookup[[#This Row],[NR_DE]]&amp;" "&amp;Lookup[[#This Row],[Text_DE]]</f>
        <v>ADISD01700 Obligatorische Nichtberufsunfallversicherung - NBU nach UVG (CH)</v>
      </c>
      <c r="D3023" s="145">
        <f>IF(Lookup!A3023&lt;&gt;Lookup!E3023,1,0)</f>
        <v>0</v>
      </c>
      <c r="E3023" s="145" t="s">
        <v>899</v>
      </c>
      <c r="F3023" s="145" t="s">
        <v>900</v>
      </c>
      <c r="G3023" s="145" t="str">
        <f>Lookup[[#This Row],[NR_FR]]&amp;" "&amp;Lookup[[#This Row],[Text_FR]]</f>
        <v>ADISD01700 Assurance accidents non professionnels obligatoire - ANP selon LAA (CH)</v>
      </c>
    </row>
    <row r="3024" spans="1:7" x14ac:dyDescent="0.2">
      <c r="A3024" s="145" t="s">
        <v>598</v>
      </c>
      <c r="B3024" s="145" t="s">
        <v>2131</v>
      </c>
      <c r="C3024" s="145" t="str">
        <f>Lookup[[#This Row],[NR_DE]]&amp;" "&amp;Lookup[[#This Row],[Text_DE]]</f>
        <v>ADISD02000 Krankenversicherung (CH + FB)</v>
      </c>
      <c r="D3024" s="145">
        <f>IF(Lookup!A3024&lt;&gt;Lookup!E3024,1,0)</f>
        <v>0</v>
      </c>
      <c r="E3024" s="145" t="s">
        <v>598</v>
      </c>
      <c r="F3024" s="145" t="s">
        <v>599</v>
      </c>
      <c r="G3024" s="145" t="str">
        <f>Lookup[[#This Row],[NR_FR]]&amp;" "&amp;Lookup[[#This Row],[Text_FR]]</f>
        <v>ADISD02000 Assurance maladie (CH + FB)</v>
      </c>
    </row>
    <row r="3025" spans="1:7" x14ac:dyDescent="0.2">
      <c r="A3025" s="145" t="s">
        <v>901</v>
      </c>
      <c r="B3025" s="145" t="s">
        <v>2313</v>
      </c>
      <c r="C3025" s="145" t="str">
        <f>Lookup[[#This Row],[NR_DE]]&amp;" "&amp;Lookup[[#This Row],[Text_DE]]</f>
        <v>ADISD02100 VVG Krankenversicherung: Ambulante Heilbehandlungen (CH)</v>
      </c>
      <c r="D3025" s="145">
        <f>IF(Lookup!A3025&lt;&gt;Lookup!E3025,1,0)</f>
        <v>0</v>
      </c>
      <c r="E3025" s="145" t="s">
        <v>901</v>
      </c>
      <c r="F3025" s="145" t="s">
        <v>902</v>
      </c>
      <c r="G3025" s="145" t="str">
        <f>Lookup[[#This Row],[NR_FR]]&amp;" "&amp;Lookup[[#This Row],[Text_FR]]</f>
        <v>ADISD02100 Assurance maladie selon la LCA: traitements ambulatoires (CH)</v>
      </c>
    </row>
    <row r="3026" spans="1:7" x14ac:dyDescent="0.2">
      <c r="A3026" s="145" t="s">
        <v>903</v>
      </c>
      <c r="B3026" s="145" t="s">
        <v>2314</v>
      </c>
      <c r="C3026" s="145" t="str">
        <f>Lookup[[#This Row],[NR_DE]]&amp;" "&amp;Lookup[[#This Row],[Text_DE]]</f>
        <v>ADISD02200 VVG Krankenversicherung: Stationäre Heilbehandlungen (CH)</v>
      </c>
      <c r="D3026" s="145">
        <f>IF(Lookup!A3026&lt;&gt;Lookup!E3026,1,0)</f>
        <v>0</v>
      </c>
      <c r="E3026" s="145" t="s">
        <v>903</v>
      </c>
      <c r="F3026" s="145" t="s">
        <v>904</v>
      </c>
      <c r="G3026" s="145" t="str">
        <f>Lookup[[#This Row],[NR_FR]]&amp;" "&amp;Lookup[[#This Row],[Text_FR]]</f>
        <v>ADISD02200 Assurance maladie selon la LCA: traitements stationnaires (CH)</v>
      </c>
    </row>
    <row r="3027" spans="1:7" x14ac:dyDescent="0.2">
      <c r="A3027" s="145" t="s">
        <v>905</v>
      </c>
      <c r="B3027" s="145" t="s">
        <v>2315</v>
      </c>
      <c r="C3027" s="145" t="str">
        <f>Lookup[[#This Row],[NR_DE]]&amp;" "&amp;Lookup[[#This Row],[Text_DE]]</f>
        <v>ADISD02300 VVG Krankenversicherung: Pflege (CH)</v>
      </c>
      <c r="D3027" s="145">
        <f>IF(Lookup!A3027&lt;&gt;Lookup!E3027,1,0)</f>
        <v>0</v>
      </c>
      <c r="E3027" s="145" t="s">
        <v>905</v>
      </c>
      <c r="F3027" s="145" t="s">
        <v>906</v>
      </c>
      <c r="G3027" s="145" t="str">
        <f>Lookup[[#This Row],[NR_FR]]&amp;" "&amp;Lookup[[#This Row],[Text_FR]]</f>
        <v>ADISD02300 Assurance maladie selon la LCA: soins (CH)</v>
      </c>
    </row>
    <row r="3028" spans="1:7" x14ac:dyDescent="0.2">
      <c r="A3028" s="145" t="s">
        <v>907</v>
      </c>
      <c r="B3028" s="145" t="s">
        <v>2316</v>
      </c>
      <c r="C3028" s="145" t="str">
        <f>Lookup[[#This Row],[NR_DE]]&amp;" "&amp;Lookup[[#This Row],[Text_DE]]</f>
        <v>ADISD02400 VVG Einzelkrankenversicherung: Erwerbsausfall (CH)</v>
      </c>
      <c r="D3028" s="145">
        <f>IF(Lookup!A3028&lt;&gt;Lookup!E3028,1,0)</f>
        <v>0</v>
      </c>
      <c r="E3028" s="145" t="s">
        <v>907</v>
      </c>
      <c r="F3028" s="145" t="s">
        <v>908</v>
      </c>
      <c r="G3028" s="145" t="str">
        <f>Lookup[[#This Row],[NR_FR]]&amp;" "&amp;Lookup[[#This Row],[Text_FR]]</f>
        <v>ADISD02400 Assurance maladie individuelle selon la LCA: perte de gains (CH)</v>
      </c>
    </row>
    <row r="3029" spans="1:7" x14ac:dyDescent="0.2">
      <c r="A3029" s="145" t="s">
        <v>909</v>
      </c>
      <c r="B3029" s="145" t="s">
        <v>2317</v>
      </c>
      <c r="C3029" s="145" t="str">
        <f>Lookup[[#This Row],[NR_DE]]&amp;" "&amp;Lookup[[#This Row],[Text_DE]]</f>
        <v>ADISD02500 VVG Kollektivkrankenversicherung: Erwerbsausfall (CH)</v>
      </c>
      <c r="D3029" s="145">
        <f>IF(Lookup!A3029&lt;&gt;Lookup!E3029,1,0)</f>
        <v>0</v>
      </c>
      <c r="E3029" s="145" t="s">
        <v>909</v>
      </c>
      <c r="F3029" s="145" t="s">
        <v>910</v>
      </c>
      <c r="G3029" s="145" t="str">
        <f>Lookup[[#This Row],[NR_FR]]&amp;" "&amp;Lookup[[#This Row],[Text_FR]]</f>
        <v>ADISD02500 Assurance maladie collective selon la LCA: perte de gains (CH)</v>
      </c>
    </row>
    <row r="3030" spans="1:7" x14ac:dyDescent="0.2">
      <c r="A3030" s="145" t="s">
        <v>600</v>
      </c>
      <c r="B3030" s="145" t="s">
        <v>2132</v>
      </c>
      <c r="C3030" s="145" t="str">
        <f>Lookup[[#This Row],[NR_DE]]&amp;" "&amp;Lookup[[#This Row],[Text_DE]]</f>
        <v>ADISD03000 Landfahrzeug-Kasko (ohne Schienenfahrzeuge); (CH + FB)</v>
      </c>
      <c r="D3030" s="145">
        <f>IF(Lookup!A3030&lt;&gt;Lookup!E3030,1,0)</f>
        <v>0</v>
      </c>
      <c r="E3030" s="145" t="s">
        <v>600</v>
      </c>
      <c r="F3030" s="145" t="s">
        <v>601</v>
      </c>
      <c r="G3030" s="145" t="str">
        <f>Lookup[[#This Row],[NR_FR]]&amp;" "&amp;Lookup[[#This Row],[Text_FR]]</f>
        <v>ADISD03000 Corps de véhicules terrestres (autres que ferroviaires); (CH + FB)</v>
      </c>
    </row>
    <row r="3031" spans="1:7" x14ac:dyDescent="0.2">
      <c r="A3031" s="145" t="s">
        <v>911</v>
      </c>
      <c r="B3031" s="145" t="s">
        <v>2318</v>
      </c>
      <c r="C3031" s="145" t="str">
        <f>Lookup[[#This Row],[NR_DE]]&amp;" "&amp;Lookup[[#This Row],[Text_DE]]</f>
        <v>ADISD04000 Schienenfahrzeug-Kasko (CH)</v>
      </c>
      <c r="D3031" s="145">
        <f>IF(Lookup!A3031&lt;&gt;Lookup!E3031,1,0)</f>
        <v>0</v>
      </c>
      <c r="E3031" s="145" t="s">
        <v>911</v>
      </c>
      <c r="F3031" s="145" t="s">
        <v>912</v>
      </c>
      <c r="G3031" s="145" t="str">
        <f>Lookup[[#This Row],[NR_FR]]&amp;" "&amp;Lookup[[#This Row],[Text_FR]]</f>
        <v>ADISD04000 Corps de véhicules ferroviaires (CH)</v>
      </c>
    </row>
    <row r="3032" spans="1:7" x14ac:dyDescent="0.2">
      <c r="A3032" s="145" t="s">
        <v>913</v>
      </c>
      <c r="B3032" s="145" t="s">
        <v>2319</v>
      </c>
      <c r="C3032" s="145" t="str">
        <f>Lookup[[#This Row],[NR_DE]]&amp;" "&amp;Lookup[[#This Row],[Text_DE]]</f>
        <v>ADISD05000 Luftfahrzeug-Kasko (CH)</v>
      </c>
      <c r="D3032" s="145">
        <f>IF(Lookup!A3032&lt;&gt;Lookup!E3032,1,0)</f>
        <v>0</v>
      </c>
      <c r="E3032" s="145" t="s">
        <v>913</v>
      </c>
      <c r="F3032" s="145" t="s">
        <v>914</v>
      </c>
      <c r="G3032" s="145" t="str">
        <f>Lookup[[#This Row],[NR_FR]]&amp;" "&amp;Lookup[[#This Row],[Text_FR]]</f>
        <v>ADISD05000 Corps de véhicules aériens (CH)</v>
      </c>
    </row>
    <row r="3033" spans="1:7" x14ac:dyDescent="0.2">
      <c r="A3033" s="145" t="s">
        <v>915</v>
      </c>
      <c r="B3033" s="145" t="s">
        <v>2320</v>
      </c>
      <c r="C3033" s="145" t="str">
        <f>Lookup[[#This Row],[NR_DE]]&amp;" "&amp;Lookup[[#This Row],[Text_DE]]</f>
        <v>ADISD06000 See-, Binnensee-, und Flussschifffahrts-Kasko (CH)</v>
      </c>
      <c r="D3033" s="145">
        <f>IF(Lookup!A3033&lt;&gt;Lookup!E3033,1,0)</f>
        <v>0</v>
      </c>
      <c r="E3033" s="145" t="s">
        <v>915</v>
      </c>
      <c r="F3033" s="145" t="s">
        <v>916</v>
      </c>
      <c r="G3033" s="145" t="str">
        <f>Lookup[[#This Row],[NR_FR]]&amp;" "&amp;Lookup[[#This Row],[Text_FR]]</f>
        <v>ADISD06000 Corps de véhicules maritimes, lacustres et fluviaux (CH)</v>
      </c>
    </row>
    <row r="3034" spans="1:7" x14ac:dyDescent="0.2">
      <c r="A3034" s="145" t="s">
        <v>917</v>
      </c>
      <c r="B3034" s="145" t="s">
        <v>2321</v>
      </c>
      <c r="C3034" s="145" t="str">
        <f>Lookup[[#This Row],[NR_DE]]&amp;" "&amp;Lookup[[#This Row],[Text_DE]]</f>
        <v>ADISD07000 Transportgüter (einschliesslich Waren, Gepäckstücke und alle sonstigen Güter); (CH)</v>
      </c>
      <c r="D3034" s="145">
        <f>IF(Lookup!A3034&lt;&gt;Lookup!E3034,1,0)</f>
        <v>0</v>
      </c>
      <c r="E3034" s="145" t="s">
        <v>917</v>
      </c>
      <c r="F3034" s="145" t="s">
        <v>918</v>
      </c>
      <c r="G3034" s="145" t="str">
        <f>Lookup[[#This Row],[NR_FR]]&amp;" "&amp;Lookup[[#This Row],[Text_FR]]</f>
        <v>ADISD07000 Marchandises transportées (y compris les marchandises, bagages et tous autres biens); (CH)</v>
      </c>
    </row>
    <row r="3035" spans="1:7" x14ac:dyDescent="0.2">
      <c r="A3035" s="145" t="s">
        <v>919</v>
      </c>
      <c r="B3035" s="145" t="s">
        <v>2322</v>
      </c>
      <c r="C3035" s="145" t="str">
        <f>Lookup[[#This Row],[NR_DE]]&amp;" "&amp;Lookup[[#This Row],[Text_DE]]</f>
        <v>ADISD08100 Feuer (CH)</v>
      </c>
      <c r="D3035" s="145">
        <f>IF(Lookup!A3035&lt;&gt;Lookup!E3035,1,0)</f>
        <v>0</v>
      </c>
      <c r="E3035" s="145" t="s">
        <v>919</v>
      </c>
      <c r="F3035" s="145" t="s">
        <v>920</v>
      </c>
      <c r="G3035" s="145" t="str">
        <f>Lookup[[#This Row],[NR_FR]]&amp;" "&amp;Lookup[[#This Row],[Text_FR]]</f>
        <v>ADISD08100 Incendie (CH)</v>
      </c>
    </row>
    <row r="3036" spans="1:7" x14ac:dyDescent="0.2">
      <c r="A3036" s="145" t="s">
        <v>921</v>
      </c>
      <c r="B3036" s="145" t="s">
        <v>2323</v>
      </c>
      <c r="C3036" s="145" t="str">
        <f>Lookup[[#This Row],[NR_DE]]&amp;" "&amp;Lookup[[#This Row],[Text_DE]]</f>
        <v>ADISD08200 Elementarschäden (CH)</v>
      </c>
      <c r="D3036" s="145">
        <f>IF(Lookup!A3036&lt;&gt;Lookup!E3036,1,0)</f>
        <v>0</v>
      </c>
      <c r="E3036" s="145" t="s">
        <v>921</v>
      </c>
      <c r="F3036" s="145" t="s">
        <v>922</v>
      </c>
      <c r="G3036" s="145" t="str">
        <f>Lookup[[#This Row],[NR_FR]]&amp;" "&amp;Lookup[[#This Row],[Text_FR]]</f>
        <v>ADISD08200 Eléments naturels (CH)</v>
      </c>
    </row>
    <row r="3037" spans="1:7" x14ac:dyDescent="0.2">
      <c r="A3037" s="145" t="s">
        <v>923</v>
      </c>
      <c r="B3037" s="145" t="s">
        <v>2324</v>
      </c>
      <c r="C3037" s="145" t="str">
        <f>Lookup[[#This Row],[NR_DE]]&amp;" "&amp;Lookup[[#This Row],[Text_DE]]</f>
        <v>ADISD09000 Sonstige Sachschäden (CH)</v>
      </c>
      <c r="D3037" s="145">
        <f>IF(Lookup!A3037&lt;&gt;Lookup!E3037,1,0)</f>
        <v>0</v>
      </c>
      <c r="E3037" s="145" t="s">
        <v>923</v>
      </c>
      <c r="F3037" s="145" t="s">
        <v>924</v>
      </c>
      <c r="G3037" s="145" t="str">
        <f>Lookup[[#This Row],[NR_FR]]&amp;" "&amp;Lookup[[#This Row],[Text_FR]]</f>
        <v>ADISD09000 Autres dommages aux biens (CH)</v>
      </c>
    </row>
    <row r="3038" spans="1:7" x14ac:dyDescent="0.2">
      <c r="A3038" s="145" t="s">
        <v>602</v>
      </c>
      <c r="B3038" s="145" t="s">
        <v>2133</v>
      </c>
      <c r="C3038" s="145" t="str">
        <f>Lookup[[#This Row],[NR_DE]]&amp;" "&amp;Lookup[[#This Row],[Text_DE]]</f>
        <v>ADISD09900 Feuer, Elementarschäden und andere Sachschäden (CH + FB)</v>
      </c>
      <c r="D3038" s="145">
        <f>IF(Lookup!A3038&lt;&gt;Lookup!E3038,1,0)</f>
        <v>0</v>
      </c>
      <c r="E3038" s="145" t="s">
        <v>602</v>
      </c>
      <c r="F3038" s="145" t="s">
        <v>603</v>
      </c>
      <c r="G3038" s="145" t="str">
        <f>Lookup[[#This Row],[NR_FR]]&amp;" "&amp;Lookup[[#This Row],[Text_FR]]</f>
        <v>ADISD09900 Incendie, dommages naturels et autres dommages aux biens (CH + FB)</v>
      </c>
    </row>
    <row r="3039" spans="1:7" x14ac:dyDescent="0.2">
      <c r="A3039" s="145" t="s">
        <v>604</v>
      </c>
      <c r="B3039" s="145" t="s">
        <v>2134</v>
      </c>
      <c r="C3039" s="145" t="str">
        <f>Lookup[[#This Row],[NR_DE]]&amp;" "&amp;Lookup[[#This Row],[Text_DE]]</f>
        <v>ADISD10000 Haftpflicht für Landfahrzeuge mit eigenem Antrieb (CH + FB)</v>
      </c>
      <c r="D3039" s="145">
        <f>IF(Lookup!A3039&lt;&gt;Lookup!E3039,1,0)</f>
        <v>0</v>
      </c>
      <c r="E3039" s="145" t="s">
        <v>604</v>
      </c>
      <c r="F3039" s="145" t="s">
        <v>605</v>
      </c>
      <c r="G3039" s="145" t="str">
        <f>Lookup[[#This Row],[NR_FR]]&amp;" "&amp;Lookup[[#This Row],[Text_FR]]</f>
        <v>ADISD10000 Responsabilité civile pour véhicules terrestres automoteurs (CH + FB)</v>
      </c>
    </row>
    <row r="3040" spans="1:7" x14ac:dyDescent="0.2">
      <c r="A3040" s="145" t="s">
        <v>925</v>
      </c>
      <c r="B3040" s="145" t="s">
        <v>2325</v>
      </c>
      <c r="C3040" s="145" t="str">
        <f>Lookup[[#This Row],[NR_DE]]&amp;" "&amp;Lookup[[#This Row],[Text_DE]]</f>
        <v>ADISD11000 Luftfahrzeughaftpflicht (CH)</v>
      </c>
      <c r="D3040" s="145">
        <f>IF(Lookup!A3040&lt;&gt;Lookup!E3040,1,0)</f>
        <v>0</v>
      </c>
      <c r="E3040" s="145" t="s">
        <v>925</v>
      </c>
      <c r="F3040" s="145" t="s">
        <v>926</v>
      </c>
      <c r="G3040" s="145" t="str">
        <f>Lookup[[#This Row],[NR_FR]]&amp;" "&amp;Lookup[[#This Row],[Text_FR]]</f>
        <v>ADISD11000 Responsabilité civile pour véhicules aériens (CH)</v>
      </c>
    </row>
    <row r="3041" spans="1:7" x14ac:dyDescent="0.2">
      <c r="A3041" s="145" t="s">
        <v>927</v>
      </c>
      <c r="B3041" s="145" t="s">
        <v>2326</v>
      </c>
      <c r="C3041" s="145" t="str">
        <f>Lookup[[#This Row],[NR_DE]]&amp;" "&amp;Lookup[[#This Row],[Text_DE]]</f>
        <v>ADISD12000 See-, Binnensee- und Flussschifffahrtshaftpflicht (CH)</v>
      </c>
      <c r="D3041" s="145">
        <f>IF(Lookup!A3041&lt;&gt;Lookup!E3041,1,0)</f>
        <v>0</v>
      </c>
      <c r="E3041" s="145" t="s">
        <v>927</v>
      </c>
      <c r="F3041" s="145" t="s">
        <v>928</v>
      </c>
      <c r="G3041" s="145" t="str">
        <f>Lookup[[#This Row],[NR_FR]]&amp;" "&amp;Lookup[[#This Row],[Text_FR]]</f>
        <v>ADISD12000 Responsabilité civile pour véhicules maritimes, lacustres et fluviaux (CH)</v>
      </c>
    </row>
    <row r="3042" spans="1:7" x14ac:dyDescent="0.2">
      <c r="A3042" s="145" t="s">
        <v>606</v>
      </c>
      <c r="B3042" s="145" t="s">
        <v>2135</v>
      </c>
      <c r="C3042" s="145" t="str">
        <f>Lookup[[#This Row],[NR_DE]]&amp;" "&amp;Lookup[[#This Row],[Text_DE]]</f>
        <v>ADISD12900 Transportversicherung (CH + FB)</v>
      </c>
      <c r="D3042" s="145">
        <f>IF(Lookup!A3042&lt;&gt;Lookup!E3042,1,0)</f>
        <v>0</v>
      </c>
      <c r="E3042" s="145" t="s">
        <v>606</v>
      </c>
      <c r="F3042" s="145" t="s">
        <v>607</v>
      </c>
      <c r="G3042" s="145" t="str">
        <f>Lookup[[#This Row],[NR_FR]]&amp;" "&amp;Lookup[[#This Row],[Text_FR]]</f>
        <v>ADISD12900 Assurance de transport (CH + FB)</v>
      </c>
    </row>
    <row r="3043" spans="1:7" x14ac:dyDescent="0.2">
      <c r="A3043" s="145" t="s">
        <v>608</v>
      </c>
      <c r="B3043" s="145" t="s">
        <v>2136</v>
      </c>
      <c r="C3043" s="145" t="str">
        <f>Lookup[[#This Row],[NR_DE]]&amp;" "&amp;Lookup[[#This Row],[Text_DE]]</f>
        <v>ADISD13000 Allgemeine Haftpflicht (CH + FB)</v>
      </c>
      <c r="D3043" s="145">
        <f>IF(Lookup!A3043&lt;&gt;Lookup!E3043,1,0)</f>
        <v>0</v>
      </c>
      <c r="E3043" s="145" t="s">
        <v>608</v>
      </c>
      <c r="F3043" s="145" t="s">
        <v>609</v>
      </c>
      <c r="G3043" s="145" t="str">
        <f>Lookup[[#This Row],[NR_FR]]&amp;" "&amp;Lookup[[#This Row],[Text_FR]]</f>
        <v>ADISD13000 Responsabilité civile générale (CH + FB)</v>
      </c>
    </row>
    <row r="3044" spans="1:7" x14ac:dyDescent="0.2">
      <c r="A3044" s="145" t="s">
        <v>929</v>
      </c>
      <c r="B3044" s="145" t="s">
        <v>2327</v>
      </c>
      <c r="C3044" s="145" t="str">
        <f>Lookup[[#This Row],[NR_DE]]&amp;" "&amp;Lookup[[#This Row],[Text_DE]]</f>
        <v>ADISD13100 Berufshaftpflicht (CH)</v>
      </c>
      <c r="D3044" s="145">
        <f>IF(Lookup!A3044&lt;&gt;Lookup!E3044,1,0)</f>
        <v>0</v>
      </c>
      <c r="E3044" s="145" t="s">
        <v>929</v>
      </c>
      <c r="F3044" s="145" t="s">
        <v>930</v>
      </c>
      <c r="G3044" s="145" t="str">
        <f>Lookup[[#This Row],[NR_FR]]&amp;" "&amp;Lookup[[#This Row],[Text_FR]]</f>
        <v>ADISD13100 Responsabilité civile professionnelle (CH)</v>
      </c>
    </row>
    <row r="3045" spans="1:7" x14ac:dyDescent="0.2">
      <c r="A3045" s="145" t="s">
        <v>931</v>
      </c>
      <c r="B3045" s="145" t="s">
        <v>2328</v>
      </c>
      <c r="C3045" s="145" t="str">
        <f>Lookup[[#This Row],[NR_DE]]&amp;" "&amp;Lookup[[#This Row],[Text_DE]]</f>
        <v>ADISD14000 Kredit (CH)</v>
      </c>
      <c r="D3045" s="145">
        <f>IF(Lookup!A3045&lt;&gt;Lookup!E3045,1,0)</f>
        <v>0</v>
      </c>
      <c r="E3045" s="145" t="s">
        <v>931</v>
      </c>
      <c r="F3045" s="145" t="s">
        <v>932</v>
      </c>
      <c r="G3045" s="145" t="str">
        <f>Lookup[[#This Row],[NR_FR]]&amp;" "&amp;Lookup[[#This Row],[Text_FR]]</f>
        <v>ADISD14000 Crédit (CH)</v>
      </c>
    </row>
    <row r="3046" spans="1:7" x14ac:dyDescent="0.2">
      <c r="A3046" s="145" t="s">
        <v>933</v>
      </c>
      <c r="B3046" s="145" t="s">
        <v>2329</v>
      </c>
      <c r="C3046" s="145" t="str">
        <f>Lookup[[#This Row],[NR_DE]]&amp;" "&amp;Lookup[[#This Row],[Text_DE]]</f>
        <v>ADISD15000 Kaution (CH)</v>
      </c>
      <c r="D3046" s="145">
        <f>IF(Lookup!A3046&lt;&gt;Lookup!E3046,1,0)</f>
        <v>0</v>
      </c>
      <c r="E3046" s="145" t="s">
        <v>933</v>
      </c>
      <c r="F3046" s="145" t="s">
        <v>934</v>
      </c>
      <c r="G3046" s="145" t="str">
        <f>Lookup[[#This Row],[NR_FR]]&amp;" "&amp;Lookup[[#This Row],[Text_FR]]</f>
        <v>ADISD15000 Caution (CH)</v>
      </c>
    </row>
    <row r="3047" spans="1:7" x14ac:dyDescent="0.2">
      <c r="A3047" s="145" t="s">
        <v>935</v>
      </c>
      <c r="B3047" s="145" t="s">
        <v>2330</v>
      </c>
      <c r="C3047" s="145" t="str">
        <f>Lookup[[#This Row],[NR_DE]]&amp;" "&amp;Lookup[[#This Row],[Text_DE]]</f>
        <v>ADISD16000 Verschiedene finanzielle Verluste (CH)</v>
      </c>
      <c r="D3047" s="145">
        <f>IF(Lookup!A3047&lt;&gt;Lookup!E3047,1,0)</f>
        <v>0</v>
      </c>
      <c r="E3047" s="145" t="s">
        <v>935</v>
      </c>
      <c r="F3047" s="145" t="s">
        <v>936</v>
      </c>
      <c r="G3047" s="145" t="str">
        <f>Lookup[[#This Row],[NR_FR]]&amp;" "&amp;Lookup[[#This Row],[Text_FR]]</f>
        <v>ADISD16000 Pertes pécuniaires diverses (CH)</v>
      </c>
    </row>
    <row r="3048" spans="1:7" x14ac:dyDescent="0.2">
      <c r="A3048" s="145" t="s">
        <v>610</v>
      </c>
      <c r="B3048" s="145" t="s">
        <v>2137</v>
      </c>
      <c r="C3048" s="145" t="str">
        <f>Lookup[[#This Row],[NR_DE]]&amp;" "&amp;Lookup[[#This Row],[Text_DE]]</f>
        <v>ADISD17000 Rechtsschutz (CH + FB)</v>
      </c>
      <c r="D3048" s="145">
        <f>IF(Lookup!A3048&lt;&gt;Lookup!E3048,1,0)</f>
        <v>0</v>
      </c>
      <c r="E3048" s="145" t="s">
        <v>610</v>
      </c>
      <c r="F3048" s="145" t="s">
        <v>611</v>
      </c>
      <c r="G3048" s="145" t="str">
        <f>Lookup[[#This Row],[NR_FR]]&amp;" "&amp;Lookup[[#This Row],[Text_FR]]</f>
        <v>ADISD17000 Protection juridique (CH + FB)</v>
      </c>
    </row>
    <row r="3049" spans="1:7" x14ac:dyDescent="0.2">
      <c r="A3049" s="145" t="s">
        <v>937</v>
      </c>
      <c r="B3049" s="145" t="s">
        <v>2331</v>
      </c>
      <c r="C3049" s="145" t="str">
        <f>Lookup[[#This Row],[NR_DE]]&amp;" "&amp;Lookup[[#This Row],[Text_DE]]</f>
        <v>ADISD18000 Touristische Beistandsleistung (CH)</v>
      </c>
      <c r="D3049" s="145">
        <f>IF(Lookup!A3049&lt;&gt;Lookup!E3049,1,0)</f>
        <v>0</v>
      </c>
      <c r="E3049" s="145" t="s">
        <v>937</v>
      </c>
      <c r="F3049" s="145" t="s">
        <v>938</v>
      </c>
      <c r="G3049" s="145" t="str">
        <f>Lookup[[#This Row],[NR_FR]]&amp;" "&amp;Lookup[[#This Row],[Text_FR]]</f>
        <v>ADISD18000 Assistance (CH)</v>
      </c>
    </row>
    <row r="3050" spans="1:7" x14ac:dyDescent="0.2">
      <c r="A3050" s="145" t="s">
        <v>612</v>
      </c>
      <c r="B3050" s="145" t="s">
        <v>2138</v>
      </c>
      <c r="C3050" s="145" t="str">
        <f>Lookup[[#This Row],[NR_DE]]&amp;" "&amp;Lookup[[#This Row],[Text_DE]]</f>
        <v>ADISD19000 Kredit, Kaution, verschiedene finanzielle Verluste und touristische Beistandsleistung (CH + FB)</v>
      </c>
      <c r="D3050" s="145">
        <f>IF(Lookup!A3050&lt;&gt;Lookup!E3050,1,0)</f>
        <v>0</v>
      </c>
      <c r="E3050" s="145" t="s">
        <v>612</v>
      </c>
      <c r="F3050" s="145" t="s">
        <v>613</v>
      </c>
      <c r="G3050" s="145" t="str">
        <f>Lookup[[#This Row],[NR_FR]]&amp;" "&amp;Lookup[[#This Row],[Text_FR]]</f>
        <v>ADISD19000 Crédit, caution, pertes pécuniaires diverses et assistance (CH + FB)</v>
      </c>
    </row>
    <row r="3051" spans="1:7" x14ac:dyDescent="0.2">
      <c r="A3051" s="145" t="s">
        <v>939</v>
      </c>
      <c r="B3051" s="145" t="s">
        <v>2332</v>
      </c>
      <c r="C3051" s="145" t="str">
        <f>Lookup[[#This Row],[NR_DE]]&amp;" "&amp;Lookup[[#This Row],[Text_DE]]</f>
        <v>ADC055 Aufteilung Elementarschäden</v>
      </c>
      <c r="D3051" s="145">
        <f>IF(Lookup!A3051&lt;&gt;Lookup!E3051,1,0)</f>
        <v>0</v>
      </c>
      <c r="E3051" s="145" t="s">
        <v>939</v>
      </c>
      <c r="F3051" s="145" t="s">
        <v>940</v>
      </c>
      <c r="G3051" s="145" t="str">
        <f>Lookup[[#This Row],[NR_FR]]&amp;" "&amp;Lookup[[#This Row],[Text_FR]]</f>
        <v>ADC055 Répartition éléments naturels</v>
      </c>
    </row>
    <row r="3052" spans="1:7" x14ac:dyDescent="0.2">
      <c r="A3052" s="145" t="s">
        <v>941</v>
      </c>
      <c r="B3052" s="145" t="s">
        <v>2333</v>
      </c>
      <c r="C3052" s="145" t="str">
        <f>Lookup[[#This Row],[NR_DE]]&amp;" "&amp;Lookup[[#This Row],[Text_DE]]</f>
        <v>ADI0710 Deckung gemäss AVO</v>
      </c>
      <c r="D3052" s="145">
        <f>IF(Lookup!A3052&lt;&gt;Lookup!E3052,1,0)</f>
        <v>0</v>
      </c>
      <c r="E3052" s="145" t="s">
        <v>941</v>
      </c>
      <c r="F3052" s="145" t="s">
        <v>942</v>
      </c>
      <c r="G3052" s="145" t="str">
        <f>Lookup[[#This Row],[NR_FR]]&amp;" "&amp;Lookup[[#This Row],[Text_FR]]</f>
        <v>ADI0710 Couverture selon OS</v>
      </c>
    </row>
    <row r="3053" spans="1:7" x14ac:dyDescent="0.2">
      <c r="A3053" s="145" t="s">
        <v>943</v>
      </c>
      <c r="B3053" s="145" t="s">
        <v>2334</v>
      </c>
      <c r="C3053" s="145" t="str">
        <f>Lookup[[#This Row],[NR_DE]]&amp;" "&amp;Lookup[[#This Row],[Text_DE]]</f>
        <v>ADI0720 ES-Deckung "Spezial"</v>
      </c>
      <c r="D3053" s="145">
        <f>IF(Lookup!A3053&lt;&gt;Lookup!E3053,1,0)</f>
        <v>0</v>
      </c>
      <c r="E3053" s="145" t="s">
        <v>943</v>
      </c>
      <c r="F3053" s="145" t="s">
        <v>944</v>
      </c>
      <c r="G3053" s="145" t="str">
        <f>Lookup[[#This Row],[NR_FR]]&amp;" "&amp;Lookup[[#This Row],[Text_FR]]</f>
        <v>ADI0720 Couverture éléments naturels "spéciale"</v>
      </c>
    </row>
    <row r="3054" spans="1:7" x14ac:dyDescent="0.2">
      <c r="A3054" s="145" t="s">
        <v>1473</v>
      </c>
      <c r="B3054" s="145" t="s">
        <v>2687</v>
      </c>
      <c r="C3054" s="145" t="str">
        <f>Lookup[[#This Row],[NR_DE]]&amp;" "&amp;Lookup[[#This Row],[Text_DE]]</f>
        <v>ADC070 Aufteilung der Zahlungen</v>
      </c>
      <c r="D3054" s="145">
        <f>IF(Lookup!A3054&lt;&gt;Lookup!E3054,1,0)</f>
        <v>0</v>
      </c>
      <c r="E3054" s="145" t="s">
        <v>1473</v>
      </c>
      <c r="F3054" s="145" t="s">
        <v>1474</v>
      </c>
      <c r="G3054" s="145" t="str">
        <f>Lookup[[#This Row],[NR_FR]]&amp;" "&amp;Lookup[[#This Row],[Text_FR]]</f>
        <v>ADC070 Répartition des paiements</v>
      </c>
    </row>
    <row r="3055" spans="1:7" x14ac:dyDescent="0.2">
      <c r="A3055" s="145" t="s">
        <v>2935</v>
      </c>
      <c r="B3055" s="145" t="s">
        <v>2688</v>
      </c>
      <c r="C3055" s="145" t="str">
        <f>Lookup[[#This Row],[NR_DE]]&amp;" "&amp;Lookup[[#This Row],[Text_DE]]</f>
        <v>ADI1220 Zahlungen für Renten</v>
      </c>
      <c r="D3055" s="145">
        <f>IF(Lookup!A3055&lt;&gt;Lookup!E3055,1,0)</f>
        <v>0</v>
      </c>
      <c r="E3055" s="145" t="s">
        <v>2935</v>
      </c>
      <c r="F3055" s="145" t="s">
        <v>1475</v>
      </c>
      <c r="G3055" s="145" t="str">
        <f>Lookup[[#This Row],[NR_FR]]&amp;" "&amp;Lookup[[#This Row],[Text_FR]]</f>
        <v>ADI1220 Paiements pour rentes</v>
      </c>
    </row>
    <row r="3056" spans="1:7" x14ac:dyDescent="0.2">
      <c r="A3056" s="145" t="s">
        <v>2936</v>
      </c>
      <c r="B3056" s="145" t="s">
        <v>2689</v>
      </c>
      <c r="C3056" s="145" t="str">
        <f>Lookup[[#This Row],[NR_DE]]&amp;" "&amp;Lookup[[#This Row],[Text_DE]]</f>
        <v>ADI1230 Zahlungen für Schäden ohne Renten</v>
      </c>
      <c r="D3056" s="145">
        <f>IF(Lookup!A3056&lt;&gt;Lookup!E3056,1,0)</f>
        <v>0</v>
      </c>
      <c r="E3056" s="145" t="s">
        <v>2936</v>
      </c>
      <c r="F3056" s="145" t="s">
        <v>1476</v>
      </c>
      <c r="G3056" s="145" t="str">
        <f>Lookup[[#This Row],[NR_FR]]&amp;" "&amp;Lookup[[#This Row],[Text_FR]]</f>
        <v>ADI1230 Paiements pour sinistres, sans rentes</v>
      </c>
    </row>
    <row r="3057" spans="1:7" x14ac:dyDescent="0.2">
      <c r="A3057" s="145" t="s">
        <v>1310</v>
      </c>
      <c r="B3057" s="145" t="s">
        <v>2569</v>
      </c>
      <c r="C3057" s="145" t="str">
        <f>Lookup[[#This Row],[NR_DE]]&amp;" "&amp;Lookup[[#This Row],[Text_DE]]</f>
        <v>APP002 Angaben freier Dienstleistungsverkehr im Fürstentum Liechtenstein</v>
      </c>
      <c r="D3057" s="145">
        <f>IF(Lookup!A3057&lt;&gt;Lookup!E3057,1,0)</f>
        <v>0</v>
      </c>
      <c r="E3057" s="145" t="s">
        <v>1310</v>
      </c>
      <c r="F3057" s="145" t="s">
        <v>1311</v>
      </c>
      <c r="G3057" s="145" t="str">
        <f>Lookup[[#This Row],[NR_FR]]&amp;" "&amp;Lookup[[#This Row],[Text_FR]]</f>
        <v>APP002 Affaires en libre prestation de service dans la Principauté du Liechtenstein</v>
      </c>
    </row>
    <row r="3058" spans="1:7" x14ac:dyDescent="0.2">
      <c r="A3058" s="145" t="s">
        <v>1370</v>
      </c>
      <c r="B3058" s="145" t="s">
        <v>2604</v>
      </c>
      <c r="C3058" s="145" t="str">
        <f>Lookup[[#This Row],[NR_DE]]&amp;" "&amp;Lookup[[#This Row],[Text_DE]]</f>
        <v>ADI0860 Unfallversicherung</v>
      </c>
      <c r="D3058" s="145">
        <f>IF(Lookup!A3058&lt;&gt;Lookup!E3058,1,0)</f>
        <v>0</v>
      </c>
      <c r="E3058" s="145" t="s">
        <v>1370</v>
      </c>
      <c r="F3058" s="145" t="s">
        <v>1394</v>
      </c>
      <c r="G3058" s="145" t="str">
        <f>Lookup[[#This Row],[NR_FR]]&amp;" "&amp;Lookup[[#This Row],[Text_FR]]</f>
        <v>ADI0860 Assurance accidents</v>
      </c>
    </row>
    <row r="3059" spans="1:7" x14ac:dyDescent="0.2">
      <c r="A3059" s="145" t="s">
        <v>1372</v>
      </c>
      <c r="B3059" s="145" t="s">
        <v>2605</v>
      </c>
      <c r="C3059" s="145" t="str">
        <f>Lookup[[#This Row],[NR_DE]]&amp;" "&amp;Lookup[[#This Row],[Text_DE]]</f>
        <v>ADI0870 Krankenversicherung</v>
      </c>
      <c r="D3059" s="145">
        <f>IF(Lookup!A3059&lt;&gt;Lookup!E3059,1,0)</f>
        <v>0</v>
      </c>
      <c r="E3059" s="145" t="s">
        <v>1372</v>
      </c>
      <c r="F3059" s="145" t="s">
        <v>1373</v>
      </c>
      <c r="G3059" s="145" t="str">
        <f>Lookup[[#This Row],[NR_FR]]&amp;" "&amp;Lookup[[#This Row],[Text_FR]]</f>
        <v>ADI0870 Assurance maladie</v>
      </c>
    </row>
    <row r="3060" spans="1:7" x14ac:dyDescent="0.2">
      <c r="A3060" s="145" t="s">
        <v>1374</v>
      </c>
      <c r="B3060" s="145" t="s">
        <v>2606</v>
      </c>
      <c r="C3060" s="145" t="str">
        <f>Lookup[[#This Row],[NR_DE]]&amp;" "&amp;Lookup[[#This Row],[Text_DE]]</f>
        <v>ADI0880 Haftpflicht für Landfahrzeuge mit eigenem Antrieb</v>
      </c>
      <c r="D3060" s="145">
        <f>IF(Lookup!A3060&lt;&gt;Lookup!E3060,1,0)</f>
        <v>0</v>
      </c>
      <c r="E3060" s="145" t="s">
        <v>1374</v>
      </c>
      <c r="F3060" s="145" t="s">
        <v>1375</v>
      </c>
      <c r="G3060" s="145" t="str">
        <f>Lookup[[#This Row],[NR_FR]]&amp;" "&amp;Lookup[[#This Row],[Text_FR]]</f>
        <v>ADI0880 Responsabilité civile pour véhicules terrestres automoteurs</v>
      </c>
    </row>
    <row r="3061" spans="1:7" x14ac:dyDescent="0.2">
      <c r="A3061" s="145" t="s">
        <v>1376</v>
      </c>
      <c r="B3061" s="145" t="s">
        <v>2607</v>
      </c>
      <c r="C3061" s="145" t="str">
        <f>Lookup[[#This Row],[NR_DE]]&amp;" "&amp;Lookup[[#This Row],[Text_DE]]</f>
        <v>ADI0890 Landfahrzeug-Kasko (ohne Schienenfahrzeuge)</v>
      </c>
      <c r="D3061" s="145">
        <f>IF(Lookup!A3061&lt;&gt;Lookup!E3061,1,0)</f>
        <v>0</v>
      </c>
      <c r="E3061" s="145" t="s">
        <v>1376</v>
      </c>
      <c r="F3061" s="145" t="s">
        <v>1377</v>
      </c>
      <c r="G3061" s="145" t="str">
        <f>Lookup[[#This Row],[NR_FR]]&amp;" "&amp;Lookup[[#This Row],[Text_FR]]</f>
        <v>ADI0890 Corps de véhicules terrestres (autres que ferroviaires)</v>
      </c>
    </row>
    <row r="3062" spans="1:7" x14ac:dyDescent="0.2">
      <c r="A3062" s="145" t="s">
        <v>1378</v>
      </c>
      <c r="B3062" s="145" t="s">
        <v>2608</v>
      </c>
      <c r="C3062" s="145" t="str">
        <f>Lookup[[#This Row],[NR_DE]]&amp;" "&amp;Lookup[[#This Row],[Text_DE]]</f>
        <v>ADI0900 Transportversicherung</v>
      </c>
      <c r="D3062" s="145">
        <f>IF(Lookup!A3062&lt;&gt;Lookup!E3062,1,0)</f>
        <v>0</v>
      </c>
      <c r="E3062" s="145" t="s">
        <v>1378</v>
      </c>
      <c r="F3062" s="145" t="s">
        <v>1379</v>
      </c>
      <c r="G3062" s="145" t="str">
        <f>Lookup[[#This Row],[NR_FR]]&amp;" "&amp;Lookup[[#This Row],[Text_FR]]</f>
        <v>ADI0900 Assurance de transport</v>
      </c>
    </row>
    <row r="3063" spans="1:7" x14ac:dyDescent="0.2">
      <c r="A3063" s="145" t="s">
        <v>1380</v>
      </c>
      <c r="B3063" s="145" t="s">
        <v>2609</v>
      </c>
      <c r="C3063" s="145" t="str">
        <f>Lookup[[#This Row],[NR_DE]]&amp;" "&amp;Lookup[[#This Row],[Text_DE]]</f>
        <v>ADI0910 Feuer und sonstige Sachschäden</v>
      </c>
      <c r="D3063" s="145">
        <f>IF(Lookup!A3063&lt;&gt;Lookup!E3063,1,0)</f>
        <v>0</v>
      </c>
      <c r="E3063" s="145" t="s">
        <v>1380</v>
      </c>
      <c r="F3063" s="145" t="s">
        <v>1381</v>
      </c>
      <c r="G3063" s="145" t="str">
        <f>Lookup[[#This Row],[NR_FR]]&amp;" "&amp;Lookup[[#This Row],[Text_FR]]</f>
        <v>ADI0910 Incendie et autres dommages aux biens</v>
      </c>
    </row>
    <row r="3064" spans="1:7" x14ac:dyDescent="0.2">
      <c r="A3064" s="145" t="s">
        <v>1382</v>
      </c>
      <c r="B3064" s="145" t="s">
        <v>2610</v>
      </c>
      <c r="C3064" s="145" t="str">
        <f>Lookup[[#This Row],[NR_DE]]&amp;" "&amp;Lookup[[#This Row],[Text_DE]]</f>
        <v>ADI0915 Elementarschäden</v>
      </c>
      <c r="D3064" s="145">
        <f>IF(Lookup!A3064&lt;&gt;Lookup!E3064,1,0)</f>
        <v>0</v>
      </c>
      <c r="E3064" s="145" t="s">
        <v>1382</v>
      </c>
      <c r="F3064" s="145" t="s">
        <v>1383</v>
      </c>
      <c r="G3064" s="145" t="str">
        <f>Lookup[[#This Row],[NR_FR]]&amp;" "&amp;Lookup[[#This Row],[Text_FR]]</f>
        <v>ADI0915 Eléments naturels</v>
      </c>
    </row>
    <row r="3065" spans="1:7" x14ac:dyDescent="0.2">
      <c r="A3065" s="145" t="s">
        <v>1384</v>
      </c>
      <c r="B3065" s="145" t="s">
        <v>2611</v>
      </c>
      <c r="C3065" s="145" t="str">
        <f>Lookup[[#This Row],[NR_DE]]&amp;" "&amp;Lookup[[#This Row],[Text_DE]]</f>
        <v>ADI0920 Allgemeine Haftpflicht</v>
      </c>
      <c r="D3065" s="145">
        <f>IF(Lookup!A3065&lt;&gt;Lookup!E3065,1,0)</f>
        <v>0</v>
      </c>
      <c r="E3065" s="145" t="s">
        <v>1384</v>
      </c>
      <c r="F3065" s="145" t="s">
        <v>1385</v>
      </c>
      <c r="G3065" s="145" t="str">
        <f>Lookup[[#This Row],[NR_FR]]&amp;" "&amp;Lookup[[#This Row],[Text_FR]]</f>
        <v>ADI0920 Responsabilité civile générale</v>
      </c>
    </row>
    <row r="3066" spans="1:7" x14ac:dyDescent="0.2">
      <c r="A3066" s="145" t="s">
        <v>1386</v>
      </c>
      <c r="B3066" s="145" t="s">
        <v>2612</v>
      </c>
      <c r="C3066" s="145" t="str">
        <f>Lookup[[#This Row],[NR_DE]]&amp;" "&amp;Lookup[[#This Row],[Text_DE]]</f>
        <v>ADI0930 Kredit und Kaution</v>
      </c>
      <c r="D3066" s="145">
        <f>IF(Lookup!A3066&lt;&gt;Lookup!E3066,1,0)</f>
        <v>0</v>
      </c>
      <c r="E3066" s="145" t="s">
        <v>1386</v>
      </c>
      <c r="F3066" s="145" t="s">
        <v>1387</v>
      </c>
      <c r="G3066" s="145" t="str">
        <f>Lookup[[#This Row],[NR_FR]]&amp;" "&amp;Lookup[[#This Row],[Text_FR]]</f>
        <v>ADI0930 Crédit et caution</v>
      </c>
    </row>
    <row r="3067" spans="1:7" x14ac:dyDescent="0.2">
      <c r="A3067" s="145" t="s">
        <v>1388</v>
      </c>
      <c r="B3067" s="145" t="s">
        <v>2613</v>
      </c>
      <c r="C3067" s="145" t="str">
        <f>Lookup[[#This Row],[NR_DE]]&amp;" "&amp;Lookup[[#This Row],[Text_DE]]</f>
        <v>ADI0940 Verschiedene finanzielle Verluste</v>
      </c>
      <c r="D3067" s="145">
        <f>IF(Lookup!A3067&lt;&gt;Lookup!E3067,1,0)</f>
        <v>0</v>
      </c>
      <c r="E3067" s="145" t="s">
        <v>1388</v>
      </c>
      <c r="F3067" s="145" t="s">
        <v>1389</v>
      </c>
      <c r="G3067" s="145" t="str">
        <f>Lookup[[#This Row],[NR_FR]]&amp;" "&amp;Lookup[[#This Row],[Text_FR]]</f>
        <v>ADI0940 Pertes pécuniaires diverses</v>
      </c>
    </row>
    <row r="3068" spans="1:7" x14ac:dyDescent="0.2">
      <c r="A3068" s="145" t="s">
        <v>1390</v>
      </c>
      <c r="B3068" s="145" t="s">
        <v>2614</v>
      </c>
      <c r="C3068" s="145" t="str">
        <f>Lookup[[#This Row],[NR_DE]]&amp;" "&amp;Lookup[[#This Row],[Text_DE]]</f>
        <v>ADI0950 Rechtsschutz</v>
      </c>
      <c r="D3068" s="145">
        <f>IF(Lookup!A3068&lt;&gt;Lookup!E3068,1,0)</f>
        <v>0</v>
      </c>
      <c r="E3068" s="145" t="s">
        <v>1390</v>
      </c>
      <c r="F3068" s="145" t="s">
        <v>1391</v>
      </c>
      <c r="G3068" s="145" t="str">
        <f>Lookup[[#This Row],[NR_FR]]&amp;" "&amp;Lookup[[#This Row],[Text_FR]]</f>
        <v>ADI0950 Protection juridique</v>
      </c>
    </row>
    <row r="3069" spans="1:7" x14ac:dyDescent="0.2">
      <c r="A3069" s="145" t="s">
        <v>1392</v>
      </c>
      <c r="B3069" s="145" t="s">
        <v>2615</v>
      </c>
      <c r="C3069" s="145" t="str">
        <f>Lookup[[#This Row],[NR_DE]]&amp;" "&amp;Lookup[[#This Row],[Text_DE]]</f>
        <v>ADI0960 Touristische Beistandsleistung</v>
      </c>
      <c r="D3069" s="145">
        <f>IF(Lookup!A3069&lt;&gt;Lookup!E3069,1,0)</f>
        <v>0</v>
      </c>
      <c r="E3069" s="145" t="s">
        <v>1392</v>
      </c>
      <c r="F3069" s="145" t="s">
        <v>1393</v>
      </c>
      <c r="G3069" s="145" t="str">
        <f>Lookup[[#This Row],[NR_FR]]&amp;" "&amp;Lookup[[#This Row],[Text_FR]]</f>
        <v>ADI0960 Assurance assistance touristique</v>
      </c>
    </row>
    <row r="3070" spans="1:7" x14ac:dyDescent="0.2">
      <c r="A3070" s="145" t="s">
        <v>1477</v>
      </c>
      <c r="B3070" s="145" t="s">
        <v>2690</v>
      </c>
      <c r="C3070" s="145" t="str">
        <f>Lookup[[#This Row],[NR_DE]]&amp;" "&amp;Lookup[[#This Row],[Text_DE]]</f>
        <v>ADD024 Geschäft in Liechtenstein: Besonderheiten zur Motorfahrzeug-Haftpflichtversicherung (Freier Dienstleistungsverkehr)</v>
      </c>
      <c r="D3070" s="145">
        <f>IF(Lookup!A3070&lt;&gt;Lookup!E3070,1,0)</f>
        <v>0</v>
      </c>
      <c r="E3070" s="145" t="s">
        <v>1477</v>
      </c>
      <c r="F3070" s="145" t="s">
        <v>1478</v>
      </c>
      <c r="G3070" s="145" t="str">
        <f>Lookup[[#This Row],[NR_FR]]&amp;" "&amp;Lookup[[#This Row],[Text_FR]]</f>
        <v xml:space="preserve">ADD024 Affaires au Liechtenstein (LPS): Particularités de l'assurance responsabilité civile des véhicules automobiles (libre prestation de service) </v>
      </c>
    </row>
    <row r="3071" spans="1:7" x14ac:dyDescent="0.2">
      <c r="A3071" s="145" t="s">
        <v>1479</v>
      </c>
      <c r="B3071" s="145" t="s">
        <v>2691</v>
      </c>
      <c r="C3071" s="145" t="str">
        <f>Lookup[[#This Row],[NR_DE]]&amp;" "&amp;Lookup[[#This Row],[Text_DE]]</f>
        <v>ADI1050 Anzahl Schadenfälle</v>
      </c>
      <c r="D3071" s="145">
        <f>IF(Lookup!A3071&lt;&gt;Lookup!E3071,1,0)</f>
        <v>0</v>
      </c>
      <c r="E3071" s="145" t="s">
        <v>1479</v>
      </c>
      <c r="F3071" s="145" t="s">
        <v>1480</v>
      </c>
      <c r="G3071" s="145" t="str">
        <f>Lookup[[#This Row],[NR_FR]]&amp;" "&amp;Lookup[[#This Row],[Text_FR]]</f>
        <v>ADI1050 Nombre de sinistres</v>
      </c>
    </row>
    <row r="3072" spans="1:7" x14ac:dyDescent="0.2">
      <c r="A3072" s="145" t="s">
        <v>1481</v>
      </c>
      <c r="B3072" s="145" t="s">
        <v>2692</v>
      </c>
      <c r="C3072" s="145" t="str">
        <f>Lookup[[#This Row],[NR_DE]]&amp;" "&amp;Lookup[[#This Row],[Text_DE]]</f>
        <v>ADI1060 Aufwendungen für Versicherungsfälle</v>
      </c>
      <c r="D3072" s="145">
        <f>IF(Lookup!A3072&lt;&gt;Lookup!E3072,1,0)</f>
        <v>0</v>
      </c>
      <c r="E3072" s="145" t="s">
        <v>1481</v>
      </c>
      <c r="F3072" s="145" t="s">
        <v>1482</v>
      </c>
      <c r="G3072" s="145" t="str">
        <f>Lookup[[#This Row],[NR_FR]]&amp;" "&amp;Lookup[[#This Row],[Text_FR]]</f>
        <v>ADI1060 Charge des sinistres</v>
      </c>
    </row>
    <row r="3073" spans="1:7" x14ac:dyDescent="0.2">
      <c r="A3073" s="145" t="s">
        <v>1318</v>
      </c>
      <c r="B3073" s="145" t="s">
        <v>2570</v>
      </c>
      <c r="C3073" s="145" t="str">
        <f>Lookup[[#This Row],[NR_DE]]&amp;" "&amp;Lookup[[#This Row],[Text_DE]]</f>
        <v>APP003 Angaben Niederlassungen im Fürstentum Liechtenstein</v>
      </c>
      <c r="D3073" s="145">
        <f>IF(Lookup!A3073&lt;&gt;Lookup!E3073,1,0)</f>
        <v>0</v>
      </c>
      <c r="E3073" s="145" t="s">
        <v>1318</v>
      </c>
      <c r="F3073" s="145" t="s">
        <v>1319</v>
      </c>
      <c r="G3073" s="145" t="str">
        <f>Lookup[[#This Row],[NR_FR]]&amp;" "&amp;Lookup[[#This Row],[Text_FR]]</f>
        <v>APP003 Affaires par l'intermédiaire d'une succursale dans la Principauté du Liechtenstein</v>
      </c>
    </row>
    <row r="3074" spans="1:7" x14ac:dyDescent="0.2">
      <c r="A3074" s="145" t="s">
        <v>1370</v>
      </c>
      <c r="B3074" s="145" t="s">
        <v>2604</v>
      </c>
      <c r="C3074" s="145" t="str">
        <f>Lookup[[#This Row],[NR_DE]]&amp;" "&amp;Lookup[[#This Row],[Text_DE]]</f>
        <v>ADI0860 Unfallversicherung</v>
      </c>
      <c r="D3074" s="145">
        <f>IF(Lookup!A3074&lt;&gt;Lookup!E3074,1,0)</f>
        <v>0</v>
      </c>
      <c r="E3074" s="145" t="s">
        <v>1370</v>
      </c>
      <c r="F3074" s="145" t="s">
        <v>1394</v>
      </c>
      <c r="G3074" s="145" t="str">
        <f>Lookup[[#This Row],[NR_FR]]&amp;" "&amp;Lookup[[#This Row],[Text_FR]]</f>
        <v>ADI0860 Assurance accidents</v>
      </c>
    </row>
    <row r="3075" spans="1:7" x14ac:dyDescent="0.2">
      <c r="A3075" s="145" t="s">
        <v>1372</v>
      </c>
      <c r="B3075" s="145" t="s">
        <v>2605</v>
      </c>
      <c r="C3075" s="145" t="str">
        <f>Lookup[[#This Row],[NR_DE]]&amp;" "&amp;Lookup[[#This Row],[Text_DE]]</f>
        <v>ADI0870 Krankenversicherung</v>
      </c>
      <c r="D3075" s="145">
        <f>IF(Lookup!A3075&lt;&gt;Lookup!E3075,1,0)</f>
        <v>0</v>
      </c>
      <c r="E3075" s="145" t="s">
        <v>1372</v>
      </c>
      <c r="F3075" s="145" t="s">
        <v>1373</v>
      </c>
      <c r="G3075" s="145" t="str">
        <f>Lookup[[#This Row],[NR_FR]]&amp;" "&amp;Lookup[[#This Row],[Text_FR]]</f>
        <v>ADI0870 Assurance maladie</v>
      </c>
    </row>
    <row r="3076" spans="1:7" x14ac:dyDescent="0.2">
      <c r="A3076" s="145" t="s">
        <v>1374</v>
      </c>
      <c r="B3076" s="145" t="s">
        <v>2606</v>
      </c>
      <c r="C3076" s="145" t="str">
        <f>Lookup[[#This Row],[NR_DE]]&amp;" "&amp;Lookup[[#This Row],[Text_DE]]</f>
        <v>ADI0880 Haftpflicht für Landfahrzeuge mit eigenem Antrieb</v>
      </c>
      <c r="D3076" s="145">
        <f>IF(Lookup!A3076&lt;&gt;Lookup!E3076,1,0)</f>
        <v>0</v>
      </c>
      <c r="E3076" s="145" t="s">
        <v>1374</v>
      </c>
      <c r="F3076" s="145" t="s">
        <v>1375</v>
      </c>
      <c r="G3076" s="145" t="str">
        <f>Lookup[[#This Row],[NR_FR]]&amp;" "&amp;Lookup[[#This Row],[Text_FR]]</f>
        <v>ADI0880 Responsabilité civile pour véhicules terrestres automoteurs</v>
      </c>
    </row>
    <row r="3077" spans="1:7" x14ac:dyDescent="0.2">
      <c r="A3077" s="145" t="s">
        <v>1376</v>
      </c>
      <c r="B3077" s="145" t="s">
        <v>2607</v>
      </c>
      <c r="C3077" s="145" t="str">
        <f>Lookup[[#This Row],[NR_DE]]&amp;" "&amp;Lookup[[#This Row],[Text_DE]]</f>
        <v>ADI0890 Landfahrzeug-Kasko (ohne Schienenfahrzeuge)</v>
      </c>
      <c r="D3077" s="145">
        <f>IF(Lookup!A3077&lt;&gt;Lookup!E3077,1,0)</f>
        <v>0</v>
      </c>
      <c r="E3077" s="145" t="s">
        <v>1376</v>
      </c>
      <c r="F3077" s="145" t="s">
        <v>1377</v>
      </c>
      <c r="G3077" s="145" t="str">
        <f>Lookup[[#This Row],[NR_FR]]&amp;" "&amp;Lookup[[#This Row],[Text_FR]]</f>
        <v>ADI0890 Corps de véhicules terrestres (autres que ferroviaires)</v>
      </c>
    </row>
    <row r="3078" spans="1:7" x14ac:dyDescent="0.2">
      <c r="A3078" s="145" t="s">
        <v>1378</v>
      </c>
      <c r="B3078" s="145" t="s">
        <v>2608</v>
      </c>
      <c r="C3078" s="145" t="str">
        <f>Lookup[[#This Row],[NR_DE]]&amp;" "&amp;Lookup[[#This Row],[Text_DE]]</f>
        <v>ADI0900 Transportversicherung</v>
      </c>
      <c r="D3078" s="145">
        <f>IF(Lookup!A3078&lt;&gt;Lookup!E3078,1,0)</f>
        <v>0</v>
      </c>
      <c r="E3078" s="145" t="s">
        <v>1378</v>
      </c>
      <c r="F3078" s="145" t="s">
        <v>1379</v>
      </c>
      <c r="G3078" s="145" t="str">
        <f>Lookup[[#This Row],[NR_FR]]&amp;" "&amp;Lookup[[#This Row],[Text_FR]]</f>
        <v>ADI0900 Assurance de transport</v>
      </c>
    </row>
    <row r="3079" spans="1:7" x14ac:dyDescent="0.2">
      <c r="A3079" s="145" t="s">
        <v>1380</v>
      </c>
      <c r="B3079" s="145" t="s">
        <v>2609</v>
      </c>
      <c r="C3079" s="145" t="str">
        <f>Lookup[[#This Row],[NR_DE]]&amp;" "&amp;Lookup[[#This Row],[Text_DE]]</f>
        <v>ADI0910 Feuer und sonstige Sachschäden</v>
      </c>
      <c r="D3079" s="145">
        <f>IF(Lookup!A3079&lt;&gt;Lookup!E3079,1,0)</f>
        <v>0</v>
      </c>
      <c r="E3079" s="145" t="s">
        <v>1380</v>
      </c>
      <c r="F3079" s="145" t="s">
        <v>1381</v>
      </c>
      <c r="G3079" s="145" t="str">
        <f>Lookup[[#This Row],[NR_FR]]&amp;" "&amp;Lookup[[#This Row],[Text_FR]]</f>
        <v>ADI0910 Incendie et autres dommages aux biens</v>
      </c>
    </row>
    <row r="3080" spans="1:7" x14ac:dyDescent="0.2">
      <c r="A3080" s="145" t="s">
        <v>1382</v>
      </c>
      <c r="B3080" s="145" t="s">
        <v>2610</v>
      </c>
      <c r="C3080" s="145" t="str">
        <f>Lookup[[#This Row],[NR_DE]]&amp;" "&amp;Lookup[[#This Row],[Text_DE]]</f>
        <v>ADI0915 Elementarschäden</v>
      </c>
      <c r="D3080" s="145">
        <f>IF(Lookup!A3080&lt;&gt;Lookup!E3080,1,0)</f>
        <v>0</v>
      </c>
      <c r="E3080" s="145" t="s">
        <v>1382</v>
      </c>
      <c r="F3080" s="145" t="s">
        <v>1383</v>
      </c>
      <c r="G3080" s="145" t="str">
        <f>Lookup[[#This Row],[NR_FR]]&amp;" "&amp;Lookup[[#This Row],[Text_FR]]</f>
        <v>ADI0915 Eléments naturels</v>
      </c>
    </row>
    <row r="3081" spans="1:7" x14ac:dyDescent="0.2">
      <c r="A3081" s="145" t="s">
        <v>1384</v>
      </c>
      <c r="B3081" s="145" t="s">
        <v>2611</v>
      </c>
      <c r="C3081" s="145" t="str">
        <f>Lookup[[#This Row],[NR_DE]]&amp;" "&amp;Lookup[[#This Row],[Text_DE]]</f>
        <v>ADI0920 Allgemeine Haftpflicht</v>
      </c>
      <c r="D3081" s="145">
        <f>IF(Lookup!A3081&lt;&gt;Lookup!E3081,1,0)</f>
        <v>0</v>
      </c>
      <c r="E3081" s="145" t="s">
        <v>1384</v>
      </c>
      <c r="F3081" s="145" t="s">
        <v>1385</v>
      </c>
      <c r="G3081" s="145" t="str">
        <f>Lookup[[#This Row],[NR_FR]]&amp;" "&amp;Lookup[[#This Row],[Text_FR]]</f>
        <v>ADI0920 Responsabilité civile générale</v>
      </c>
    </row>
    <row r="3082" spans="1:7" x14ac:dyDescent="0.2">
      <c r="A3082" s="145" t="s">
        <v>1386</v>
      </c>
      <c r="B3082" s="145" t="s">
        <v>2612</v>
      </c>
      <c r="C3082" s="145" t="str">
        <f>Lookup[[#This Row],[NR_DE]]&amp;" "&amp;Lookup[[#This Row],[Text_DE]]</f>
        <v>ADI0930 Kredit und Kaution</v>
      </c>
      <c r="D3082" s="145">
        <f>IF(Lookup!A3082&lt;&gt;Lookup!E3082,1,0)</f>
        <v>0</v>
      </c>
      <c r="E3082" s="145" t="s">
        <v>1386</v>
      </c>
      <c r="F3082" s="145" t="s">
        <v>1387</v>
      </c>
      <c r="G3082" s="145" t="str">
        <f>Lookup[[#This Row],[NR_FR]]&amp;" "&amp;Lookup[[#This Row],[Text_FR]]</f>
        <v>ADI0930 Crédit et caution</v>
      </c>
    </row>
    <row r="3083" spans="1:7" x14ac:dyDescent="0.2">
      <c r="A3083" s="145" t="s">
        <v>1388</v>
      </c>
      <c r="B3083" s="145" t="s">
        <v>2613</v>
      </c>
      <c r="C3083" s="145" t="str">
        <f>Lookup[[#This Row],[NR_DE]]&amp;" "&amp;Lookup[[#This Row],[Text_DE]]</f>
        <v>ADI0940 Verschiedene finanzielle Verluste</v>
      </c>
      <c r="D3083" s="145">
        <f>IF(Lookup!A3083&lt;&gt;Lookup!E3083,1,0)</f>
        <v>0</v>
      </c>
      <c r="E3083" s="145" t="s">
        <v>1388</v>
      </c>
      <c r="F3083" s="145" t="s">
        <v>1389</v>
      </c>
      <c r="G3083" s="145" t="str">
        <f>Lookup[[#This Row],[NR_FR]]&amp;" "&amp;Lookup[[#This Row],[Text_FR]]</f>
        <v>ADI0940 Pertes pécuniaires diverses</v>
      </c>
    </row>
    <row r="3084" spans="1:7" x14ac:dyDescent="0.2">
      <c r="A3084" s="145" t="s">
        <v>1390</v>
      </c>
      <c r="B3084" s="145" t="s">
        <v>2614</v>
      </c>
      <c r="C3084" s="145" t="str">
        <f>Lookup[[#This Row],[NR_DE]]&amp;" "&amp;Lookup[[#This Row],[Text_DE]]</f>
        <v>ADI0950 Rechtsschutz</v>
      </c>
      <c r="D3084" s="145">
        <f>IF(Lookup!A3084&lt;&gt;Lookup!E3084,1,0)</f>
        <v>0</v>
      </c>
      <c r="E3084" s="145" t="s">
        <v>1390</v>
      </c>
      <c r="F3084" s="145" t="s">
        <v>1391</v>
      </c>
      <c r="G3084" s="145" t="str">
        <f>Lookup[[#This Row],[NR_FR]]&amp;" "&amp;Lookup[[#This Row],[Text_FR]]</f>
        <v>ADI0950 Protection juridique</v>
      </c>
    </row>
    <row r="3085" spans="1:7" x14ac:dyDescent="0.2">
      <c r="A3085" s="145" t="s">
        <v>1392</v>
      </c>
      <c r="B3085" s="145" t="s">
        <v>2615</v>
      </c>
      <c r="C3085" s="145" t="str">
        <f>Lookup[[#This Row],[NR_DE]]&amp;" "&amp;Lookup[[#This Row],[Text_DE]]</f>
        <v>ADI0960 Touristische Beistandsleistung</v>
      </c>
      <c r="D3085" s="145">
        <f>IF(Lookup!A3085&lt;&gt;Lookup!E3085,1,0)</f>
        <v>0</v>
      </c>
      <c r="E3085" s="145" t="s">
        <v>1392</v>
      </c>
      <c r="F3085" s="145" t="s">
        <v>1393</v>
      </c>
      <c r="G3085" s="145" t="str">
        <f>Lookup[[#This Row],[NR_FR]]&amp;" "&amp;Lookup[[#This Row],[Text_FR]]</f>
        <v>ADI0960 Assurance assistance touristique</v>
      </c>
    </row>
    <row r="3086" spans="1:7" x14ac:dyDescent="0.2">
      <c r="A3086" s="145" t="s">
        <v>2937</v>
      </c>
      <c r="B3086" s="145" t="s">
        <v>2693</v>
      </c>
      <c r="C3086" s="145" t="str">
        <f>Lookup[[#This Row],[NR_DE]]&amp;" "&amp;Lookup[[#This Row],[Text_DE]]</f>
        <v xml:space="preserve">ADD025 Geschäft in Liechtenstein: Besonderheiten zur Motorfahrzeug-Haftpflichtversicherung (Niederlassungen) </v>
      </c>
      <c r="D3086" s="145">
        <f>IF(Lookup!A3086&lt;&gt;Lookup!E3086,1,0)</f>
        <v>0</v>
      </c>
      <c r="E3086" s="145" t="s">
        <v>2937</v>
      </c>
      <c r="F3086" s="145" t="s">
        <v>1483</v>
      </c>
      <c r="G3086" s="145" t="str">
        <f>Lookup[[#This Row],[NR_FR]]&amp;" "&amp;Lookup[[#This Row],[Text_FR]]</f>
        <v>ADD025 Affaires au Liechtenstein (succ.): Particularités de l'assurance responsabilité civile des véhicules automobiles (succursale)</v>
      </c>
    </row>
    <row r="3087" spans="1:7" x14ac:dyDescent="0.2">
      <c r="A3087" s="145" t="s">
        <v>2938</v>
      </c>
      <c r="B3087" s="145" t="s">
        <v>2691</v>
      </c>
      <c r="C3087" s="145" t="str">
        <f>Lookup[[#This Row],[NR_DE]]&amp;" "&amp;Lookup[[#This Row],[Text_DE]]</f>
        <v>ADI1070 Anzahl Schadenfälle</v>
      </c>
      <c r="D3087" s="145">
        <f>IF(Lookup!A3087&lt;&gt;Lookup!E3087,1,0)</f>
        <v>0</v>
      </c>
      <c r="E3087" s="145" t="s">
        <v>2938</v>
      </c>
      <c r="F3087" s="145" t="s">
        <v>1480</v>
      </c>
      <c r="G3087" s="145" t="str">
        <f>Lookup[[#This Row],[NR_FR]]&amp;" "&amp;Lookup[[#This Row],[Text_FR]]</f>
        <v>ADI1070 Nombre de sinistres</v>
      </c>
    </row>
    <row r="3088" spans="1:7" x14ac:dyDescent="0.2">
      <c r="A3088" s="145" t="s">
        <v>2939</v>
      </c>
      <c r="B3088" s="145" t="s">
        <v>2692</v>
      </c>
      <c r="C3088" s="145" t="str">
        <f>Lookup[[#This Row],[NR_DE]]&amp;" "&amp;Lookup[[#This Row],[Text_DE]]</f>
        <v>ADI1080 Aufwendungen für Versicherungsfälle</v>
      </c>
      <c r="D3088" s="145">
        <f>IF(Lookup!A3088&lt;&gt;Lookup!E3088,1,0)</f>
        <v>0</v>
      </c>
      <c r="E3088" s="145" t="s">
        <v>2939</v>
      </c>
      <c r="F3088" s="145" t="s">
        <v>1482</v>
      </c>
      <c r="G3088" s="145" t="str">
        <f>Lookup[[#This Row],[NR_FR]]&amp;" "&amp;Lookup[[#This Row],[Text_FR]]</f>
        <v>ADI1080 Charge des sinistres</v>
      </c>
    </row>
    <row r="3089" spans="1:7" x14ac:dyDescent="0.2">
      <c r="A3089" s="145">
        <v>309300200</v>
      </c>
      <c r="B3089" s="145" t="s">
        <v>2694</v>
      </c>
      <c r="C3089" s="145" t="str">
        <f>Lookup[[#This Row],[NR_DE]]&amp;" "&amp;Lookup[[#This Row],[Text_DE]]</f>
        <v>309300200 Zahlungen für Versicherungsfälle (Nicht-Leben); indirektes Geschäft: Brutto</v>
      </c>
      <c r="D3089" s="145">
        <f>IF(Lookup!A3089&lt;&gt;Lookup!E3089,1,0)</f>
        <v>0</v>
      </c>
      <c r="E3089" s="145">
        <v>309300200</v>
      </c>
      <c r="F3089" s="145" t="s">
        <v>1484</v>
      </c>
      <c r="G3089" s="145" t="str">
        <f>Lookup[[#This Row],[NR_FR]]&amp;" "&amp;Lookup[[#This Row],[Text_FR]]</f>
        <v>309300200 Charges des sinistres: montants payés (non-vie); affaires indirectes: brutes</v>
      </c>
    </row>
    <row r="3090" spans="1:7" x14ac:dyDescent="0.2">
      <c r="A3090" s="145" t="s">
        <v>615</v>
      </c>
      <c r="B3090" s="145" t="s">
        <v>2140</v>
      </c>
      <c r="C3090" s="145" t="str">
        <f>Lookup[[#This Row],[NR_DE]]&amp;" "&amp;Lookup[[#This Row],[Text_DE]]</f>
        <v>ADC1RS Aufteilung nach Branchen: Nicht-Leben indirekt</v>
      </c>
      <c r="D3090" s="145">
        <f>IF(Lookup!A3090&lt;&gt;Lookup!E3090,1,0)</f>
        <v>0</v>
      </c>
      <c r="E3090" s="145" t="s">
        <v>615</v>
      </c>
      <c r="F3090" s="145" t="s">
        <v>616</v>
      </c>
      <c r="G3090" s="145" t="str">
        <f>Lookup[[#This Row],[NR_FR]]&amp;" "&amp;Lookup[[#This Row],[Text_FR]]</f>
        <v>ADC1RS Répartition par branches: non-vie indirect</v>
      </c>
    </row>
    <row r="3091" spans="1:7" x14ac:dyDescent="0.2">
      <c r="A3091" s="145" t="s">
        <v>617</v>
      </c>
      <c r="B3091" s="145" t="s">
        <v>2141</v>
      </c>
      <c r="C3091" s="145" t="str">
        <f>Lookup[[#This Row],[NR_DE]]&amp;" "&amp;Lookup[[#This Row],[Text_DE]]</f>
        <v>ADISR01000 RE: Unfallversicherung (CH + FB)</v>
      </c>
      <c r="D3091" s="145">
        <f>IF(Lookup!A3091&lt;&gt;Lookup!E3091,1,0)</f>
        <v>0</v>
      </c>
      <c r="E3091" s="145" t="s">
        <v>617</v>
      </c>
      <c r="F3091" s="145" t="s">
        <v>618</v>
      </c>
      <c r="G3091" s="145" t="str">
        <f>Lookup[[#This Row],[NR_FR]]&amp;" "&amp;Lookup[[#This Row],[Text_FR]]</f>
        <v>ADISR01000 RE: Assurance accidents (CH + FB)</v>
      </c>
    </row>
    <row r="3092" spans="1:7" x14ac:dyDescent="0.2">
      <c r="A3092" s="145" t="s">
        <v>946</v>
      </c>
      <c r="B3092" s="145" t="s">
        <v>2336</v>
      </c>
      <c r="C3092" s="145" t="str">
        <f>Lookup[[#This Row],[NR_DE]]&amp;" "&amp;Lookup[[#This Row],[Text_DE]]</f>
        <v>ADISR01800 RE: Arbeitsunfälle und Berufskrankheiten (CH)</v>
      </c>
      <c r="D3092" s="145">
        <f>IF(Lookup!A3092&lt;&gt;Lookup!E3092,1,0)</f>
        <v>0</v>
      </c>
      <c r="E3092" s="145" t="s">
        <v>946</v>
      </c>
      <c r="F3092" s="145" t="s">
        <v>947</v>
      </c>
      <c r="G3092" s="145" t="str">
        <f>Lookup[[#This Row],[NR_FR]]&amp;" "&amp;Lookup[[#This Row],[Text_FR]]</f>
        <v>ADISR01800 RE: Accidents de travail et maladies professionnelles (CH)</v>
      </c>
    </row>
    <row r="3093" spans="1:7" x14ac:dyDescent="0.2">
      <c r="A3093" s="145" t="s">
        <v>948</v>
      </c>
      <c r="B3093" s="145" t="s">
        <v>2337</v>
      </c>
      <c r="C3093" s="145" t="str">
        <f>Lookup[[#This Row],[NR_DE]]&amp;" "&amp;Lookup[[#This Row],[Text_DE]]</f>
        <v>ADISR01900 RE: Unfall: Übrige (CH)</v>
      </c>
      <c r="D3093" s="145">
        <f>IF(Lookup!A3093&lt;&gt;Lookup!E3093,1,0)</f>
        <v>0</v>
      </c>
      <c r="E3093" s="145" t="s">
        <v>948</v>
      </c>
      <c r="F3093" s="145" t="s">
        <v>949</v>
      </c>
      <c r="G3093" s="145" t="str">
        <f>Lookup[[#This Row],[NR_FR]]&amp;" "&amp;Lookup[[#This Row],[Text_FR]]</f>
        <v>ADISR01900 RE: Assurance accidents: autres (CH)</v>
      </c>
    </row>
    <row r="3094" spans="1:7" x14ac:dyDescent="0.2">
      <c r="A3094" s="145" t="s">
        <v>619</v>
      </c>
      <c r="B3094" s="145" t="s">
        <v>2142</v>
      </c>
      <c r="C3094" s="145" t="str">
        <f>Lookup[[#This Row],[NR_DE]]&amp;" "&amp;Lookup[[#This Row],[Text_DE]]</f>
        <v>ADISR02000 RE: Krankenversicherung (CH + FB)</v>
      </c>
      <c r="D3094" s="145">
        <f>IF(Lookup!A3094&lt;&gt;Lookup!E3094,1,0)</f>
        <v>0</v>
      </c>
      <c r="E3094" s="145" t="s">
        <v>619</v>
      </c>
      <c r="F3094" s="145" t="s">
        <v>620</v>
      </c>
      <c r="G3094" s="145" t="str">
        <f>Lookup[[#This Row],[NR_FR]]&amp;" "&amp;Lookup[[#This Row],[Text_FR]]</f>
        <v>ADISR02000 RE: Assurance maladie (CH + FB)</v>
      </c>
    </row>
    <row r="3095" spans="1:7" x14ac:dyDescent="0.2">
      <c r="A3095" s="145" t="s">
        <v>621</v>
      </c>
      <c r="B3095" s="145" t="s">
        <v>2143</v>
      </c>
      <c r="C3095" s="145" t="str">
        <f>Lookup[[#This Row],[NR_DE]]&amp;" "&amp;Lookup[[#This Row],[Text_DE]]</f>
        <v>ADISR03000 RE: Landfahrzeug-Kasko (ohne Schienenfahrzeuge); (CH + FB)</v>
      </c>
      <c r="D3095" s="145">
        <f>IF(Lookup!A3095&lt;&gt;Lookup!E3095,1,0)</f>
        <v>0</v>
      </c>
      <c r="E3095" s="145" t="s">
        <v>621</v>
      </c>
      <c r="F3095" s="145" t="s">
        <v>622</v>
      </c>
      <c r="G3095" s="145" t="str">
        <f>Lookup[[#This Row],[NR_FR]]&amp;" "&amp;Lookup[[#This Row],[Text_FR]]</f>
        <v>ADISR03000 RE: Corps de véhicules terrestres (autres que ferroviaires); (CH + FB)</v>
      </c>
    </row>
    <row r="3096" spans="1:7" x14ac:dyDescent="0.2">
      <c r="A3096" s="145" t="s">
        <v>950</v>
      </c>
      <c r="B3096" s="145" t="s">
        <v>2338</v>
      </c>
      <c r="C3096" s="145" t="str">
        <f>Lookup[[#This Row],[NR_DE]]&amp;" "&amp;Lookup[[#This Row],[Text_DE]]</f>
        <v>ADISR09100 RE: Sachgeschäft ohne Katastrophen (CH)</v>
      </c>
      <c r="D3096" s="145">
        <f>IF(Lookup!A3096&lt;&gt;Lookup!E3096,1,0)</f>
        <v>0</v>
      </c>
      <c r="E3096" s="145" t="s">
        <v>950</v>
      </c>
      <c r="F3096" s="145" t="s">
        <v>951</v>
      </c>
      <c r="G3096" s="145" t="str">
        <f>Lookup[[#This Row],[NR_FR]]&amp;" "&amp;Lookup[[#This Row],[Text_FR]]</f>
        <v>ADISR09100 RE: Assurance de choses - sans les catastrophes (CH)</v>
      </c>
    </row>
    <row r="3097" spans="1:7" x14ac:dyDescent="0.2">
      <c r="A3097" s="145" t="s">
        <v>952</v>
      </c>
      <c r="B3097" s="145" t="s">
        <v>2339</v>
      </c>
      <c r="C3097" s="145" t="str">
        <f>Lookup[[#This Row],[NR_DE]]&amp;" "&amp;Lookup[[#This Row],[Text_DE]]</f>
        <v>ADISR09200 RE: Sachgeschäft - Katastrophen (CH)</v>
      </c>
      <c r="D3097" s="145">
        <f>IF(Lookup!A3097&lt;&gt;Lookup!E3097,1,0)</f>
        <v>0</v>
      </c>
      <c r="E3097" s="145" t="s">
        <v>952</v>
      </c>
      <c r="F3097" s="145" t="s">
        <v>953</v>
      </c>
      <c r="G3097" s="145" t="str">
        <f>Lookup[[#This Row],[NR_FR]]&amp;" "&amp;Lookup[[#This Row],[Text_FR]]</f>
        <v>ADISR09200 RE: Assurance de choses - catastrophes (CH)</v>
      </c>
    </row>
    <row r="3098" spans="1:7" x14ac:dyDescent="0.2">
      <c r="A3098" s="145" t="s">
        <v>623</v>
      </c>
      <c r="B3098" s="145" t="s">
        <v>2144</v>
      </c>
      <c r="C3098" s="145" t="str">
        <f>Lookup[[#This Row],[NR_DE]]&amp;" "&amp;Lookup[[#This Row],[Text_DE]]</f>
        <v>ADISR09900 RE: Feuer, Elementarschäden und andere Sachschäden (CH + FB)</v>
      </c>
      <c r="D3098" s="145">
        <f>IF(Lookup!A3098&lt;&gt;Lookup!E3098,1,0)</f>
        <v>0</v>
      </c>
      <c r="E3098" s="145" t="s">
        <v>623</v>
      </c>
      <c r="F3098" s="145" t="s">
        <v>624</v>
      </c>
      <c r="G3098" s="145" t="str">
        <f>Lookup[[#This Row],[NR_FR]]&amp;" "&amp;Lookup[[#This Row],[Text_FR]]</f>
        <v>ADISR09900 RE: Incendie, dommages naturels et autres dommages aux biens (CH + FB)</v>
      </c>
    </row>
    <row r="3099" spans="1:7" x14ac:dyDescent="0.2">
      <c r="A3099" s="145" t="s">
        <v>625</v>
      </c>
      <c r="B3099" s="145" t="s">
        <v>2145</v>
      </c>
      <c r="C3099" s="145" t="str">
        <f>Lookup[[#This Row],[NR_DE]]&amp;" "&amp;Lookup[[#This Row],[Text_DE]]</f>
        <v>ADISR10000 RE: Haftpflicht für Landfahrzeuge mit eigenem Antrieb (CH + FB)</v>
      </c>
      <c r="D3099" s="145">
        <f>IF(Lookup!A3099&lt;&gt;Lookup!E3099,1,0)</f>
        <v>0</v>
      </c>
      <c r="E3099" s="145" t="s">
        <v>625</v>
      </c>
      <c r="F3099" s="145" t="s">
        <v>626</v>
      </c>
      <c r="G3099" s="145" t="str">
        <f>Lookup[[#This Row],[NR_FR]]&amp;" "&amp;Lookup[[#This Row],[Text_FR]]</f>
        <v>ADISR10000 RE: Responsabilité civile pour véhicules terrestres automoteurs (CH + FB)</v>
      </c>
    </row>
    <row r="3100" spans="1:7" x14ac:dyDescent="0.2">
      <c r="A3100" s="145" t="s">
        <v>627</v>
      </c>
      <c r="B3100" s="145" t="s">
        <v>2146</v>
      </c>
      <c r="C3100" s="145" t="str">
        <f>Lookup[[#This Row],[NR_DE]]&amp;" "&amp;Lookup[[#This Row],[Text_DE]]</f>
        <v>ADISR12900 RE: Transportversicherung (CH + FB)</v>
      </c>
      <c r="D3100" s="145">
        <f>IF(Lookup!A3100&lt;&gt;Lookup!E3100,1,0)</f>
        <v>0</v>
      </c>
      <c r="E3100" s="145" t="s">
        <v>627</v>
      </c>
      <c r="F3100" s="145" t="s">
        <v>628</v>
      </c>
      <c r="G3100" s="145" t="str">
        <f>Lookup[[#This Row],[NR_FR]]&amp;" "&amp;Lookup[[#This Row],[Text_FR]]</f>
        <v>ADISR12900 RE: Assurance de transport (CH + FB)</v>
      </c>
    </row>
    <row r="3101" spans="1:7" x14ac:dyDescent="0.2">
      <c r="A3101" s="145" t="s">
        <v>629</v>
      </c>
      <c r="B3101" s="145" t="s">
        <v>2147</v>
      </c>
      <c r="C3101" s="145" t="str">
        <f>Lookup[[#This Row],[NR_DE]]&amp;" "&amp;Lookup[[#This Row],[Text_DE]]</f>
        <v>ADISR13000 RE: Allgemeine Haftpflicht (CH + FB)</v>
      </c>
      <c r="D3101" s="145">
        <f>IF(Lookup!A3101&lt;&gt;Lookup!E3101,1,0)</f>
        <v>0</v>
      </c>
      <c r="E3101" s="145" t="s">
        <v>629</v>
      </c>
      <c r="F3101" s="145" t="s">
        <v>630</v>
      </c>
      <c r="G3101" s="145" t="str">
        <f>Lookup[[#This Row],[NR_FR]]&amp;" "&amp;Lookup[[#This Row],[Text_FR]]</f>
        <v>ADISR13000 RE: Responsabilité civile générale (CH + FB)</v>
      </c>
    </row>
    <row r="3102" spans="1:7" x14ac:dyDescent="0.2">
      <c r="A3102" s="145" t="s">
        <v>954</v>
      </c>
      <c r="B3102" s="145" t="s">
        <v>2340</v>
      </c>
      <c r="C3102" s="145" t="str">
        <f>Lookup[[#This Row],[NR_DE]]&amp;" "&amp;Lookup[[#This Row],[Text_DE]]</f>
        <v>ADISR13100 RE: Berufshaftpflicht (CH)</v>
      </c>
      <c r="D3102" s="145">
        <f>IF(Lookup!A3102&lt;&gt;Lookup!E3102,1,0)</f>
        <v>0</v>
      </c>
      <c r="E3102" s="145" t="s">
        <v>954</v>
      </c>
      <c r="F3102" s="145" t="s">
        <v>955</v>
      </c>
      <c r="G3102" s="145" t="str">
        <f>Lookup[[#This Row],[NR_FR]]&amp;" "&amp;Lookup[[#This Row],[Text_FR]]</f>
        <v>ADISR13100 RE: Responsabilité civile professionnelle (CH)</v>
      </c>
    </row>
    <row r="3103" spans="1:7" x14ac:dyDescent="0.2">
      <c r="A3103" s="145" t="s">
        <v>956</v>
      </c>
      <c r="B3103" s="145" t="s">
        <v>2341</v>
      </c>
      <c r="C3103" s="145" t="str">
        <f>Lookup[[#This Row],[NR_DE]]&amp;" "&amp;Lookup[[#This Row],[Text_DE]]</f>
        <v>ADISR15900 RE: Kredit und Kaution (CH)</v>
      </c>
      <c r="D3103" s="145">
        <f>IF(Lookup!A3103&lt;&gt;Lookup!E3103,1,0)</f>
        <v>0</v>
      </c>
      <c r="E3103" s="145" t="s">
        <v>956</v>
      </c>
      <c r="F3103" s="145" t="s">
        <v>957</v>
      </c>
      <c r="G3103" s="145" t="str">
        <f>Lookup[[#This Row],[NR_FR]]&amp;" "&amp;Lookup[[#This Row],[Text_FR]]</f>
        <v>ADISR15900 RE: Crédit et caution (CH)</v>
      </c>
    </row>
    <row r="3104" spans="1:7" x14ac:dyDescent="0.2">
      <c r="A3104" s="145" t="s">
        <v>958</v>
      </c>
      <c r="B3104" s="145" t="s">
        <v>2342</v>
      </c>
      <c r="C3104" s="145" t="str">
        <f>Lookup[[#This Row],[NR_DE]]&amp;" "&amp;Lookup[[#This Row],[Text_DE]]</f>
        <v>ADISR16000 RE: Verschiedene finanzielle Verluste (CH)</v>
      </c>
      <c r="D3104" s="145">
        <f>IF(Lookup!A3104&lt;&gt;Lookup!E3104,1,0)</f>
        <v>0</v>
      </c>
      <c r="E3104" s="145" t="s">
        <v>958</v>
      </c>
      <c r="F3104" s="145" t="s">
        <v>959</v>
      </c>
      <c r="G3104" s="145" t="str">
        <f>Lookup[[#This Row],[NR_FR]]&amp;" "&amp;Lookup[[#This Row],[Text_FR]]</f>
        <v>ADISR16000 RE: Pertes pécuniaires diverses (CH)</v>
      </c>
    </row>
    <row r="3105" spans="1:7" x14ac:dyDescent="0.2">
      <c r="A3105" s="145" t="s">
        <v>631</v>
      </c>
      <c r="B3105" s="145" t="s">
        <v>2148</v>
      </c>
      <c r="C3105" s="145" t="str">
        <f>Lookup[[#This Row],[NR_DE]]&amp;" "&amp;Lookup[[#This Row],[Text_DE]]</f>
        <v>ADISR17000 RE: Rechtsschutz (CH + FB)</v>
      </c>
      <c r="D3105" s="145">
        <f>IF(Lookup!A3105&lt;&gt;Lookup!E3105,1,0)</f>
        <v>0</v>
      </c>
      <c r="E3105" s="145" t="s">
        <v>631</v>
      </c>
      <c r="F3105" s="145" t="s">
        <v>632</v>
      </c>
      <c r="G3105" s="145" t="str">
        <f>Lookup[[#This Row],[NR_FR]]&amp;" "&amp;Lookup[[#This Row],[Text_FR]]</f>
        <v>ADISR17000 RE: Protection juridique (CH + FB)</v>
      </c>
    </row>
    <row r="3106" spans="1:7" x14ac:dyDescent="0.2">
      <c r="A3106" s="145" t="s">
        <v>960</v>
      </c>
      <c r="B3106" s="145" t="s">
        <v>2343</v>
      </c>
      <c r="C3106" s="145" t="str">
        <f>Lookup[[#This Row],[NR_DE]]&amp;" "&amp;Lookup[[#This Row],[Text_DE]]</f>
        <v>ADISR18000 RE: Touristische Beistandsleistung (CH)</v>
      </c>
      <c r="D3106" s="145">
        <f>IF(Lookup!A3106&lt;&gt;Lookup!E3106,1,0)</f>
        <v>0</v>
      </c>
      <c r="E3106" s="145" t="s">
        <v>960</v>
      </c>
      <c r="F3106" s="145" t="s">
        <v>961</v>
      </c>
      <c r="G3106" s="145" t="str">
        <f>Lookup[[#This Row],[NR_FR]]&amp;" "&amp;Lookup[[#This Row],[Text_FR]]</f>
        <v>ADISR18000 RE: Assurance assistance touristique (CH)</v>
      </c>
    </row>
    <row r="3107" spans="1:7" x14ac:dyDescent="0.2">
      <c r="A3107" s="145" t="s">
        <v>633</v>
      </c>
      <c r="B3107" s="145" t="s">
        <v>2149</v>
      </c>
      <c r="C3107" s="145" t="str">
        <f>Lookup[[#This Row],[NR_DE]]&amp;" "&amp;Lookup[[#This Row],[Text_DE]]</f>
        <v>ADISR19000 RE: Kredit, Kaution, verschiedene finanzielle Verluste und touristische Beistandsleistung (CH + FB)</v>
      </c>
      <c r="D3107" s="145">
        <f>IF(Lookup!A3107&lt;&gt;Lookup!E3107,1,0)</f>
        <v>0</v>
      </c>
      <c r="E3107" s="145" t="s">
        <v>633</v>
      </c>
      <c r="F3107" s="145" t="s">
        <v>634</v>
      </c>
      <c r="G3107" s="145" t="str">
        <f>Lookup[[#This Row],[NR_FR]]&amp;" "&amp;Lookup[[#This Row],[Text_FR]]</f>
        <v>ADISR19000 RE: Crédit, caution, pertes pécuniaires diverses et assistance (CH + FB)</v>
      </c>
    </row>
    <row r="3108" spans="1:7" x14ac:dyDescent="0.2">
      <c r="A3108" s="145" t="s">
        <v>752</v>
      </c>
      <c r="B3108" s="145" t="s">
        <v>2238</v>
      </c>
      <c r="C3108" s="145" t="str">
        <f>Lookup[[#This Row],[NR_DE]]&amp;" "&amp;Lookup[[#This Row],[Text_DE]]</f>
        <v>ADC007 Aufteilung nach Zedenten-Regionen</v>
      </c>
      <c r="D3108" s="145">
        <f>IF(Lookup!A3108&lt;&gt;Lookup!E3108,1,0)</f>
        <v>0</v>
      </c>
      <c r="E3108" s="145" t="s">
        <v>752</v>
      </c>
      <c r="F3108" s="145" t="s">
        <v>753</v>
      </c>
      <c r="G3108" s="145" t="str">
        <f>Lookup[[#This Row],[NR_FR]]&amp;" "&amp;Lookup[[#This Row],[Text_FR]]</f>
        <v>ADC007 Répartition par régions des cédantes</v>
      </c>
    </row>
    <row r="3109" spans="1:7" x14ac:dyDescent="0.2">
      <c r="A3109" s="145" t="s">
        <v>754</v>
      </c>
      <c r="B3109" s="145" t="s">
        <v>2239</v>
      </c>
      <c r="C3109" s="145" t="str">
        <f>Lookup[[#This Row],[NR_DE]]&amp;" "&amp;Lookup[[#This Row],[Text_DE]]</f>
        <v>ADI1000 Europa</v>
      </c>
      <c r="D3109" s="145">
        <f>IF(Lookup!A3109&lt;&gt;Lookup!E3109,1,0)</f>
        <v>0</v>
      </c>
      <c r="E3109" s="145" t="s">
        <v>754</v>
      </c>
      <c r="F3109" s="145" t="s">
        <v>755</v>
      </c>
      <c r="G3109" s="145" t="str">
        <f>Lookup[[#This Row],[NR_FR]]&amp;" "&amp;Lookup[[#This Row],[Text_FR]]</f>
        <v>ADI1000 Europe</v>
      </c>
    </row>
    <row r="3110" spans="1:7" x14ac:dyDescent="0.2">
      <c r="A3110" s="145" t="s">
        <v>756</v>
      </c>
      <c r="B3110" s="145" t="s">
        <v>2240</v>
      </c>
      <c r="C3110" s="145" t="str">
        <f>Lookup[[#This Row],[NR_DE]]&amp;" "&amp;Lookup[[#This Row],[Text_DE]]</f>
        <v>ADI1010 Nordamerika</v>
      </c>
      <c r="D3110" s="145">
        <f>IF(Lookup!A3110&lt;&gt;Lookup!E3110,1,0)</f>
        <v>0</v>
      </c>
      <c r="E3110" s="145" t="s">
        <v>756</v>
      </c>
      <c r="F3110" s="145" t="s">
        <v>757</v>
      </c>
      <c r="G3110" s="145" t="str">
        <f>Lookup[[#This Row],[NR_FR]]&amp;" "&amp;Lookup[[#This Row],[Text_FR]]</f>
        <v>ADI1010 Amérique du Nord</v>
      </c>
    </row>
    <row r="3111" spans="1:7" x14ac:dyDescent="0.2">
      <c r="A3111" s="145" t="s">
        <v>758</v>
      </c>
      <c r="B3111" s="145" t="s">
        <v>2241</v>
      </c>
      <c r="C3111" s="145" t="str">
        <f>Lookup[[#This Row],[NR_DE]]&amp;" "&amp;Lookup[[#This Row],[Text_DE]]</f>
        <v>ADI1020 Mittel- und Südamerika</v>
      </c>
      <c r="D3111" s="145">
        <f>IF(Lookup!A3111&lt;&gt;Lookup!E3111,1,0)</f>
        <v>0</v>
      </c>
      <c r="E3111" s="145" t="s">
        <v>758</v>
      </c>
      <c r="F3111" s="145" t="s">
        <v>759</v>
      </c>
      <c r="G3111" s="145" t="str">
        <f>Lookup[[#This Row],[NR_FR]]&amp;" "&amp;Lookup[[#This Row],[Text_FR]]</f>
        <v>ADI1020 Amérique centrale et Amérique du Sud</v>
      </c>
    </row>
    <row r="3112" spans="1:7" x14ac:dyDescent="0.2">
      <c r="A3112" s="145" t="s">
        <v>760</v>
      </c>
      <c r="B3112" s="145" t="s">
        <v>2242</v>
      </c>
      <c r="C3112" s="145" t="str">
        <f>Lookup[[#This Row],[NR_DE]]&amp;" "&amp;Lookup[[#This Row],[Text_DE]]</f>
        <v>ADI1030 Asien/Pazifik</v>
      </c>
      <c r="D3112" s="145">
        <f>IF(Lookup!A3112&lt;&gt;Lookup!E3112,1,0)</f>
        <v>0</v>
      </c>
      <c r="E3112" s="145" t="s">
        <v>760</v>
      </c>
      <c r="F3112" s="145" t="s">
        <v>761</v>
      </c>
      <c r="G3112" s="145" t="str">
        <f>Lookup[[#This Row],[NR_FR]]&amp;" "&amp;Lookup[[#This Row],[Text_FR]]</f>
        <v>ADI1030 Asie/Pacifique</v>
      </c>
    </row>
    <row r="3113" spans="1:7" x14ac:dyDescent="0.2">
      <c r="A3113" s="145" t="s">
        <v>762</v>
      </c>
      <c r="B3113" s="145" t="s">
        <v>2243</v>
      </c>
      <c r="C3113" s="145" t="str">
        <f>Lookup[[#This Row],[NR_DE]]&amp;" "&amp;Lookup[[#This Row],[Text_DE]]</f>
        <v>ADI1040 Übrige Länder</v>
      </c>
      <c r="D3113" s="145">
        <f>IF(Lookup!A3113&lt;&gt;Lookup!E3113,1,0)</f>
        <v>0</v>
      </c>
      <c r="E3113" s="145" t="s">
        <v>762</v>
      </c>
      <c r="F3113" s="145" t="s">
        <v>763</v>
      </c>
      <c r="G3113" s="145" t="str">
        <f>Lookup[[#This Row],[NR_FR]]&amp;" "&amp;Lookup[[#This Row],[Text_FR]]</f>
        <v>ADI1040 Autres  pays de domicile</v>
      </c>
    </row>
    <row r="3114" spans="1:7" x14ac:dyDescent="0.2">
      <c r="A3114" s="145" t="s">
        <v>764</v>
      </c>
      <c r="B3114" s="145" t="s">
        <v>2244</v>
      </c>
      <c r="C3114" s="145" t="str">
        <f>Lookup[[#This Row],[NR_DE]]&amp;" "&amp;Lookup[[#This Row],[Text_DE]]</f>
        <v>ADC006 Aufteilung nach Vertragsart</v>
      </c>
      <c r="D3114" s="145">
        <f>IF(Lookup!A3114&lt;&gt;Lookup!E3114,1,0)</f>
        <v>0</v>
      </c>
      <c r="E3114" s="145" t="s">
        <v>764</v>
      </c>
      <c r="F3114" s="145" t="s">
        <v>765</v>
      </c>
      <c r="G3114" s="145" t="str">
        <f>Lookup[[#This Row],[NR_FR]]&amp;" "&amp;Lookup[[#This Row],[Text_FR]]</f>
        <v>ADC006 Répartition par types de contrat</v>
      </c>
    </row>
    <row r="3115" spans="1:7" x14ac:dyDescent="0.2">
      <c r="A3115" s="145" t="s">
        <v>766</v>
      </c>
      <c r="B3115" s="145" t="s">
        <v>2245</v>
      </c>
      <c r="C3115" s="145" t="str">
        <f>Lookup[[#This Row],[NR_DE]]&amp;" "&amp;Lookup[[#This Row],[Text_DE]]</f>
        <v>ADI1100 Proportional</v>
      </c>
      <c r="D3115" s="145">
        <f>IF(Lookup!A3115&lt;&gt;Lookup!E3115,1,0)</f>
        <v>0</v>
      </c>
      <c r="E3115" s="145" t="s">
        <v>766</v>
      </c>
      <c r="F3115" s="145" t="s">
        <v>767</v>
      </c>
      <c r="G3115" s="145" t="str">
        <f>Lookup[[#This Row],[NR_FR]]&amp;" "&amp;Lookup[[#This Row],[Text_FR]]</f>
        <v>ADI1100 Proportionnel</v>
      </c>
    </row>
    <row r="3116" spans="1:7" x14ac:dyDescent="0.2">
      <c r="A3116" s="145" t="s">
        <v>768</v>
      </c>
      <c r="B3116" s="145" t="s">
        <v>2246</v>
      </c>
      <c r="C3116" s="145" t="str">
        <f>Lookup[[#This Row],[NR_DE]]&amp;" "&amp;Lookup[[#This Row],[Text_DE]]</f>
        <v>ADI1110 Nicht Proportional</v>
      </c>
      <c r="D3116" s="145">
        <f>IF(Lookup!A3116&lt;&gt;Lookup!E3116,1,0)</f>
        <v>0</v>
      </c>
      <c r="E3116" s="145" t="s">
        <v>768</v>
      </c>
      <c r="F3116" s="145" t="s">
        <v>769</v>
      </c>
      <c r="G3116" s="145" t="str">
        <f>Lookup[[#This Row],[NR_FR]]&amp;" "&amp;Lookup[[#This Row],[Text_FR]]</f>
        <v>ADI1110 Non proportionnel</v>
      </c>
    </row>
    <row r="3117" spans="1:7" x14ac:dyDescent="0.2">
      <c r="A3117" s="145" t="s">
        <v>770</v>
      </c>
      <c r="B3117" s="145" t="s">
        <v>2247</v>
      </c>
      <c r="C3117" s="145" t="str">
        <f>Lookup[[#This Row],[NR_DE]]&amp;" "&amp;Lookup[[#This Row],[Text_DE]]</f>
        <v>ADI1120 Übriges</v>
      </c>
      <c r="D3117" s="145">
        <f>IF(Lookup!A3117&lt;&gt;Lookup!E3117,1,0)</f>
        <v>0</v>
      </c>
      <c r="E3117" s="145" t="s">
        <v>770</v>
      </c>
      <c r="F3117" s="145" t="s">
        <v>18</v>
      </c>
      <c r="G3117" s="145" t="str">
        <f>Lookup[[#This Row],[NR_FR]]&amp;" "&amp;Lookup[[#This Row],[Text_FR]]</f>
        <v>ADI1120 Autres</v>
      </c>
    </row>
    <row r="3118" spans="1:7" x14ac:dyDescent="0.2">
      <c r="A3118" s="145" t="s">
        <v>771</v>
      </c>
      <c r="B3118" s="145" t="s">
        <v>2248</v>
      </c>
      <c r="C3118" s="145" t="str">
        <f>Lookup[[#This Row],[NR_DE]]&amp;" "&amp;Lookup[[#This Row],[Text_DE]]</f>
        <v>ADC009 Aufteilung nach gruppenintern/gruppenextern</v>
      </c>
      <c r="D3118" s="145">
        <f>IF(Lookup!A3118&lt;&gt;Lookup!E3118,1,0)</f>
        <v>0</v>
      </c>
      <c r="E3118" s="145" t="s">
        <v>771</v>
      </c>
      <c r="F3118" s="145" t="s">
        <v>772</v>
      </c>
      <c r="G3118" s="145" t="str">
        <f>Lookup[[#This Row],[NR_FR]]&amp;" "&amp;Lookup[[#This Row],[Text_FR]]</f>
        <v>ADC009 Répartition entre interne/externe au groupe</v>
      </c>
    </row>
    <row r="3119" spans="1:7" x14ac:dyDescent="0.2">
      <c r="A3119" s="145" t="s">
        <v>773</v>
      </c>
      <c r="B3119" s="145" t="s">
        <v>2249</v>
      </c>
      <c r="C3119" s="145" t="str">
        <f>Lookup[[#This Row],[NR_DE]]&amp;" "&amp;Lookup[[#This Row],[Text_DE]]</f>
        <v>ADI0610 Gruppenintern</v>
      </c>
      <c r="D3119" s="145">
        <f>IF(Lookup!A3119&lt;&gt;Lookup!E3119,1,0)</f>
        <v>0</v>
      </c>
      <c r="E3119" s="145" t="s">
        <v>773</v>
      </c>
      <c r="F3119" s="145" t="s">
        <v>774</v>
      </c>
      <c r="G3119" s="145" t="str">
        <f>Lookup[[#This Row],[NR_FR]]&amp;" "&amp;Lookup[[#This Row],[Text_FR]]</f>
        <v>ADI0610 Interne au groupe</v>
      </c>
    </row>
    <row r="3120" spans="1:7" x14ac:dyDescent="0.2">
      <c r="A3120" s="145" t="s">
        <v>775</v>
      </c>
      <c r="B3120" s="145" t="s">
        <v>2250</v>
      </c>
      <c r="C3120" s="145" t="str">
        <f>Lookup[[#This Row],[NR_DE]]&amp;" "&amp;Lookup[[#This Row],[Text_DE]]</f>
        <v>ADI0620 Gruppenextern</v>
      </c>
      <c r="D3120" s="145">
        <f>IF(Lookup!A3120&lt;&gt;Lookup!E3120,1,0)</f>
        <v>0</v>
      </c>
      <c r="E3120" s="145" t="s">
        <v>775</v>
      </c>
      <c r="F3120" s="145" t="s">
        <v>776</v>
      </c>
      <c r="G3120" s="145" t="str">
        <f>Lookup[[#This Row],[NR_FR]]&amp;" "&amp;Lookup[[#This Row],[Text_FR]]</f>
        <v>ADI0620 Externe au groupe</v>
      </c>
    </row>
    <row r="3121" spans="1:7" x14ac:dyDescent="0.2">
      <c r="A3121" s="145">
        <v>310000000</v>
      </c>
      <c r="B3121" s="145" t="s">
        <v>2695</v>
      </c>
      <c r="C3121" s="145" t="str">
        <f>Lookup[[#This Row],[NR_DE]]&amp;" "&amp;Lookup[[#This Row],[Text_DE]]</f>
        <v>310000000 Zahlungen für Versicherungsfälle: Anteil der Rückversicherer</v>
      </c>
      <c r="D3121" s="145">
        <f>IF(Lookup!A3121&lt;&gt;Lookup!E3121,1,0)</f>
        <v>0</v>
      </c>
      <c r="E3121" s="145">
        <v>310000000</v>
      </c>
      <c r="F3121" s="145" t="s">
        <v>1485</v>
      </c>
      <c r="G3121" s="145" t="str">
        <f>Lookup[[#This Row],[NR_FR]]&amp;" "&amp;Lookup[[#This Row],[Text_FR]]</f>
        <v>310000000 Charges de sinistres - montants payés: part des réassureurs</v>
      </c>
    </row>
    <row r="3122" spans="1:7" x14ac:dyDescent="0.2">
      <c r="A3122" s="145">
        <v>310100000</v>
      </c>
      <c r="B3122" s="145" t="s">
        <v>2696</v>
      </c>
      <c r="C3122" s="145" t="str">
        <f>Lookup[[#This Row],[NR_DE]]&amp;" "&amp;Lookup[[#This Row],[Text_DE]]</f>
        <v>310100000 Zahlungen für Versicherungsfälle (Leben): Anteil der Rückversicherer</v>
      </c>
      <c r="D3122" s="145">
        <f>IF(Lookup!A3122&lt;&gt;Lookup!E3122,1,0)</f>
        <v>0</v>
      </c>
      <c r="E3122" s="145">
        <v>310100000</v>
      </c>
      <c r="F3122" s="145" t="s">
        <v>1486</v>
      </c>
      <c r="G3122" s="145" t="str">
        <f>Lookup[[#This Row],[NR_FR]]&amp;" "&amp;Lookup[[#This Row],[Text_FR]]</f>
        <v>310100000 Charges de sinistres (vie) - montants payés: part des réassureurs</v>
      </c>
    </row>
    <row r="3123" spans="1:7" x14ac:dyDescent="0.2">
      <c r="A3123" s="145">
        <v>310100100</v>
      </c>
      <c r="B3123" s="145" t="s">
        <v>2697</v>
      </c>
      <c r="C3123" s="145" t="str">
        <f>Lookup[[#This Row],[NR_DE]]&amp;" "&amp;Lookup[[#This Row],[Text_DE]]</f>
        <v>310100100 Zahlungen für Versicherungsfälle (Leben); direktes Geschäft: Anteil der Rückversicherer</v>
      </c>
      <c r="D3123" s="145">
        <f>IF(Lookup!A3123&lt;&gt;Lookup!E3123,1,0)</f>
        <v>0</v>
      </c>
      <c r="E3123" s="145">
        <v>310100100</v>
      </c>
      <c r="F3123" s="145" t="s">
        <v>1487</v>
      </c>
      <c r="G3123" s="145" t="str">
        <f>Lookup[[#This Row],[NR_FR]]&amp;" "&amp;Lookup[[#This Row],[Text_FR]]</f>
        <v>310100100 Charges de sinistres (vie) - montants payés; affaires directes: part des réassureurs</v>
      </c>
    </row>
    <row r="3124" spans="1:7" x14ac:dyDescent="0.2">
      <c r="A3124" s="145" t="s">
        <v>545</v>
      </c>
      <c r="B3124" s="145" t="s">
        <v>2094</v>
      </c>
      <c r="C3124" s="145" t="str">
        <f>Lookup[[#This Row],[NR_DE]]&amp;" "&amp;Lookup[[#This Row],[Text_DE]]</f>
        <v>ADC1DL Aufteilung nach Branchen: Leben direkt</v>
      </c>
      <c r="D3124" s="145">
        <f>IF(Lookup!A3124&lt;&gt;Lookup!E3124,1,0)</f>
        <v>0</v>
      </c>
      <c r="E3124" s="145" t="s">
        <v>545</v>
      </c>
      <c r="F3124" s="145" t="s">
        <v>1488</v>
      </c>
      <c r="G3124" s="145" t="str">
        <f>Lookup[[#This Row],[NR_FR]]&amp;" "&amp;Lookup[[#This Row],[Text_FR]]</f>
        <v>ADC1DL Répartition par branches: niveau 1 (CH + FBCH + FB)</v>
      </c>
    </row>
    <row r="3125" spans="1:7" x14ac:dyDescent="0.2">
      <c r="A3125" s="145" t="s">
        <v>547</v>
      </c>
      <c r="B3125" s="145" t="s">
        <v>2095</v>
      </c>
      <c r="C3125" s="145" t="str">
        <f>Lookup[[#This Row],[NR_DE]]&amp;" "&amp;Lookup[[#This Row],[Text_DE]]</f>
        <v>ADILD03100 Einzelkapitalversicherung auf den Todes- und Erlebensfall (A3.1); (CH + FB)</v>
      </c>
      <c r="D3125" s="145">
        <f>IF(Lookup!A3125&lt;&gt;Lookup!E3125,1,0)</f>
        <v>0</v>
      </c>
      <c r="E3125" s="145" t="s">
        <v>547</v>
      </c>
      <c r="F3125" s="145" t="s">
        <v>548</v>
      </c>
      <c r="G3125" s="145" t="str">
        <f>Lookup[[#This Row],[NR_FR]]&amp;" "&amp;Lookup[[#This Row],[Text_FR]]</f>
        <v>ADILD03100 Assurance individuelle de capital en cas de vie et en cas de décès (A3.1); (CH + FB)</v>
      </c>
    </row>
    <row r="3126" spans="1:7" x14ac:dyDescent="0.2">
      <c r="A3126" s="145" t="s">
        <v>549</v>
      </c>
      <c r="B3126" s="145" t="s">
        <v>2096</v>
      </c>
      <c r="C3126" s="145" t="str">
        <f>Lookup[[#This Row],[NR_DE]]&amp;" "&amp;Lookup[[#This Row],[Text_DE]]</f>
        <v>ADILD03200 Einzelrentenversicherung (A3.2); (CH + FB)</v>
      </c>
      <c r="D3126" s="145">
        <f>IF(Lookup!A3126&lt;&gt;Lookup!E3126,1,0)</f>
        <v>0</v>
      </c>
      <c r="E3126" s="145" t="s">
        <v>549</v>
      </c>
      <c r="F3126" s="145" t="s">
        <v>550</v>
      </c>
      <c r="G3126" s="145" t="str">
        <f>Lookup[[#This Row],[NR_FR]]&amp;" "&amp;Lookup[[#This Row],[Text_FR]]</f>
        <v>ADILD03200 Assurance individuelle de rente (A3.2); (CH + FB)</v>
      </c>
    </row>
    <row r="3127" spans="1:7" x14ac:dyDescent="0.2">
      <c r="A3127" s="145" t="s">
        <v>551</v>
      </c>
      <c r="B3127" s="145" t="s">
        <v>2097</v>
      </c>
      <c r="C3127" s="145" t="str">
        <f>Lookup[[#This Row],[NR_DE]]&amp;" "&amp;Lookup[[#This Row],[Text_DE]]</f>
        <v>ADILD03300 Sonstige Einzellebensversicherung (A3.3); (CH + FB)</v>
      </c>
      <c r="D3127" s="145">
        <f>IF(Lookup!A3127&lt;&gt;Lookup!E3127,1,0)</f>
        <v>0</v>
      </c>
      <c r="E3127" s="145" t="s">
        <v>551</v>
      </c>
      <c r="F3127" s="145" t="s">
        <v>552</v>
      </c>
      <c r="G3127" s="145" t="str">
        <f>Lookup[[#This Row],[NR_FR]]&amp;" "&amp;Lookup[[#This Row],[Text_FR]]</f>
        <v>ADILD03300 Autres assurance individuelles sur la vie (A3.3); (CH + FB)</v>
      </c>
    </row>
    <row r="3128" spans="1:7" x14ac:dyDescent="0.2">
      <c r="A3128" s="145" t="s">
        <v>553</v>
      </c>
      <c r="B3128" s="145" t="s">
        <v>2098</v>
      </c>
      <c r="C3128" s="145" t="str">
        <f>Lookup[[#This Row],[NR_DE]]&amp;" "&amp;Lookup[[#This Row],[Text_DE]]</f>
        <v>ADILD08000 Kollektivlebensversicherung (A1, A3.4); (CH + FB)</v>
      </c>
      <c r="D3128" s="145">
        <f>IF(Lookup!A3128&lt;&gt;Lookup!E3128,1,0)</f>
        <v>0</v>
      </c>
      <c r="E3128" s="145" t="s">
        <v>553</v>
      </c>
      <c r="F3128" s="145" t="s">
        <v>554</v>
      </c>
      <c r="G3128" s="145" t="str">
        <f>Lookup[[#This Row],[NR_FR]]&amp;" "&amp;Lookup[[#This Row],[Text_FR]]</f>
        <v>ADILD08000 Assurance collective sur la vie (A1, A3.4); (CH + FB)</v>
      </c>
    </row>
    <row r="3129" spans="1:7" x14ac:dyDescent="0.2">
      <c r="A3129" s="145" t="s">
        <v>555</v>
      </c>
      <c r="B3129" s="145" t="s">
        <v>2099</v>
      </c>
      <c r="C3129" s="145" t="str">
        <f>Lookup[[#This Row],[NR_DE]]&amp;" "&amp;Lookup[[#This Row],[Text_DE]]</f>
        <v>ADILD09000 Sonstige Lebensversicherung (A6.3, A7); (CH + FB)</v>
      </c>
      <c r="D3129" s="145">
        <f>IF(Lookup!A3129&lt;&gt;Lookup!E3129,1,0)</f>
        <v>0</v>
      </c>
      <c r="E3129" s="145" t="s">
        <v>555</v>
      </c>
      <c r="F3129" s="145" t="s">
        <v>556</v>
      </c>
      <c r="G3129" s="145" t="str">
        <f>Lookup[[#This Row],[NR_FR]]&amp;" "&amp;Lookup[[#This Row],[Text_FR]]</f>
        <v>ADILD09000 Autres assurances sur la vie (A6.3, A7); (CH + FB)</v>
      </c>
    </row>
    <row r="3130" spans="1:7" x14ac:dyDescent="0.2">
      <c r="A3130" s="145">
        <v>310100200</v>
      </c>
      <c r="B3130" s="145" t="s">
        <v>2698</v>
      </c>
      <c r="C3130" s="145" t="str">
        <f>Lookup[[#This Row],[NR_DE]]&amp;" "&amp;Lookup[[#This Row],[Text_DE]]</f>
        <v>310100200 Zahlungen für Versicherungsfälle (Leben); indirektes Geschäft: Anteil der Retrozessionäre</v>
      </c>
      <c r="D3130" s="145">
        <f>IF(Lookup!A3130&lt;&gt;Lookup!E3130,1,0)</f>
        <v>0</v>
      </c>
      <c r="E3130" s="145">
        <v>310100200</v>
      </c>
      <c r="F3130" s="145" t="s">
        <v>1489</v>
      </c>
      <c r="G3130" s="145" t="str">
        <f>Lookup[[#This Row],[NR_FR]]&amp;" "&amp;Lookup[[#This Row],[Text_FR]]</f>
        <v>310100200 Charges de sinistres (vie) - montants payés; affaires indirectes: part des rétrocessionnaires</v>
      </c>
    </row>
    <row r="3131" spans="1:7" x14ac:dyDescent="0.2">
      <c r="A3131" s="145" t="s">
        <v>558</v>
      </c>
      <c r="B3131" s="145" t="s">
        <v>2101</v>
      </c>
      <c r="C3131" s="145" t="str">
        <f>Lookup[[#This Row],[NR_DE]]&amp;" "&amp;Lookup[[#This Row],[Text_DE]]</f>
        <v>ADC1RL Aufteilung nach Branchen: Leben indirekt</v>
      </c>
      <c r="D3131" s="145">
        <f>IF(Lookup!A3131&lt;&gt;Lookup!E3131,1,0)</f>
        <v>0</v>
      </c>
      <c r="E3131" s="145" t="s">
        <v>558</v>
      </c>
      <c r="F3131" s="145" t="s">
        <v>559</v>
      </c>
      <c r="G3131" s="145" t="str">
        <f>Lookup[[#This Row],[NR_FR]]&amp;" "&amp;Lookup[[#This Row],[Text_FR]]</f>
        <v>ADC1RL Répartition par branches: vie indirect</v>
      </c>
    </row>
    <row r="3132" spans="1:7" x14ac:dyDescent="0.2">
      <c r="A3132" s="145" t="s">
        <v>560</v>
      </c>
      <c r="B3132" s="145" t="s">
        <v>2102</v>
      </c>
      <c r="C3132" s="145" t="str">
        <f>Lookup[[#This Row],[NR_DE]]&amp;" "&amp;Lookup[[#This Row],[Text_DE]]</f>
        <v>ADILR03100 RE: Einzelkapitalversicherung (A3.1); (CH + FB)</v>
      </c>
      <c r="D3132" s="145">
        <f>IF(Lookup!A3132&lt;&gt;Lookup!E3132,1,0)</f>
        <v>0</v>
      </c>
      <c r="E3132" s="145" t="s">
        <v>560</v>
      </c>
      <c r="F3132" s="145" t="s">
        <v>561</v>
      </c>
      <c r="G3132" s="145" t="str">
        <f>Lookup[[#This Row],[NR_FR]]&amp;" "&amp;Lookup[[#This Row],[Text_FR]]</f>
        <v>ADILR03100 RE: Assurance individuelle de capital (A3.1); (CH + FB)</v>
      </c>
    </row>
    <row r="3133" spans="1:7" x14ac:dyDescent="0.2">
      <c r="A3133" s="145" t="s">
        <v>562</v>
      </c>
      <c r="B3133" s="145" t="s">
        <v>2103</v>
      </c>
      <c r="C3133" s="145" t="str">
        <f>Lookup[[#This Row],[NR_DE]]&amp;" "&amp;Lookup[[#This Row],[Text_DE]]</f>
        <v>ADILR03200 RE: Einzelrentenversicherung (A3.2); (CH + FB)</v>
      </c>
      <c r="D3133" s="145">
        <f>IF(Lookup!A3133&lt;&gt;Lookup!E3133,1,0)</f>
        <v>0</v>
      </c>
      <c r="E3133" s="145" t="s">
        <v>562</v>
      </c>
      <c r="F3133" s="145" t="s">
        <v>563</v>
      </c>
      <c r="G3133" s="145" t="str">
        <f>Lookup[[#This Row],[NR_FR]]&amp;" "&amp;Lookup[[#This Row],[Text_FR]]</f>
        <v>ADILR03200 RE: Assurance individuelle de rente (A3.2); (CH + FB)</v>
      </c>
    </row>
    <row r="3134" spans="1:7" x14ac:dyDescent="0.2">
      <c r="A3134" s="145" t="s">
        <v>564</v>
      </c>
      <c r="B3134" s="145" t="s">
        <v>2104</v>
      </c>
      <c r="C3134" s="145" t="str">
        <f>Lookup[[#This Row],[NR_DE]]&amp;" "&amp;Lookup[[#This Row],[Text_DE]]</f>
        <v>ADILR03300 RE: Sonstige Einzellebensversicherung (A3.3); (CH + FB)</v>
      </c>
      <c r="D3134" s="145">
        <f>IF(Lookup!A3134&lt;&gt;Lookup!E3134,1,0)</f>
        <v>0</v>
      </c>
      <c r="E3134" s="145" t="s">
        <v>564</v>
      </c>
      <c r="F3134" s="145" t="s">
        <v>565</v>
      </c>
      <c r="G3134" s="145" t="str">
        <f>Lookup[[#This Row],[NR_FR]]&amp;" "&amp;Lookup[[#This Row],[Text_FR]]</f>
        <v>ADILR03300 RE: Autres assurance individuelles sur la vie (A3.3); (CH + FB)</v>
      </c>
    </row>
    <row r="3135" spans="1:7" x14ac:dyDescent="0.2">
      <c r="A3135" s="145" t="s">
        <v>566</v>
      </c>
      <c r="B3135" s="145" t="s">
        <v>2105</v>
      </c>
      <c r="C3135" s="145" t="str">
        <f>Lookup[[#This Row],[NR_DE]]&amp;" "&amp;Lookup[[#This Row],[Text_DE]]</f>
        <v>ADILR08000 RE: Kollektivlebensversicherung (A1, A3.4); (CH + FB)</v>
      </c>
      <c r="D3135" s="145">
        <f>IF(Lookup!A3135&lt;&gt;Lookup!E3135,1,0)</f>
        <v>0</v>
      </c>
      <c r="E3135" s="145" t="s">
        <v>566</v>
      </c>
      <c r="F3135" s="145" t="s">
        <v>567</v>
      </c>
      <c r="G3135" s="145" t="str">
        <f>Lookup[[#This Row],[NR_FR]]&amp;" "&amp;Lookup[[#This Row],[Text_FR]]</f>
        <v>ADILR08000 RE: Assurance collective sur la vie (A1, A3.4); (CH + FB)</v>
      </c>
    </row>
    <row r="3136" spans="1:7" x14ac:dyDescent="0.2">
      <c r="A3136" s="145" t="s">
        <v>568</v>
      </c>
      <c r="B3136" s="145" t="s">
        <v>2106</v>
      </c>
      <c r="C3136" s="145" t="str">
        <f>Lookup[[#This Row],[NR_DE]]&amp;" "&amp;Lookup[[#This Row],[Text_DE]]</f>
        <v>ADILR09000 RE: Sonstige Lebensversicherung (A6.3, A7); (CH + FB)</v>
      </c>
      <c r="D3136" s="145">
        <f>IF(Lookup!A3136&lt;&gt;Lookup!E3136,1,0)</f>
        <v>0</v>
      </c>
      <c r="E3136" s="145" t="s">
        <v>568</v>
      </c>
      <c r="F3136" s="145" t="s">
        <v>569</v>
      </c>
      <c r="G3136" s="145" t="str">
        <f>Lookup[[#This Row],[NR_FR]]&amp;" "&amp;Lookup[[#This Row],[Text_FR]]</f>
        <v>ADILR09000 RE: Autres assurances sur la vie (A6.3, A7); (CH + FB)</v>
      </c>
    </row>
    <row r="3137" spans="1:7" x14ac:dyDescent="0.2">
      <c r="A3137" s="145">
        <v>310200000</v>
      </c>
      <c r="B3137" s="145" t="s">
        <v>2699</v>
      </c>
      <c r="C3137" s="145" t="str">
        <f>Lookup[[#This Row],[NR_DE]]&amp;" "&amp;Lookup[[#This Row],[Text_DE]]</f>
        <v>310200000 Zahlungen für Versicherungsfälle für anteilgebundene Lebensversicherung: Anteil der Rückversicherer</v>
      </c>
      <c r="D3137" s="145">
        <f>IF(Lookup!A3137&lt;&gt;Lookup!E3137,1,0)</f>
        <v>0</v>
      </c>
      <c r="E3137" s="145">
        <v>310200000</v>
      </c>
      <c r="F3137" s="145" t="s">
        <v>1490</v>
      </c>
      <c r="G3137" s="145" t="str">
        <f>Lookup[[#This Row],[NR_FR]]&amp;" "&amp;Lookup[[#This Row],[Text_FR]]</f>
        <v>310200000 Charges des sinistres: montants payés de l'assurance sur la vie liée à des participations: part des réassureurs</v>
      </c>
    </row>
    <row r="3138" spans="1:7" x14ac:dyDescent="0.2">
      <c r="A3138" s="145">
        <v>310200100</v>
      </c>
      <c r="B3138" s="145" t="s">
        <v>2700</v>
      </c>
      <c r="C3138" s="145" t="str">
        <f>Lookup[[#This Row],[NR_DE]]&amp;" "&amp;Lookup[[#This Row],[Text_DE]]</f>
        <v>310200100 Zahlungen für Versicherungsfälle für anteilgebundene Lebensversicherung; direktes Geschäft: Anteil der Rückversicherer</v>
      </c>
      <c r="D3138" s="145">
        <f>IF(Lookup!A3138&lt;&gt;Lookup!E3138,1,0)</f>
        <v>0</v>
      </c>
      <c r="E3138" s="145">
        <v>310200100</v>
      </c>
      <c r="F3138" s="145" t="s">
        <v>1491</v>
      </c>
      <c r="G3138" s="145" t="str">
        <f>Lookup[[#This Row],[NR_FR]]&amp;" "&amp;Lookup[[#This Row],[Text_FR]]</f>
        <v>310200100 Charges des sinistres: montants payés de l'assurance sur la vie liée à des participations; affaires directes: part des réassureurs</v>
      </c>
    </row>
    <row r="3139" spans="1:7" x14ac:dyDescent="0.2">
      <c r="A3139" s="145">
        <v>310200200</v>
      </c>
      <c r="B3139" s="145" t="s">
        <v>2701</v>
      </c>
      <c r="C3139" s="145" t="str">
        <f>Lookup[[#This Row],[NR_DE]]&amp;" "&amp;Lookup[[#This Row],[Text_DE]]</f>
        <v>310200200 Zahlungen für Versicherungsfälle für anteilgebundene Lebensversicherung; indirektes Geschäft: Anteil der Retrozessionäre</v>
      </c>
      <c r="D3139" s="145">
        <f>IF(Lookup!A3139&lt;&gt;Lookup!E3139,1,0)</f>
        <v>0</v>
      </c>
      <c r="E3139" s="145">
        <v>310200200</v>
      </c>
      <c r="F3139" s="145" t="s">
        <v>1492</v>
      </c>
      <c r="G3139" s="145" t="str">
        <f>Lookup[[#This Row],[NR_FR]]&amp;" "&amp;Lookup[[#This Row],[Text_FR]]</f>
        <v>310200200 Charges des sinistres: montants payés de l'assurance sur la vie liée à des participations; affaires indirectes: part des rétrocessionnaires</v>
      </c>
    </row>
    <row r="3140" spans="1:7" x14ac:dyDescent="0.2">
      <c r="A3140" s="145">
        <v>310300000</v>
      </c>
      <c r="B3140" s="145" t="s">
        <v>2702</v>
      </c>
      <c r="C3140" s="145" t="str">
        <f>Lookup[[#This Row],[NR_DE]]&amp;" "&amp;Lookup[[#This Row],[Text_DE]]</f>
        <v>310300000 Zahlungen für Versicherungsfälle (Nicht-Leben): Anteil der Rückversicherer</v>
      </c>
      <c r="D3140" s="145">
        <f>IF(Lookup!A3140&lt;&gt;Lookup!E3140,1,0)</f>
        <v>0</v>
      </c>
      <c r="E3140" s="145">
        <v>310300000</v>
      </c>
      <c r="F3140" s="145" t="s">
        <v>1493</v>
      </c>
      <c r="G3140" s="145" t="str">
        <f>Lookup[[#This Row],[NR_FR]]&amp;" "&amp;Lookup[[#This Row],[Text_FR]]</f>
        <v>310300000 Charges des sinistres: montants payés (non-vie): part des réassureurs</v>
      </c>
    </row>
    <row r="3141" spans="1:7" x14ac:dyDescent="0.2">
      <c r="A3141" s="145">
        <v>310300100</v>
      </c>
      <c r="B3141" s="145" t="s">
        <v>2703</v>
      </c>
      <c r="C3141" s="145" t="str">
        <f>Lookup[[#This Row],[NR_DE]]&amp;" "&amp;Lookup[[#This Row],[Text_DE]]</f>
        <v>310300100 Zahlungen für Versicherungsfälle (Nicht-Leben); direktes Geschäft: Anteil der Rückversicherer</v>
      </c>
      <c r="D3141" s="145">
        <f>IF(Lookup!A3141&lt;&gt;Lookup!E3141,1,0)</f>
        <v>0</v>
      </c>
      <c r="E3141" s="145">
        <v>310300100</v>
      </c>
      <c r="F3141" s="145" t="s">
        <v>1494</v>
      </c>
      <c r="G3141" s="145" t="str">
        <f>Lookup[[#This Row],[NR_FR]]&amp;" "&amp;Lookup[[#This Row],[Text_FR]]</f>
        <v>310300100 Charges des sinistres: montants payés (non-vie); affaires directes: part des réassureurs</v>
      </c>
    </row>
    <row r="3142" spans="1:7" x14ac:dyDescent="0.2">
      <c r="A3142" s="145" t="s">
        <v>594</v>
      </c>
      <c r="B3142" s="145" t="s">
        <v>2129</v>
      </c>
      <c r="C3142" s="145" t="str">
        <f>Lookup[[#This Row],[NR_DE]]&amp;" "&amp;Lookup[[#This Row],[Text_DE]]</f>
        <v>ADC1DS Aufteilung nach Branchen: Nicht-Leben direkt</v>
      </c>
      <c r="D3142" s="145">
        <f>IF(Lookup!A3142&lt;&gt;Lookup!E3142,1,0)</f>
        <v>0</v>
      </c>
      <c r="E3142" s="145" t="s">
        <v>594</v>
      </c>
      <c r="F3142" s="145" t="s">
        <v>595</v>
      </c>
      <c r="G3142" s="145" t="str">
        <f>Lookup[[#This Row],[NR_FR]]&amp;" "&amp;Lookup[[#This Row],[Text_FR]]</f>
        <v>ADC1DS Répartition par branches: non-vie direct</v>
      </c>
    </row>
    <row r="3143" spans="1:7" x14ac:dyDescent="0.2">
      <c r="A3143" s="145" t="s">
        <v>596</v>
      </c>
      <c r="B3143" s="145" t="s">
        <v>2130</v>
      </c>
      <c r="C3143" s="145" t="str">
        <f>Lookup[[#This Row],[NR_DE]]&amp;" "&amp;Lookup[[#This Row],[Text_DE]]</f>
        <v>ADISD01000 Unfallversicherung (CH + FB)</v>
      </c>
      <c r="D3143" s="145">
        <f>IF(Lookup!A3143&lt;&gt;Lookup!E3143,1,0)</f>
        <v>0</v>
      </c>
      <c r="E3143" s="145" t="s">
        <v>596</v>
      </c>
      <c r="F3143" s="145" t="s">
        <v>597</v>
      </c>
      <c r="G3143" s="145" t="str">
        <f>Lookup[[#This Row],[NR_FR]]&amp;" "&amp;Lookup[[#This Row],[Text_FR]]</f>
        <v>ADISD01000 Assurance accidents (CH + FB)</v>
      </c>
    </row>
    <row r="3144" spans="1:7" x14ac:dyDescent="0.2">
      <c r="A3144" s="145" t="s">
        <v>598</v>
      </c>
      <c r="B3144" s="145" t="s">
        <v>2131</v>
      </c>
      <c r="C3144" s="145" t="str">
        <f>Lookup[[#This Row],[NR_DE]]&amp;" "&amp;Lookup[[#This Row],[Text_DE]]</f>
        <v>ADISD02000 Krankenversicherung (CH + FB)</v>
      </c>
      <c r="D3144" s="145">
        <f>IF(Lookup!A3144&lt;&gt;Lookup!E3144,1,0)</f>
        <v>0</v>
      </c>
      <c r="E3144" s="145" t="s">
        <v>598</v>
      </c>
      <c r="F3144" s="145" t="s">
        <v>599</v>
      </c>
      <c r="G3144" s="145" t="str">
        <f>Lookup[[#This Row],[NR_FR]]&amp;" "&amp;Lookup[[#This Row],[Text_FR]]</f>
        <v>ADISD02000 Assurance maladie (CH + FB)</v>
      </c>
    </row>
    <row r="3145" spans="1:7" x14ac:dyDescent="0.2">
      <c r="A3145" s="145" t="s">
        <v>600</v>
      </c>
      <c r="B3145" s="145" t="s">
        <v>2132</v>
      </c>
      <c r="C3145" s="145" t="str">
        <f>Lookup[[#This Row],[NR_DE]]&amp;" "&amp;Lookup[[#This Row],[Text_DE]]</f>
        <v>ADISD03000 Landfahrzeug-Kasko (ohne Schienenfahrzeuge); (CH + FB)</v>
      </c>
      <c r="D3145" s="145">
        <f>IF(Lookup!A3145&lt;&gt;Lookup!E3145,1,0)</f>
        <v>0</v>
      </c>
      <c r="E3145" s="145" t="s">
        <v>600</v>
      </c>
      <c r="F3145" s="145" t="s">
        <v>601</v>
      </c>
      <c r="G3145" s="145" t="str">
        <f>Lookup[[#This Row],[NR_FR]]&amp;" "&amp;Lookup[[#This Row],[Text_FR]]</f>
        <v>ADISD03000 Corps de véhicules terrestres (autres que ferroviaires); (CH + FB)</v>
      </c>
    </row>
    <row r="3146" spans="1:7" x14ac:dyDescent="0.2">
      <c r="A3146" s="145" t="s">
        <v>602</v>
      </c>
      <c r="B3146" s="145" t="s">
        <v>2133</v>
      </c>
      <c r="C3146" s="145" t="str">
        <f>Lookup[[#This Row],[NR_DE]]&amp;" "&amp;Lookup[[#This Row],[Text_DE]]</f>
        <v>ADISD09900 Feuer, Elementarschäden und andere Sachschäden (CH + FB)</v>
      </c>
      <c r="D3146" s="145">
        <f>IF(Lookup!A3146&lt;&gt;Lookup!E3146,1,0)</f>
        <v>0</v>
      </c>
      <c r="E3146" s="145" t="s">
        <v>602</v>
      </c>
      <c r="F3146" s="145" t="s">
        <v>603</v>
      </c>
      <c r="G3146" s="145" t="str">
        <f>Lookup[[#This Row],[NR_FR]]&amp;" "&amp;Lookup[[#This Row],[Text_FR]]</f>
        <v>ADISD09900 Incendie, dommages naturels et autres dommages aux biens (CH + FB)</v>
      </c>
    </row>
    <row r="3147" spans="1:7" x14ac:dyDescent="0.2">
      <c r="A3147" s="145" t="s">
        <v>604</v>
      </c>
      <c r="B3147" s="145" t="s">
        <v>2134</v>
      </c>
      <c r="C3147" s="145" t="str">
        <f>Lookup[[#This Row],[NR_DE]]&amp;" "&amp;Lookup[[#This Row],[Text_DE]]</f>
        <v>ADISD10000 Haftpflicht für Landfahrzeuge mit eigenem Antrieb (CH + FB)</v>
      </c>
      <c r="D3147" s="145">
        <f>IF(Lookup!A3147&lt;&gt;Lookup!E3147,1,0)</f>
        <v>0</v>
      </c>
      <c r="E3147" s="145" t="s">
        <v>604</v>
      </c>
      <c r="F3147" s="145" t="s">
        <v>605</v>
      </c>
      <c r="G3147" s="145" t="str">
        <f>Lookup[[#This Row],[NR_FR]]&amp;" "&amp;Lookup[[#This Row],[Text_FR]]</f>
        <v>ADISD10000 Responsabilité civile pour véhicules terrestres automoteurs (CH + FB)</v>
      </c>
    </row>
    <row r="3148" spans="1:7" x14ac:dyDescent="0.2">
      <c r="A3148" s="145" t="s">
        <v>606</v>
      </c>
      <c r="B3148" s="145" t="s">
        <v>2135</v>
      </c>
      <c r="C3148" s="145" t="str">
        <f>Lookup[[#This Row],[NR_DE]]&amp;" "&amp;Lookup[[#This Row],[Text_DE]]</f>
        <v>ADISD12900 Transportversicherung (CH + FB)</v>
      </c>
      <c r="D3148" s="145">
        <f>IF(Lookup!A3148&lt;&gt;Lookup!E3148,1,0)</f>
        <v>0</v>
      </c>
      <c r="E3148" s="145" t="s">
        <v>606</v>
      </c>
      <c r="F3148" s="145" t="s">
        <v>607</v>
      </c>
      <c r="G3148" s="145" t="str">
        <f>Lookup[[#This Row],[NR_FR]]&amp;" "&amp;Lookup[[#This Row],[Text_FR]]</f>
        <v>ADISD12900 Assurance de transport (CH + FB)</v>
      </c>
    </row>
    <row r="3149" spans="1:7" x14ac:dyDescent="0.2">
      <c r="A3149" s="145" t="s">
        <v>608</v>
      </c>
      <c r="B3149" s="145" t="s">
        <v>2136</v>
      </c>
      <c r="C3149" s="145" t="str">
        <f>Lookup[[#This Row],[NR_DE]]&amp;" "&amp;Lookup[[#This Row],[Text_DE]]</f>
        <v>ADISD13000 Allgemeine Haftpflicht (CH + FB)</v>
      </c>
      <c r="D3149" s="145">
        <f>IF(Lookup!A3149&lt;&gt;Lookup!E3149,1,0)</f>
        <v>0</v>
      </c>
      <c r="E3149" s="145" t="s">
        <v>608</v>
      </c>
      <c r="F3149" s="145" t="s">
        <v>609</v>
      </c>
      <c r="G3149" s="145" t="str">
        <f>Lookup[[#This Row],[NR_FR]]&amp;" "&amp;Lookup[[#This Row],[Text_FR]]</f>
        <v>ADISD13000 Responsabilité civile générale (CH + FB)</v>
      </c>
    </row>
    <row r="3150" spans="1:7" x14ac:dyDescent="0.2">
      <c r="A3150" s="145" t="s">
        <v>610</v>
      </c>
      <c r="B3150" s="145" t="s">
        <v>2137</v>
      </c>
      <c r="C3150" s="145" t="str">
        <f>Lookup[[#This Row],[NR_DE]]&amp;" "&amp;Lookup[[#This Row],[Text_DE]]</f>
        <v>ADISD17000 Rechtsschutz (CH + FB)</v>
      </c>
      <c r="D3150" s="145">
        <f>IF(Lookup!A3150&lt;&gt;Lookup!E3150,1,0)</f>
        <v>0</v>
      </c>
      <c r="E3150" s="145" t="s">
        <v>610</v>
      </c>
      <c r="F3150" s="145" t="s">
        <v>611</v>
      </c>
      <c r="G3150" s="145" t="str">
        <f>Lookup[[#This Row],[NR_FR]]&amp;" "&amp;Lookup[[#This Row],[Text_FR]]</f>
        <v>ADISD17000 Protection juridique (CH + FB)</v>
      </c>
    </row>
    <row r="3151" spans="1:7" x14ac:dyDescent="0.2">
      <c r="A3151" s="145" t="s">
        <v>612</v>
      </c>
      <c r="B3151" s="145" t="s">
        <v>2138</v>
      </c>
      <c r="C3151" s="145" t="str">
        <f>Lookup[[#This Row],[NR_DE]]&amp;" "&amp;Lookup[[#This Row],[Text_DE]]</f>
        <v>ADISD19000 Kredit, Kaution, verschiedene finanzielle Verluste und touristische Beistandsleistung (CH + FB)</v>
      </c>
      <c r="D3151" s="145">
        <f>IF(Lookup!A3151&lt;&gt;Lookup!E3151,1,0)</f>
        <v>0</v>
      </c>
      <c r="E3151" s="145" t="s">
        <v>612</v>
      </c>
      <c r="F3151" s="145" t="s">
        <v>613</v>
      </c>
      <c r="G3151" s="145" t="str">
        <f>Lookup[[#This Row],[NR_FR]]&amp;" "&amp;Lookup[[#This Row],[Text_FR]]</f>
        <v>ADISD19000 Crédit, caution, pertes pécuniaires diverses et assistance (CH + FB)</v>
      </c>
    </row>
    <row r="3152" spans="1:7" x14ac:dyDescent="0.2">
      <c r="A3152" s="145">
        <v>310300200</v>
      </c>
      <c r="B3152" s="145" t="s">
        <v>2704</v>
      </c>
      <c r="C3152" s="145" t="str">
        <f>Lookup[[#This Row],[NR_DE]]&amp;" "&amp;Lookup[[#This Row],[Text_DE]]</f>
        <v>310300200 Zahlungen für Versicherungsfälle (Nicht-Leben); indirektes Geschäft: Anteil der Retrozessionäre</v>
      </c>
      <c r="D3152" s="145">
        <f>IF(Lookup!A3152&lt;&gt;Lookup!E3152,1,0)</f>
        <v>0</v>
      </c>
      <c r="E3152" s="145">
        <v>310300200</v>
      </c>
      <c r="F3152" s="145" t="s">
        <v>1495</v>
      </c>
      <c r="G3152" s="145" t="str">
        <f>Lookup[[#This Row],[NR_FR]]&amp;" "&amp;Lookup[[#This Row],[Text_FR]]</f>
        <v>310300200 Charges des sinistres: montants payés (non-vie); affaires indirectes: part des rétrocessionnaires</v>
      </c>
    </row>
    <row r="3153" spans="1:7" x14ac:dyDescent="0.2">
      <c r="A3153" s="145" t="s">
        <v>615</v>
      </c>
      <c r="B3153" s="145" t="s">
        <v>2140</v>
      </c>
      <c r="C3153" s="145" t="str">
        <f>Lookup[[#This Row],[NR_DE]]&amp;" "&amp;Lookup[[#This Row],[Text_DE]]</f>
        <v>ADC1RS Aufteilung nach Branchen: Nicht-Leben indirekt</v>
      </c>
      <c r="D3153" s="145">
        <f>IF(Lookup!A3153&lt;&gt;Lookup!E3153,1,0)</f>
        <v>0</v>
      </c>
      <c r="E3153" s="145" t="s">
        <v>615</v>
      </c>
      <c r="F3153" s="145" t="s">
        <v>616</v>
      </c>
      <c r="G3153" s="145" t="str">
        <f>Lookup[[#This Row],[NR_FR]]&amp;" "&amp;Lookup[[#This Row],[Text_FR]]</f>
        <v>ADC1RS Répartition par branches: non-vie indirect</v>
      </c>
    </row>
    <row r="3154" spans="1:7" x14ac:dyDescent="0.2">
      <c r="A3154" s="145" t="s">
        <v>617</v>
      </c>
      <c r="B3154" s="145" t="s">
        <v>2141</v>
      </c>
      <c r="C3154" s="145" t="str">
        <f>Lookup[[#This Row],[NR_DE]]&amp;" "&amp;Lookup[[#This Row],[Text_DE]]</f>
        <v>ADISR01000 RE: Unfallversicherung (CH + FB)</v>
      </c>
      <c r="D3154" s="145">
        <f>IF(Lookup!A3154&lt;&gt;Lookup!E3154,1,0)</f>
        <v>0</v>
      </c>
      <c r="E3154" s="145" t="s">
        <v>617</v>
      </c>
      <c r="F3154" s="145" t="s">
        <v>618</v>
      </c>
      <c r="G3154" s="145" t="str">
        <f>Lookup[[#This Row],[NR_FR]]&amp;" "&amp;Lookup[[#This Row],[Text_FR]]</f>
        <v>ADISR01000 RE: Assurance accidents (CH + FB)</v>
      </c>
    </row>
    <row r="3155" spans="1:7" x14ac:dyDescent="0.2">
      <c r="A3155" s="145" t="s">
        <v>619</v>
      </c>
      <c r="B3155" s="145" t="s">
        <v>2142</v>
      </c>
      <c r="C3155" s="145" t="str">
        <f>Lookup[[#This Row],[NR_DE]]&amp;" "&amp;Lookup[[#This Row],[Text_DE]]</f>
        <v>ADISR02000 RE: Krankenversicherung (CH + FB)</v>
      </c>
      <c r="D3155" s="145">
        <f>IF(Lookup!A3155&lt;&gt;Lookup!E3155,1,0)</f>
        <v>0</v>
      </c>
      <c r="E3155" s="145" t="s">
        <v>619</v>
      </c>
      <c r="F3155" s="145" t="s">
        <v>620</v>
      </c>
      <c r="G3155" s="145" t="str">
        <f>Lookup[[#This Row],[NR_FR]]&amp;" "&amp;Lookup[[#This Row],[Text_FR]]</f>
        <v>ADISR02000 RE: Assurance maladie (CH + FB)</v>
      </c>
    </row>
    <row r="3156" spans="1:7" x14ac:dyDescent="0.2">
      <c r="A3156" s="145" t="s">
        <v>621</v>
      </c>
      <c r="B3156" s="145" t="s">
        <v>2143</v>
      </c>
      <c r="C3156" s="145" t="str">
        <f>Lookup[[#This Row],[NR_DE]]&amp;" "&amp;Lookup[[#This Row],[Text_DE]]</f>
        <v>ADISR03000 RE: Landfahrzeug-Kasko (ohne Schienenfahrzeuge); (CH + FB)</v>
      </c>
      <c r="D3156" s="145">
        <f>IF(Lookup!A3156&lt;&gt;Lookup!E3156,1,0)</f>
        <v>0</v>
      </c>
      <c r="E3156" s="145" t="s">
        <v>621</v>
      </c>
      <c r="F3156" s="145" t="s">
        <v>622</v>
      </c>
      <c r="G3156" s="145" t="str">
        <f>Lookup[[#This Row],[NR_FR]]&amp;" "&amp;Lookup[[#This Row],[Text_FR]]</f>
        <v>ADISR03000 RE: Corps de véhicules terrestres (autres que ferroviaires); (CH + FB)</v>
      </c>
    </row>
    <row r="3157" spans="1:7" x14ac:dyDescent="0.2">
      <c r="A3157" s="145" t="s">
        <v>623</v>
      </c>
      <c r="B3157" s="145" t="s">
        <v>2144</v>
      </c>
      <c r="C3157" s="145" t="str">
        <f>Lookup[[#This Row],[NR_DE]]&amp;" "&amp;Lookup[[#This Row],[Text_DE]]</f>
        <v>ADISR09900 RE: Feuer, Elementarschäden und andere Sachschäden (CH + FB)</v>
      </c>
      <c r="D3157" s="145">
        <f>IF(Lookup!A3157&lt;&gt;Lookup!E3157,1,0)</f>
        <v>0</v>
      </c>
      <c r="E3157" s="145" t="s">
        <v>623</v>
      </c>
      <c r="F3157" s="145" t="s">
        <v>624</v>
      </c>
      <c r="G3157" s="145" t="str">
        <f>Lookup[[#This Row],[NR_FR]]&amp;" "&amp;Lookup[[#This Row],[Text_FR]]</f>
        <v>ADISR09900 RE: Incendie, dommages naturels et autres dommages aux biens (CH + FB)</v>
      </c>
    </row>
    <row r="3158" spans="1:7" x14ac:dyDescent="0.2">
      <c r="A3158" s="145" t="s">
        <v>625</v>
      </c>
      <c r="B3158" s="145" t="s">
        <v>2145</v>
      </c>
      <c r="C3158" s="145" t="str">
        <f>Lookup[[#This Row],[NR_DE]]&amp;" "&amp;Lookup[[#This Row],[Text_DE]]</f>
        <v>ADISR10000 RE: Haftpflicht für Landfahrzeuge mit eigenem Antrieb (CH + FB)</v>
      </c>
      <c r="D3158" s="145">
        <f>IF(Lookup!A3158&lt;&gt;Lookup!E3158,1,0)</f>
        <v>0</v>
      </c>
      <c r="E3158" s="145" t="s">
        <v>625</v>
      </c>
      <c r="F3158" s="145" t="s">
        <v>626</v>
      </c>
      <c r="G3158" s="145" t="str">
        <f>Lookup[[#This Row],[NR_FR]]&amp;" "&amp;Lookup[[#This Row],[Text_FR]]</f>
        <v>ADISR10000 RE: Responsabilité civile pour véhicules terrestres automoteurs (CH + FB)</v>
      </c>
    </row>
    <row r="3159" spans="1:7" x14ac:dyDescent="0.2">
      <c r="A3159" s="145" t="s">
        <v>627</v>
      </c>
      <c r="B3159" s="145" t="s">
        <v>2146</v>
      </c>
      <c r="C3159" s="145" t="str">
        <f>Lookup[[#This Row],[NR_DE]]&amp;" "&amp;Lookup[[#This Row],[Text_DE]]</f>
        <v>ADISR12900 RE: Transportversicherung (CH + FB)</v>
      </c>
      <c r="D3159" s="145">
        <f>IF(Lookup!A3159&lt;&gt;Lookup!E3159,1,0)</f>
        <v>0</v>
      </c>
      <c r="E3159" s="145" t="s">
        <v>627</v>
      </c>
      <c r="F3159" s="145" t="s">
        <v>628</v>
      </c>
      <c r="G3159" s="145" t="str">
        <f>Lookup[[#This Row],[NR_FR]]&amp;" "&amp;Lookup[[#This Row],[Text_FR]]</f>
        <v>ADISR12900 RE: Assurance de transport (CH + FB)</v>
      </c>
    </row>
    <row r="3160" spans="1:7" x14ac:dyDescent="0.2">
      <c r="A3160" s="145" t="s">
        <v>629</v>
      </c>
      <c r="B3160" s="145" t="s">
        <v>2147</v>
      </c>
      <c r="C3160" s="145" t="str">
        <f>Lookup[[#This Row],[NR_DE]]&amp;" "&amp;Lookup[[#This Row],[Text_DE]]</f>
        <v>ADISR13000 RE: Allgemeine Haftpflicht (CH + FB)</v>
      </c>
      <c r="D3160" s="145">
        <f>IF(Lookup!A3160&lt;&gt;Lookup!E3160,1,0)</f>
        <v>0</v>
      </c>
      <c r="E3160" s="145" t="s">
        <v>629</v>
      </c>
      <c r="F3160" s="145" t="s">
        <v>630</v>
      </c>
      <c r="G3160" s="145" t="str">
        <f>Lookup[[#This Row],[NR_FR]]&amp;" "&amp;Lookup[[#This Row],[Text_FR]]</f>
        <v>ADISR13000 RE: Responsabilité civile générale (CH + FB)</v>
      </c>
    </row>
    <row r="3161" spans="1:7" x14ac:dyDescent="0.2">
      <c r="A3161" s="145" t="s">
        <v>631</v>
      </c>
      <c r="B3161" s="145" t="s">
        <v>2148</v>
      </c>
      <c r="C3161" s="145" t="str">
        <f>Lookup[[#This Row],[NR_DE]]&amp;" "&amp;Lookup[[#This Row],[Text_DE]]</f>
        <v>ADISR17000 RE: Rechtsschutz (CH + FB)</v>
      </c>
      <c r="D3161" s="145">
        <f>IF(Lookup!A3161&lt;&gt;Lookup!E3161,1,0)</f>
        <v>0</v>
      </c>
      <c r="E3161" s="145" t="s">
        <v>631</v>
      </c>
      <c r="F3161" s="145" t="s">
        <v>632</v>
      </c>
      <c r="G3161" s="145" t="str">
        <f>Lookup[[#This Row],[NR_FR]]&amp;" "&amp;Lookup[[#This Row],[Text_FR]]</f>
        <v>ADISR17000 RE: Protection juridique (CH + FB)</v>
      </c>
    </row>
    <row r="3162" spans="1:7" x14ac:dyDescent="0.2">
      <c r="A3162" s="145" t="s">
        <v>633</v>
      </c>
      <c r="B3162" s="145" t="s">
        <v>2149</v>
      </c>
      <c r="C3162" s="145" t="str">
        <f>Lookup[[#This Row],[NR_DE]]&amp;" "&amp;Lookup[[#This Row],[Text_DE]]</f>
        <v>ADISR19000 RE: Kredit, Kaution, verschiedene finanzielle Verluste und touristische Beistandsleistung (CH + FB)</v>
      </c>
      <c r="D3162" s="145">
        <f>IF(Lookup!A3162&lt;&gt;Lookup!E3162,1,0)</f>
        <v>0</v>
      </c>
      <c r="E3162" s="145" t="s">
        <v>633</v>
      </c>
      <c r="F3162" s="145" t="s">
        <v>634</v>
      </c>
      <c r="G3162" s="145" t="str">
        <f>Lookup[[#This Row],[NR_FR]]&amp;" "&amp;Lookup[[#This Row],[Text_FR]]</f>
        <v>ADISR19000 RE: Crédit, caution, pertes pécuniaires diverses et assistance (CH + FB)</v>
      </c>
    </row>
    <row r="3163" spans="1:7" x14ac:dyDescent="0.2">
      <c r="A3163" s="145">
        <v>311000000</v>
      </c>
      <c r="B3163" s="145" t="s">
        <v>2705</v>
      </c>
      <c r="C3163" s="145" t="str">
        <f>Lookup[[#This Row],[NR_DE]]&amp;" "&amp;Lookup[[#This Row],[Text_DE]]</f>
        <v>311000000 Veränderung der versicherungstechnischen Rückstellungen: Brutto</v>
      </c>
      <c r="D3163" s="145">
        <f>IF(Lookup!A3163&lt;&gt;Lookup!E3163,1,0)</f>
        <v>0</v>
      </c>
      <c r="E3163" s="145">
        <v>311000000</v>
      </c>
      <c r="F3163" s="145" t="s">
        <v>1496</v>
      </c>
      <c r="G3163" s="145" t="str">
        <f>Lookup[[#This Row],[NR_FR]]&amp;" "&amp;Lookup[[#This Row],[Text_FR]]</f>
        <v>311000000 Variations des provisions techniques: brutes</v>
      </c>
    </row>
    <row r="3164" spans="1:7" x14ac:dyDescent="0.2">
      <c r="A3164" s="145">
        <v>311100000</v>
      </c>
      <c r="B3164" s="145" t="s">
        <v>2706</v>
      </c>
      <c r="C3164" s="145" t="str">
        <f>Lookup[[#This Row],[NR_DE]]&amp;" "&amp;Lookup[[#This Row],[Text_DE]]</f>
        <v>311100000 Veränderung der versicherungstechnischen Rückstellungen (Leben): Brutto</v>
      </c>
      <c r="D3164" s="145">
        <f>IF(Lookup!A3164&lt;&gt;Lookup!E3164,1,0)</f>
        <v>0</v>
      </c>
      <c r="E3164" s="145">
        <v>311100000</v>
      </c>
      <c r="F3164" s="145" t="s">
        <v>1497</v>
      </c>
      <c r="G3164" s="145" t="str">
        <f>Lookup[[#This Row],[NR_FR]]&amp;" "&amp;Lookup[[#This Row],[Text_FR]]</f>
        <v>311100000 Variations des provisions techniques (vie): brutes</v>
      </c>
    </row>
    <row r="3165" spans="1:7" x14ac:dyDescent="0.2">
      <c r="A3165" s="145">
        <v>311110000</v>
      </c>
      <c r="B3165" s="145" t="s">
        <v>2707</v>
      </c>
      <c r="C3165" s="145" t="str">
        <f>Lookup[[#This Row],[NR_DE]]&amp;" "&amp;Lookup[[#This Row],[Text_DE]]</f>
        <v>311110000 Veränderung des Deckungskapitals (Leben): Brutto</v>
      </c>
      <c r="D3165" s="145">
        <f>IF(Lookup!A3165&lt;&gt;Lookup!E3165,1,0)</f>
        <v>0</v>
      </c>
      <c r="E3165" s="145">
        <v>311110000</v>
      </c>
      <c r="F3165" s="145" t="s">
        <v>1498</v>
      </c>
      <c r="G3165" s="145" t="str">
        <f>Lookup[[#This Row],[NR_FR]]&amp;" "&amp;Lookup[[#This Row],[Text_FR]]</f>
        <v>311110000 Variations des réserves mathématiques (vie): brutes</v>
      </c>
    </row>
    <row r="3166" spans="1:7" x14ac:dyDescent="0.2">
      <c r="A3166" s="145">
        <v>311110100</v>
      </c>
      <c r="B3166" s="145" t="s">
        <v>2708</v>
      </c>
      <c r="C3166" s="145" t="str">
        <f>Lookup[[#This Row],[NR_DE]]&amp;" "&amp;Lookup[[#This Row],[Text_DE]]</f>
        <v>311110100 Veränderung des Deckungskapitals (Leben); direktes Geschäft: Brutto</v>
      </c>
      <c r="D3166" s="145">
        <f>IF(Lookup!A3166&lt;&gt;Lookup!E3166,1,0)</f>
        <v>0</v>
      </c>
      <c r="E3166" s="145">
        <v>311110100</v>
      </c>
      <c r="F3166" s="145" t="s">
        <v>1499</v>
      </c>
      <c r="G3166" s="145" t="str">
        <f>Lookup[[#This Row],[NR_FR]]&amp;" "&amp;Lookup[[#This Row],[Text_FR]]</f>
        <v>311110100 Variations des réserves mathématiques (vie); affaires directes: brutes</v>
      </c>
    </row>
    <row r="3167" spans="1:7" x14ac:dyDescent="0.2">
      <c r="A3167" s="145" t="s">
        <v>545</v>
      </c>
      <c r="B3167" s="145" t="s">
        <v>2094</v>
      </c>
      <c r="C3167" s="145" t="str">
        <f>Lookup[[#This Row],[NR_DE]]&amp;" "&amp;Lookup[[#This Row],[Text_DE]]</f>
        <v>ADC1DL Aufteilung nach Branchen: Leben direkt</v>
      </c>
      <c r="D3167" s="145">
        <f>IF(Lookup!A3167&lt;&gt;Lookup!E3167,1,0)</f>
        <v>0</v>
      </c>
      <c r="E3167" s="145" t="s">
        <v>545</v>
      </c>
      <c r="F3167" s="145" t="s">
        <v>546</v>
      </c>
      <c r="G3167" s="145" t="str">
        <f>Lookup[[#This Row],[NR_FR]]&amp;" "&amp;Lookup[[#This Row],[Text_FR]]</f>
        <v>ADC1DL Répartition par branches: vie direct</v>
      </c>
    </row>
    <row r="3168" spans="1:7" x14ac:dyDescent="0.2">
      <c r="A3168" s="145" t="s">
        <v>743</v>
      </c>
      <c r="B3168" s="145" t="s">
        <v>2233</v>
      </c>
      <c r="C3168" s="145" t="str">
        <f>Lookup[[#This Row],[NR_DE]]&amp;" "&amp;Lookup[[#This Row],[Text_DE]]</f>
        <v>ADILD01000 Kollektivlebensversicherung im Rahmen der beruflichen Vorsorge (A1); (CH)</v>
      </c>
      <c r="D3168" s="145">
        <f>IF(Lookup!A3168&lt;&gt;Lookup!E3168,1,0)</f>
        <v>0</v>
      </c>
      <c r="E3168" s="145" t="s">
        <v>743</v>
      </c>
      <c r="F3168" s="145" t="s">
        <v>744</v>
      </c>
      <c r="G3168" s="145" t="str">
        <f>Lookup[[#This Row],[NR_FR]]&amp;" "&amp;Lookup[[#This Row],[Text_FR]]</f>
        <v>ADILD01000 Assurance collective sur la vie dans le cadre de la prévoyance professionnelle (A1); (CH)</v>
      </c>
    </row>
    <row r="3169" spans="1:7" x14ac:dyDescent="0.2">
      <c r="A3169" s="145" t="s">
        <v>547</v>
      </c>
      <c r="B3169" s="145" t="s">
        <v>2095</v>
      </c>
      <c r="C3169" s="145" t="str">
        <f>Lookup[[#This Row],[NR_DE]]&amp;" "&amp;Lookup[[#This Row],[Text_DE]]</f>
        <v>ADILD03100 Einzelkapitalversicherung auf den Todes- und Erlebensfall (A3.1); (CH + FB)</v>
      </c>
      <c r="D3169" s="145">
        <f>IF(Lookup!A3169&lt;&gt;Lookup!E3169,1,0)</f>
        <v>0</v>
      </c>
      <c r="E3169" s="145" t="s">
        <v>547</v>
      </c>
      <c r="F3169" s="145" t="s">
        <v>548</v>
      </c>
      <c r="G3169" s="145" t="str">
        <f>Lookup[[#This Row],[NR_FR]]&amp;" "&amp;Lookup[[#This Row],[Text_FR]]</f>
        <v>ADILD03100 Assurance individuelle de capital en cas de vie et en cas de décès (A3.1); (CH + FB)</v>
      </c>
    </row>
    <row r="3170" spans="1:7" x14ac:dyDescent="0.2">
      <c r="A3170" s="145" t="s">
        <v>549</v>
      </c>
      <c r="B3170" s="145" t="s">
        <v>2096</v>
      </c>
      <c r="C3170" s="145" t="str">
        <f>Lookup[[#This Row],[NR_DE]]&amp;" "&amp;Lookup[[#This Row],[Text_DE]]</f>
        <v>ADILD03200 Einzelrentenversicherung (A3.2); (CH + FB)</v>
      </c>
      <c r="D3170" s="145">
        <f>IF(Lookup!A3170&lt;&gt;Lookup!E3170,1,0)</f>
        <v>0</v>
      </c>
      <c r="E3170" s="145" t="s">
        <v>549</v>
      </c>
      <c r="F3170" s="145" t="s">
        <v>550</v>
      </c>
      <c r="G3170" s="145" t="str">
        <f>Lookup[[#This Row],[NR_FR]]&amp;" "&amp;Lookup[[#This Row],[Text_FR]]</f>
        <v>ADILD03200 Assurance individuelle de rente (A3.2); (CH + FB)</v>
      </c>
    </row>
    <row r="3171" spans="1:7" x14ac:dyDescent="0.2">
      <c r="A3171" s="145" t="s">
        <v>551</v>
      </c>
      <c r="B3171" s="145" t="s">
        <v>2097</v>
      </c>
      <c r="C3171" s="145" t="str">
        <f>Lookup[[#This Row],[NR_DE]]&amp;" "&amp;Lookup[[#This Row],[Text_DE]]</f>
        <v>ADILD03300 Sonstige Einzellebensversicherung (A3.3); (CH + FB)</v>
      </c>
      <c r="D3171" s="145">
        <f>IF(Lookup!A3171&lt;&gt;Lookup!E3171,1,0)</f>
        <v>0</v>
      </c>
      <c r="E3171" s="145" t="s">
        <v>551</v>
      </c>
      <c r="F3171" s="145" t="s">
        <v>552</v>
      </c>
      <c r="G3171" s="145" t="str">
        <f>Lookup[[#This Row],[NR_FR]]&amp;" "&amp;Lookup[[#This Row],[Text_FR]]</f>
        <v>ADILD03300 Autres assurance individuelles sur la vie (A3.3); (CH + FB)</v>
      </c>
    </row>
    <row r="3172" spans="1:7" x14ac:dyDescent="0.2">
      <c r="A3172" s="145" t="s">
        <v>745</v>
      </c>
      <c r="B3172" s="145" t="s">
        <v>2234</v>
      </c>
      <c r="C3172" s="145" t="str">
        <f>Lookup[[#This Row],[NR_DE]]&amp;" "&amp;Lookup[[#This Row],[Text_DE]]</f>
        <v>ADILD03400 Kollektivlebensversicherung  ausserhalb der BV (A3.4); (CH)</v>
      </c>
      <c r="D3172" s="145">
        <f>IF(Lookup!A3172&lt;&gt;Lookup!E3172,1,0)</f>
        <v>0</v>
      </c>
      <c r="E3172" s="145" t="s">
        <v>745</v>
      </c>
      <c r="F3172" s="145" t="s">
        <v>746</v>
      </c>
      <c r="G3172" s="145" t="str">
        <f>Lookup[[#This Row],[NR_FR]]&amp;" "&amp;Lookup[[#This Row],[Text_FR]]</f>
        <v>ADILD03400 Assurance collective sur la vie hors de la prévoyance professionnelle (A3.4); (CH)</v>
      </c>
    </row>
    <row r="3173" spans="1:7" x14ac:dyDescent="0.2">
      <c r="A3173" s="145" t="s">
        <v>747</v>
      </c>
      <c r="B3173" s="145" t="s">
        <v>2235</v>
      </c>
      <c r="C3173" s="145" t="str">
        <f>Lookup[[#This Row],[NR_DE]]&amp;" "&amp;Lookup[[#This Row],[Text_DE]]</f>
        <v>ADILD06300 Sonstige Kapitalisationsgeschäfte (A6.3); (CH)</v>
      </c>
      <c r="D3173" s="145">
        <f>IF(Lookup!A3173&lt;&gt;Lookup!E3173,1,0)</f>
        <v>0</v>
      </c>
      <c r="E3173" s="145" t="s">
        <v>747</v>
      </c>
      <c r="F3173" s="145" t="s">
        <v>748</v>
      </c>
      <c r="G3173" s="145" t="str">
        <f>Lookup[[#This Row],[NR_FR]]&amp;" "&amp;Lookup[[#This Row],[Text_FR]]</f>
        <v>ADILD06300 Autres opérations de capitalisation (A6.3); (CH)</v>
      </c>
    </row>
    <row r="3174" spans="1:7" x14ac:dyDescent="0.2">
      <c r="A3174" s="145" t="s">
        <v>749</v>
      </c>
      <c r="B3174" s="145" t="s">
        <v>2236</v>
      </c>
      <c r="C3174" s="145" t="str">
        <f>Lookup[[#This Row],[NR_DE]]&amp;" "&amp;Lookup[[#This Row],[Text_DE]]</f>
        <v>ADILD07000 Tontinengeschäfte (A7); (CH)</v>
      </c>
      <c r="D3174" s="145">
        <f>IF(Lookup!A3174&lt;&gt;Lookup!E3174,1,0)</f>
        <v>0</v>
      </c>
      <c r="E3174" s="145" t="s">
        <v>749</v>
      </c>
      <c r="F3174" s="145" t="s">
        <v>750</v>
      </c>
      <c r="G3174" s="145" t="str">
        <f>Lookup[[#This Row],[NR_FR]]&amp;" "&amp;Lookup[[#This Row],[Text_FR]]</f>
        <v>ADILD07000 Opérations tontinières (A7); (CH)</v>
      </c>
    </row>
    <row r="3175" spans="1:7" x14ac:dyDescent="0.2">
      <c r="A3175" s="145" t="s">
        <v>553</v>
      </c>
      <c r="B3175" s="145" t="s">
        <v>2098</v>
      </c>
      <c r="C3175" s="145" t="str">
        <f>Lookup[[#This Row],[NR_DE]]&amp;" "&amp;Lookup[[#This Row],[Text_DE]]</f>
        <v>ADILD08000 Kollektivlebensversicherung (A1, A3.4); (CH + FB)</v>
      </c>
      <c r="D3175" s="145">
        <f>IF(Lookup!A3175&lt;&gt;Lookup!E3175,1,0)</f>
        <v>0</v>
      </c>
      <c r="E3175" s="145" t="s">
        <v>553</v>
      </c>
      <c r="F3175" s="145" t="s">
        <v>554</v>
      </c>
      <c r="G3175" s="145" t="str">
        <f>Lookup[[#This Row],[NR_FR]]&amp;" "&amp;Lookup[[#This Row],[Text_FR]]</f>
        <v>ADILD08000 Assurance collective sur la vie (A1, A3.4); (CH + FB)</v>
      </c>
    </row>
    <row r="3176" spans="1:7" x14ac:dyDescent="0.2">
      <c r="A3176" s="145" t="s">
        <v>555</v>
      </c>
      <c r="B3176" s="145" t="s">
        <v>2099</v>
      </c>
      <c r="C3176" s="145" t="str">
        <f>Lookup[[#This Row],[NR_DE]]&amp;" "&amp;Lookup[[#This Row],[Text_DE]]</f>
        <v>ADILD09000 Sonstige Lebensversicherung (A6.3, A7); (CH + FB)</v>
      </c>
      <c r="D3176" s="145">
        <f>IF(Lookup!A3176&lt;&gt;Lookup!E3176,1,0)</f>
        <v>0</v>
      </c>
      <c r="E3176" s="145" t="s">
        <v>555</v>
      </c>
      <c r="F3176" s="145" t="s">
        <v>556</v>
      </c>
      <c r="G3176" s="145" t="str">
        <f>Lookup[[#This Row],[NR_FR]]&amp;" "&amp;Lookup[[#This Row],[Text_FR]]</f>
        <v>ADILD09000 Autres assurances sur la vie (A6.3, A7); (CH + FB)</v>
      </c>
    </row>
    <row r="3177" spans="1:7" x14ac:dyDescent="0.2">
      <c r="A3177" s="145" t="s">
        <v>795</v>
      </c>
      <c r="B3177" s="145" t="s">
        <v>2261</v>
      </c>
      <c r="C3177" s="145" t="str">
        <f>Lookup[[#This Row],[NR_DE]]&amp;" "&amp;Lookup[[#This Row],[Text_DE]]</f>
        <v>ADC022 Aufteilung in Vorsorge 3a und Vorsorge 3b (pro Branche)</v>
      </c>
      <c r="D3177" s="145">
        <f>IF(Lookup!A3177&lt;&gt;Lookup!E3177,1,0)</f>
        <v>0</v>
      </c>
      <c r="E3177" s="145" t="s">
        <v>795</v>
      </c>
      <c r="F3177" s="145" t="s">
        <v>796</v>
      </c>
      <c r="G3177" s="145" t="str">
        <f>Lookup[[#This Row],[NR_FR]]&amp;" "&amp;Lookup[[#This Row],[Text_FR]]</f>
        <v>ADC022 Répartition en prévoyance 3a et prévoyance 3b (par branche d'assurance)</v>
      </c>
    </row>
    <row r="3178" spans="1:7" x14ac:dyDescent="0.2">
      <c r="A3178" s="145" t="s">
        <v>743</v>
      </c>
      <c r="B3178" s="145" t="s">
        <v>2233</v>
      </c>
      <c r="C3178" s="145" t="str">
        <f>Lookup[[#This Row],[NR_DE]]&amp;" "&amp;Lookup[[#This Row],[Text_DE]]</f>
        <v>ADILD01000 Kollektivlebensversicherung im Rahmen der beruflichen Vorsorge (A1); (CH)</v>
      </c>
      <c r="D3178" s="145">
        <f>IF(Lookup!A3178&lt;&gt;Lookup!E3178,1,0)</f>
        <v>0</v>
      </c>
      <c r="E3178" s="145" t="s">
        <v>743</v>
      </c>
      <c r="F3178" s="145" t="s">
        <v>744</v>
      </c>
      <c r="G3178" s="145" t="str">
        <f>Lookup[[#This Row],[NR_FR]]&amp;" "&amp;Lookup[[#This Row],[Text_FR]]</f>
        <v>ADILD01000 Assurance collective sur la vie dans le cadre de la prévoyance professionnelle (A1); (CH)</v>
      </c>
    </row>
    <row r="3179" spans="1:7" x14ac:dyDescent="0.2">
      <c r="A3179" s="145" t="s">
        <v>797</v>
      </c>
      <c r="B3179" s="145" t="s">
        <v>2262</v>
      </c>
      <c r="C3179" s="145" t="str">
        <f>Lookup[[#This Row],[NR_DE]]&amp;" "&amp;Lookup[[#This Row],[Text_DE]]</f>
        <v>ADI1530 Vorsorge 3a und Kollektivversicherung</v>
      </c>
      <c r="D3179" s="145">
        <f>IF(Lookup!A3179&lt;&gt;Lookup!E3179,1,0)</f>
        <v>0</v>
      </c>
      <c r="E3179" s="145" t="s">
        <v>797</v>
      </c>
      <c r="F3179" s="145" t="s">
        <v>798</v>
      </c>
      <c r="G3179" s="145" t="str">
        <f>Lookup[[#This Row],[NR_FR]]&amp;" "&amp;Lookup[[#This Row],[Text_FR]]</f>
        <v>ADI1530 Prévoyance du pilier 3a et assurance collective</v>
      </c>
    </row>
    <row r="3180" spans="1:7" x14ac:dyDescent="0.2">
      <c r="A3180" s="145" t="s">
        <v>799</v>
      </c>
      <c r="B3180" s="145" t="s">
        <v>2263</v>
      </c>
      <c r="C3180" s="145" t="str">
        <f>Lookup[[#This Row],[NR_DE]]&amp;" "&amp;Lookup[[#This Row],[Text_DE]]</f>
        <v>ADI1540 Vorsorge 3b</v>
      </c>
      <c r="D3180" s="145">
        <f>IF(Lookup!A3180&lt;&gt;Lookup!E3180,1,0)</f>
        <v>0</v>
      </c>
      <c r="E3180" s="145" t="s">
        <v>799</v>
      </c>
      <c r="F3180" s="145" t="s">
        <v>800</v>
      </c>
      <c r="G3180" s="145" t="str">
        <f>Lookup[[#This Row],[NR_FR]]&amp;" "&amp;Lookup[[#This Row],[Text_FR]]</f>
        <v>ADI1540 Prévoyance du pilier 3b</v>
      </c>
    </row>
    <row r="3181" spans="1:7" x14ac:dyDescent="0.2">
      <c r="A3181" s="145" t="s">
        <v>547</v>
      </c>
      <c r="B3181" s="145" t="s">
        <v>2095</v>
      </c>
      <c r="C3181" s="145" t="str">
        <f>Lookup[[#This Row],[NR_DE]]&amp;" "&amp;Lookup[[#This Row],[Text_DE]]</f>
        <v>ADILD03100 Einzelkapitalversicherung auf den Todes- und Erlebensfall (A3.1); (CH + FB)</v>
      </c>
      <c r="D3181" s="145">
        <f>IF(Lookup!A3181&lt;&gt;Lookup!E3181,1,0)</f>
        <v>0</v>
      </c>
      <c r="E3181" s="145" t="s">
        <v>547</v>
      </c>
      <c r="F3181" s="145" t="s">
        <v>548</v>
      </c>
      <c r="G3181" s="145" t="str">
        <f>Lookup[[#This Row],[NR_FR]]&amp;" "&amp;Lookup[[#This Row],[Text_FR]]</f>
        <v>ADILD03100 Assurance individuelle de capital en cas de vie et en cas de décès (A3.1); (CH + FB)</v>
      </c>
    </row>
    <row r="3182" spans="1:7" x14ac:dyDescent="0.2">
      <c r="A3182" s="145" t="s">
        <v>797</v>
      </c>
      <c r="B3182" s="145" t="s">
        <v>2262</v>
      </c>
      <c r="C3182" s="145" t="str">
        <f>Lookup[[#This Row],[NR_DE]]&amp;" "&amp;Lookup[[#This Row],[Text_DE]]</f>
        <v>ADI1530 Vorsorge 3a und Kollektivversicherung</v>
      </c>
      <c r="D3182" s="145">
        <f>IF(Lookup!A3182&lt;&gt;Lookup!E3182,1,0)</f>
        <v>0</v>
      </c>
      <c r="E3182" s="145" t="s">
        <v>797</v>
      </c>
      <c r="F3182" s="145" t="s">
        <v>798</v>
      </c>
      <c r="G3182" s="145" t="str">
        <f>Lookup[[#This Row],[NR_FR]]&amp;" "&amp;Lookup[[#This Row],[Text_FR]]</f>
        <v>ADI1530 Prévoyance du pilier 3a et assurance collective</v>
      </c>
    </row>
    <row r="3183" spans="1:7" x14ac:dyDescent="0.2">
      <c r="A3183" s="145" t="s">
        <v>799</v>
      </c>
      <c r="B3183" s="145" t="s">
        <v>2263</v>
      </c>
      <c r="C3183" s="145" t="str">
        <f>Lookup[[#This Row],[NR_DE]]&amp;" "&amp;Lookup[[#This Row],[Text_DE]]</f>
        <v>ADI1540 Vorsorge 3b</v>
      </c>
      <c r="D3183" s="145">
        <f>IF(Lookup!A3183&lt;&gt;Lookup!E3183,1,0)</f>
        <v>0</v>
      </c>
      <c r="E3183" s="145" t="s">
        <v>799</v>
      </c>
      <c r="F3183" s="145" t="s">
        <v>800</v>
      </c>
      <c r="G3183" s="145" t="str">
        <f>Lookup[[#This Row],[NR_FR]]&amp;" "&amp;Lookup[[#This Row],[Text_FR]]</f>
        <v>ADI1540 Prévoyance du pilier 3b</v>
      </c>
    </row>
    <row r="3184" spans="1:7" x14ac:dyDescent="0.2">
      <c r="A3184" s="145" t="s">
        <v>549</v>
      </c>
      <c r="B3184" s="145" t="s">
        <v>2096</v>
      </c>
      <c r="C3184" s="145" t="str">
        <f>Lookup[[#This Row],[NR_DE]]&amp;" "&amp;Lookup[[#This Row],[Text_DE]]</f>
        <v>ADILD03200 Einzelrentenversicherung (A3.2); (CH + FB)</v>
      </c>
      <c r="D3184" s="145">
        <f>IF(Lookup!A3184&lt;&gt;Lookup!E3184,1,0)</f>
        <v>0</v>
      </c>
      <c r="E3184" s="145" t="s">
        <v>549</v>
      </c>
      <c r="F3184" s="145" t="s">
        <v>550</v>
      </c>
      <c r="G3184" s="145" t="str">
        <f>Lookup[[#This Row],[NR_FR]]&amp;" "&amp;Lookup[[#This Row],[Text_FR]]</f>
        <v>ADILD03200 Assurance individuelle de rente (A3.2); (CH + FB)</v>
      </c>
    </row>
    <row r="3185" spans="1:7" x14ac:dyDescent="0.2">
      <c r="A3185" s="145" t="s">
        <v>797</v>
      </c>
      <c r="B3185" s="145" t="s">
        <v>2262</v>
      </c>
      <c r="C3185" s="145" t="str">
        <f>Lookup[[#This Row],[NR_DE]]&amp;" "&amp;Lookup[[#This Row],[Text_DE]]</f>
        <v>ADI1530 Vorsorge 3a und Kollektivversicherung</v>
      </c>
      <c r="D3185" s="145">
        <f>IF(Lookup!A3185&lt;&gt;Lookup!E3185,1,0)</f>
        <v>0</v>
      </c>
      <c r="E3185" s="145" t="s">
        <v>797</v>
      </c>
      <c r="F3185" s="145" t="s">
        <v>798</v>
      </c>
      <c r="G3185" s="145" t="str">
        <f>Lookup[[#This Row],[NR_FR]]&amp;" "&amp;Lookup[[#This Row],[Text_FR]]</f>
        <v>ADI1530 Prévoyance du pilier 3a et assurance collective</v>
      </c>
    </row>
    <row r="3186" spans="1:7" x14ac:dyDescent="0.2">
      <c r="A3186" s="145" t="s">
        <v>799</v>
      </c>
      <c r="B3186" s="145" t="s">
        <v>2263</v>
      </c>
      <c r="C3186" s="145" t="str">
        <f>Lookup[[#This Row],[NR_DE]]&amp;" "&amp;Lookup[[#This Row],[Text_DE]]</f>
        <v>ADI1540 Vorsorge 3b</v>
      </c>
      <c r="D3186" s="145">
        <f>IF(Lookup!A3186&lt;&gt;Lookup!E3186,1,0)</f>
        <v>0</v>
      </c>
      <c r="E3186" s="145" t="s">
        <v>799</v>
      </c>
      <c r="F3186" s="145" t="s">
        <v>800</v>
      </c>
      <c r="G3186" s="145" t="str">
        <f>Lookup[[#This Row],[NR_FR]]&amp;" "&amp;Lookup[[#This Row],[Text_FR]]</f>
        <v>ADI1540 Prévoyance du pilier 3b</v>
      </c>
    </row>
    <row r="3187" spans="1:7" x14ac:dyDescent="0.2">
      <c r="A3187" s="145" t="s">
        <v>551</v>
      </c>
      <c r="B3187" s="145" t="s">
        <v>2097</v>
      </c>
      <c r="C3187" s="145" t="str">
        <f>Lookup[[#This Row],[NR_DE]]&amp;" "&amp;Lookup[[#This Row],[Text_DE]]</f>
        <v>ADILD03300 Sonstige Einzellebensversicherung (A3.3); (CH + FB)</v>
      </c>
      <c r="D3187" s="145">
        <f>IF(Lookup!A3187&lt;&gt;Lookup!E3187,1,0)</f>
        <v>0</v>
      </c>
      <c r="E3187" s="145" t="s">
        <v>551</v>
      </c>
      <c r="F3187" s="145" t="s">
        <v>552</v>
      </c>
      <c r="G3187" s="145" t="str">
        <f>Lookup[[#This Row],[NR_FR]]&amp;" "&amp;Lookup[[#This Row],[Text_FR]]</f>
        <v>ADILD03300 Autres assurance individuelles sur la vie (A3.3); (CH + FB)</v>
      </c>
    </row>
    <row r="3188" spans="1:7" x14ac:dyDescent="0.2">
      <c r="A3188" s="145" t="s">
        <v>797</v>
      </c>
      <c r="B3188" s="145" t="s">
        <v>2262</v>
      </c>
      <c r="C3188" s="145" t="str">
        <f>Lookup[[#This Row],[NR_DE]]&amp;" "&amp;Lookup[[#This Row],[Text_DE]]</f>
        <v>ADI1530 Vorsorge 3a und Kollektivversicherung</v>
      </c>
      <c r="D3188" s="145">
        <f>IF(Lookup!A3188&lt;&gt;Lookup!E3188,1,0)</f>
        <v>0</v>
      </c>
      <c r="E3188" s="145" t="s">
        <v>797</v>
      </c>
      <c r="F3188" s="145" t="s">
        <v>798</v>
      </c>
      <c r="G3188" s="145" t="str">
        <f>Lookup[[#This Row],[NR_FR]]&amp;" "&amp;Lookup[[#This Row],[Text_FR]]</f>
        <v>ADI1530 Prévoyance du pilier 3a et assurance collective</v>
      </c>
    </row>
    <row r="3189" spans="1:7" x14ac:dyDescent="0.2">
      <c r="A3189" s="145" t="s">
        <v>799</v>
      </c>
      <c r="B3189" s="145" t="s">
        <v>2263</v>
      </c>
      <c r="C3189" s="145" t="str">
        <f>Lookup[[#This Row],[NR_DE]]&amp;" "&amp;Lookup[[#This Row],[Text_DE]]</f>
        <v>ADI1540 Vorsorge 3b</v>
      </c>
      <c r="D3189" s="145">
        <f>IF(Lookup!A3189&lt;&gt;Lookup!E3189,1,0)</f>
        <v>0</v>
      </c>
      <c r="E3189" s="145" t="s">
        <v>799</v>
      </c>
      <c r="F3189" s="145" t="s">
        <v>800</v>
      </c>
      <c r="G3189" s="145" t="str">
        <f>Lookup[[#This Row],[NR_FR]]&amp;" "&amp;Lookup[[#This Row],[Text_FR]]</f>
        <v>ADI1540 Prévoyance du pilier 3b</v>
      </c>
    </row>
    <row r="3190" spans="1:7" x14ac:dyDescent="0.2">
      <c r="A3190" s="145" t="s">
        <v>745</v>
      </c>
      <c r="B3190" s="145" t="s">
        <v>2234</v>
      </c>
      <c r="C3190" s="145" t="str">
        <f>Lookup[[#This Row],[NR_DE]]&amp;" "&amp;Lookup[[#This Row],[Text_DE]]</f>
        <v>ADILD03400 Kollektivlebensversicherung  ausserhalb der BV (A3.4); (CH)</v>
      </c>
      <c r="D3190" s="145">
        <f>IF(Lookup!A3190&lt;&gt;Lookup!E3190,1,0)</f>
        <v>0</v>
      </c>
      <c r="E3190" s="145" t="s">
        <v>745</v>
      </c>
      <c r="F3190" s="145" t="s">
        <v>746</v>
      </c>
      <c r="G3190" s="145" t="str">
        <f>Lookup[[#This Row],[NR_FR]]&amp;" "&amp;Lookup[[#This Row],[Text_FR]]</f>
        <v>ADILD03400 Assurance collective sur la vie hors de la prévoyance professionnelle (A3.4); (CH)</v>
      </c>
    </row>
    <row r="3191" spans="1:7" x14ac:dyDescent="0.2">
      <c r="A3191" s="145" t="s">
        <v>797</v>
      </c>
      <c r="B3191" s="145" t="s">
        <v>2262</v>
      </c>
      <c r="C3191" s="145" t="str">
        <f>Lookup[[#This Row],[NR_DE]]&amp;" "&amp;Lookup[[#This Row],[Text_DE]]</f>
        <v>ADI1530 Vorsorge 3a und Kollektivversicherung</v>
      </c>
      <c r="D3191" s="145">
        <f>IF(Lookup!A3191&lt;&gt;Lookup!E3191,1,0)</f>
        <v>0</v>
      </c>
      <c r="E3191" s="145" t="s">
        <v>797</v>
      </c>
      <c r="F3191" s="145" t="s">
        <v>798</v>
      </c>
      <c r="G3191" s="145" t="str">
        <f>Lookup[[#This Row],[NR_FR]]&amp;" "&amp;Lookup[[#This Row],[Text_FR]]</f>
        <v>ADI1530 Prévoyance du pilier 3a et assurance collective</v>
      </c>
    </row>
    <row r="3192" spans="1:7" x14ac:dyDescent="0.2">
      <c r="A3192" s="145" t="s">
        <v>799</v>
      </c>
      <c r="B3192" s="145" t="s">
        <v>2263</v>
      </c>
      <c r="C3192" s="145" t="str">
        <f>Lookup[[#This Row],[NR_DE]]&amp;" "&amp;Lookup[[#This Row],[Text_DE]]</f>
        <v>ADI1540 Vorsorge 3b</v>
      </c>
      <c r="D3192" s="145">
        <f>IF(Lookup!A3192&lt;&gt;Lookup!E3192,1,0)</f>
        <v>0</v>
      </c>
      <c r="E3192" s="145" t="s">
        <v>799</v>
      </c>
      <c r="F3192" s="145" t="s">
        <v>800</v>
      </c>
      <c r="G3192" s="145" t="str">
        <f>Lookup[[#This Row],[NR_FR]]&amp;" "&amp;Lookup[[#This Row],[Text_FR]]</f>
        <v>ADI1540 Prévoyance du pilier 3b</v>
      </c>
    </row>
    <row r="3193" spans="1:7" x14ac:dyDescent="0.2">
      <c r="A3193" s="145" t="s">
        <v>747</v>
      </c>
      <c r="B3193" s="145" t="s">
        <v>2235</v>
      </c>
      <c r="C3193" s="145" t="str">
        <f>Lookup[[#This Row],[NR_DE]]&amp;" "&amp;Lookup[[#This Row],[Text_DE]]</f>
        <v>ADILD06300 Sonstige Kapitalisationsgeschäfte (A6.3); (CH)</v>
      </c>
      <c r="D3193" s="145">
        <f>IF(Lookup!A3193&lt;&gt;Lookup!E3193,1,0)</f>
        <v>0</v>
      </c>
      <c r="E3193" s="145" t="s">
        <v>747</v>
      </c>
      <c r="F3193" s="145" t="s">
        <v>748</v>
      </c>
      <c r="G3193" s="145" t="str">
        <f>Lookup[[#This Row],[NR_FR]]&amp;" "&amp;Lookup[[#This Row],[Text_FR]]</f>
        <v>ADILD06300 Autres opérations de capitalisation (A6.3); (CH)</v>
      </c>
    </row>
    <row r="3194" spans="1:7" x14ac:dyDescent="0.2">
      <c r="A3194" s="145" t="s">
        <v>797</v>
      </c>
      <c r="B3194" s="145" t="s">
        <v>2262</v>
      </c>
      <c r="C3194" s="145" t="str">
        <f>Lookup[[#This Row],[NR_DE]]&amp;" "&amp;Lookup[[#This Row],[Text_DE]]</f>
        <v>ADI1530 Vorsorge 3a und Kollektivversicherung</v>
      </c>
      <c r="D3194" s="145">
        <f>IF(Lookup!A3194&lt;&gt;Lookup!E3194,1,0)</f>
        <v>0</v>
      </c>
      <c r="E3194" s="145" t="s">
        <v>797</v>
      </c>
      <c r="F3194" s="145" t="s">
        <v>798</v>
      </c>
      <c r="G3194" s="145" t="str">
        <f>Lookup[[#This Row],[NR_FR]]&amp;" "&amp;Lookup[[#This Row],[Text_FR]]</f>
        <v>ADI1530 Prévoyance du pilier 3a et assurance collective</v>
      </c>
    </row>
    <row r="3195" spans="1:7" x14ac:dyDescent="0.2">
      <c r="A3195" s="145" t="s">
        <v>799</v>
      </c>
      <c r="B3195" s="145" t="s">
        <v>2263</v>
      </c>
      <c r="C3195" s="145" t="str">
        <f>Lookup[[#This Row],[NR_DE]]&amp;" "&amp;Lookup[[#This Row],[Text_DE]]</f>
        <v>ADI1540 Vorsorge 3b</v>
      </c>
      <c r="D3195" s="145">
        <f>IF(Lookup!A3195&lt;&gt;Lookup!E3195,1,0)</f>
        <v>0</v>
      </c>
      <c r="E3195" s="145" t="s">
        <v>799</v>
      </c>
      <c r="F3195" s="145" t="s">
        <v>800</v>
      </c>
      <c r="G3195" s="145" t="str">
        <f>Lookup[[#This Row],[NR_FR]]&amp;" "&amp;Lookup[[#This Row],[Text_FR]]</f>
        <v>ADI1540 Prévoyance du pilier 3b</v>
      </c>
    </row>
    <row r="3196" spans="1:7" x14ac:dyDescent="0.2">
      <c r="A3196" s="145" t="s">
        <v>749</v>
      </c>
      <c r="B3196" s="145" t="s">
        <v>2236</v>
      </c>
      <c r="C3196" s="145" t="str">
        <f>Lookup[[#This Row],[NR_DE]]&amp;" "&amp;Lookup[[#This Row],[Text_DE]]</f>
        <v>ADILD07000 Tontinengeschäfte (A7); (CH)</v>
      </c>
      <c r="D3196" s="145">
        <f>IF(Lookup!A3196&lt;&gt;Lookup!E3196,1,0)</f>
        <v>0</v>
      </c>
      <c r="E3196" s="145" t="s">
        <v>749</v>
      </c>
      <c r="F3196" s="145" t="s">
        <v>750</v>
      </c>
      <c r="G3196" s="145" t="str">
        <f>Lookup[[#This Row],[NR_FR]]&amp;" "&amp;Lookup[[#This Row],[Text_FR]]</f>
        <v>ADILD07000 Opérations tontinières (A7); (CH)</v>
      </c>
    </row>
    <row r="3197" spans="1:7" x14ac:dyDescent="0.2">
      <c r="A3197" s="145" t="s">
        <v>797</v>
      </c>
      <c r="B3197" s="145" t="s">
        <v>2262</v>
      </c>
      <c r="C3197" s="145" t="str">
        <f>Lookup[[#This Row],[NR_DE]]&amp;" "&amp;Lookup[[#This Row],[Text_DE]]</f>
        <v>ADI1530 Vorsorge 3a und Kollektivversicherung</v>
      </c>
      <c r="D3197" s="145">
        <f>IF(Lookup!A3197&lt;&gt;Lookup!E3197,1,0)</f>
        <v>0</v>
      </c>
      <c r="E3197" s="145" t="s">
        <v>797</v>
      </c>
      <c r="F3197" s="145" t="s">
        <v>798</v>
      </c>
      <c r="G3197" s="145" t="str">
        <f>Lookup[[#This Row],[NR_FR]]&amp;" "&amp;Lookup[[#This Row],[Text_FR]]</f>
        <v>ADI1530 Prévoyance du pilier 3a et assurance collective</v>
      </c>
    </row>
    <row r="3198" spans="1:7" x14ac:dyDescent="0.2">
      <c r="A3198" s="145" t="s">
        <v>799</v>
      </c>
      <c r="B3198" s="145" t="s">
        <v>2263</v>
      </c>
      <c r="C3198" s="145" t="str">
        <f>Lookup[[#This Row],[NR_DE]]&amp;" "&amp;Lookup[[#This Row],[Text_DE]]</f>
        <v>ADI1540 Vorsorge 3b</v>
      </c>
      <c r="D3198" s="145">
        <f>IF(Lookup!A3198&lt;&gt;Lookup!E3198,1,0)</f>
        <v>0</v>
      </c>
      <c r="E3198" s="145" t="s">
        <v>799</v>
      </c>
      <c r="F3198" s="145" t="s">
        <v>800</v>
      </c>
      <c r="G3198" s="145" t="str">
        <f>Lookup[[#This Row],[NR_FR]]&amp;" "&amp;Lookup[[#This Row],[Text_FR]]</f>
        <v>ADI1540 Prévoyance du pilier 3b</v>
      </c>
    </row>
    <row r="3199" spans="1:7" x14ac:dyDescent="0.2">
      <c r="A3199" s="145">
        <v>311110200</v>
      </c>
      <c r="B3199" s="145" t="s">
        <v>2709</v>
      </c>
      <c r="C3199" s="145" t="str">
        <f>Lookup[[#This Row],[NR_DE]]&amp;" "&amp;Lookup[[#This Row],[Text_DE]]</f>
        <v>311110200 Veränderung des Deckungskapitals (Leben); indirektes Geschäft: Brutto</v>
      </c>
      <c r="D3199" s="145">
        <f>IF(Lookup!A3199&lt;&gt;Lookup!E3199,1,0)</f>
        <v>0</v>
      </c>
      <c r="E3199" s="145">
        <v>311110200</v>
      </c>
      <c r="F3199" s="145" t="s">
        <v>1500</v>
      </c>
      <c r="G3199" s="145" t="str">
        <f>Lookup[[#This Row],[NR_FR]]&amp;" "&amp;Lookup[[#This Row],[Text_FR]]</f>
        <v>311110200 Variations des réserves mathématiques (vie); affaires indirectes: brutes</v>
      </c>
    </row>
    <row r="3200" spans="1:7" x14ac:dyDescent="0.2">
      <c r="A3200" s="145" t="s">
        <v>558</v>
      </c>
      <c r="B3200" s="145" t="s">
        <v>2101</v>
      </c>
      <c r="C3200" s="145" t="str">
        <f>Lookup[[#This Row],[NR_DE]]&amp;" "&amp;Lookup[[#This Row],[Text_DE]]</f>
        <v>ADC1RL Aufteilung nach Branchen: Leben indirekt</v>
      </c>
      <c r="D3200" s="145">
        <f>IF(Lookup!A3200&lt;&gt;Lookup!E3200,1,0)</f>
        <v>0</v>
      </c>
      <c r="E3200" s="145" t="s">
        <v>558</v>
      </c>
      <c r="F3200" s="145" t="s">
        <v>559</v>
      </c>
      <c r="G3200" s="145" t="str">
        <f>Lookup[[#This Row],[NR_FR]]&amp;" "&amp;Lookup[[#This Row],[Text_FR]]</f>
        <v>ADC1RL Répartition par branches: vie indirect</v>
      </c>
    </row>
    <row r="3201" spans="1:7" x14ac:dyDescent="0.2">
      <c r="A3201" s="145" t="s">
        <v>560</v>
      </c>
      <c r="B3201" s="145" t="s">
        <v>2102</v>
      </c>
      <c r="C3201" s="145" t="str">
        <f>Lookup[[#This Row],[NR_DE]]&amp;" "&amp;Lookup[[#This Row],[Text_DE]]</f>
        <v>ADILR03100 RE: Einzelkapitalversicherung (A3.1); (CH + FB)</v>
      </c>
      <c r="D3201" s="145">
        <f>IF(Lookup!A3201&lt;&gt;Lookup!E3201,1,0)</f>
        <v>0</v>
      </c>
      <c r="E3201" s="145" t="s">
        <v>560</v>
      </c>
      <c r="F3201" s="145" t="s">
        <v>561</v>
      </c>
      <c r="G3201" s="145" t="str">
        <f>Lookup[[#This Row],[NR_FR]]&amp;" "&amp;Lookup[[#This Row],[Text_FR]]</f>
        <v>ADILR03100 RE: Assurance individuelle de capital (A3.1); (CH + FB)</v>
      </c>
    </row>
    <row r="3202" spans="1:7" x14ac:dyDescent="0.2">
      <c r="A3202" s="145" t="s">
        <v>562</v>
      </c>
      <c r="B3202" s="145" t="s">
        <v>2103</v>
      </c>
      <c r="C3202" s="145" t="str">
        <f>Lookup[[#This Row],[NR_DE]]&amp;" "&amp;Lookup[[#This Row],[Text_DE]]</f>
        <v>ADILR03200 RE: Einzelrentenversicherung (A3.2); (CH + FB)</v>
      </c>
      <c r="D3202" s="145">
        <f>IF(Lookup!A3202&lt;&gt;Lookup!E3202,1,0)</f>
        <v>0</v>
      </c>
      <c r="E3202" s="145" t="s">
        <v>562</v>
      </c>
      <c r="F3202" s="145" t="s">
        <v>563</v>
      </c>
      <c r="G3202" s="145" t="str">
        <f>Lookup[[#This Row],[NR_FR]]&amp;" "&amp;Lookup[[#This Row],[Text_FR]]</f>
        <v>ADILR03200 RE: Assurance individuelle de rente (A3.2); (CH + FB)</v>
      </c>
    </row>
    <row r="3203" spans="1:7" x14ac:dyDescent="0.2">
      <c r="A3203" s="145" t="s">
        <v>564</v>
      </c>
      <c r="B3203" s="145" t="s">
        <v>2104</v>
      </c>
      <c r="C3203" s="145" t="str">
        <f>Lookup[[#This Row],[NR_DE]]&amp;" "&amp;Lookup[[#This Row],[Text_DE]]</f>
        <v>ADILR03300 RE: Sonstige Einzellebensversicherung (A3.3); (CH + FB)</v>
      </c>
      <c r="D3203" s="145">
        <f>IF(Lookup!A3203&lt;&gt;Lookup!E3203,1,0)</f>
        <v>0</v>
      </c>
      <c r="E3203" s="145" t="s">
        <v>564</v>
      </c>
      <c r="F3203" s="145" t="s">
        <v>565</v>
      </c>
      <c r="G3203" s="145" t="str">
        <f>Lookup[[#This Row],[NR_FR]]&amp;" "&amp;Lookup[[#This Row],[Text_FR]]</f>
        <v>ADILR03300 RE: Autres assurance individuelles sur la vie (A3.3); (CH + FB)</v>
      </c>
    </row>
    <row r="3204" spans="1:7" x14ac:dyDescent="0.2">
      <c r="A3204" s="145" t="s">
        <v>566</v>
      </c>
      <c r="B3204" s="145" t="s">
        <v>2105</v>
      </c>
      <c r="C3204" s="145" t="str">
        <f>Lookup[[#This Row],[NR_DE]]&amp;" "&amp;Lookup[[#This Row],[Text_DE]]</f>
        <v>ADILR08000 RE: Kollektivlebensversicherung (A1, A3.4); (CH + FB)</v>
      </c>
      <c r="D3204" s="145">
        <f>IF(Lookup!A3204&lt;&gt;Lookup!E3204,1,0)</f>
        <v>0</v>
      </c>
      <c r="E3204" s="145" t="s">
        <v>566</v>
      </c>
      <c r="F3204" s="145" t="s">
        <v>567</v>
      </c>
      <c r="G3204" s="145" t="str">
        <f>Lookup[[#This Row],[NR_FR]]&amp;" "&amp;Lookup[[#This Row],[Text_FR]]</f>
        <v>ADILR08000 RE: Assurance collective sur la vie (A1, A3.4); (CH + FB)</v>
      </c>
    </row>
    <row r="3205" spans="1:7" x14ac:dyDescent="0.2">
      <c r="A3205" s="145" t="s">
        <v>568</v>
      </c>
      <c r="B3205" s="145" t="s">
        <v>2106</v>
      </c>
      <c r="C3205" s="145" t="str">
        <f>Lookup[[#This Row],[NR_DE]]&amp;" "&amp;Lookup[[#This Row],[Text_DE]]</f>
        <v>ADILR09000 RE: Sonstige Lebensversicherung (A6.3, A7); (CH + FB)</v>
      </c>
      <c r="D3205" s="145">
        <f>IF(Lookup!A3205&lt;&gt;Lookup!E3205,1,0)</f>
        <v>0</v>
      </c>
      <c r="E3205" s="145" t="s">
        <v>568</v>
      </c>
      <c r="F3205" s="145" t="s">
        <v>569</v>
      </c>
      <c r="G3205" s="145" t="str">
        <f>Lookup[[#This Row],[NR_FR]]&amp;" "&amp;Lookup[[#This Row],[Text_FR]]</f>
        <v>ADILR09000 RE: Autres assurances sur la vie (A6.3, A7); (CH + FB)</v>
      </c>
    </row>
    <row r="3206" spans="1:7" x14ac:dyDescent="0.2">
      <c r="A3206" s="145" t="s">
        <v>752</v>
      </c>
      <c r="B3206" s="145" t="s">
        <v>2238</v>
      </c>
      <c r="C3206" s="145" t="str">
        <f>Lookup[[#This Row],[NR_DE]]&amp;" "&amp;Lookup[[#This Row],[Text_DE]]</f>
        <v>ADC007 Aufteilung nach Zedenten-Regionen</v>
      </c>
      <c r="D3206" s="145">
        <f>IF(Lookup!A3206&lt;&gt;Lookup!E3206,1,0)</f>
        <v>0</v>
      </c>
      <c r="E3206" s="145" t="s">
        <v>752</v>
      </c>
      <c r="F3206" s="145" t="s">
        <v>753</v>
      </c>
      <c r="G3206" s="145" t="str">
        <f>Lookup[[#This Row],[NR_FR]]&amp;" "&amp;Lookup[[#This Row],[Text_FR]]</f>
        <v>ADC007 Répartition par régions des cédantes</v>
      </c>
    </row>
    <row r="3207" spans="1:7" x14ac:dyDescent="0.2">
      <c r="A3207" s="145" t="s">
        <v>754</v>
      </c>
      <c r="B3207" s="145" t="s">
        <v>2239</v>
      </c>
      <c r="C3207" s="145" t="str">
        <f>Lookup[[#This Row],[NR_DE]]&amp;" "&amp;Lookup[[#This Row],[Text_DE]]</f>
        <v>ADI1000 Europa</v>
      </c>
      <c r="D3207" s="145">
        <f>IF(Lookup!A3207&lt;&gt;Lookup!E3207,1,0)</f>
        <v>0</v>
      </c>
      <c r="E3207" s="145" t="s">
        <v>754</v>
      </c>
      <c r="F3207" s="145" t="s">
        <v>755</v>
      </c>
      <c r="G3207" s="145" t="str">
        <f>Lookup[[#This Row],[NR_FR]]&amp;" "&amp;Lookup[[#This Row],[Text_FR]]</f>
        <v>ADI1000 Europe</v>
      </c>
    </row>
    <row r="3208" spans="1:7" x14ac:dyDescent="0.2">
      <c r="A3208" s="145" t="s">
        <v>756</v>
      </c>
      <c r="B3208" s="145" t="s">
        <v>2240</v>
      </c>
      <c r="C3208" s="145" t="str">
        <f>Lookup[[#This Row],[NR_DE]]&amp;" "&amp;Lookup[[#This Row],[Text_DE]]</f>
        <v>ADI1010 Nordamerika</v>
      </c>
      <c r="D3208" s="145">
        <f>IF(Lookup!A3208&lt;&gt;Lookup!E3208,1,0)</f>
        <v>0</v>
      </c>
      <c r="E3208" s="145" t="s">
        <v>756</v>
      </c>
      <c r="F3208" s="145" t="s">
        <v>757</v>
      </c>
      <c r="G3208" s="145" t="str">
        <f>Lookup[[#This Row],[NR_FR]]&amp;" "&amp;Lookup[[#This Row],[Text_FR]]</f>
        <v>ADI1010 Amérique du Nord</v>
      </c>
    </row>
    <row r="3209" spans="1:7" x14ac:dyDescent="0.2">
      <c r="A3209" s="145" t="s">
        <v>758</v>
      </c>
      <c r="B3209" s="145" t="s">
        <v>2241</v>
      </c>
      <c r="C3209" s="145" t="str">
        <f>Lookup[[#This Row],[NR_DE]]&amp;" "&amp;Lookup[[#This Row],[Text_DE]]</f>
        <v>ADI1020 Mittel- und Südamerika</v>
      </c>
      <c r="D3209" s="145">
        <f>IF(Lookup!A3209&lt;&gt;Lookup!E3209,1,0)</f>
        <v>0</v>
      </c>
      <c r="E3209" s="145" t="s">
        <v>758</v>
      </c>
      <c r="F3209" s="145" t="s">
        <v>759</v>
      </c>
      <c r="G3209" s="145" t="str">
        <f>Lookup[[#This Row],[NR_FR]]&amp;" "&amp;Lookup[[#This Row],[Text_FR]]</f>
        <v>ADI1020 Amérique centrale et Amérique du Sud</v>
      </c>
    </row>
    <row r="3210" spans="1:7" x14ac:dyDescent="0.2">
      <c r="A3210" s="145" t="s">
        <v>760</v>
      </c>
      <c r="B3210" s="145" t="s">
        <v>2242</v>
      </c>
      <c r="C3210" s="145" t="str">
        <f>Lookup[[#This Row],[NR_DE]]&amp;" "&amp;Lookup[[#This Row],[Text_DE]]</f>
        <v>ADI1030 Asien/Pazifik</v>
      </c>
      <c r="D3210" s="145">
        <f>IF(Lookup!A3210&lt;&gt;Lookup!E3210,1,0)</f>
        <v>0</v>
      </c>
      <c r="E3210" s="145" t="s">
        <v>760</v>
      </c>
      <c r="F3210" s="145" t="s">
        <v>761</v>
      </c>
      <c r="G3210" s="145" t="str">
        <f>Lookup[[#This Row],[NR_FR]]&amp;" "&amp;Lookup[[#This Row],[Text_FR]]</f>
        <v>ADI1030 Asie/Pacifique</v>
      </c>
    </row>
    <row r="3211" spans="1:7" x14ac:dyDescent="0.2">
      <c r="A3211" s="145" t="s">
        <v>762</v>
      </c>
      <c r="B3211" s="145" t="s">
        <v>2243</v>
      </c>
      <c r="C3211" s="145" t="str">
        <f>Lookup[[#This Row],[NR_DE]]&amp;" "&amp;Lookup[[#This Row],[Text_DE]]</f>
        <v>ADI1040 Übrige Länder</v>
      </c>
      <c r="D3211" s="145">
        <f>IF(Lookup!A3211&lt;&gt;Lookup!E3211,1,0)</f>
        <v>0</v>
      </c>
      <c r="E3211" s="145" t="s">
        <v>762</v>
      </c>
      <c r="F3211" s="145" t="s">
        <v>763</v>
      </c>
      <c r="G3211" s="145" t="str">
        <f>Lookup[[#This Row],[NR_FR]]&amp;" "&amp;Lookup[[#This Row],[Text_FR]]</f>
        <v>ADI1040 Autres  pays de domicile</v>
      </c>
    </row>
    <row r="3212" spans="1:7" x14ac:dyDescent="0.2">
      <c r="A3212" s="145" t="s">
        <v>764</v>
      </c>
      <c r="B3212" s="145" t="s">
        <v>2244</v>
      </c>
      <c r="C3212" s="145" t="str">
        <f>Lookup[[#This Row],[NR_DE]]&amp;" "&amp;Lookup[[#This Row],[Text_DE]]</f>
        <v>ADC006 Aufteilung nach Vertragsart</v>
      </c>
      <c r="D3212" s="145">
        <f>IF(Lookup!A3212&lt;&gt;Lookup!E3212,1,0)</f>
        <v>0</v>
      </c>
      <c r="E3212" s="145" t="s">
        <v>764</v>
      </c>
      <c r="F3212" s="145" t="s">
        <v>765</v>
      </c>
      <c r="G3212" s="145" t="str">
        <f>Lookup[[#This Row],[NR_FR]]&amp;" "&amp;Lookup[[#This Row],[Text_FR]]</f>
        <v>ADC006 Répartition par types de contrat</v>
      </c>
    </row>
    <row r="3213" spans="1:7" x14ac:dyDescent="0.2">
      <c r="A3213" s="145" t="s">
        <v>766</v>
      </c>
      <c r="B3213" s="145" t="s">
        <v>2245</v>
      </c>
      <c r="C3213" s="145" t="str">
        <f>Lookup[[#This Row],[NR_DE]]&amp;" "&amp;Lookup[[#This Row],[Text_DE]]</f>
        <v>ADI1100 Proportional</v>
      </c>
      <c r="D3213" s="145">
        <f>IF(Lookup!A3213&lt;&gt;Lookup!E3213,1,0)</f>
        <v>0</v>
      </c>
      <c r="E3213" s="145" t="s">
        <v>766</v>
      </c>
      <c r="F3213" s="145" t="s">
        <v>767</v>
      </c>
      <c r="G3213" s="145" t="str">
        <f>Lookup[[#This Row],[NR_FR]]&amp;" "&amp;Lookup[[#This Row],[Text_FR]]</f>
        <v>ADI1100 Proportionnel</v>
      </c>
    </row>
    <row r="3214" spans="1:7" x14ac:dyDescent="0.2">
      <c r="A3214" s="145" t="s">
        <v>768</v>
      </c>
      <c r="B3214" s="145" t="s">
        <v>2246</v>
      </c>
      <c r="C3214" s="145" t="str">
        <f>Lookup[[#This Row],[NR_DE]]&amp;" "&amp;Lookup[[#This Row],[Text_DE]]</f>
        <v>ADI1110 Nicht Proportional</v>
      </c>
      <c r="D3214" s="145">
        <f>IF(Lookup!A3214&lt;&gt;Lookup!E3214,1,0)</f>
        <v>0</v>
      </c>
      <c r="E3214" s="145" t="s">
        <v>768</v>
      </c>
      <c r="F3214" s="145" t="s">
        <v>769</v>
      </c>
      <c r="G3214" s="145" t="str">
        <f>Lookup[[#This Row],[NR_FR]]&amp;" "&amp;Lookup[[#This Row],[Text_FR]]</f>
        <v>ADI1110 Non proportionnel</v>
      </c>
    </row>
    <row r="3215" spans="1:7" x14ac:dyDescent="0.2">
      <c r="A3215" s="145" t="s">
        <v>770</v>
      </c>
      <c r="B3215" s="145" t="s">
        <v>2247</v>
      </c>
      <c r="C3215" s="145" t="str">
        <f>Lookup[[#This Row],[NR_DE]]&amp;" "&amp;Lookup[[#This Row],[Text_DE]]</f>
        <v>ADI1120 Übriges</v>
      </c>
      <c r="D3215" s="145">
        <f>IF(Lookup!A3215&lt;&gt;Lookup!E3215,1,0)</f>
        <v>0</v>
      </c>
      <c r="E3215" s="145" t="s">
        <v>770</v>
      </c>
      <c r="F3215" s="145" t="s">
        <v>18</v>
      </c>
      <c r="G3215" s="145" t="str">
        <f>Lookup[[#This Row],[NR_FR]]&amp;" "&amp;Lookup[[#This Row],[Text_FR]]</f>
        <v>ADI1120 Autres</v>
      </c>
    </row>
    <row r="3216" spans="1:7" x14ac:dyDescent="0.2">
      <c r="A3216" s="145" t="s">
        <v>771</v>
      </c>
      <c r="B3216" s="145" t="s">
        <v>2248</v>
      </c>
      <c r="C3216" s="145" t="str">
        <f>Lookup[[#This Row],[NR_DE]]&amp;" "&amp;Lookup[[#This Row],[Text_DE]]</f>
        <v>ADC009 Aufteilung nach gruppenintern/gruppenextern</v>
      </c>
      <c r="D3216" s="145">
        <f>IF(Lookup!A3216&lt;&gt;Lookup!E3216,1,0)</f>
        <v>0</v>
      </c>
      <c r="E3216" s="145" t="s">
        <v>771</v>
      </c>
      <c r="F3216" s="145" t="s">
        <v>772</v>
      </c>
      <c r="G3216" s="145" t="str">
        <f>Lookup[[#This Row],[NR_FR]]&amp;" "&amp;Lookup[[#This Row],[Text_FR]]</f>
        <v>ADC009 Répartition entre interne/externe au groupe</v>
      </c>
    </row>
    <row r="3217" spans="1:7" x14ac:dyDescent="0.2">
      <c r="A3217" s="145" t="s">
        <v>773</v>
      </c>
      <c r="B3217" s="145" t="s">
        <v>2249</v>
      </c>
      <c r="C3217" s="145" t="str">
        <f>Lookup[[#This Row],[NR_DE]]&amp;" "&amp;Lookup[[#This Row],[Text_DE]]</f>
        <v>ADI0610 Gruppenintern</v>
      </c>
      <c r="D3217" s="145">
        <f>IF(Lookup!A3217&lt;&gt;Lookup!E3217,1,0)</f>
        <v>0</v>
      </c>
      <c r="E3217" s="145" t="s">
        <v>773</v>
      </c>
      <c r="F3217" s="145" t="s">
        <v>774</v>
      </c>
      <c r="G3217" s="145" t="str">
        <f>Lookup[[#This Row],[NR_FR]]&amp;" "&amp;Lookup[[#This Row],[Text_FR]]</f>
        <v>ADI0610 Interne au groupe</v>
      </c>
    </row>
    <row r="3218" spans="1:7" x14ac:dyDescent="0.2">
      <c r="A3218" s="145" t="s">
        <v>775</v>
      </c>
      <c r="B3218" s="145" t="s">
        <v>2250</v>
      </c>
      <c r="C3218" s="145" t="str">
        <f>Lookup[[#This Row],[NR_DE]]&amp;" "&amp;Lookup[[#This Row],[Text_DE]]</f>
        <v>ADI0620 Gruppenextern</v>
      </c>
      <c r="D3218" s="145">
        <f>IF(Lookup!A3218&lt;&gt;Lookup!E3218,1,0)</f>
        <v>0</v>
      </c>
      <c r="E3218" s="145" t="s">
        <v>775</v>
      </c>
      <c r="F3218" s="145" t="s">
        <v>776</v>
      </c>
      <c r="G3218" s="145" t="str">
        <f>Lookup[[#This Row],[NR_FR]]&amp;" "&amp;Lookup[[#This Row],[Text_FR]]</f>
        <v>ADI0620 Externe au groupe</v>
      </c>
    </row>
    <row r="3219" spans="1:7" x14ac:dyDescent="0.2">
      <c r="A3219" s="145" t="s">
        <v>808</v>
      </c>
      <c r="B3219" s="145" t="s">
        <v>2268</v>
      </c>
      <c r="C3219" s="145" t="str">
        <f>Lookup[[#This Row],[NR_DE]]&amp;" "&amp;Lookup[[#This Row],[Text_DE]]</f>
        <v>ADC106 Aufteilung nach den 20 grössten Zedenten</v>
      </c>
      <c r="D3219" s="145">
        <f>IF(Lookup!A3219&lt;&gt;Lookup!E3219,1,0)</f>
        <v>0</v>
      </c>
      <c r="E3219" s="145" t="s">
        <v>808</v>
      </c>
      <c r="F3219" s="145" t="s">
        <v>809</v>
      </c>
      <c r="G3219" s="145" t="str">
        <f>Lookup[[#This Row],[NR_FR]]&amp;" "&amp;Lookup[[#This Row],[Text_FR]]</f>
        <v>ADC106 Répartition selon les 20 cédantes les plus importantes</v>
      </c>
    </row>
    <row r="3220" spans="1:7" x14ac:dyDescent="0.2">
      <c r="B3220" s="145">
        <v>1</v>
      </c>
      <c r="C3220" s="145" t="str">
        <f>Lookup[[#This Row],[NR_DE]]&amp;" "&amp;Lookup[[#This Row],[Text_DE]]</f>
        <v xml:space="preserve"> 1</v>
      </c>
      <c r="D3220" s="145">
        <f>IF(Lookup!A3220&lt;&gt;Lookup!E3220,1,0)</f>
        <v>0</v>
      </c>
      <c r="F3220" s="145">
        <v>1</v>
      </c>
      <c r="G3220" s="145" t="str">
        <f>Lookup[[#This Row],[NR_FR]]&amp;" "&amp;Lookup[[#This Row],[Text_FR]]</f>
        <v xml:space="preserve"> 1</v>
      </c>
    </row>
    <row r="3221" spans="1:7" x14ac:dyDescent="0.2">
      <c r="B3221" s="145">
        <v>2</v>
      </c>
      <c r="C3221" s="145" t="str">
        <f>Lookup[[#This Row],[NR_DE]]&amp;" "&amp;Lookup[[#This Row],[Text_DE]]</f>
        <v xml:space="preserve"> 2</v>
      </c>
      <c r="D3221" s="145">
        <f>IF(Lookup!A3221&lt;&gt;Lookup!E3221,1,0)</f>
        <v>0</v>
      </c>
      <c r="F3221" s="145">
        <v>2</v>
      </c>
      <c r="G3221" s="145" t="str">
        <f>Lookup[[#This Row],[NR_FR]]&amp;" "&amp;Lookup[[#This Row],[Text_FR]]</f>
        <v xml:space="preserve"> 2</v>
      </c>
    </row>
    <row r="3222" spans="1:7" x14ac:dyDescent="0.2">
      <c r="B3222" s="145">
        <v>3</v>
      </c>
      <c r="C3222" s="145" t="str">
        <f>Lookup[[#This Row],[NR_DE]]&amp;" "&amp;Lookup[[#This Row],[Text_DE]]</f>
        <v xml:space="preserve"> 3</v>
      </c>
      <c r="D3222" s="145">
        <f>IF(Lookup!A3222&lt;&gt;Lookup!E3222,1,0)</f>
        <v>0</v>
      </c>
      <c r="F3222" s="145">
        <v>3</v>
      </c>
      <c r="G3222" s="145" t="str">
        <f>Lookup[[#This Row],[NR_FR]]&amp;" "&amp;Lookup[[#This Row],[Text_FR]]</f>
        <v xml:space="preserve"> 3</v>
      </c>
    </row>
    <row r="3223" spans="1:7" x14ac:dyDescent="0.2">
      <c r="B3223" s="145">
        <v>4</v>
      </c>
      <c r="C3223" s="145" t="str">
        <f>Lookup[[#This Row],[NR_DE]]&amp;" "&amp;Lookup[[#This Row],[Text_DE]]</f>
        <v xml:space="preserve"> 4</v>
      </c>
      <c r="D3223" s="145">
        <f>IF(Lookup!A3223&lt;&gt;Lookup!E3223,1,0)</f>
        <v>0</v>
      </c>
      <c r="F3223" s="145">
        <v>4</v>
      </c>
      <c r="G3223" s="145" t="str">
        <f>Lookup[[#This Row],[NR_FR]]&amp;" "&amp;Lookup[[#This Row],[Text_FR]]</f>
        <v xml:space="preserve"> 4</v>
      </c>
    </row>
    <row r="3224" spans="1:7" x14ac:dyDescent="0.2">
      <c r="B3224" s="145">
        <v>5</v>
      </c>
      <c r="C3224" s="145" t="str">
        <f>Lookup[[#This Row],[NR_DE]]&amp;" "&amp;Lookup[[#This Row],[Text_DE]]</f>
        <v xml:space="preserve"> 5</v>
      </c>
      <c r="D3224" s="145">
        <f>IF(Lookup!A3224&lt;&gt;Lookup!E3224,1,0)</f>
        <v>0</v>
      </c>
      <c r="F3224" s="145">
        <v>5</v>
      </c>
      <c r="G3224" s="145" t="str">
        <f>Lookup[[#This Row],[NR_FR]]&amp;" "&amp;Lookup[[#This Row],[Text_FR]]</f>
        <v xml:space="preserve"> 5</v>
      </c>
    </row>
    <row r="3225" spans="1:7" x14ac:dyDescent="0.2">
      <c r="B3225" s="145">
        <v>6</v>
      </c>
      <c r="C3225" s="145" t="str">
        <f>Lookup[[#This Row],[NR_DE]]&amp;" "&amp;Lookup[[#This Row],[Text_DE]]</f>
        <v xml:space="preserve"> 6</v>
      </c>
      <c r="D3225" s="145">
        <f>IF(Lookup!A3225&lt;&gt;Lookup!E3225,1,0)</f>
        <v>0</v>
      </c>
      <c r="F3225" s="145">
        <v>6</v>
      </c>
      <c r="G3225" s="145" t="str">
        <f>Lookup[[#This Row],[NR_FR]]&amp;" "&amp;Lookup[[#This Row],[Text_FR]]</f>
        <v xml:space="preserve"> 6</v>
      </c>
    </row>
    <row r="3226" spans="1:7" x14ac:dyDescent="0.2">
      <c r="B3226" s="145">
        <v>7</v>
      </c>
      <c r="C3226" s="145" t="str">
        <f>Lookup[[#This Row],[NR_DE]]&amp;" "&amp;Lookup[[#This Row],[Text_DE]]</f>
        <v xml:space="preserve"> 7</v>
      </c>
      <c r="D3226" s="145">
        <f>IF(Lookup!A3226&lt;&gt;Lookup!E3226,1,0)</f>
        <v>0</v>
      </c>
      <c r="F3226" s="145">
        <v>7</v>
      </c>
      <c r="G3226" s="145" t="str">
        <f>Lookup[[#This Row],[NR_FR]]&amp;" "&amp;Lookup[[#This Row],[Text_FR]]</f>
        <v xml:space="preserve"> 7</v>
      </c>
    </row>
    <row r="3227" spans="1:7" x14ac:dyDescent="0.2">
      <c r="B3227" s="145">
        <v>8</v>
      </c>
      <c r="C3227" s="145" t="str">
        <f>Lookup[[#This Row],[NR_DE]]&amp;" "&amp;Lookup[[#This Row],[Text_DE]]</f>
        <v xml:space="preserve"> 8</v>
      </c>
      <c r="D3227" s="145">
        <f>IF(Lookup!A3227&lt;&gt;Lookup!E3227,1,0)</f>
        <v>0</v>
      </c>
      <c r="F3227" s="145">
        <v>8</v>
      </c>
      <c r="G3227" s="145" t="str">
        <f>Lookup[[#This Row],[NR_FR]]&amp;" "&amp;Lookup[[#This Row],[Text_FR]]</f>
        <v xml:space="preserve"> 8</v>
      </c>
    </row>
    <row r="3228" spans="1:7" x14ac:dyDescent="0.2">
      <c r="B3228" s="145">
        <v>9</v>
      </c>
      <c r="C3228" s="145" t="str">
        <f>Lookup[[#This Row],[NR_DE]]&amp;" "&amp;Lookup[[#This Row],[Text_DE]]</f>
        <v xml:space="preserve"> 9</v>
      </c>
      <c r="D3228" s="145">
        <f>IF(Lookup!A3228&lt;&gt;Lookup!E3228,1,0)</f>
        <v>0</v>
      </c>
      <c r="F3228" s="145">
        <v>9</v>
      </c>
      <c r="G3228" s="145" t="str">
        <f>Lookup[[#This Row],[NR_FR]]&amp;" "&amp;Lookup[[#This Row],[Text_FR]]</f>
        <v xml:space="preserve"> 9</v>
      </c>
    </row>
    <row r="3229" spans="1:7" x14ac:dyDescent="0.2">
      <c r="B3229" s="145">
        <v>10</v>
      </c>
      <c r="C3229" s="145" t="str">
        <f>Lookup[[#This Row],[NR_DE]]&amp;" "&amp;Lookup[[#This Row],[Text_DE]]</f>
        <v xml:space="preserve"> 10</v>
      </c>
      <c r="D3229" s="145">
        <f>IF(Lookup!A3229&lt;&gt;Lookup!E3229,1,0)</f>
        <v>0</v>
      </c>
      <c r="F3229" s="145">
        <v>10</v>
      </c>
      <c r="G3229" s="145" t="str">
        <f>Lookup[[#This Row],[NR_FR]]&amp;" "&amp;Lookup[[#This Row],[Text_FR]]</f>
        <v xml:space="preserve"> 10</v>
      </c>
    </row>
    <row r="3230" spans="1:7" x14ac:dyDescent="0.2">
      <c r="B3230" s="145">
        <v>11</v>
      </c>
      <c r="C3230" s="145" t="str">
        <f>Lookup[[#This Row],[NR_DE]]&amp;" "&amp;Lookup[[#This Row],[Text_DE]]</f>
        <v xml:space="preserve"> 11</v>
      </c>
      <c r="D3230" s="145">
        <f>IF(Lookup!A3230&lt;&gt;Lookup!E3230,1,0)</f>
        <v>0</v>
      </c>
      <c r="F3230" s="145">
        <v>11</v>
      </c>
      <c r="G3230" s="145" t="str">
        <f>Lookup[[#This Row],[NR_FR]]&amp;" "&amp;Lookup[[#This Row],[Text_FR]]</f>
        <v xml:space="preserve"> 11</v>
      </c>
    </row>
    <row r="3231" spans="1:7" x14ac:dyDescent="0.2">
      <c r="B3231" s="145">
        <v>12</v>
      </c>
      <c r="C3231" s="145" t="str">
        <f>Lookup[[#This Row],[NR_DE]]&amp;" "&amp;Lookup[[#This Row],[Text_DE]]</f>
        <v xml:space="preserve"> 12</v>
      </c>
      <c r="D3231" s="145">
        <f>IF(Lookup!A3231&lt;&gt;Lookup!E3231,1,0)</f>
        <v>0</v>
      </c>
      <c r="F3231" s="145">
        <v>12</v>
      </c>
      <c r="G3231" s="145" t="str">
        <f>Lookup[[#This Row],[NR_FR]]&amp;" "&amp;Lookup[[#This Row],[Text_FR]]</f>
        <v xml:space="preserve"> 12</v>
      </c>
    </row>
    <row r="3232" spans="1:7" x14ac:dyDescent="0.2">
      <c r="B3232" s="145">
        <v>13</v>
      </c>
      <c r="C3232" s="145" t="str">
        <f>Lookup[[#This Row],[NR_DE]]&amp;" "&amp;Lookup[[#This Row],[Text_DE]]</f>
        <v xml:space="preserve"> 13</v>
      </c>
      <c r="D3232" s="145">
        <f>IF(Lookup!A3232&lt;&gt;Lookup!E3232,1,0)</f>
        <v>0</v>
      </c>
      <c r="F3232" s="145">
        <v>13</v>
      </c>
      <c r="G3232" s="145" t="str">
        <f>Lookup[[#This Row],[NR_FR]]&amp;" "&amp;Lookup[[#This Row],[Text_FR]]</f>
        <v xml:space="preserve"> 13</v>
      </c>
    </row>
    <row r="3233" spans="1:7" x14ac:dyDescent="0.2">
      <c r="B3233" s="145">
        <v>14</v>
      </c>
      <c r="C3233" s="145" t="str">
        <f>Lookup[[#This Row],[NR_DE]]&amp;" "&amp;Lookup[[#This Row],[Text_DE]]</f>
        <v xml:space="preserve"> 14</v>
      </c>
      <c r="D3233" s="145">
        <f>IF(Lookup!A3233&lt;&gt;Lookup!E3233,1,0)</f>
        <v>0</v>
      </c>
      <c r="F3233" s="145">
        <v>14</v>
      </c>
      <c r="G3233" s="145" t="str">
        <f>Lookup[[#This Row],[NR_FR]]&amp;" "&amp;Lookup[[#This Row],[Text_FR]]</f>
        <v xml:space="preserve"> 14</v>
      </c>
    </row>
    <row r="3234" spans="1:7" x14ac:dyDescent="0.2">
      <c r="B3234" s="145">
        <v>15</v>
      </c>
      <c r="C3234" s="145" t="str">
        <f>Lookup[[#This Row],[NR_DE]]&amp;" "&amp;Lookup[[#This Row],[Text_DE]]</f>
        <v xml:space="preserve"> 15</v>
      </c>
      <c r="D3234" s="145">
        <f>IF(Lookup!A3234&lt;&gt;Lookup!E3234,1,0)</f>
        <v>0</v>
      </c>
      <c r="F3234" s="145">
        <v>15</v>
      </c>
      <c r="G3234" s="145" t="str">
        <f>Lookup[[#This Row],[NR_FR]]&amp;" "&amp;Lookup[[#This Row],[Text_FR]]</f>
        <v xml:space="preserve"> 15</v>
      </c>
    </row>
    <row r="3235" spans="1:7" x14ac:dyDescent="0.2">
      <c r="B3235" s="145">
        <v>16</v>
      </c>
      <c r="C3235" s="145" t="str">
        <f>Lookup[[#This Row],[NR_DE]]&amp;" "&amp;Lookup[[#This Row],[Text_DE]]</f>
        <v xml:space="preserve"> 16</v>
      </c>
      <c r="D3235" s="145">
        <f>IF(Lookup!A3235&lt;&gt;Lookup!E3235,1,0)</f>
        <v>0</v>
      </c>
      <c r="F3235" s="145">
        <v>16</v>
      </c>
      <c r="G3235" s="145" t="str">
        <f>Lookup[[#This Row],[NR_FR]]&amp;" "&amp;Lookup[[#This Row],[Text_FR]]</f>
        <v xml:space="preserve"> 16</v>
      </c>
    </row>
    <row r="3236" spans="1:7" x14ac:dyDescent="0.2">
      <c r="B3236" s="145">
        <v>17</v>
      </c>
      <c r="C3236" s="145" t="str">
        <f>Lookup[[#This Row],[NR_DE]]&amp;" "&amp;Lookup[[#This Row],[Text_DE]]</f>
        <v xml:space="preserve"> 17</v>
      </c>
      <c r="D3236" s="145">
        <f>IF(Lookup!A3236&lt;&gt;Lookup!E3236,1,0)</f>
        <v>0</v>
      </c>
      <c r="F3236" s="145">
        <v>17</v>
      </c>
      <c r="G3236" s="145" t="str">
        <f>Lookup[[#This Row],[NR_FR]]&amp;" "&amp;Lookup[[#This Row],[Text_FR]]</f>
        <v xml:space="preserve"> 17</v>
      </c>
    </row>
    <row r="3237" spans="1:7" x14ac:dyDescent="0.2">
      <c r="B3237" s="145">
        <v>18</v>
      </c>
      <c r="C3237" s="145" t="str">
        <f>Lookup[[#This Row],[NR_DE]]&amp;" "&amp;Lookup[[#This Row],[Text_DE]]</f>
        <v xml:space="preserve"> 18</v>
      </c>
      <c r="D3237" s="145">
        <f>IF(Lookup!A3237&lt;&gt;Lookup!E3237,1,0)</f>
        <v>0</v>
      </c>
      <c r="F3237" s="145">
        <v>18</v>
      </c>
      <c r="G3237" s="145" t="str">
        <f>Lookup[[#This Row],[NR_FR]]&amp;" "&amp;Lookup[[#This Row],[Text_FR]]</f>
        <v xml:space="preserve"> 18</v>
      </c>
    </row>
    <row r="3238" spans="1:7" x14ac:dyDescent="0.2">
      <c r="B3238" s="145">
        <v>19</v>
      </c>
      <c r="C3238" s="145" t="str">
        <f>Lookup[[#This Row],[NR_DE]]&amp;" "&amp;Lookup[[#This Row],[Text_DE]]</f>
        <v xml:space="preserve"> 19</v>
      </c>
      <c r="D3238" s="145">
        <f>IF(Lookup!A3238&lt;&gt;Lookup!E3238,1,0)</f>
        <v>0</v>
      </c>
      <c r="F3238" s="145">
        <v>19</v>
      </c>
      <c r="G3238" s="145" t="str">
        <f>Lookup[[#This Row],[NR_FR]]&amp;" "&amp;Lookup[[#This Row],[Text_FR]]</f>
        <v xml:space="preserve"> 19</v>
      </c>
    </row>
    <row r="3239" spans="1:7" x14ac:dyDescent="0.2">
      <c r="B3239" s="145">
        <v>20</v>
      </c>
      <c r="C3239" s="145" t="str">
        <f>Lookup[[#This Row],[NR_DE]]&amp;" "&amp;Lookup[[#This Row],[Text_DE]]</f>
        <v xml:space="preserve"> 20</v>
      </c>
      <c r="D3239" s="145">
        <f>IF(Lookup!A3239&lt;&gt;Lookup!E3239,1,0)</f>
        <v>0</v>
      </c>
      <c r="F3239" s="145">
        <v>20</v>
      </c>
      <c r="G3239" s="145" t="str">
        <f>Lookup[[#This Row],[NR_FR]]&amp;" "&amp;Lookup[[#This Row],[Text_FR]]</f>
        <v xml:space="preserve"> 20</v>
      </c>
    </row>
    <row r="3240" spans="1:7" x14ac:dyDescent="0.2">
      <c r="A3240" s="145">
        <v>311120000</v>
      </c>
      <c r="B3240" s="145" t="s">
        <v>2710</v>
      </c>
      <c r="C3240" s="145" t="str">
        <f>Lookup[[#This Row],[NR_DE]]&amp;" "&amp;Lookup[[#This Row],[Text_DE]]</f>
        <v xml:space="preserve">311120000 Veränderung der Rückstellungen für eingetretene, noch nicht ausbezahlte Versicherungsleistungen (Leben): Brutto </v>
      </c>
      <c r="D3240" s="145">
        <f>IF(Lookup!A3240&lt;&gt;Lookup!E3240,1,0)</f>
        <v>0</v>
      </c>
      <c r="E3240" s="145">
        <v>311120000</v>
      </c>
      <c r="F3240" s="145" t="s">
        <v>1501</v>
      </c>
      <c r="G3240" s="145" t="str">
        <f>Lookup[[#This Row],[NR_FR]]&amp;" "&amp;Lookup[[#This Row],[Text_FR]]</f>
        <v>311120000 Variations des provisions pour sinistres survenus mais non encore liquidés (vie): brutes</v>
      </c>
    </row>
    <row r="3241" spans="1:7" x14ac:dyDescent="0.2">
      <c r="A3241" s="145">
        <v>311120100</v>
      </c>
      <c r="B3241" s="145" t="s">
        <v>2711</v>
      </c>
      <c r="C3241" s="145" t="str">
        <f>Lookup[[#This Row],[NR_DE]]&amp;" "&amp;Lookup[[#This Row],[Text_DE]]</f>
        <v xml:space="preserve">311120100 Veränderung der Rückstellungen für eingetretene, noch nicht ausbezahlte Versicherungsleistungen (Leben); direktes Geschäft: Brutto </v>
      </c>
      <c r="D3241" s="145">
        <f>IF(Lookup!A3241&lt;&gt;Lookup!E3241,1,0)</f>
        <v>0</v>
      </c>
      <c r="E3241" s="145">
        <v>311120100</v>
      </c>
      <c r="F3241" s="145" t="s">
        <v>1502</v>
      </c>
      <c r="G3241" s="145" t="str">
        <f>Lookup[[#This Row],[NR_FR]]&amp;" "&amp;Lookup[[#This Row],[Text_FR]]</f>
        <v>311120100 Variations des provisions pour sinistres survenus mais non encore liquidés (vie); affaires directes: brutes</v>
      </c>
    </row>
    <row r="3242" spans="1:7" x14ac:dyDescent="0.2">
      <c r="A3242" s="145" t="s">
        <v>545</v>
      </c>
      <c r="B3242" s="145" t="s">
        <v>2094</v>
      </c>
      <c r="C3242" s="145" t="str">
        <f>Lookup[[#This Row],[NR_DE]]&amp;" "&amp;Lookup[[#This Row],[Text_DE]]</f>
        <v>ADC1DL Aufteilung nach Branchen: Leben direkt</v>
      </c>
      <c r="D3242" s="145">
        <f>IF(Lookup!A3242&lt;&gt;Lookup!E3242,1,0)</f>
        <v>0</v>
      </c>
      <c r="E3242" s="145" t="s">
        <v>545</v>
      </c>
      <c r="F3242" s="145" t="s">
        <v>546</v>
      </c>
      <c r="G3242" s="145" t="str">
        <f>Lookup[[#This Row],[NR_FR]]&amp;" "&amp;Lookup[[#This Row],[Text_FR]]</f>
        <v>ADC1DL Répartition par branches: vie direct</v>
      </c>
    </row>
    <row r="3243" spans="1:7" x14ac:dyDescent="0.2">
      <c r="A3243" s="145" t="s">
        <v>743</v>
      </c>
      <c r="B3243" s="145" t="s">
        <v>2233</v>
      </c>
      <c r="C3243" s="145" t="str">
        <f>Lookup[[#This Row],[NR_DE]]&amp;" "&amp;Lookup[[#This Row],[Text_DE]]</f>
        <v>ADILD01000 Kollektivlebensversicherung im Rahmen der beruflichen Vorsorge (A1); (CH)</v>
      </c>
      <c r="D3243" s="145">
        <f>IF(Lookup!A3243&lt;&gt;Lookup!E3243,1,0)</f>
        <v>0</v>
      </c>
      <c r="E3243" s="145" t="s">
        <v>743</v>
      </c>
      <c r="F3243" s="145" t="s">
        <v>744</v>
      </c>
      <c r="G3243" s="145" t="str">
        <f>Lookup[[#This Row],[NR_FR]]&amp;" "&amp;Lookup[[#This Row],[Text_FR]]</f>
        <v>ADILD01000 Assurance collective sur la vie dans le cadre de la prévoyance professionnelle (A1); (CH)</v>
      </c>
    </row>
    <row r="3244" spans="1:7" x14ac:dyDescent="0.2">
      <c r="A3244" s="145" t="s">
        <v>547</v>
      </c>
      <c r="B3244" s="145" t="s">
        <v>2095</v>
      </c>
      <c r="C3244" s="145" t="str">
        <f>Lookup[[#This Row],[NR_DE]]&amp;" "&amp;Lookup[[#This Row],[Text_DE]]</f>
        <v>ADILD03100 Einzelkapitalversicherung auf den Todes- und Erlebensfall (A3.1); (CH + FB)</v>
      </c>
      <c r="D3244" s="145">
        <f>IF(Lookup!A3244&lt;&gt;Lookup!E3244,1,0)</f>
        <v>0</v>
      </c>
      <c r="E3244" s="145" t="s">
        <v>547</v>
      </c>
      <c r="F3244" s="145" t="s">
        <v>548</v>
      </c>
      <c r="G3244" s="145" t="str">
        <f>Lookup[[#This Row],[NR_FR]]&amp;" "&amp;Lookup[[#This Row],[Text_FR]]</f>
        <v>ADILD03100 Assurance individuelle de capital en cas de vie et en cas de décès (A3.1); (CH + FB)</v>
      </c>
    </row>
    <row r="3245" spans="1:7" x14ac:dyDescent="0.2">
      <c r="A3245" s="145" t="s">
        <v>549</v>
      </c>
      <c r="B3245" s="145" t="s">
        <v>2096</v>
      </c>
      <c r="C3245" s="145" t="str">
        <f>Lookup[[#This Row],[NR_DE]]&amp;" "&amp;Lookup[[#This Row],[Text_DE]]</f>
        <v>ADILD03200 Einzelrentenversicherung (A3.2); (CH + FB)</v>
      </c>
      <c r="D3245" s="145">
        <f>IF(Lookup!A3245&lt;&gt;Lookup!E3245,1,0)</f>
        <v>0</v>
      </c>
      <c r="E3245" s="145" t="s">
        <v>549</v>
      </c>
      <c r="F3245" s="145" t="s">
        <v>550</v>
      </c>
      <c r="G3245" s="145" t="str">
        <f>Lookup[[#This Row],[NR_FR]]&amp;" "&amp;Lookup[[#This Row],[Text_FR]]</f>
        <v>ADILD03200 Assurance individuelle de rente (A3.2); (CH + FB)</v>
      </c>
    </row>
    <row r="3246" spans="1:7" x14ac:dyDescent="0.2">
      <c r="A3246" s="145" t="s">
        <v>551</v>
      </c>
      <c r="B3246" s="145" t="s">
        <v>2097</v>
      </c>
      <c r="C3246" s="145" t="str">
        <f>Lookup[[#This Row],[NR_DE]]&amp;" "&amp;Lookup[[#This Row],[Text_DE]]</f>
        <v>ADILD03300 Sonstige Einzellebensversicherung (A3.3); (CH + FB)</v>
      </c>
      <c r="D3246" s="145">
        <f>IF(Lookup!A3246&lt;&gt;Lookup!E3246,1,0)</f>
        <v>0</v>
      </c>
      <c r="E3246" s="145" t="s">
        <v>551</v>
      </c>
      <c r="F3246" s="145" t="s">
        <v>552</v>
      </c>
      <c r="G3246" s="145" t="str">
        <f>Lookup[[#This Row],[NR_FR]]&amp;" "&amp;Lookup[[#This Row],[Text_FR]]</f>
        <v>ADILD03300 Autres assurance individuelles sur la vie (A3.3); (CH + FB)</v>
      </c>
    </row>
    <row r="3247" spans="1:7" x14ac:dyDescent="0.2">
      <c r="A3247" s="145" t="s">
        <v>745</v>
      </c>
      <c r="B3247" s="145" t="s">
        <v>2234</v>
      </c>
      <c r="C3247" s="145" t="str">
        <f>Lookup[[#This Row],[NR_DE]]&amp;" "&amp;Lookup[[#This Row],[Text_DE]]</f>
        <v>ADILD03400 Kollektivlebensversicherung  ausserhalb der BV (A3.4); (CH)</v>
      </c>
      <c r="D3247" s="145">
        <f>IF(Lookup!A3247&lt;&gt;Lookup!E3247,1,0)</f>
        <v>0</v>
      </c>
      <c r="E3247" s="145" t="s">
        <v>745</v>
      </c>
      <c r="F3247" s="145" t="s">
        <v>746</v>
      </c>
      <c r="G3247" s="145" t="str">
        <f>Lookup[[#This Row],[NR_FR]]&amp;" "&amp;Lookup[[#This Row],[Text_FR]]</f>
        <v>ADILD03400 Assurance collective sur la vie hors de la prévoyance professionnelle (A3.4); (CH)</v>
      </c>
    </row>
    <row r="3248" spans="1:7" x14ac:dyDescent="0.2">
      <c r="A3248" s="145" t="s">
        <v>747</v>
      </c>
      <c r="B3248" s="145" t="s">
        <v>2235</v>
      </c>
      <c r="C3248" s="145" t="str">
        <f>Lookup[[#This Row],[NR_DE]]&amp;" "&amp;Lookup[[#This Row],[Text_DE]]</f>
        <v>ADILD06300 Sonstige Kapitalisationsgeschäfte (A6.3); (CH)</v>
      </c>
      <c r="D3248" s="145">
        <f>IF(Lookup!A3248&lt;&gt;Lookup!E3248,1,0)</f>
        <v>0</v>
      </c>
      <c r="E3248" s="145" t="s">
        <v>747</v>
      </c>
      <c r="F3248" s="145" t="s">
        <v>748</v>
      </c>
      <c r="G3248" s="145" t="str">
        <f>Lookup[[#This Row],[NR_FR]]&amp;" "&amp;Lookup[[#This Row],[Text_FR]]</f>
        <v>ADILD06300 Autres opérations de capitalisation (A6.3); (CH)</v>
      </c>
    </row>
    <row r="3249" spans="1:7" x14ac:dyDescent="0.2">
      <c r="A3249" s="145" t="s">
        <v>749</v>
      </c>
      <c r="B3249" s="145" t="s">
        <v>2236</v>
      </c>
      <c r="C3249" s="145" t="str">
        <f>Lookup[[#This Row],[NR_DE]]&amp;" "&amp;Lookup[[#This Row],[Text_DE]]</f>
        <v>ADILD07000 Tontinengeschäfte (A7); (CH)</v>
      </c>
      <c r="D3249" s="145">
        <f>IF(Lookup!A3249&lt;&gt;Lookup!E3249,1,0)</f>
        <v>0</v>
      </c>
      <c r="E3249" s="145" t="s">
        <v>749</v>
      </c>
      <c r="F3249" s="145" t="s">
        <v>750</v>
      </c>
      <c r="G3249" s="145" t="str">
        <f>Lookup[[#This Row],[NR_FR]]&amp;" "&amp;Lookup[[#This Row],[Text_FR]]</f>
        <v>ADILD07000 Opérations tontinières (A7); (CH)</v>
      </c>
    </row>
    <row r="3250" spans="1:7" x14ac:dyDescent="0.2">
      <c r="A3250" s="145" t="s">
        <v>553</v>
      </c>
      <c r="B3250" s="145" t="s">
        <v>2098</v>
      </c>
      <c r="C3250" s="145" t="str">
        <f>Lookup[[#This Row],[NR_DE]]&amp;" "&amp;Lookup[[#This Row],[Text_DE]]</f>
        <v>ADILD08000 Kollektivlebensversicherung (A1, A3.4); (CH + FB)</v>
      </c>
      <c r="D3250" s="145">
        <f>IF(Lookup!A3250&lt;&gt;Lookup!E3250,1,0)</f>
        <v>0</v>
      </c>
      <c r="E3250" s="145" t="s">
        <v>553</v>
      </c>
      <c r="F3250" s="145" t="s">
        <v>554</v>
      </c>
      <c r="G3250" s="145" t="str">
        <f>Lookup[[#This Row],[NR_FR]]&amp;" "&amp;Lookup[[#This Row],[Text_FR]]</f>
        <v>ADILD08000 Assurance collective sur la vie (A1, A3.4); (CH + FB)</v>
      </c>
    </row>
    <row r="3251" spans="1:7" x14ac:dyDescent="0.2">
      <c r="A3251" s="145" t="s">
        <v>555</v>
      </c>
      <c r="B3251" s="145" t="s">
        <v>2099</v>
      </c>
      <c r="C3251" s="145" t="str">
        <f>Lookup[[#This Row],[NR_DE]]&amp;" "&amp;Lookup[[#This Row],[Text_DE]]</f>
        <v>ADILD09000 Sonstige Lebensversicherung (A6.3, A7); (CH + FB)</v>
      </c>
      <c r="D3251" s="145">
        <f>IF(Lookup!A3251&lt;&gt;Lookup!E3251,1,0)</f>
        <v>0</v>
      </c>
      <c r="E3251" s="145" t="s">
        <v>555</v>
      </c>
      <c r="F3251" s="145" t="s">
        <v>556</v>
      </c>
      <c r="G3251" s="145" t="str">
        <f>Lookup[[#This Row],[NR_FR]]&amp;" "&amp;Lookup[[#This Row],[Text_FR]]</f>
        <v>ADILD09000 Autres assurances sur la vie (A6.3, A7); (CH + FB)</v>
      </c>
    </row>
    <row r="3252" spans="1:7" x14ac:dyDescent="0.2">
      <c r="A3252" s="145">
        <v>311120200</v>
      </c>
      <c r="B3252" s="145" t="s">
        <v>2712</v>
      </c>
      <c r="C3252" s="145" t="str">
        <f>Lookup[[#This Row],[NR_DE]]&amp;" "&amp;Lookup[[#This Row],[Text_DE]]</f>
        <v xml:space="preserve">311120200 Veränderung der Rückstellungen für eingetretene, noch nicht ausbezahlte Versicherungsleistungen (Leben); indirektes Geschäft: Brutto </v>
      </c>
      <c r="D3252" s="145">
        <f>IF(Lookup!A3252&lt;&gt;Lookup!E3252,1,0)</f>
        <v>0</v>
      </c>
      <c r="E3252" s="145">
        <v>311120200</v>
      </c>
      <c r="F3252" s="145" t="s">
        <v>1503</v>
      </c>
      <c r="G3252" s="145" t="str">
        <f>Lookup[[#This Row],[NR_FR]]&amp;" "&amp;Lookup[[#This Row],[Text_FR]]</f>
        <v>311120200 Variations des provisions pour sinistres survenus mais non encore liquidés (vie); affaires indirectes: brutes</v>
      </c>
    </row>
    <row r="3253" spans="1:7" x14ac:dyDescent="0.2">
      <c r="A3253" s="145" t="s">
        <v>558</v>
      </c>
      <c r="B3253" s="145" t="s">
        <v>2101</v>
      </c>
      <c r="C3253" s="145" t="str">
        <f>Lookup[[#This Row],[NR_DE]]&amp;" "&amp;Lookup[[#This Row],[Text_DE]]</f>
        <v>ADC1RL Aufteilung nach Branchen: Leben indirekt</v>
      </c>
      <c r="D3253" s="145">
        <f>IF(Lookup!A3253&lt;&gt;Lookup!E3253,1,0)</f>
        <v>0</v>
      </c>
      <c r="E3253" s="145" t="s">
        <v>558</v>
      </c>
      <c r="F3253" s="145" t="s">
        <v>559</v>
      </c>
      <c r="G3253" s="145" t="str">
        <f>Lookup[[#This Row],[NR_FR]]&amp;" "&amp;Lookup[[#This Row],[Text_FR]]</f>
        <v>ADC1RL Répartition par branches: vie indirect</v>
      </c>
    </row>
    <row r="3254" spans="1:7" x14ac:dyDescent="0.2">
      <c r="A3254" s="145" t="s">
        <v>560</v>
      </c>
      <c r="B3254" s="145" t="s">
        <v>2102</v>
      </c>
      <c r="C3254" s="145" t="str">
        <f>Lookup[[#This Row],[NR_DE]]&amp;" "&amp;Lookup[[#This Row],[Text_DE]]</f>
        <v>ADILR03100 RE: Einzelkapitalversicherung (A3.1); (CH + FB)</v>
      </c>
      <c r="D3254" s="145">
        <f>IF(Lookup!A3254&lt;&gt;Lookup!E3254,1,0)</f>
        <v>0</v>
      </c>
      <c r="E3254" s="145" t="s">
        <v>560</v>
      </c>
      <c r="F3254" s="145" t="s">
        <v>561</v>
      </c>
      <c r="G3254" s="145" t="str">
        <f>Lookup[[#This Row],[NR_FR]]&amp;" "&amp;Lookup[[#This Row],[Text_FR]]</f>
        <v>ADILR03100 RE: Assurance individuelle de capital (A3.1); (CH + FB)</v>
      </c>
    </row>
    <row r="3255" spans="1:7" x14ac:dyDescent="0.2">
      <c r="A3255" s="145" t="s">
        <v>562</v>
      </c>
      <c r="B3255" s="145" t="s">
        <v>2103</v>
      </c>
      <c r="C3255" s="145" t="str">
        <f>Lookup[[#This Row],[NR_DE]]&amp;" "&amp;Lookup[[#This Row],[Text_DE]]</f>
        <v>ADILR03200 RE: Einzelrentenversicherung (A3.2); (CH + FB)</v>
      </c>
      <c r="D3255" s="145">
        <f>IF(Lookup!A3255&lt;&gt;Lookup!E3255,1,0)</f>
        <v>0</v>
      </c>
      <c r="E3255" s="145" t="s">
        <v>562</v>
      </c>
      <c r="F3255" s="145" t="s">
        <v>563</v>
      </c>
      <c r="G3255" s="145" t="str">
        <f>Lookup[[#This Row],[NR_FR]]&amp;" "&amp;Lookup[[#This Row],[Text_FR]]</f>
        <v>ADILR03200 RE: Assurance individuelle de rente (A3.2); (CH + FB)</v>
      </c>
    </row>
    <row r="3256" spans="1:7" x14ac:dyDescent="0.2">
      <c r="A3256" s="145" t="s">
        <v>564</v>
      </c>
      <c r="B3256" s="145" t="s">
        <v>2104</v>
      </c>
      <c r="C3256" s="145" t="str">
        <f>Lookup[[#This Row],[NR_DE]]&amp;" "&amp;Lookup[[#This Row],[Text_DE]]</f>
        <v>ADILR03300 RE: Sonstige Einzellebensversicherung (A3.3); (CH + FB)</v>
      </c>
      <c r="D3256" s="145">
        <f>IF(Lookup!A3256&lt;&gt;Lookup!E3256,1,0)</f>
        <v>0</v>
      </c>
      <c r="E3256" s="145" t="s">
        <v>564</v>
      </c>
      <c r="F3256" s="145" t="s">
        <v>565</v>
      </c>
      <c r="G3256" s="145" t="str">
        <f>Lookup[[#This Row],[NR_FR]]&amp;" "&amp;Lookup[[#This Row],[Text_FR]]</f>
        <v>ADILR03300 RE: Autres assurance individuelles sur la vie (A3.3); (CH + FB)</v>
      </c>
    </row>
    <row r="3257" spans="1:7" x14ac:dyDescent="0.2">
      <c r="A3257" s="145" t="s">
        <v>566</v>
      </c>
      <c r="B3257" s="145" t="s">
        <v>2105</v>
      </c>
      <c r="C3257" s="145" t="str">
        <f>Lookup[[#This Row],[NR_DE]]&amp;" "&amp;Lookup[[#This Row],[Text_DE]]</f>
        <v>ADILR08000 RE: Kollektivlebensversicherung (A1, A3.4); (CH + FB)</v>
      </c>
      <c r="D3257" s="145">
        <f>IF(Lookup!A3257&lt;&gt;Lookup!E3257,1,0)</f>
        <v>0</v>
      </c>
      <c r="E3257" s="145" t="s">
        <v>566</v>
      </c>
      <c r="F3257" s="145" t="s">
        <v>567</v>
      </c>
      <c r="G3257" s="145" t="str">
        <f>Lookup[[#This Row],[NR_FR]]&amp;" "&amp;Lookup[[#This Row],[Text_FR]]</f>
        <v>ADILR08000 RE: Assurance collective sur la vie (A1, A3.4); (CH + FB)</v>
      </c>
    </row>
    <row r="3258" spans="1:7" x14ac:dyDescent="0.2">
      <c r="A3258" s="145" t="s">
        <v>568</v>
      </c>
      <c r="B3258" s="145" t="s">
        <v>2106</v>
      </c>
      <c r="C3258" s="145" t="str">
        <f>Lookup[[#This Row],[NR_DE]]&amp;" "&amp;Lookup[[#This Row],[Text_DE]]</f>
        <v>ADILR09000 RE: Sonstige Lebensversicherung (A6.3, A7); (CH + FB)</v>
      </c>
      <c r="D3258" s="145">
        <f>IF(Lookup!A3258&lt;&gt;Lookup!E3258,1,0)</f>
        <v>0</v>
      </c>
      <c r="E3258" s="145" t="s">
        <v>568</v>
      </c>
      <c r="F3258" s="145" t="s">
        <v>569</v>
      </c>
      <c r="G3258" s="145" t="str">
        <f>Lookup[[#This Row],[NR_FR]]&amp;" "&amp;Lookup[[#This Row],[Text_FR]]</f>
        <v>ADILR09000 RE: Autres assurances sur la vie (A6.3, A7); (CH + FB)</v>
      </c>
    </row>
    <row r="3259" spans="1:7" x14ac:dyDescent="0.2">
      <c r="A3259" s="145" t="s">
        <v>752</v>
      </c>
      <c r="B3259" s="145" t="s">
        <v>2238</v>
      </c>
      <c r="C3259" s="145" t="str">
        <f>Lookup[[#This Row],[NR_DE]]&amp;" "&amp;Lookup[[#This Row],[Text_DE]]</f>
        <v>ADC007 Aufteilung nach Zedenten-Regionen</v>
      </c>
      <c r="D3259" s="145">
        <f>IF(Lookup!A3259&lt;&gt;Lookup!E3259,1,0)</f>
        <v>0</v>
      </c>
      <c r="E3259" s="145" t="s">
        <v>752</v>
      </c>
      <c r="F3259" s="145" t="s">
        <v>753</v>
      </c>
      <c r="G3259" s="145" t="str">
        <f>Lookup[[#This Row],[NR_FR]]&amp;" "&amp;Lookup[[#This Row],[Text_FR]]</f>
        <v>ADC007 Répartition par régions des cédantes</v>
      </c>
    </row>
    <row r="3260" spans="1:7" x14ac:dyDescent="0.2">
      <c r="A3260" s="145" t="s">
        <v>754</v>
      </c>
      <c r="B3260" s="145" t="s">
        <v>2239</v>
      </c>
      <c r="C3260" s="145" t="str">
        <f>Lookup[[#This Row],[NR_DE]]&amp;" "&amp;Lookup[[#This Row],[Text_DE]]</f>
        <v>ADI1000 Europa</v>
      </c>
      <c r="D3260" s="145">
        <f>IF(Lookup!A3260&lt;&gt;Lookup!E3260,1,0)</f>
        <v>0</v>
      </c>
      <c r="E3260" s="145" t="s">
        <v>754</v>
      </c>
      <c r="F3260" s="145" t="s">
        <v>755</v>
      </c>
      <c r="G3260" s="145" t="str">
        <f>Lookup[[#This Row],[NR_FR]]&amp;" "&amp;Lookup[[#This Row],[Text_FR]]</f>
        <v>ADI1000 Europe</v>
      </c>
    </row>
    <row r="3261" spans="1:7" x14ac:dyDescent="0.2">
      <c r="A3261" s="145" t="s">
        <v>756</v>
      </c>
      <c r="B3261" s="145" t="s">
        <v>2240</v>
      </c>
      <c r="C3261" s="145" t="str">
        <f>Lookup[[#This Row],[NR_DE]]&amp;" "&amp;Lookup[[#This Row],[Text_DE]]</f>
        <v>ADI1010 Nordamerika</v>
      </c>
      <c r="D3261" s="145">
        <f>IF(Lookup!A3261&lt;&gt;Lookup!E3261,1,0)</f>
        <v>0</v>
      </c>
      <c r="E3261" s="145" t="s">
        <v>756</v>
      </c>
      <c r="F3261" s="145" t="s">
        <v>757</v>
      </c>
      <c r="G3261" s="145" t="str">
        <f>Lookup[[#This Row],[NR_FR]]&amp;" "&amp;Lookup[[#This Row],[Text_FR]]</f>
        <v>ADI1010 Amérique du Nord</v>
      </c>
    </row>
    <row r="3262" spans="1:7" x14ac:dyDescent="0.2">
      <c r="A3262" s="145" t="s">
        <v>758</v>
      </c>
      <c r="B3262" s="145" t="s">
        <v>2241</v>
      </c>
      <c r="C3262" s="145" t="str">
        <f>Lookup[[#This Row],[NR_DE]]&amp;" "&amp;Lookup[[#This Row],[Text_DE]]</f>
        <v>ADI1020 Mittel- und Südamerika</v>
      </c>
      <c r="D3262" s="145">
        <f>IF(Lookup!A3262&lt;&gt;Lookup!E3262,1,0)</f>
        <v>0</v>
      </c>
      <c r="E3262" s="145" t="s">
        <v>758</v>
      </c>
      <c r="F3262" s="145" t="s">
        <v>759</v>
      </c>
      <c r="G3262" s="145" t="str">
        <f>Lookup[[#This Row],[NR_FR]]&amp;" "&amp;Lookup[[#This Row],[Text_FR]]</f>
        <v>ADI1020 Amérique centrale et Amérique du Sud</v>
      </c>
    </row>
    <row r="3263" spans="1:7" x14ac:dyDescent="0.2">
      <c r="A3263" s="145" t="s">
        <v>760</v>
      </c>
      <c r="B3263" s="145" t="s">
        <v>2242</v>
      </c>
      <c r="C3263" s="145" t="str">
        <f>Lookup[[#This Row],[NR_DE]]&amp;" "&amp;Lookup[[#This Row],[Text_DE]]</f>
        <v>ADI1030 Asien/Pazifik</v>
      </c>
      <c r="D3263" s="145">
        <f>IF(Lookup!A3263&lt;&gt;Lookup!E3263,1,0)</f>
        <v>0</v>
      </c>
      <c r="E3263" s="145" t="s">
        <v>760</v>
      </c>
      <c r="F3263" s="145" t="s">
        <v>761</v>
      </c>
      <c r="G3263" s="145" t="str">
        <f>Lookup[[#This Row],[NR_FR]]&amp;" "&amp;Lookup[[#This Row],[Text_FR]]</f>
        <v>ADI1030 Asie/Pacifique</v>
      </c>
    </row>
    <row r="3264" spans="1:7" x14ac:dyDescent="0.2">
      <c r="A3264" s="145" t="s">
        <v>762</v>
      </c>
      <c r="B3264" s="145" t="s">
        <v>2243</v>
      </c>
      <c r="C3264" s="145" t="str">
        <f>Lookup[[#This Row],[NR_DE]]&amp;" "&amp;Lookup[[#This Row],[Text_DE]]</f>
        <v>ADI1040 Übrige Länder</v>
      </c>
      <c r="D3264" s="145">
        <f>IF(Lookup!A3264&lt;&gt;Lookup!E3264,1,0)</f>
        <v>0</v>
      </c>
      <c r="E3264" s="145" t="s">
        <v>762</v>
      </c>
      <c r="F3264" s="145" t="s">
        <v>763</v>
      </c>
      <c r="G3264" s="145" t="str">
        <f>Lookup[[#This Row],[NR_FR]]&amp;" "&amp;Lookup[[#This Row],[Text_FR]]</f>
        <v>ADI1040 Autres  pays de domicile</v>
      </c>
    </row>
    <row r="3265" spans="1:7" x14ac:dyDescent="0.2">
      <c r="A3265" s="145" t="s">
        <v>764</v>
      </c>
      <c r="B3265" s="145" t="s">
        <v>2244</v>
      </c>
      <c r="C3265" s="145" t="str">
        <f>Lookup[[#This Row],[NR_DE]]&amp;" "&amp;Lookup[[#This Row],[Text_DE]]</f>
        <v>ADC006 Aufteilung nach Vertragsart</v>
      </c>
      <c r="D3265" s="145">
        <f>IF(Lookup!A3265&lt;&gt;Lookup!E3265,1,0)</f>
        <v>0</v>
      </c>
      <c r="E3265" s="145" t="s">
        <v>764</v>
      </c>
      <c r="F3265" s="145" t="s">
        <v>765</v>
      </c>
      <c r="G3265" s="145" t="str">
        <f>Lookup[[#This Row],[NR_FR]]&amp;" "&amp;Lookup[[#This Row],[Text_FR]]</f>
        <v>ADC006 Répartition par types de contrat</v>
      </c>
    </row>
    <row r="3266" spans="1:7" x14ac:dyDescent="0.2">
      <c r="A3266" s="145" t="s">
        <v>766</v>
      </c>
      <c r="B3266" s="145" t="s">
        <v>2245</v>
      </c>
      <c r="C3266" s="145" t="str">
        <f>Lookup[[#This Row],[NR_DE]]&amp;" "&amp;Lookup[[#This Row],[Text_DE]]</f>
        <v>ADI1100 Proportional</v>
      </c>
      <c r="D3266" s="145">
        <f>IF(Lookup!A3266&lt;&gt;Lookup!E3266,1,0)</f>
        <v>0</v>
      </c>
      <c r="E3266" s="145" t="s">
        <v>766</v>
      </c>
      <c r="F3266" s="145" t="s">
        <v>767</v>
      </c>
      <c r="G3266" s="145" t="str">
        <f>Lookup[[#This Row],[NR_FR]]&amp;" "&amp;Lookup[[#This Row],[Text_FR]]</f>
        <v>ADI1100 Proportionnel</v>
      </c>
    </row>
    <row r="3267" spans="1:7" x14ac:dyDescent="0.2">
      <c r="A3267" s="145" t="s">
        <v>768</v>
      </c>
      <c r="B3267" s="145" t="s">
        <v>2246</v>
      </c>
      <c r="C3267" s="145" t="str">
        <f>Lookup[[#This Row],[NR_DE]]&amp;" "&amp;Lookup[[#This Row],[Text_DE]]</f>
        <v>ADI1110 Nicht Proportional</v>
      </c>
      <c r="D3267" s="145">
        <f>IF(Lookup!A3267&lt;&gt;Lookup!E3267,1,0)</f>
        <v>0</v>
      </c>
      <c r="E3267" s="145" t="s">
        <v>768</v>
      </c>
      <c r="F3267" s="145" t="s">
        <v>769</v>
      </c>
      <c r="G3267" s="145" t="str">
        <f>Lookup[[#This Row],[NR_FR]]&amp;" "&amp;Lookup[[#This Row],[Text_FR]]</f>
        <v>ADI1110 Non proportionnel</v>
      </c>
    </row>
    <row r="3268" spans="1:7" x14ac:dyDescent="0.2">
      <c r="A3268" s="145" t="s">
        <v>770</v>
      </c>
      <c r="B3268" s="145" t="s">
        <v>2247</v>
      </c>
      <c r="C3268" s="145" t="str">
        <f>Lookup[[#This Row],[NR_DE]]&amp;" "&amp;Lookup[[#This Row],[Text_DE]]</f>
        <v>ADI1120 Übriges</v>
      </c>
      <c r="D3268" s="145">
        <f>IF(Lookup!A3268&lt;&gt;Lookup!E3268,1,0)</f>
        <v>0</v>
      </c>
      <c r="E3268" s="145" t="s">
        <v>770</v>
      </c>
      <c r="F3268" s="145" t="s">
        <v>18</v>
      </c>
      <c r="G3268" s="145" t="str">
        <f>Lookup[[#This Row],[NR_FR]]&amp;" "&amp;Lookup[[#This Row],[Text_FR]]</f>
        <v>ADI1120 Autres</v>
      </c>
    </row>
    <row r="3269" spans="1:7" x14ac:dyDescent="0.2">
      <c r="A3269" s="145" t="s">
        <v>771</v>
      </c>
      <c r="B3269" s="145" t="s">
        <v>2248</v>
      </c>
      <c r="C3269" s="145" t="str">
        <f>Lookup[[#This Row],[NR_DE]]&amp;" "&amp;Lookup[[#This Row],[Text_DE]]</f>
        <v>ADC009 Aufteilung nach gruppenintern/gruppenextern</v>
      </c>
      <c r="D3269" s="145">
        <f>IF(Lookup!A3269&lt;&gt;Lookup!E3269,1,0)</f>
        <v>0</v>
      </c>
      <c r="E3269" s="145" t="s">
        <v>771</v>
      </c>
      <c r="F3269" s="145" t="s">
        <v>772</v>
      </c>
      <c r="G3269" s="145" t="str">
        <f>Lookup[[#This Row],[NR_FR]]&amp;" "&amp;Lookup[[#This Row],[Text_FR]]</f>
        <v>ADC009 Répartition entre interne/externe au groupe</v>
      </c>
    </row>
    <row r="3270" spans="1:7" x14ac:dyDescent="0.2">
      <c r="A3270" s="145" t="s">
        <v>773</v>
      </c>
      <c r="B3270" s="145" t="s">
        <v>2249</v>
      </c>
      <c r="C3270" s="145" t="str">
        <f>Lookup[[#This Row],[NR_DE]]&amp;" "&amp;Lookup[[#This Row],[Text_DE]]</f>
        <v>ADI0610 Gruppenintern</v>
      </c>
      <c r="D3270" s="145">
        <f>IF(Lookup!A3270&lt;&gt;Lookup!E3270,1,0)</f>
        <v>0</v>
      </c>
      <c r="E3270" s="145" t="s">
        <v>773</v>
      </c>
      <c r="F3270" s="145" t="s">
        <v>774</v>
      </c>
      <c r="G3270" s="145" t="str">
        <f>Lookup[[#This Row],[NR_FR]]&amp;" "&amp;Lookup[[#This Row],[Text_FR]]</f>
        <v>ADI0610 Interne au groupe</v>
      </c>
    </row>
    <row r="3271" spans="1:7" x14ac:dyDescent="0.2">
      <c r="A3271" s="145" t="s">
        <v>775</v>
      </c>
      <c r="B3271" s="145" t="s">
        <v>2250</v>
      </c>
      <c r="C3271" s="145" t="str">
        <f>Lookup[[#This Row],[NR_DE]]&amp;" "&amp;Lookup[[#This Row],[Text_DE]]</f>
        <v>ADI0620 Gruppenextern</v>
      </c>
      <c r="D3271" s="145">
        <f>IF(Lookup!A3271&lt;&gt;Lookup!E3271,1,0)</f>
        <v>0</v>
      </c>
      <c r="E3271" s="145" t="s">
        <v>775</v>
      </c>
      <c r="F3271" s="145" t="s">
        <v>776</v>
      </c>
      <c r="G3271" s="145" t="str">
        <f>Lookup[[#This Row],[NR_FR]]&amp;" "&amp;Lookup[[#This Row],[Text_FR]]</f>
        <v>ADI0620 Externe au groupe</v>
      </c>
    </row>
    <row r="3272" spans="1:7" x14ac:dyDescent="0.2">
      <c r="A3272" s="145" t="s">
        <v>808</v>
      </c>
      <c r="B3272" s="145" t="s">
        <v>2268</v>
      </c>
      <c r="C3272" s="145" t="str">
        <f>Lookup[[#This Row],[NR_DE]]&amp;" "&amp;Lookup[[#This Row],[Text_DE]]</f>
        <v>ADC106 Aufteilung nach den 20 grössten Zedenten</v>
      </c>
      <c r="D3272" s="145">
        <f>IF(Lookup!A3272&lt;&gt;Lookup!E3272,1,0)</f>
        <v>0</v>
      </c>
      <c r="E3272" s="145" t="s">
        <v>808</v>
      </c>
      <c r="F3272" s="145" t="s">
        <v>809</v>
      </c>
      <c r="G3272" s="145" t="str">
        <f>Lookup[[#This Row],[NR_FR]]&amp;" "&amp;Lookup[[#This Row],[Text_FR]]</f>
        <v>ADC106 Répartition selon les 20 cédantes les plus importantes</v>
      </c>
    </row>
    <row r="3273" spans="1:7" x14ac:dyDescent="0.2">
      <c r="B3273" s="145">
        <v>1</v>
      </c>
      <c r="C3273" s="145" t="str">
        <f>Lookup[[#This Row],[NR_DE]]&amp;" "&amp;Lookup[[#This Row],[Text_DE]]</f>
        <v xml:space="preserve"> 1</v>
      </c>
      <c r="D3273" s="145">
        <f>IF(Lookup!A3273&lt;&gt;Lookup!E3273,1,0)</f>
        <v>0</v>
      </c>
      <c r="F3273" s="145">
        <v>1</v>
      </c>
      <c r="G3273" s="145" t="str">
        <f>Lookup[[#This Row],[NR_FR]]&amp;" "&amp;Lookup[[#This Row],[Text_FR]]</f>
        <v xml:space="preserve"> 1</v>
      </c>
    </row>
    <row r="3274" spans="1:7" x14ac:dyDescent="0.2">
      <c r="B3274" s="145">
        <v>2</v>
      </c>
      <c r="C3274" s="145" t="str">
        <f>Lookup[[#This Row],[NR_DE]]&amp;" "&amp;Lookup[[#This Row],[Text_DE]]</f>
        <v xml:space="preserve"> 2</v>
      </c>
      <c r="D3274" s="145">
        <f>IF(Lookup!A3274&lt;&gt;Lookup!E3274,1,0)</f>
        <v>0</v>
      </c>
      <c r="F3274" s="145">
        <v>2</v>
      </c>
      <c r="G3274" s="145" t="str">
        <f>Lookup[[#This Row],[NR_FR]]&amp;" "&amp;Lookup[[#This Row],[Text_FR]]</f>
        <v xml:space="preserve"> 2</v>
      </c>
    </row>
    <row r="3275" spans="1:7" x14ac:dyDescent="0.2">
      <c r="B3275" s="145">
        <v>3</v>
      </c>
      <c r="C3275" s="145" t="str">
        <f>Lookup[[#This Row],[NR_DE]]&amp;" "&amp;Lookup[[#This Row],[Text_DE]]</f>
        <v xml:space="preserve"> 3</v>
      </c>
      <c r="D3275" s="145">
        <f>IF(Lookup!A3275&lt;&gt;Lookup!E3275,1,0)</f>
        <v>0</v>
      </c>
      <c r="F3275" s="145">
        <v>3</v>
      </c>
      <c r="G3275" s="145" t="str">
        <f>Lookup[[#This Row],[NR_FR]]&amp;" "&amp;Lookup[[#This Row],[Text_FR]]</f>
        <v xml:space="preserve"> 3</v>
      </c>
    </row>
    <row r="3276" spans="1:7" x14ac:dyDescent="0.2">
      <c r="B3276" s="145">
        <v>4</v>
      </c>
      <c r="C3276" s="145" t="str">
        <f>Lookup[[#This Row],[NR_DE]]&amp;" "&amp;Lookup[[#This Row],[Text_DE]]</f>
        <v xml:space="preserve"> 4</v>
      </c>
      <c r="D3276" s="145">
        <f>IF(Lookup!A3276&lt;&gt;Lookup!E3276,1,0)</f>
        <v>0</v>
      </c>
      <c r="F3276" s="145">
        <v>4</v>
      </c>
      <c r="G3276" s="145" t="str">
        <f>Lookup[[#This Row],[NR_FR]]&amp;" "&amp;Lookup[[#This Row],[Text_FR]]</f>
        <v xml:space="preserve"> 4</v>
      </c>
    </row>
    <row r="3277" spans="1:7" x14ac:dyDescent="0.2">
      <c r="B3277" s="145">
        <v>5</v>
      </c>
      <c r="C3277" s="145" t="str">
        <f>Lookup[[#This Row],[NR_DE]]&amp;" "&amp;Lookup[[#This Row],[Text_DE]]</f>
        <v xml:space="preserve"> 5</v>
      </c>
      <c r="D3277" s="145">
        <f>IF(Lookup!A3277&lt;&gt;Lookup!E3277,1,0)</f>
        <v>0</v>
      </c>
      <c r="F3277" s="145">
        <v>5</v>
      </c>
      <c r="G3277" s="145" t="str">
        <f>Lookup[[#This Row],[NR_FR]]&amp;" "&amp;Lookup[[#This Row],[Text_FR]]</f>
        <v xml:space="preserve"> 5</v>
      </c>
    </row>
    <row r="3278" spans="1:7" x14ac:dyDescent="0.2">
      <c r="B3278" s="145">
        <v>6</v>
      </c>
      <c r="C3278" s="145" t="str">
        <f>Lookup[[#This Row],[NR_DE]]&amp;" "&amp;Lookup[[#This Row],[Text_DE]]</f>
        <v xml:space="preserve"> 6</v>
      </c>
      <c r="D3278" s="145">
        <f>IF(Lookup!A3278&lt;&gt;Lookup!E3278,1,0)</f>
        <v>0</v>
      </c>
      <c r="F3278" s="145">
        <v>6</v>
      </c>
      <c r="G3278" s="145" t="str">
        <f>Lookup[[#This Row],[NR_FR]]&amp;" "&amp;Lookup[[#This Row],[Text_FR]]</f>
        <v xml:space="preserve"> 6</v>
      </c>
    </row>
    <row r="3279" spans="1:7" x14ac:dyDescent="0.2">
      <c r="B3279" s="145">
        <v>7</v>
      </c>
      <c r="C3279" s="145" t="str">
        <f>Lookup[[#This Row],[NR_DE]]&amp;" "&amp;Lookup[[#This Row],[Text_DE]]</f>
        <v xml:space="preserve"> 7</v>
      </c>
      <c r="D3279" s="145">
        <f>IF(Lookup!A3279&lt;&gt;Lookup!E3279,1,0)</f>
        <v>0</v>
      </c>
      <c r="F3279" s="145">
        <v>7</v>
      </c>
      <c r="G3279" s="145" t="str">
        <f>Lookup[[#This Row],[NR_FR]]&amp;" "&amp;Lookup[[#This Row],[Text_FR]]</f>
        <v xml:space="preserve"> 7</v>
      </c>
    </row>
    <row r="3280" spans="1:7" x14ac:dyDescent="0.2">
      <c r="B3280" s="145">
        <v>8</v>
      </c>
      <c r="C3280" s="145" t="str">
        <f>Lookup[[#This Row],[NR_DE]]&amp;" "&amp;Lookup[[#This Row],[Text_DE]]</f>
        <v xml:space="preserve"> 8</v>
      </c>
      <c r="D3280" s="145">
        <f>IF(Lookup!A3280&lt;&gt;Lookup!E3280,1,0)</f>
        <v>0</v>
      </c>
      <c r="F3280" s="145">
        <v>8</v>
      </c>
      <c r="G3280" s="145" t="str">
        <f>Lookup[[#This Row],[NR_FR]]&amp;" "&amp;Lookup[[#This Row],[Text_FR]]</f>
        <v xml:space="preserve"> 8</v>
      </c>
    </row>
    <row r="3281" spans="1:7" x14ac:dyDescent="0.2">
      <c r="B3281" s="145">
        <v>9</v>
      </c>
      <c r="C3281" s="145" t="str">
        <f>Lookup[[#This Row],[NR_DE]]&amp;" "&amp;Lookup[[#This Row],[Text_DE]]</f>
        <v xml:space="preserve"> 9</v>
      </c>
      <c r="D3281" s="145">
        <f>IF(Lookup!A3281&lt;&gt;Lookup!E3281,1,0)</f>
        <v>0</v>
      </c>
      <c r="F3281" s="145">
        <v>9</v>
      </c>
      <c r="G3281" s="145" t="str">
        <f>Lookup[[#This Row],[NR_FR]]&amp;" "&amp;Lookup[[#This Row],[Text_FR]]</f>
        <v xml:space="preserve"> 9</v>
      </c>
    </row>
    <row r="3282" spans="1:7" x14ac:dyDescent="0.2">
      <c r="B3282" s="145">
        <v>10</v>
      </c>
      <c r="C3282" s="145" t="str">
        <f>Lookup[[#This Row],[NR_DE]]&amp;" "&amp;Lookup[[#This Row],[Text_DE]]</f>
        <v xml:space="preserve"> 10</v>
      </c>
      <c r="D3282" s="145">
        <f>IF(Lookup!A3282&lt;&gt;Lookup!E3282,1,0)</f>
        <v>0</v>
      </c>
      <c r="F3282" s="145">
        <v>10</v>
      </c>
      <c r="G3282" s="145" t="str">
        <f>Lookup[[#This Row],[NR_FR]]&amp;" "&amp;Lookup[[#This Row],[Text_FR]]</f>
        <v xml:space="preserve"> 10</v>
      </c>
    </row>
    <row r="3283" spans="1:7" x14ac:dyDescent="0.2">
      <c r="B3283" s="145">
        <v>11</v>
      </c>
      <c r="C3283" s="145" t="str">
        <f>Lookup[[#This Row],[NR_DE]]&amp;" "&amp;Lookup[[#This Row],[Text_DE]]</f>
        <v xml:space="preserve"> 11</v>
      </c>
      <c r="D3283" s="145">
        <f>IF(Lookup!A3283&lt;&gt;Lookup!E3283,1,0)</f>
        <v>0</v>
      </c>
      <c r="F3283" s="145">
        <v>11</v>
      </c>
      <c r="G3283" s="145" t="str">
        <f>Lookup[[#This Row],[NR_FR]]&amp;" "&amp;Lookup[[#This Row],[Text_FR]]</f>
        <v xml:space="preserve"> 11</v>
      </c>
    </row>
    <row r="3284" spans="1:7" x14ac:dyDescent="0.2">
      <c r="B3284" s="145">
        <v>12</v>
      </c>
      <c r="C3284" s="145" t="str">
        <f>Lookup[[#This Row],[NR_DE]]&amp;" "&amp;Lookup[[#This Row],[Text_DE]]</f>
        <v xml:space="preserve"> 12</v>
      </c>
      <c r="D3284" s="145">
        <f>IF(Lookup!A3284&lt;&gt;Lookup!E3284,1,0)</f>
        <v>0</v>
      </c>
      <c r="F3284" s="145">
        <v>12</v>
      </c>
      <c r="G3284" s="145" t="str">
        <f>Lookup[[#This Row],[NR_FR]]&amp;" "&amp;Lookup[[#This Row],[Text_FR]]</f>
        <v xml:space="preserve"> 12</v>
      </c>
    </row>
    <row r="3285" spans="1:7" x14ac:dyDescent="0.2">
      <c r="B3285" s="145">
        <v>13</v>
      </c>
      <c r="C3285" s="145" t="str">
        <f>Lookup[[#This Row],[NR_DE]]&amp;" "&amp;Lookup[[#This Row],[Text_DE]]</f>
        <v xml:space="preserve"> 13</v>
      </c>
      <c r="D3285" s="145">
        <f>IF(Lookup!A3285&lt;&gt;Lookup!E3285,1,0)</f>
        <v>0</v>
      </c>
      <c r="F3285" s="145">
        <v>13</v>
      </c>
      <c r="G3285" s="145" t="str">
        <f>Lookup[[#This Row],[NR_FR]]&amp;" "&amp;Lookup[[#This Row],[Text_FR]]</f>
        <v xml:space="preserve"> 13</v>
      </c>
    </row>
    <row r="3286" spans="1:7" x14ac:dyDescent="0.2">
      <c r="B3286" s="145">
        <v>14</v>
      </c>
      <c r="C3286" s="145" t="str">
        <f>Lookup[[#This Row],[NR_DE]]&amp;" "&amp;Lookup[[#This Row],[Text_DE]]</f>
        <v xml:space="preserve"> 14</v>
      </c>
      <c r="D3286" s="145">
        <f>IF(Lookup!A3286&lt;&gt;Lookup!E3286,1,0)</f>
        <v>0</v>
      </c>
      <c r="F3286" s="145">
        <v>14</v>
      </c>
      <c r="G3286" s="145" t="str">
        <f>Lookup[[#This Row],[NR_FR]]&amp;" "&amp;Lookup[[#This Row],[Text_FR]]</f>
        <v xml:space="preserve"> 14</v>
      </c>
    </row>
    <row r="3287" spans="1:7" x14ac:dyDescent="0.2">
      <c r="B3287" s="145">
        <v>15</v>
      </c>
      <c r="C3287" s="145" t="str">
        <f>Lookup[[#This Row],[NR_DE]]&amp;" "&amp;Lookup[[#This Row],[Text_DE]]</f>
        <v xml:space="preserve"> 15</v>
      </c>
      <c r="D3287" s="145">
        <f>IF(Lookup!A3287&lt;&gt;Lookup!E3287,1,0)</f>
        <v>0</v>
      </c>
      <c r="F3287" s="145">
        <v>15</v>
      </c>
      <c r="G3287" s="145" t="str">
        <f>Lookup[[#This Row],[NR_FR]]&amp;" "&amp;Lookup[[#This Row],[Text_FR]]</f>
        <v xml:space="preserve"> 15</v>
      </c>
    </row>
    <row r="3288" spans="1:7" x14ac:dyDescent="0.2">
      <c r="B3288" s="145">
        <v>16</v>
      </c>
      <c r="C3288" s="145" t="str">
        <f>Lookup[[#This Row],[NR_DE]]&amp;" "&amp;Lookup[[#This Row],[Text_DE]]</f>
        <v xml:space="preserve"> 16</v>
      </c>
      <c r="D3288" s="145">
        <f>IF(Lookup!A3288&lt;&gt;Lookup!E3288,1,0)</f>
        <v>0</v>
      </c>
      <c r="F3288" s="145">
        <v>16</v>
      </c>
      <c r="G3288" s="145" t="str">
        <f>Lookup[[#This Row],[NR_FR]]&amp;" "&amp;Lookup[[#This Row],[Text_FR]]</f>
        <v xml:space="preserve"> 16</v>
      </c>
    </row>
    <row r="3289" spans="1:7" x14ac:dyDescent="0.2">
      <c r="B3289" s="145">
        <v>17</v>
      </c>
      <c r="C3289" s="145" t="str">
        <f>Lookup[[#This Row],[NR_DE]]&amp;" "&amp;Lookup[[#This Row],[Text_DE]]</f>
        <v xml:space="preserve"> 17</v>
      </c>
      <c r="D3289" s="145">
        <f>IF(Lookup!A3289&lt;&gt;Lookup!E3289,1,0)</f>
        <v>0</v>
      </c>
      <c r="F3289" s="145">
        <v>17</v>
      </c>
      <c r="G3289" s="145" t="str">
        <f>Lookup[[#This Row],[NR_FR]]&amp;" "&amp;Lookup[[#This Row],[Text_FR]]</f>
        <v xml:space="preserve"> 17</v>
      </c>
    </row>
    <row r="3290" spans="1:7" x14ac:dyDescent="0.2">
      <c r="B3290" s="145">
        <v>18</v>
      </c>
      <c r="C3290" s="145" t="str">
        <f>Lookup[[#This Row],[NR_DE]]&amp;" "&amp;Lookup[[#This Row],[Text_DE]]</f>
        <v xml:space="preserve"> 18</v>
      </c>
      <c r="D3290" s="145">
        <f>IF(Lookup!A3290&lt;&gt;Lookup!E3290,1,0)</f>
        <v>0</v>
      </c>
      <c r="F3290" s="145">
        <v>18</v>
      </c>
      <c r="G3290" s="145" t="str">
        <f>Lookup[[#This Row],[NR_FR]]&amp;" "&amp;Lookup[[#This Row],[Text_FR]]</f>
        <v xml:space="preserve"> 18</v>
      </c>
    </row>
    <row r="3291" spans="1:7" x14ac:dyDescent="0.2">
      <c r="B3291" s="145">
        <v>19</v>
      </c>
      <c r="C3291" s="145" t="str">
        <f>Lookup[[#This Row],[NR_DE]]&amp;" "&amp;Lookup[[#This Row],[Text_DE]]</f>
        <v xml:space="preserve"> 19</v>
      </c>
      <c r="D3291" s="145">
        <f>IF(Lookup!A3291&lt;&gt;Lookup!E3291,1,0)</f>
        <v>0</v>
      </c>
      <c r="F3291" s="145">
        <v>19</v>
      </c>
      <c r="G3291" s="145" t="str">
        <f>Lookup[[#This Row],[NR_FR]]&amp;" "&amp;Lookup[[#This Row],[Text_FR]]</f>
        <v xml:space="preserve"> 19</v>
      </c>
    </row>
    <row r="3292" spans="1:7" x14ac:dyDescent="0.2">
      <c r="B3292" s="145">
        <v>20</v>
      </c>
      <c r="C3292" s="145" t="str">
        <f>Lookup[[#This Row],[NR_DE]]&amp;" "&amp;Lookup[[#This Row],[Text_DE]]</f>
        <v xml:space="preserve"> 20</v>
      </c>
      <c r="D3292" s="145">
        <f>IF(Lookup!A3292&lt;&gt;Lookup!E3292,1,0)</f>
        <v>0</v>
      </c>
      <c r="F3292" s="145">
        <v>20</v>
      </c>
      <c r="G3292" s="145" t="str">
        <f>Lookup[[#This Row],[NR_FR]]&amp;" "&amp;Lookup[[#This Row],[Text_FR]]</f>
        <v xml:space="preserve"> 20</v>
      </c>
    </row>
    <row r="3293" spans="1:7" x14ac:dyDescent="0.2">
      <c r="A3293" s="145">
        <v>311130000</v>
      </c>
      <c r="B3293" s="145" t="s">
        <v>2713</v>
      </c>
      <c r="C3293" s="145" t="str">
        <f>Lookup[[#This Row],[NR_DE]]&amp;" "&amp;Lookup[[#This Row],[Text_DE]]</f>
        <v>311130000 Veränderung der Schwankungsrückstellungen (Leben): Brutto</v>
      </c>
      <c r="D3293" s="145">
        <f>IF(Lookup!A3293&lt;&gt;Lookup!E3293,1,0)</f>
        <v>0</v>
      </c>
      <c r="E3293" s="145">
        <v>311130000</v>
      </c>
      <c r="F3293" s="145" t="s">
        <v>1504</v>
      </c>
      <c r="G3293" s="145" t="str">
        <f>Lookup[[#This Row],[NR_FR]]&amp;" "&amp;Lookup[[#This Row],[Text_FR]]</f>
        <v>311130000 Variations des provisions de fluctuation (vie): brutes</v>
      </c>
    </row>
    <row r="3294" spans="1:7" x14ac:dyDescent="0.2">
      <c r="A3294" s="145">
        <v>311130100</v>
      </c>
      <c r="B3294" s="145" t="s">
        <v>2714</v>
      </c>
      <c r="C3294" s="145" t="str">
        <f>Lookup[[#This Row],[NR_DE]]&amp;" "&amp;Lookup[[#This Row],[Text_DE]]</f>
        <v>311130100 Veränderung der Schwankungsrückstellungen (Leben); direktes Geschäft: Brutto</v>
      </c>
      <c r="D3294" s="145">
        <f>IF(Lookup!A3294&lt;&gt;Lookup!E3294,1,0)</f>
        <v>0</v>
      </c>
      <c r="E3294" s="145">
        <v>311130100</v>
      </c>
      <c r="F3294" s="145" t="s">
        <v>1505</v>
      </c>
      <c r="G3294" s="145" t="str">
        <f>Lookup[[#This Row],[NR_FR]]&amp;" "&amp;Lookup[[#This Row],[Text_FR]]</f>
        <v>311130100 Variations des provisions de fluctuation (vie); affaires directes: brutes</v>
      </c>
    </row>
    <row r="3295" spans="1:7" x14ac:dyDescent="0.2">
      <c r="A3295" s="145" t="s">
        <v>545</v>
      </c>
      <c r="B3295" s="145" t="s">
        <v>2094</v>
      </c>
      <c r="C3295" s="145" t="str">
        <f>Lookup[[#This Row],[NR_DE]]&amp;" "&amp;Lookup[[#This Row],[Text_DE]]</f>
        <v>ADC1DL Aufteilung nach Branchen: Leben direkt</v>
      </c>
      <c r="D3295" s="145">
        <f>IF(Lookup!A3295&lt;&gt;Lookup!E3295,1,0)</f>
        <v>0</v>
      </c>
      <c r="E3295" s="145" t="s">
        <v>545</v>
      </c>
      <c r="F3295" s="145" t="s">
        <v>546</v>
      </c>
      <c r="G3295" s="145" t="str">
        <f>Lookup[[#This Row],[NR_FR]]&amp;" "&amp;Lookup[[#This Row],[Text_FR]]</f>
        <v>ADC1DL Répartition par branches: vie direct</v>
      </c>
    </row>
    <row r="3296" spans="1:7" x14ac:dyDescent="0.2">
      <c r="A3296" s="145" t="s">
        <v>743</v>
      </c>
      <c r="B3296" s="145" t="s">
        <v>2233</v>
      </c>
      <c r="C3296" s="145" t="str">
        <f>Lookup[[#This Row],[NR_DE]]&amp;" "&amp;Lookup[[#This Row],[Text_DE]]</f>
        <v>ADILD01000 Kollektivlebensversicherung im Rahmen der beruflichen Vorsorge (A1); (CH)</v>
      </c>
      <c r="D3296" s="145">
        <f>IF(Lookup!A3296&lt;&gt;Lookup!E3296,1,0)</f>
        <v>0</v>
      </c>
      <c r="E3296" s="145" t="s">
        <v>743</v>
      </c>
      <c r="F3296" s="145" t="s">
        <v>744</v>
      </c>
      <c r="G3296" s="145" t="str">
        <f>Lookup[[#This Row],[NR_FR]]&amp;" "&amp;Lookup[[#This Row],[Text_FR]]</f>
        <v>ADILD01000 Assurance collective sur la vie dans le cadre de la prévoyance professionnelle (A1); (CH)</v>
      </c>
    </row>
    <row r="3297" spans="1:7" x14ac:dyDescent="0.2">
      <c r="A3297" s="145" t="s">
        <v>547</v>
      </c>
      <c r="B3297" s="145" t="s">
        <v>2095</v>
      </c>
      <c r="C3297" s="145" t="str">
        <f>Lookup[[#This Row],[NR_DE]]&amp;" "&amp;Lookup[[#This Row],[Text_DE]]</f>
        <v>ADILD03100 Einzelkapitalversicherung auf den Todes- und Erlebensfall (A3.1); (CH + FB)</v>
      </c>
      <c r="D3297" s="145">
        <f>IF(Lookup!A3297&lt;&gt;Lookup!E3297,1,0)</f>
        <v>0</v>
      </c>
      <c r="E3297" s="145" t="s">
        <v>547</v>
      </c>
      <c r="F3297" s="145" t="s">
        <v>548</v>
      </c>
      <c r="G3297" s="145" t="str">
        <f>Lookup[[#This Row],[NR_FR]]&amp;" "&amp;Lookup[[#This Row],[Text_FR]]</f>
        <v>ADILD03100 Assurance individuelle de capital en cas de vie et en cas de décès (A3.1); (CH + FB)</v>
      </c>
    </row>
    <row r="3298" spans="1:7" x14ac:dyDescent="0.2">
      <c r="A3298" s="145" t="s">
        <v>549</v>
      </c>
      <c r="B3298" s="145" t="s">
        <v>2096</v>
      </c>
      <c r="C3298" s="145" t="str">
        <f>Lookup[[#This Row],[NR_DE]]&amp;" "&amp;Lookup[[#This Row],[Text_DE]]</f>
        <v>ADILD03200 Einzelrentenversicherung (A3.2); (CH + FB)</v>
      </c>
      <c r="D3298" s="145">
        <f>IF(Lookup!A3298&lt;&gt;Lookup!E3298,1,0)</f>
        <v>0</v>
      </c>
      <c r="E3298" s="145" t="s">
        <v>549</v>
      </c>
      <c r="F3298" s="145" t="s">
        <v>550</v>
      </c>
      <c r="G3298" s="145" t="str">
        <f>Lookup[[#This Row],[NR_FR]]&amp;" "&amp;Lookup[[#This Row],[Text_FR]]</f>
        <v>ADILD03200 Assurance individuelle de rente (A3.2); (CH + FB)</v>
      </c>
    </row>
    <row r="3299" spans="1:7" x14ac:dyDescent="0.2">
      <c r="A3299" s="145" t="s">
        <v>551</v>
      </c>
      <c r="B3299" s="145" t="s">
        <v>2097</v>
      </c>
      <c r="C3299" s="145" t="str">
        <f>Lookup[[#This Row],[NR_DE]]&amp;" "&amp;Lookup[[#This Row],[Text_DE]]</f>
        <v>ADILD03300 Sonstige Einzellebensversicherung (A3.3); (CH + FB)</v>
      </c>
      <c r="D3299" s="145">
        <f>IF(Lookup!A3299&lt;&gt;Lookup!E3299,1,0)</f>
        <v>0</v>
      </c>
      <c r="E3299" s="145" t="s">
        <v>551</v>
      </c>
      <c r="F3299" s="145" t="s">
        <v>552</v>
      </c>
      <c r="G3299" s="145" t="str">
        <f>Lookup[[#This Row],[NR_FR]]&amp;" "&amp;Lookup[[#This Row],[Text_FR]]</f>
        <v>ADILD03300 Autres assurance individuelles sur la vie (A3.3); (CH + FB)</v>
      </c>
    </row>
    <row r="3300" spans="1:7" x14ac:dyDescent="0.2">
      <c r="A3300" s="145" t="s">
        <v>745</v>
      </c>
      <c r="B3300" s="145" t="s">
        <v>2234</v>
      </c>
      <c r="C3300" s="145" t="str">
        <f>Lookup[[#This Row],[NR_DE]]&amp;" "&amp;Lookup[[#This Row],[Text_DE]]</f>
        <v>ADILD03400 Kollektivlebensversicherung  ausserhalb der BV (A3.4); (CH)</v>
      </c>
      <c r="D3300" s="145">
        <f>IF(Lookup!A3300&lt;&gt;Lookup!E3300,1,0)</f>
        <v>0</v>
      </c>
      <c r="E3300" s="145" t="s">
        <v>745</v>
      </c>
      <c r="F3300" s="145" t="s">
        <v>746</v>
      </c>
      <c r="G3300" s="145" t="str">
        <f>Lookup[[#This Row],[NR_FR]]&amp;" "&amp;Lookup[[#This Row],[Text_FR]]</f>
        <v>ADILD03400 Assurance collective sur la vie hors de la prévoyance professionnelle (A3.4); (CH)</v>
      </c>
    </row>
    <row r="3301" spans="1:7" x14ac:dyDescent="0.2">
      <c r="A3301" s="145" t="s">
        <v>747</v>
      </c>
      <c r="B3301" s="145" t="s">
        <v>2235</v>
      </c>
      <c r="C3301" s="145" t="str">
        <f>Lookup[[#This Row],[NR_DE]]&amp;" "&amp;Lookup[[#This Row],[Text_DE]]</f>
        <v>ADILD06300 Sonstige Kapitalisationsgeschäfte (A6.3); (CH)</v>
      </c>
      <c r="D3301" s="145">
        <f>IF(Lookup!A3301&lt;&gt;Lookup!E3301,1,0)</f>
        <v>0</v>
      </c>
      <c r="E3301" s="145" t="s">
        <v>747</v>
      </c>
      <c r="F3301" s="145" t="s">
        <v>748</v>
      </c>
      <c r="G3301" s="145" t="str">
        <f>Lookup[[#This Row],[NR_FR]]&amp;" "&amp;Lookup[[#This Row],[Text_FR]]</f>
        <v>ADILD06300 Autres opérations de capitalisation (A6.3); (CH)</v>
      </c>
    </row>
    <row r="3302" spans="1:7" x14ac:dyDescent="0.2">
      <c r="A3302" s="145" t="s">
        <v>749</v>
      </c>
      <c r="B3302" s="145" t="s">
        <v>2236</v>
      </c>
      <c r="C3302" s="145" t="str">
        <f>Lookup[[#This Row],[NR_DE]]&amp;" "&amp;Lookup[[#This Row],[Text_DE]]</f>
        <v>ADILD07000 Tontinengeschäfte (A7); (CH)</v>
      </c>
      <c r="D3302" s="145">
        <f>IF(Lookup!A3302&lt;&gt;Lookup!E3302,1,0)</f>
        <v>0</v>
      </c>
      <c r="E3302" s="145" t="s">
        <v>749</v>
      </c>
      <c r="F3302" s="145" t="s">
        <v>750</v>
      </c>
      <c r="G3302" s="145" t="str">
        <f>Lookup[[#This Row],[NR_FR]]&amp;" "&amp;Lookup[[#This Row],[Text_FR]]</f>
        <v>ADILD07000 Opérations tontinières (A7); (CH)</v>
      </c>
    </row>
    <row r="3303" spans="1:7" x14ac:dyDescent="0.2">
      <c r="A3303" s="145" t="s">
        <v>553</v>
      </c>
      <c r="B3303" s="145" t="s">
        <v>2098</v>
      </c>
      <c r="C3303" s="145" t="str">
        <f>Lookup[[#This Row],[NR_DE]]&amp;" "&amp;Lookup[[#This Row],[Text_DE]]</f>
        <v>ADILD08000 Kollektivlebensversicherung (A1, A3.4); (CH + FB)</v>
      </c>
      <c r="D3303" s="145">
        <f>IF(Lookup!A3303&lt;&gt;Lookup!E3303,1,0)</f>
        <v>0</v>
      </c>
      <c r="E3303" s="145" t="s">
        <v>553</v>
      </c>
      <c r="F3303" s="145" t="s">
        <v>554</v>
      </c>
      <c r="G3303" s="145" t="str">
        <f>Lookup[[#This Row],[NR_FR]]&amp;" "&amp;Lookup[[#This Row],[Text_FR]]</f>
        <v>ADILD08000 Assurance collective sur la vie (A1, A3.4); (CH + FB)</v>
      </c>
    </row>
    <row r="3304" spans="1:7" x14ac:dyDescent="0.2">
      <c r="A3304" s="145" t="s">
        <v>555</v>
      </c>
      <c r="B3304" s="145" t="s">
        <v>2099</v>
      </c>
      <c r="C3304" s="145" t="str">
        <f>Lookup[[#This Row],[NR_DE]]&amp;" "&amp;Lookup[[#This Row],[Text_DE]]</f>
        <v>ADILD09000 Sonstige Lebensversicherung (A6.3, A7); (CH + FB)</v>
      </c>
      <c r="D3304" s="145">
        <f>IF(Lookup!A3304&lt;&gt;Lookup!E3304,1,0)</f>
        <v>0</v>
      </c>
      <c r="E3304" s="145" t="s">
        <v>555</v>
      </c>
      <c r="F3304" s="145" t="s">
        <v>556</v>
      </c>
      <c r="G3304" s="145" t="str">
        <f>Lookup[[#This Row],[NR_FR]]&amp;" "&amp;Lookup[[#This Row],[Text_FR]]</f>
        <v>ADILD09000 Autres assurances sur la vie (A6.3, A7); (CH + FB)</v>
      </c>
    </row>
    <row r="3305" spans="1:7" x14ac:dyDescent="0.2">
      <c r="A3305" s="145">
        <v>311130200</v>
      </c>
      <c r="B3305" s="145" t="s">
        <v>2715</v>
      </c>
      <c r="C3305" s="145" t="str">
        <f>Lookup[[#This Row],[NR_DE]]&amp;" "&amp;Lookup[[#This Row],[Text_DE]]</f>
        <v>311130200 Veränderung der Schwankungsrückstellungen (Leben); indirektes Geschäft: Brutto</v>
      </c>
      <c r="D3305" s="145">
        <f>IF(Lookup!A3305&lt;&gt;Lookup!E3305,1,0)</f>
        <v>0</v>
      </c>
      <c r="E3305" s="145">
        <v>311130200</v>
      </c>
      <c r="F3305" s="145" t="s">
        <v>1506</v>
      </c>
      <c r="G3305" s="145" t="str">
        <f>Lookup[[#This Row],[NR_FR]]&amp;" "&amp;Lookup[[#This Row],[Text_FR]]</f>
        <v>311130200 Variations des provisions de fluctuation (vie); affaires indirectes: brutes</v>
      </c>
    </row>
    <row r="3306" spans="1:7" x14ac:dyDescent="0.2">
      <c r="A3306" s="145" t="s">
        <v>558</v>
      </c>
      <c r="B3306" s="145" t="s">
        <v>2101</v>
      </c>
      <c r="C3306" s="145" t="str">
        <f>Lookup[[#This Row],[NR_DE]]&amp;" "&amp;Lookup[[#This Row],[Text_DE]]</f>
        <v>ADC1RL Aufteilung nach Branchen: Leben indirekt</v>
      </c>
      <c r="D3306" s="145">
        <f>IF(Lookup!A3306&lt;&gt;Lookup!E3306,1,0)</f>
        <v>0</v>
      </c>
      <c r="E3306" s="145" t="s">
        <v>558</v>
      </c>
      <c r="F3306" s="145" t="s">
        <v>559</v>
      </c>
      <c r="G3306" s="145" t="str">
        <f>Lookup[[#This Row],[NR_FR]]&amp;" "&amp;Lookup[[#This Row],[Text_FR]]</f>
        <v>ADC1RL Répartition par branches: vie indirect</v>
      </c>
    </row>
    <row r="3307" spans="1:7" x14ac:dyDescent="0.2">
      <c r="A3307" s="145" t="s">
        <v>560</v>
      </c>
      <c r="B3307" s="145" t="s">
        <v>2102</v>
      </c>
      <c r="C3307" s="145" t="str">
        <f>Lookup[[#This Row],[NR_DE]]&amp;" "&amp;Lookup[[#This Row],[Text_DE]]</f>
        <v>ADILR03100 RE: Einzelkapitalversicherung (A3.1); (CH + FB)</v>
      </c>
      <c r="D3307" s="145">
        <f>IF(Lookup!A3307&lt;&gt;Lookup!E3307,1,0)</f>
        <v>0</v>
      </c>
      <c r="E3307" s="145" t="s">
        <v>560</v>
      </c>
      <c r="F3307" s="145" t="s">
        <v>561</v>
      </c>
      <c r="G3307" s="145" t="str">
        <f>Lookup[[#This Row],[NR_FR]]&amp;" "&amp;Lookup[[#This Row],[Text_FR]]</f>
        <v>ADILR03100 RE: Assurance individuelle de capital (A3.1); (CH + FB)</v>
      </c>
    </row>
    <row r="3308" spans="1:7" x14ac:dyDescent="0.2">
      <c r="A3308" s="145" t="s">
        <v>562</v>
      </c>
      <c r="B3308" s="145" t="s">
        <v>2103</v>
      </c>
      <c r="C3308" s="145" t="str">
        <f>Lookup[[#This Row],[NR_DE]]&amp;" "&amp;Lookup[[#This Row],[Text_DE]]</f>
        <v>ADILR03200 RE: Einzelrentenversicherung (A3.2); (CH + FB)</v>
      </c>
      <c r="D3308" s="145">
        <f>IF(Lookup!A3308&lt;&gt;Lookup!E3308,1,0)</f>
        <v>0</v>
      </c>
      <c r="E3308" s="145" t="s">
        <v>562</v>
      </c>
      <c r="F3308" s="145" t="s">
        <v>563</v>
      </c>
      <c r="G3308" s="145" t="str">
        <f>Lookup[[#This Row],[NR_FR]]&amp;" "&amp;Lookup[[#This Row],[Text_FR]]</f>
        <v>ADILR03200 RE: Assurance individuelle de rente (A3.2); (CH + FB)</v>
      </c>
    </row>
    <row r="3309" spans="1:7" x14ac:dyDescent="0.2">
      <c r="A3309" s="145" t="s">
        <v>564</v>
      </c>
      <c r="B3309" s="145" t="s">
        <v>2104</v>
      </c>
      <c r="C3309" s="145" t="str">
        <f>Lookup[[#This Row],[NR_DE]]&amp;" "&amp;Lookup[[#This Row],[Text_DE]]</f>
        <v>ADILR03300 RE: Sonstige Einzellebensversicherung (A3.3); (CH + FB)</v>
      </c>
      <c r="D3309" s="145">
        <f>IF(Lookup!A3309&lt;&gt;Lookup!E3309,1,0)</f>
        <v>0</v>
      </c>
      <c r="E3309" s="145" t="s">
        <v>564</v>
      </c>
      <c r="F3309" s="145" t="s">
        <v>565</v>
      </c>
      <c r="G3309" s="145" t="str">
        <f>Lookup[[#This Row],[NR_FR]]&amp;" "&amp;Lookup[[#This Row],[Text_FR]]</f>
        <v>ADILR03300 RE: Autres assurance individuelles sur la vie (A3.3); (CH + FB)</v>
      </c>
    </row>
    <row r="3310" spans="1:7" x14ac:dyDescent="0.2">
      <c r="A3310" s="145" t="s">
        <v>566</v>
      </c>
      <c r="B3310" s="145" t="s">
        <v>2105</v>
      </c>
      <c r="C3310" s="145" t="str">
        <f>Lookup[[#This Row],[NR_DE]]&amp;" "&amp;Lookup[[#This Row],[Text_DE]]</f>
        <v>ADILR08000 RE: Kollektivlebensversicherung (A1, A3.4); (CH + FB)</v>
      </c>
      <c r="D3310" s="145">
        <f>IF(Lookup!A3310&lt;&gt;Lookup!E3310,1,0)</f>
        <v>0</v>
      </c>
      <c r="E3310" s="145" t="s">
        <v>566</v>
      </c>
      <c r="F3310" s="145" t="s">
        <v>567</v>
      </c>
      <c r="G3310" s="145" t="str">
        <f>Lookup[[#This Row],[NR_FR]]&amp;" "&amp;Lookup[[#This Row],[Text_FR]]</f>
        <v>ADILR08000 RE: Assurance collective sur la vie (A1, A3.4); (CH + FB)</v>
      </c>
    </row>
    <row r="3311" spans="1:7" x14ac:dyDescent="0.2">
      <c r="A3311" s="145" t="s">
        <v>568</v>
      </c>
      <c r="B3311" s="145" t="s">
        <v>2106</v>
      </c>
      <c r="C3311" s="145" t="str">
        <f>Lookup[[#This Row],[NR_DE]]&amp;" "&amp;Lookup[[#This Row],[Text_DE]]</f>
        <v>ADILR09000 RE: Sonstige Lebensversicherung (A6.3, A7); (CH + FB)</v>
      </c>
      <c r="D3311" s="145">
        <f>IF(Lookup!A3311&lt;&gt;Lookup!E3311,1,0)</f>
        <v>0</v>
      </c>
      <c r="E3311" s="145" t="s">
        <v>568</v>
      </c>
      <c r="F3311" s="145" t="s">
        <v>569</v>
      </c>
      <c r="G3311" s="145" t="str">
        <f>Lookup[[#This Row],[NR_FR]]&amp;" "&amp;Lookup[[#This Row],[Text_FR]]</f>
        <v>ADILR09000 RE: Autres assurances sur la vie (A6.3, A7); (CH + FB)</v>
      </c>
    </row>
    <row r="3312" spans="1:7" x14ac:dyDescent="0.2">
      <c r="A3312" s="145">
        <v>311140000</v>
      </c>
      <c r="B3312" s="145" t="s">
        <v>2716</v>
      </c>
      <c r="C3312" s="145" t="str">
        <f>Lookup[[#This Row],[NR_DE]]&amp;" "&amp;Lookup[[#This Row],[Text_DE]]</f>
        <v>311140000 Veränderung der übrigen versicherungstechnischen Rückstellungen (Leben): Brutto</v>
      </c>
      <c r="D3312" s="145">
        <f>IF(Lookup!A3312&lt;&gt;Lookup!E3312,1,0)</f>
        <v>0</v>
      </c>
      <c r="E3312" s="145">
        <v>311140000</v>
      </c>
      <c r="F3312" s="145" t="s">
        <v>1507</v>
      </c>
      <c r="G3312" s="145" t="str">
        <f>Lookup[[#This Row],[NR_FR]]&amp;" "&amp;Lookup[[#This Row],[Text_FR]]</f>
        <v>311140000 Variations des autres provisions techniques (vie): brutes</v>
      </c>
    </row>
    <row r="3313" spans="1:7" x14ac:dyDescent="0.2">
      <c r="A3313" s="145">
        <v>311140100</v>
      </c>
      <c r="B3313" s="145" t="s">
        <v>2717</v>
      </c>
      <c r="C3313" s="145" t="str">
        <f>Lookup[[#This Row],[NR_DE]]&amp;" "&amp;Lookup[[#This Row],[Text_DE]]</f>
        <v>311140100 Veränderung des Zillmerabschlags (Leben): Brutto</v>
      </c>
      <c r="D3313" s="145">
        <f>IF(Lookup!A3313&lt;&gt;Lookup!E3313,1,0)</f>
        <v>0</v>
      </c>
      <c r="E3313" s="145">
        <v>311140100</v>
      </c>
      <c r="F3313" s="145" t="s">
        <v>1508</v>
      </c>
      <c r="G3313" s="145" t="str">
        <f>Lookup[[#This Row],[NR_FR]]&amp;" "&amp;Lookup[[#This Row],[Text_FR]]</f>
        <v>311140100 Variations de la déduction de Zillmer (vie): brutes</v>
      </c>
    </row>
    <row r="3314" spans="1:7" x14ac:dyDescent="0.2">
      <c r="A3314" s="145">
        <v>311140200</v>
      </c>
      <c r="B3314" s="145" t="s">
        <v>2718</v>
      </c>
      <c r="C3314" s="145" t="str">
        <f>Lookup[[#This Row],[NR_DE]]&amp;" "&amp;Lookup[[#This Row],[Text_DE]]</f>
        <v>311140200 Veränderung der Rückstellungen für den Teuerungsfonds (Leben): Brutto</v>
      </c>
      <c r="D3314" s="145">
        <f>IF(Lookup!A3314&lt;&gt;Lookup!E3314,1,0)</f>
        <v>0</v>
      </c>
      <c r="E3314" s="145">
        <v>311140200</v>
      </c>
      <c r="F3314" s="145" t="s">
        <v>1509</v>
      </c>
      <c r="G3314" s="145" t="str">
        <f>Lookup[[#This Row],[NR_FR]]&amp;" "&amp;Lookup[[#This Row],[Text_FR]]</f>
        <v>311140200 Variations des provisions pour le fonds de renchérissement (vie): brutes</v>
      </c>
    </row>
    <row r="3315" spans="1:7" x14ac:dyDescent="0.2">
      <c r="A3315" s="145">
        <v>311140300</v>
      </c>
      <c r="B3315" s="145" t="s">
        <v>2719</v>
      </c>
      <c r="C3315" s="145" t="str">
        <f>Lookup[[#This Row],[NR_DE]]&amp;" "&amp;Lookup[[#This Row],[Text_DE]]</f>
        <v>311140300 Veränderung der sonstigen versicherungstechnischen Rückstellungen (Leben); direktes Geschäft: Brutto</v>
      </c>
      <c r="D3315" s="145">
        <f>IF(Lookup!A3315&lt;&gt;Lookup!E3315,1,0)</f>
        <v>0</v>
      </c>
      <c r="E3315" s="145">
        <v>311140300</v>
      </c>
      <c r="F3315" s="145" t="s">
        <v>1510</v>
      </c>
      <c r="G3315" s="145" t="str">
        <f>Lookup[[#This Row],[NR_FR]]&amp;" "&amp;Lookup[[#This Row],[Text_FR]]</f>
        <v>311140300 Variations des diverses provisions techniques (vie); affaires directes: brutes</v>
      </c>
    </row>
    <row r="3316" spans="1:7" x14ac:dyDescent="0.2">
      <c r="A3316" s="145" t="s">
        <v>545</v>
      </c>
      <c r="B3316" s="145" t="s">
        <v>2094</v>
      </c>
      <c r="C3316" s="145" t="str">
        <f>Lookup[[#This Row],[NR_DE]]&amp;" "&amp;Lookup[[#This Row],[Text_DE]]</f>
        <v>ADC1DL Aufteilung nach Branchen: Leben direkt</v>
      </c>
      <c r="D3316" s="145">
        <f>IF(Lookup!A3316&lt;&gt;Lookup!E3316,1,0)</f>
        <v>0</v>
      </c>
      <c r="E3316" s="145" t="s">
        <v>545</v>
      </c>
      <c r="F3316" s="145" t="s">
        <v>546</v>
      </c>
      <c r="G3316" s="145" t="str">
        <f>Lookup[[#This Row],[NR_FR]]&amp;" "&amp;Lookup[[#This Row],[Text_FR]]</f>
        <v>ADC1DL Répartition par branches: vie direct</v>
      </c>
    </row>
    <row r="3317" spans="1:7" x14ac:dyDescent="0.2">
      <c r="A3317" s="145" t="s">
        <v>743</v>
      </c>
      <c r="B3317" s="145" t="s">
        <v>2233</v>
      </c>
      <c r="C3317" s="145" t="str">
        <f>Lookup[[#This Row],[NR_DE]]&amp;" "&amp;Lookup[[#This Row],[Text_DE]]</f>
        <v>ADILD01000 Kollektivlebensversicherung im Rahmen der beruflichen Vorsorge (A1); (CH)</v>
      </c>
      <c r="D3317" s="145">
        <f>IF(Lookup!A3317&lt;&gt;Lookup!E3317,1,0)</f>
        <v>0</v>
      </c>
      <c r="E3317" s="145" t="s">
        <v>743</v>
      </c>
      <c r="F3317" s="145" t="s">
        <v>744</v>
      </c>
      <c r="G3317" s="145" t="str">
        <f>Lookup[[#This Row],[NR_FR]]&amp;" "&amp;Lookup[[#This Row],[Text_FR]]</f>
        <v>ADILD01000 Assurance collective sur la vie dans le cadre de la prévoyance professionnelle (A1); (CH)</v>
      </c>
    </row>
    <row r="3318" spans="1:7" x14ac:dyDescent="0.2">
      <c r="A3318" s="145" t="s">
        <v>547</v>
      </c>
      <c r="B3318" s="145" t="s">
        <v>2095</v>
      </c>
      <c r="C3318" s="145" t="str">
        <f>Lookup[[#This Row],[NR_DE]]&amp;" "&amp;Lookup[[#This Row],[Text_DE]]</f>
        <v>ADILD03100 Einzelkapitalversicherung auf den Todes- und Erlebensfall (A3.1); (CH + FB)</v>
      </c>
      <c r="D3318" s="145">
        <f>IF(Lookup!A3318&lt;&gt;Lookup!E3318,1,0)</f>
        <v>0</v>
      </c>
      <c r="E3318" s="145" t="s">
        <v>547</v>
      </c>
      <c r="F3318" s="145" t="s">
        <v>548</v>
      </c>
      <c r="G3318" s="145" t="str">
        <f>Lookup[[#This Row],[NR_FR]]&amp;" "&amp;Lookup[[#This Row],[Text_FR]]</f>
        <v>ADILD03100 Assurance individuelle de capital en cas de vie et en cas de décès (A3.1); (CH + FB)</v>
      </c>
    </row>
    <row r="3319" spans="1:7" x14ac:dyDescent="0.2">
      <c r="A3319" s="145" t="s">
        <v>549</v>
      </c>
      <c r="B3319" s="145" t="s">
        <v>2096</v>
      </c>
      <c r="C3319" s="145" t="str">
        <f>Lookup[[#This Row],[NR_DE]]&amp;" "&amp;Lookup[[#This Row],[Text_DE]]</f>
        <v>ADILD03200 Einzelrentenversicherung (A3.2); (CH + FB)</v>
      </c>
      <c r="D3319" s="145">
        <f>IF(Lookup!A3319&lt;&gt;Lookup!E3319,1,0)</f>
        <v>0</v>
      </c>
      <c r="E3319" s="145" t="s">
        <v>549</v>
      </c>
      <c r="F3319" s="145" t="s">
        <v>550</v>
      </c>
      <c r="G3319" s="145" t="str">
        <f>Lookup[[#This Row],[NR_FR]]&amp;" "&amp;Lookup[[#This Row],[Text_FR]]</f>
        <v>ADILD03200 Assurance individuelle de rente (A3.2); (CH + FB)</v>
      </c>
    </row>
    <row r="3320" spans="1:7" x14ac:dyDescent="0.2">
      <c r="A3320" s="145" t="s">
        <v>551</v>
      </c>
      <c r="B3320" s="145" t="s">
        <v>2097</v>
      </c>
      <c r="C3320" s="145" t="str">
        <f>Lookup[[#This Row],[NR_DE]]&amp;" "&amp;Lookup[[#This Row],[Text_DE]]</f>
        <v>ADILD03300 Sonstige Einzellebensversicherung (A3.3); (CH + FB)</v>
      </c>
      <c r="D3320" s="145">
        <f>IF(Lookup!A3320&lt;&gt;Lookup!E3320,1,0)</f>
        <v>0</v>
      </c>
      <c r="E3320" s="145" t="s">
        <v>551</v>
      </c>
      <c r="F3320" s="145" t="s">
        <v>552</v>
      </c>
      <c r="G3320" s="145" t="str">
        <f>Lookup[[#This Row],[NR_FR]]&amp;" "&amp;Lookup[[#This Row],[Text_FR]]</f>
        <v>ADILD03300 Autres assurance individuelles sur la vie (A3.3); (CH + FB)</v>
      </c>
    </row>
    <row r="3321" spans="1:7" x14ac:dyDescent="0.2">
      <c r="A3321" s="145" t="s">
        <v>745</v>
      </c>
      <c r="B3321" s="145" t="s">
        <v>2234</v>
      </c>
      <c r="C3321" s="145" t="str">
        <f>Lookup[[#This Row],[NR_DE]]&amp;" "&amp;Lookup[[#This Row],[Text_DE]]</f>
        <v>ADILD03400 Kollektivlebensversicherung  ausserhalb der BV (A3.4); (CH)</v>
      </c>
      <c r="D3321" s="145">
        <f>IF(Lookup!A3321&lt;&gt;Lookup!E3321,1,0)</f>
        <v>0</v>
      </c>
      <c r="E3321" s="145" t="s">
        <v>745</v>
      </c>
      <c r="F3321" s="145" t="s">
        <v>746</v>
      </c>
      <c r="G3321" s="145" t="str">
        <f>Lookup[[#This Row],[NR_FR]]&amp;" "&amp;Lookup[[#This Row],[Text_FR]]</f>
        <v>ADILD03400 Assurance collective sur la vie hors de la prévoyance professionnelle (A3.4); (CH)</v>
      </c>
    </row>
    <row r="3322" spans="1:7" x14ac:dyDescent="0.2">
      <c r="A3322" s="145" t="s">
        <v>747</v>
      </c>
      <c r="B3322" s="145" t="s">
        <v>2235</v>
      </c>
      <c r="C3322" s="145" t="str">
        <f>Lookup[[#This Row],[NR_DE]]&amp;" "&amp;Lookup[[#This Row],[Text_DE]]</f>
        <v>ADILD06300 Sonstige Kapitalisationsgeschäfte (A6.3); (CH)</v>
      </c>
      <c r="D3322" s="145">
        <f>IF(Lookup!A3322&lt;&gt;Lookup!E3322,1,0)</f>
        <v>0</v>
      </c>
      <c r="E3322" s="145" t="s">
        <v>747</v>
      </c>
      <c r="F3322" s="145" t="s">
        <v>748</v>
      </c>
      <c r="G3322" s="145" t="str">
        <f>Lookup[[#This Row],[NR_FR]]&amp;" "&amp;Lookup[[#This Row],[Text_FR]]</f>
        <v>ADILD06300 Autres opérations de capitalisation (A6.3); (CH)</v>
      </c>
    </row>
    <row r="3323" spans="1:7" x14ac:dyDescent="0.2">
      <c r="A3323" s="145" t="s">
        <v>749</v>
      </c>
      <c r="B3323" s="145" t="s">
        <v>2236</v>
      </c>
      <c r="C3323" s="145" t="str">
        <f>Lookup[[#This Row],[NR_DE]]&amp;" "&amp;Lookup[[#This Row],[Text_DE]]</f>
        <v>ADILD07000 Tontinengeschäfte (A7); (CH)</v>
      </c>
      <c r="D3323" s="145">
        <f>IF(Lookup!A3323&lt;&gt;Lookup!E3323,1,0)</f>
        <v>0</v>
      </c>
      <c r="E3323" s="145" t="s">
        <v>749</v>
      </c>
      <c r="F3323" s="145" t="s">
        <v>750</v>
      </c>
      <c r="G3323" s="145" t="str">
        <f>Lookup[[#This Row],[NR_FR]]&amp;" "&amp;Lookup[[#This Row],[Text_FR]]</f>
        <v>ADILD07000 Opérations tontinières (A7); (CH)</v>
      </c>
    </row>
    <row r="3324" spans="1:7" x14ac:dyDescent="0.2">
      <c r="A3324" s="145" t="s">
        <v>553</v>
      </c>
      <c r="B3324" s="145" t="s">
        <v>2098</v>
      </c>
      <c r="C3324" s="145" t="str">
        <f>Lookup[[#This Row],[NR_DE]]&amp;" "&amp;Lookup[[#This Row],[Text_DE]]</f>
        <v>ADILD08000 Kollektivlebensversicherung (A1, A3.4); (CH + FB)</v>
      </c>
      <c r="D3324" s="145">
        <f>IF(Lookup!A3324&lt;&gt;Lookup!E3324,1,0)</f>
        <v>0</v>
      </c>
      <c r="E3324" s="145" t="s">
        <v>553</v>
      </c>
      <c r="F3324" s="145" t="s">
        <v>554</v>
      </c>
      <c r="G3324" s="145" t="str">
        <f>Lookup[[#This Row],[NR_FR]]&amp;" "&amp;Lookup[[#This Row],[Text_FR]]</f>
        <v>ADILD08000 Assurance collective sur la vie (A1, A3.4); (CH + FB)</v>
      </c>
    </row>
    <row r="3325" spans="1:7" x14ac:dyDescent="0.2">
      <c r="A3325" s="145" t="s">
        <v>555</v>
      </c>
      <c r="B3325" s="145" t="s">
        <v>2099</v>
      </c>
      <c r="C3325" s="145" t="str">
        <f>Lookup[[#This Row],[NR_DE]]&amp;" "&amp;Lookup[[#This Row],[Text_DE]]</f>
        <v>ADILD09000 Sonstige Lebensversicherung (A6.3, A7); (CH + FB)</v>
      </c>
      <c r="D3325" s="145">
        <f>IF(Lookup!A3325&lt;&gt;Lookup!E3325,1,0)</f>
        <v>0</v>
      </c>
      <c r="E3325" s="145" t="s">
        <v>555</v>
      </c>
      <c r="F3325" s="145" t="s">
        <v>556</v>
      </c>
      <c r="G3325" s="145" t="str">
        <f>Lookup[[#This Row],[NR_FR]]&amp;" "&amp;Lookup[[#This Row],[Text_FR]]</f>
        <v>ADILD09000 Autres assurances sur la vie (A6.3, A7); (CH + FB)</v>
      </c>
    </row>
    <row r="3326" spans="1:7" x14ac:dyDescent="0.2">
      <c r="A3326" s="145">
        <v>311140400</v>
      </c>
      <c r="B3326" s="145" t="s">
        <v>2720</v>
      </c>
      <c r="C3326" s="145" t="str">
        <f>Lookup[[#This Row],[NR_DE]]&amp;" "&amp;Lookup[[#This Row],[Text_DE]]</f>
        <v>311140400 Veränderung der übrigen versicherungstechnischen Rückstellungen (Leben); indirektes Geschäft: Brutto</v>
      </c>
      <c r="D3326" s="145">
        <f>IF(Lookup!A3326&lt;&gt;Lookup!E3326,1,0)</f>
        <v>0</v>
      </c>
      <c r="E3326" s="145">
        <v>311140400</v>
      </c>
      <c r="F3326" s="145" t="s">
        <v>1511</v>
      </c>
      <c r="G3326" s="145" t="str">
        <f>Lookup[[#This Row],[NR_FR]]&amp;" "&amp;Lookup[[#This Row],[Text_FR]]</f>
        <v>311140400 Variations des diverses provisions techniques (vie); affaires indirectes: brutes</v>
      </c>
    </row>
    <row r="3327" spans="1:7" x14ac:dyDescent="0.2">
      <c r="A3327" s="145" t="s">
        <v>558</v>
      </c>
      <c r="B3327" s="145" t="s">
        <v>2101</v>
      </c>
      <c r="C3327" s="145" t="str">
        <f>Lookup[[#This Row],[NR_DE]]&amp;" "&amp;Lookup[[#This Row],[Text_DE]]</f>
        <v>ADC1RL Aufteilung nach Branchen: Leben indirekt</v>
      </c>
      <c r="D3327" s="145">
        <f>IF(Lookup!A3327&lt;&gt;Lookup!E3327,1,0)</f>
        <v>0</v>
      </c>
      <c r="E3327" s="145" t="s">
        <v>558</v>
      </c>
      <c r="F3327" s="145" t="s">
        <v>559</v>
      </c>
      <c r="G3327" s="145" t="str">
        <f>Lookup[[#This Row],[NR_FR]]&amp;" "&amp;Lookup[[#This Row],[Text_FR]]</f>
        <v>ADC1RL Répartition par branches: vie indirect</v>
      </c>
    </row>
    <row r="3328" spans="1:7" x14ac:dyDescent="0.2">
      <c r="A3328" s="145" t="s">
        <v>560</v>
      </c>
      <c r="B3328" s="145" t="s">
        <v>2102</v>
      </c>
      <c r="C3328" s="145" t="str">
        <f>Lookup[[#This Row],[NR_DE]]&amp;" "&amp;Lookup[[#This Row],[Text_DE]]</f>
        <v>ADILR03100 RE: Einzelkapitalversicherung (A3.1); (CH + FB)</v>
      </c>
      <c r="D3328" s="145">
        <f>IF(Lookup!A3328&lt;&gt;Lookup!E3328,1,0)</f>
        <v>0</v>
      </c>
      <c r="E3328" s="145" t="s">
        <v>560</v>
      </c>
      <c r="F3328" s="145" t="s">
        <v>561</v>
      </c>
      <c r="G3328" s="145" t="str">
        <f>Lookup[[#This Row],[NR_FR]]&amp;" "&amp;Lookup[[#This Row],[Text_FR]]</f>
        <v>ADILR03100 RE: Assurance individuelle de capital (A3.1); (CH + FB)</v>
      </c>
    </row>
    <row r="3329" spans="1:7" x14ac:dyDescent="0.2">
      <c r="A3329" s="145" t="s">
        <v>562</v>
      </c>
      <c r="B3329" s="145" t="s">
        <v>2103</v>
      </c>
      <c r="C3329" s="145" t="str">
        <f>Lookup[[#This Row],[NR_DE]]&amp;" "&amp;Lookup[[#This Row],[Text_DE]]</f>
        <v>ADILR03200 RE: Einzelrentenversicherung (A3.2); (CH + FB)</v>
      </c>
      <c r="D3329" s="145">
        <f>IF(Lookup!A3329&lt;&gt;Lookup!E3329,1,0)</f>
        <v>0</v>
      </c>
      <c r="E3329" s="145" t="s">
        <v>562</v>
      </c>
      <c r="F3329" s="145" t="s">
        <v>563</v>
      </c>
      <c r="G3329" s="145" t="str">
        <f>Lookup[[#This Row],[NR_FR]]&amp;" "&amp;Lookup[[#This Row],[Text_FR]]</f>
        <v>ADILR03200 RE: Assurance individuelle de rente (A3.2); (CH + FB)</v>
      </c>
    </row>
    <row r="3330" spans="1:7" x14ac:dyDescent="0.2">
      <c r="A3330" s="145" t="s">
        <v>564</v>
      </c>
      <c r="B3330" s="145" t="s">
        <v>2104</v>
      </c>
      <c r="C3330" s="145" t="str">
        <f>Lookup[[#This Row],[NR_DE]]&amp;" "&amp;Lookup[[#This Row],[Text_DE]]</f>
        <v>ADILR03300 RE: Sonstige Einzellebensversicherung (A3.3); (CH + FB)</v>
      </c>
      <c r="D3330" s="145">
        <f>IF(Lookup!A3330&lt;&gt;Lookup!E3330,1,0)</f>
        <v>0</v>
      </c>
      <c r="E3330" s="145" t="s">
        <v>564</v>
      </c>
      <c r="F3330" s="145" t="s">
        <v>565</v>
      </c>
      <c r="G3330" s="145" t="str">
        <f>Lookup[[#This Row],[NR_FR]]&amp;" "&amp;Lookup[[#This Row],[Text_FR]]</f>
        <v>ADILR03300 RE: Autres assurance individuelles sur la vie (A3.3); (CH + FB)</v>
      </c>
    </row>
    <row r="3331" spans="1:7" x14ac:dyDescent="0.2">
      <c r="A3331" s="145" t="s">
        <v>566</v>
      </c>
      <c r="B3331" s="145" t="s">
        <v>2105</v>
      </c>
      <c r="C3331" s="145" t="str">
        <f>Lookup[[#This Row],[NR_DE]]&amp;" "&amp;Lookup[[#This Row],[Text_DE]]</f>
        <v>ADILR08000 RE: Kollektivlebensversicherung (A1, A3.4); (CH + FB)</v>
      </c>
      <c r="D3331" s="145">
        <f>IF(Lookup!A3331&lt;&gt;Lookup!E3331,1,0)</f>
        <v>0</v>
      </c>
      <c r="E3331" s="145" t="s">
        <v>566</v>
      </c>
      <c r="F3331" s="145" t="s">
        <v>567</v>
      </c>
      <c r="G3331" s="145" t="str">
        <f>Lookup[[#This Row],[NR_FR]]&amp;" "&amp;Lookup[[#This Row],[Text_FR]]</f>
        <v>ADILR08000 RE: Assurance collective sur la vie (A1, A3.4); (CH + FB)</v>
      </c>
    </row>
    <row r="3332" spans="1:7" x14ac:dyDescent="0.2">
      <c r="A3332" s="145" t="s">
        <v>568</v>
      </c>
      <c r="B3332" s="145" t="s">
        <v>2106</v>
      </c>
      <c r="C3332" s="145" t="str">
        <f>Lookup[[#This Row],[NR_DE]]&amp;" "&amp;Lookup[[#This Row],[Text_DE]]</f>
        <v>ADILR09000 RE: Sonstige Lebensversicherung (A6.3, A7); (CH + FB)</v>
      </c>
      <c r="D3332" s="145">
        <f>IF(Lookup!A3332&lt;&gt;Lookup!E3332,1,0)</f>
        <v>0</v>
      </c>
      <c r="E3332" s="145" t="s">
        <v>568</v>
      </c>
      <c r="F3332" s="145" t="s">
        <v>569</v>
      </c>
      <c r="G3332" s="145" t="str">
        <f>Lookup[[#This Row],[NR_FR]]&amp;" "&amp;Lookup[[#This Row],[Text_FR]]</f>
        <v>ADILR09000 RE: Autres assurances sur la vie (A6.3, A7); (CH + FB)</v>
      </c>
    </row>
    <row r="3333" spans="1:7" x14ac:dyDescent="0.2">
      <c r="A3333" s="145" t="s">
        <v>752</v>
      </c>
      <c r="B3333" s="145" t="s">
        <v>2238</v>
      </c>
      <c r="C3333" s="145" t="str">
        <f>Lookup[[#This Row],[NR_DE]]&amp;" "&amp;Lookup[[#This Row],[Text_DE]]</f>
        <v>ADC007 Aufteilung nach Zedenten-Regionen</v>
      </c>
      <c r="D3333" s="145">
        <f>IF(Lookup!A3333&lt;&gt;Lookup!E3333,1,0)</f>
        <v>0</v>
      </c>
      <c r="E3333" s="145" t="s">
        <v>752</v>
      </c>
      <c r="F3333" s="145" t="s">
        <v>753</v>
      </c>
      <c r="G3333" s="145" t="str">
        <f>Lookup[[#This Row],[NR_FR]]&amp;" "&amp;Lookup[[#This Row],[Text_FR]]</f>
        <v>ADC007 Répartition par régions des cédantes</v>
      </c>
    </row>
    <row r="3334" spans="1:7" x14ac:dyDescent="0.2">
      <c r="A3334" s="145" t="s">
        <v>754</v>
      </c>
      <c r="B3334" s="145" t="s">
        <v>2239</v>
      </c>
      <c r="C3334" s="145" t="str">
        <f>Lookup[[#This Row],[NR_DE]]&amp;" "&amp;Lookup[[#This Row],[Text_DE]]</f>
        <v>ADI1000 Europa</v>
      </c>
      <c r="D3334" s="145">
        <f>IF(Lookup!A3334&lt;&gt;Lookup!E3334,1,0)</f>
        <v>0</v>
      </c>
      <c r="E3334" s="145" t="s">
        <v>754</v>
      </c>
      <c r="F3334" s="145" t="s">
        <v>755</v>
      </c>
      <c r="G3334" s="145" t="str">
        <f>Lookup[[#This Row],[NR_FR]]&amp;" "&amp;Lookup[[#This Row],[Text_FR]]</f>
        <v>ADI1000 Europe</v>
      </c>
    </row>
    <row r="3335" spans="1:7" x14ac:dyDescent="0.2">
      <c r="A3335" s="145" t="s">
        <v>756</v>
      </c>
      <c r="B3335" s="145" t="s">
        <v>2240</v>
      </c>
      <c r="C3335" s="145" t="str">
        <f>Lookup[[#This Row],[NR_DE]]&amp;" "&amp;Lookup[[#This Row],[Text_DE]]</f>
        <v>ADI1010 Nordamerika</v>
      </c>
      <c r="D3335" s="145">
        <f>IF(Lookup!A3335&lt;&gt;Lookup!E3335,1,0)</f>
        <v>0</v>
      </c>
      <c r="E3335" s="145" t="s">
        <v>756</v>
      </c>
      <c r="F3335" s="145" t="s">
        <v>757</v>
      </c>
      <c r="G3335" s="145" t="str">
        <f>Lookup[[#This Row],[NR_FR]]&amp;" "&amp;Lookup[[#This Row],[Text_FR]]</f>
        <v>ADI1010 Amérique du Nord</v>
      </c>
    </row>
    <row r="3336" spans="1:7" x14ac:dyDescent="0.2">
      <c r="A3336" s="145" t="s">
        <v>758</v>
      </c>
      <c r="B3336" s="145" t="s">
        <v>2241</v>
      </c>
      <c r="C3336" s="145" t="str">
        <f>Lookup[[#This Row],[NR_DE]]&amp;" "&amp;Lookup[[#This Row],[Text_DE]]</f>
        <v>ADI1020 Mittel- und Südamerika</v>
      </c>
      <c r="D3336" s="145">
        <f>IF(Lookup!A3336&lt;&gt;Lookup!E3336,1,0)</f>
        <v>0</v>
      </c>
      <c r="E3336" s="145" t="s">
        <v>758</v>
      </c>
      <c r="F3336" s="145" t="s">
        <v>759</v>
      </c>
      <c r="G3336" s="145" t="str">
        <f>Lookup[[#This Row],[NR_FR]]&amp;" "&amp;Lookup[[#This Row],[Text_FR]]</f>
        <v>ADI1020 Amérique centrale et Amérique du Sud</v>
      </c>
    </row>
    <row r="3337" spans="1:7" x14ac:dyDescent="0.2">
      <c r="A3337" s="145" t="s">
        <v>760</v>
      </c>
      <c r="B3337" s="145" t="s">
        <v>2242</v>
      </c>
      <c r="C3337" s="145" t="str">
        <f>Lookup[[#This Row],[NR_DE]]&amp;" "&amp;Lookup[[#This Row],[Text_DE]]</f>
        <v>ADI1030 Asien/Pazifik</v>
      </c>
      <c r="D3337" s="145">
        <f>IF(Lookup!A3337&lt;&gt;Lookup!E3337,1,0)</f>
        <v>0</v>
      </c>
      <c r="E3337" s="145" t="s">
        <v>760</v>
      </c>
      <c r="F3337" s="145" t="s">
        <v>761</v>
      </c>
      <c r="G3337" s="145" t="str">
        <f>Lookup[[#This Row],[NR_FR]]&amp;" "&amp;Lookup[[#This Row],[Text_FR]]</f>
        <v>ADI1030 Asie/Pacifique</v>
      </c>
    </row>
    <row r="3338" spans="1:7" x14ac:dyDescent="0.2">
      <c r="A3338" s="145" t="s">
        <v>762</v>
      </c>
      <c r="B3338" s="145" t="s">
        <v>2243</v>
      </c>
      <c r="C3338" s="145" t="str">
        <f>Lookup[[#This Row],[NR_DE]]&amp;" "&amp;Lookup[[#This Row],[Text_DE]]</f>
        <v>ADI1040 Übrige Länder</v>
      </c>
      <c r="D3338" s="145">
        <f>IF(Lookup!A3338&lt;&gt;Lookup!E3338,1,0)</f>
        <v>0</v>
      </c>
      <c r="E3338" s="145" t="s">
        <v>762</v>
      </c>
      <c r="F3338" s="145" t="s">
        <v>763</v>
      </c>
      <c r="G3338" s="145" t="str">
        <f>Lookup[[#This Row],[NR_FR]]&amp;" "&amp;Lookup[[#This Row],[Text_FR]]</f>
        <v>ADI1040 Autres  pays de domicile</v>
      </c>
    </row>
    <row r="3339" spans="1:7" x14ac:dyDescent="0.2">
      <c r="A3339" s="145" t="s">
        <v>764</v>
      </c>
      <c r="B3339" s="145" t="s">
        <v>2244</v>
      </c>
      <c r="C3339" s="145" t="str">
        <f>Lookup[[#This Row],[NR_DE]]&amp;" "&amp;Lookup[[#This Row],[Text_DE]]</f>
        <v>ADC006 Aufteilung nach Vertragsart</v>
      </c>
      <c r="D3339" s="145">
        <f>IF(Lookup!A3339&lt;&gt;Lookup!E3339,1,0)</f>
        <v>0</v>
      </c>
      <c r="E3339" s="145" t="s">
        <v>764</v>
      </c>
      <c r="F3339" s="145" t="s">
        <v>765</v>
      </c>
      <c r="G3339" s="145" t="str">
        <f>Lookup[[#This Row],[NR_FR]]&amp;" "&amp;Lookup[[#This Row],[Text_FR]]</f>
        <v>ADC006 Répartition par types de contrat</v>
      </c>
    </row>
    <row r="3340" spans="1:7" x14ac:dyDescent="0.2">
      <c r="A3340" s="145" t="s">
        <v>766</v>
      </c>
      <c r="B3340" s="145" t="s">
        <v>2245</v>
      </c>
      <c r="C3340" s="145" t="str">
        <f>Lookup[[#This Row],[NR_DE]]&amp;" "&amp;Lookup[[#This Row],[Text_DE]]</f>
        <v>ADI1100 Proportional</v>
      </c>
      <c r="D3340" s="145">
        <f>IF(Lookup!A3340&lt;&gt;Lookup!E3340,1,0)</f>
        <v>0</v>
      </c>
      <c r="E3340" s="145" t="s">
        <v>766</v>
      </c>
      <c r="F3340" s="145" t="s">
        <v>767</v>
      </c>
      <c r="G3340" s="145" t="str">
        <f>Lookup[[#This Row],[NR_FR]]&amp;" "&amp;Lookup[[#This Row],[Text_FR]]</f>
        <v>ADI1100 Proportionnel</v>
      </c>
    </row>
    <row r="3341" spans="1:7" x14ac:dyDescent="0.2">
      <c r="A3341" s="145" t="s">
        <v>768</v>
      </c>
      <c r="B3341" s="145" t="s">
        <v>2246</v>
      </c>
      <c r="C3341" s="145" t="str">
        <f>Lookup[[#This Row],[NR_DE]]&amp;" "&amp;Lookup[[#This Row],[Text_DE]]</f>
        <v>ADI1110 Nicht Proportional</v>
      </c>
      <c r="D3341" s="145">
        <f>IF(Lookup!A3341&lt;&gt;Lookup!E3341,1,0)</f>
        <v>0</v>
      </c>
      <c r="E3341" s="145" t="s">
        <v>768</v>
      </c>
      <c r="F3341" s="145" t="s">
        <v>769</v>
      </c>
      <c r="G3341" s="145" t="str">
        <f>Lookup[[#This Row],[NR_FR]]&amp;" "&amp;Lookup[[#This Row],[Text_FR]]</f>
        <v>ADI1110 Non proportionnel</v>
      </c>
    </row>
    <row r="3342" spans="1:7" x14ac:dyDescent="0.2">
      <c r="A3342" s="145" t="s">
        <v>770</v>
      </c>
      <c r="B3342" s="145" t="s">
        <v>2247</v>
      </c>
      <c r="C3342" s="145" t="str">
        <f>Lookup[[#This Row],[NR_DE]]&amp;" "&amp;Lookup[[#This Row],[Text_DE]]</f>
        <v>ADI1120 Übriges</v>
      </c>
      <c r="D3342" s="145">
        <f>IF(Lookup!A3342&lt;&gt;Lookup!E3342,1,0)</f>
        <v>0</v>
      </c>
      <c r="E3342" s="145" t="s">
        <v>770</v>
      </c>
      <c r="F3342" s="145" t="s">
        <v>18</v>
      </c>
      <c r="G3342" s="145" t="str">
        <f>Lookup[[#This Row],[NR_FR]]&amp;" "&amp;Lookup[[#This Row],[Text_FR]]</f>
        <v>ADI1120 Autres</v>
      </c>
    </row>
    <row r="3343" spans="1:7" x14ac:dyDescent="0.2">
      <c r="A3343" s="145" t="s">
        <v>771</v>
      </c>
      <c r="B3343" s="145" t="s">
        <v>2248</v>
      </c>
      <c r="C3343" s="145" t="str">
        <f>Lookup[[#This Row],[NR_DE]]&amp;" "&amp;Lookup[[#This Row],[Text_DE]]</f>
        <v>ADC009 Aufteilung nach gruppenintern/gruppenextern</v>
      </c>
      <c r="D3343" s="145">
        <f>IF(Lookup!A3343&lt;&gt;Lookup!E3343,1,0)</f>
        <v>0</v>
      </c>
      <c r="E3343" s="145" t="s">
        <v>771</v>
      </c>
      <c r="F3343" s="145" t="s">
        <v>772</v>
      </c>
      <c r="G3343" s="145" t="str">
        <f>Lookup[[#This Row],[NR_FR]]&amp;" "&amp;Lookup[[#This Row],[Text_FR]]</f>
        <v>ADC009 Répartition entre interne/externe au groupe</v>
      </c>
    </row>
    <row r="3344" spans="1:7" x14ac:dyDescent="0.2">
      <c r="A3344" s="145" t="s">
        <v>773</v>
      </c>
      <c r="B3344" s="145" t="s">
        <v>2249</v>
      </c>
      <c r="C3344" s="145" t="str">
        <f>Lookup[[#This Row],[NR_DE]]&amp;" "&amp;Lookup[[#This Row],[Text_DE]]</f>
        <v>ADI0610 Gruppenintern</v>
      </c>
      <c r="D3344" s="145">
        <f>IF(Lookup!A3344&lt;&gt;Lookup!E3344,1,0)</f>
        <v>0</v>
      </c>
      <c r="E3344" s="145" t="s">
        <v>773</v>
      </c>
      <c r="F3344" s="145" t="s">
        <v>774</v>
      </c>
      <c r="G3344" s="145" t="str">
        <f>Lookup[[#This Row],[NR_FR]]&amp;" "&amp;Lookup[[#This Row],[Text_FR]]</f>
        <v>ADI0610 Interne au groupe</v>
      </c>
    </row>
    <row r="3345" spans="1:7" x14ac:dyDescent="0.2">
      <c r="A3345" s="145" t="s">
        <v>775</v>
      </c>
      <c r="B3345" s="145" t="s">
        <v>2250</v>
      </c>
      <c r="C3345" s="145" t="str">
        <f>Lookup[[#This Row],[NR_DE]]&amp;" "&amp;Lookup[[#This Row],[Text_DE]]</f>
        <v>ADI0620 Gruppenextern</v>
      </c>
      <c r="D3345" s="145">
        <f>IF(Lookup!A3345&lt;&gt;Lookup!E3345,1,0)</f>
        <v>0</v>
      </c>
      <c r="E3345" s="145" t="s">
        <v>775</v>
      </c>
      <c r="F3345" s="145" t="s">
        <v>776</v>
      </c>
      <c r="G3345" s="145" t="str">
        <f>Lookup[[#This Row],[NR_FR]]&amp;" "&amp;Lookup[[#This Row],[Text_FR]]</f>
        <v>ADI0620 Externe au groupe</v>
      </c>
    </row>
    <row r="3346" spans="1:7" x14ac:dyDescent="0.2">
      <c r="A3346" s="145">
        <v>311150100</v>
      </c>
      <c r="B3346" s="145" t="s">
        <v>2721</v>
      </c>
      <c r="C3346" s="145" t="str">
        <f>Lookup[[#This Row],[NR_DE]]&amp;" "&amp;Lookup[[#This Row],[Text_DE]]</f>
        <v>311150100 Veränderung der Rückstellungen für vertragliche Überschussbeteiligungen (Leben): Brutto</v>
      </c>
      <c r="D3346" s="145">
        <f>IF(Lookup!A3346&lt;&gt;Lookup!E3346,1,0)</f>
        <v>0</v>
      </c>
      <c r="E3346" s="145">
        <v>311150100</v>
      </c>
      <c r="F3346" s="145" t="s">
        <v>1512</v>
      </c>
      <c r="G3346" s="145" t="str">
        <f>Lookup[[#This Row],[NR_FR]]&amp;" "&amp;Lookup[[#This Row],[Text_FR]]</f>
        <v>311150100 Variations des provisions pour parts d'excédents contractuels (vie): brutes</v>
      </c>
    </row>
    <row r="3347" spans="1:7" x14ac:dyDescent="0.2">
      <c r="A3347" s="145" t="s">
        <v>545</v>
      </c>
      <c r="B3347" s="145" t="s">
        <v>2094</v>
      </c>
      <c r="C3347" s="145" t="str">
        <f>Lookup[[#This Row],[NR_DE]]&amp;" "&amp;Lookup[[#This Row],[Text_DE]]</f>
        <v>ADC1DL Aufteilung nach Branchen: Leben direkt</v>
      </c>
      <c r="D3347" s="145">
        <f>IF(Lookup!A3347&lt;&gt;Lookup!E3347,1,0)</f>
        <v>0</v>
      </c>
      <c r="E3347" s="145" t="s">
        <v>545</v>
      </c>
      <c r="F3347" s="145" t="s">
        <v>546</v>
      </c>
      <c r="G3347" s="145" t="str">
        <f>Lookup[[#This Row],[NR_FR]]&amp;" "&amp;Lookup[[#This Row],[Text_FR]]</f>
        <v>ADC1DL Répartition par branches: vie direct</v>
      </c>
    </row>
    <row r="3348" spans="1:7" x14ac:dyDescent="0.2">
      <c r="A3348" s="145" t="s">
        <v>743</v>
      </c>
      <c r="B3348" s="145" t="s">
        <v>2233</v>
      </c>
      <c r="C3348" s="145" t="str">
        <f>Lookup[[#This Row],[NR_DE]]&amp;" "&amp;Lookup[[#This Row],[Text_DE]]</f>
        <v>ADILD01000 Kollektivlebensversicherung im Rahmen der beruflichen Vorsorge (A1); (CH)</v>
      </c>
      <c r="D3348" s="145">
        <f>IF(Lookup!A3348&lt;&gt;Lookup!E3348,1,0)</f>
        <v>0</v>
      </c>
      <c r="E3348" s="145" t="s">
        <v>743</v>
      </c>
      <c r="F3348" s="145" t="s">
        <v>744</v>
      </c>
      <c r="G3348" s="145" t="str">
        <f>Lookup[[#This Row],[NR_FR]]&amp;" "&amp;Lookup[[#This Row],[Text_FR]]</f>
        <v>ADILD01000 Assurance collective sur la vie dans le cadre de la prévoyance professionnelle (A1); (CH)</v>
      </c>
    </row>
    <row r="3349" spans="1:7" x14ac:dyDescent="0.2">
      <c r="A3349" s="145" t="s">
        <v>547</v>
      </c>
      <c r="B3349" s="145" t="s">
        <v>2095</v>
      </c>
      <c r="C3349" s="145" t="str">
        <f>Lookup[[#This Row],[NR_DE]]&amp;" "&amp;Lookup[[#This Row],[Text_DE]]</f>
        <v>ADILD03100 Einzelkapitalversicherung auf den Todes- und Erlebensfall (A3.1); (CH + FB)</v>
      </c>
      <c r="D3349" s="145">
        <f>IF(Lookup!A3349&lt;&gt;Lookup!E3349,1,0)</f>
        <v>0</v>
      </c>
      <c r="E3349" s="145" t="s">
        <v>547</v>
      </c>
      <c r="F3349" s="145" t="s">
        <v>548</v>
      </c>
      <c r="G3349" s="145" t="str">
        <f>Lookup[[#This Row],[NR_FR]]&amp;" "&amp;Lookup[[#This Row],[Text_FR]]</f>
        <v>ADILD03100 Assurance individuelle de capital en cas de vie et en cas de décès (A3.1); (CH + FB)</v>
      </c>
    </row>
    <row r="3350" spans="1:7" x14ac:dyDescent="0.2">
      <c r="A3350" s="145" t="s">
        <v>549</v>
      </c>
      <c r="B3350" s="145" t="s">
        <v>2096</v>
      </c>
      <c r="C3350" s="145" t="str">
        <f>Lookup[[#This Row],[NR_DE]]&amp;" "&amp;Lookup[[#This Row],[Text_DE]]</f>
        <v>ADILD03200 Einzelrentenversicherung (A3.2); (CH + FB)</v>
      </c>
      <c r="D3350" s="145">
        <f>IF(Lookup!A3350&lt;&gt;Lookup!E3350,1,0)</f>
        <v>0</v>
      </c>
      <c r="E3350" s="145" t="s">
        <v>549</v>
      </c>
      <c r="F3350" s="145" t="s">
        <v>550</v>
      </c>
      <c r="G3350" s="145" t="str">
        <f>Lookup[[#This Row],[NR_FR]]&amp;" "&amp;Lookup[[#This Row],[Text_FR]]</f>
        <v>ADILD03200 Assurance individuelle de rente (A3.2); (CH + FB)</v>
      </c>
    </row>
    <row r="3351" spans="1:7" x14ac:dyDescent="0.2">
      <c r="A3351" s="145" t="s">
        <v>551</v>
      </c>
      <c r="B3351" s="145" t="s">
        <v>2097</v>
      </c>
      <c r="C3351" s="145" t="str">
        <f>Lookup[[#This Row],[NR_DE]]&amp;" "&amp;Lookup[[#This Row],[Text_DE]]</f>
        <v>ADILD03300 Sonstige Einzellebensversicherung (A3.3); (CH + FB)</v>
      </c>
      <c r="D3351" s="145">
        <f>IF(Lookup!A3351&lt;&gt;Lookup!E3351,1,0)</f>
        <v>0</v>
      </c>
      <c r="E3351" s="145" t="s">
        <v>551</v>
      </c>
      <c r="F3351" s="145" t="s">
        <v>552</v>
      </c>
      <c r="G3351" s="145" t="str">
        <f>Lookup[[#This Row],[NR_FR]]&amp;" "&amp;Lookup[[#This Row],[Text_FR]]</f>
        <v>ADILD03300 Autres assurance individuelles sur la vie (A3.3); (CH + FB)</v>
      </c>
    </row>
    <row r="3352" spans="1:7" x14ac:dyDescent="0.2">
      <c r="A3352" s="145" t="s">
        <v>745</v>
      </c>
      <c r="B3352" s="145" t="s">
        <v>2234</v>
      </c>
      <c r="C3352" s="145" t="str">
        <f>Lookup[[#This Row],[NR_DE]]&amp;" "&amp;Lookup[[#This Row],[Text_DE]]</f>
        <v>ADILD03400 Kollektivlebensversicherung  ausserhalb der BV (A3.4); (CH)</v>
      </c>
      <c r="D3352" s="145">
        <f>IF(Lookup!A3352&lt;&gt;Lookup!E3352,1,0)</f>
        <v>0</v>
      </c>
      <c r="E3352" s="145" t="s">
        <v>745</v>
      </c>
      <c r="F3352" s="145" t="s">
        <v>746</v>
      </c>
      <c r="G3352" s="145" t="str">
        <f>Lookup[[#This Row],[NR_FR]]&amp;" "&amp;Lookup[[#This Row],[Text_FR]]</f>
        <v>ADILD03400 Assurance collective sur la vie hors de la prévoyance professionnelle (A3.4); (CH)</v>
      </c>
    </row>
    <row r="3353" spans="1:7" x14ac:dyDescent="0.2">
      <c r="A3353" s="145" t="s">
        <v>747</v>
      </c>
      <c r="B3353" s="145" t="s">
        <v>2235</v>
      </c>
      <c r="C3353" s="145" t="str">
        <f>Lookup[[#This Row],[NR_DE]]&amp;" "&amp;Lookup[[#This Row],[Text_DE]]</f>
        <v>ADILD06300 Sonstige Kapitalisationsgeschäfte (A6.3); (CH)</v>
      </c>
      <c r="D3353" s="145">
        <f>IF(Lookup!A3353&lt;&gt;Lookup!E3353,1,0)</f>
        <v>0</v>
      </c>
      <c r="E3353" s="145" t="s">
        <v>747</v>
      </c>
      <c r="F3353" s="145" t="s">
        <v>748</v>
      </c>
      <c r="G3353" s="145" t="str">
        <f>Lookup[[#This Row],[NR_FR]]&amp;" "&amp;Lookup[[#This Row],[Text_FR]]</f>
        <v>ADILD06300 Autres opérations de capitalisation (A6.3); (CH)</v>
      </c>
    </row>
    <row r="3354" spans="1:7" x14ac:dyDescent="0.2">
      <c r="A3354" s="145" t="s">
        <v>749</v>
      </c>
      <c r="B3354" s="145" t="s">
        <v>2236</v>
      </c>
      <c r="C3354" s="145" t="str">
        <f>Lookup[[#This Row],[NR_DE]]&amp;" "&amp;Lookup[[#This Row],[Text_DE]]</f>
        <v>ADILD07000 Tontinengeschäfte (A7); (CH)</v>
      </c>
      <c r="D3354" s="145">
        <f>IF(Lookup!A3354&lt;&gt;Lookup!E3354,1,0)</f>
        <v>0</v>
      </c>
      <c r="E3354" s="145" t="s">
        <v>749</v>
      </c>
      <c r="F3354" s="145" t="s">
        <v>750</v>
      </c>
      <c r="G3354" s="145" t="str">
        <f>Lookup[[#This Row],[NR_FR]]&amp;" "&amp;Lookup[[#This Row],[Text_FR]]</f>
        <v>ADILD07000 Opérations tontinières (A7); (CH)</v>
      </c>
    </row>
    <row r="3355" spans="1:7" x14ac:dyDescent="0.2">
      <c r="A3355" s="145" t="s">
        <v>553</v>
      </c>
      <c r="B3355" s="145" t="s">
        <v>2098</v>
      </c>
      <c r="C3355" s="145" t="str">
        <f>Lookup[[#This Row],[NR_DE]]&amp;" "&amp;Lookup[[#This Row],[Text_DE]]</f>
        <v>ADILD08000 Kollektivlebensversicherung (A1, A3.4); (CH + FB)</v>
      </c>
      <c r="D3355" s="145">
        <f>IF(Lookup!A3355&lt;&gt;Lookup!E3355,1,0)</f>
        <v>0</v>
      </c>
      <c r="E3355" s="145" t="s">
        <v>553</v>
      </c>
      <c r="F3355" s="145" t="s">
        <v>554</v>
      </c>
      <c r="G3355" s="145" t="str">
        <f>Lookup[[#This Row],[NR_FR]]&amp;" "&amp;Lookup[[#This Row],[Text_FR]]</f>
        <v>ADILD08000 Assurance collective sur la vie (A1, A3.4); (CH + FB)</v>
      </c>
    </row>
    <row r="3356" spans="1:7" x14ac:dyDescent="0.2">
      <c r="A3356" s="145" t="s">
        <v>555</v>
      </c>
      <c r="B3356" s="145" t="s">
        <v>2099</v>
      </c>
      <c r="C3356" s="145" t="str">
        <f>Lookup[[#This Row],[NR_DE]]&amp;" "&amp;Lookup[[#This Row],[Text_DE]]</f>
        <v>ADILD09000 Sonstige Lebensversicherung (A6.3, A7); (CH + FB)</v>
      </c>
      <c r="D3356" s="145">
        <f>IF(Lookup!A3356&lt;&gt;Lookup!E3356,1,0)</f>
        <v>0</v>
      </c>
      <c r="E3356" s="145" t="s">
        <v>555</v>
      </c>
      <c r="F3356" s="145" t="s">
        <v>556</v>
      </c>
      <c r="G3356" s="145" t="str">
        <f>Lookup[[#This Row],[NR_FR]]&amp;" "&amp;Lookup[[#This Row],[Text_FR]]</f>
        <v>ADILD09000 Autres assurances sur la vie (A6.3, A7); (CH + FB)</v>
      </c>
    </row>
    <row r="3357" spans="1:7" x14ac:dyDescent="0.2">
      <c r="A3357" s="145">
        <v>311160100</v>
      </c>
      <c r="B3357" s="145" t="s">
        <v>2722</v>
      </c>
      <c r="C3357" s="145" t="str">
        <f>Lookup[[#This Row],[NR_DE]]&amp;" "&amp;Lookup[[#This Row],[Text_DE]]</f>
        <v>311160100 Veränderung der Rückstellungen für Überschussfonds (Leben): Brutto</v>
      </c>
      <c r="D3357" s="145">
        <f>IF(Lookup!A3357&lt;&gt;Lookup!E3357,1,0)</f>
        <v>0</v>
      </c>
      <c r="E3357" s="145">
        <v>311160100</v>
      </c>
      <c r="F3357" s="145" t="s">
        <v>1513</v>
      </c>
      <c r="G3357" s="145" t="str">
        <f>Lookup[[#This Row],[NR_FR]]&amp;" "&amp;Lookup[[#This Row],[Text_FR]]</f>
        <v>311160100 Variations des provisions pour fonds d'excédents (vie): brutes</v>
      </c>
    </row>
    <row r="3358" spans="1:7" x14ac:dyDescent="0.2">
      <c r="A3358" s="145">
        <v>311200000</v>
      </c>
      <c r="B3358" s="145" t="s">
        <v>2723</v>
      </c>
      <c r="C3358" s="145" t="str">
        <f>Lookup[[#This Row],[NR_DE]]&amp;" "&amp;Lookup[[#This Row],[Text_DE]]</f>
        <v>311200000 Veränderung der versicherungstechnischen Rückstellungen (Nicht-Leben): Brutto</v>
      </c>
      <c r="D3358" s="145">
        <f>IF(Lookup!A3358&lt;&gt;Lookup!E3358,1,0)</f>
        <v>0</v>
      </c>
      <c r="E3358" s="145">
        <v>311200000</v>
      </c>
      <c r="F3358" s="145" t="s">
        <v>1514</v>
      </c>
      <c r="G3358" s="145" t="str">
        <f>Lookup[[#This Row],[NR_FR]]&amp;" "&amp;Lookup[[#This Row],[Text_FR]]</f>
        <v>311200000 Variations des provisions techniques (non-vie): brutes</v>
      </c>
    </row>
    <row r="3359" spans="1:7" x14ac:dyDescent="0.2">
      <c r="A3359" s="145">
        <v>311210000</v>
      </c>
      <c r="B3359" s="145" t="s">
        <v>2724</v>
      </c>
      <c r="C3359" s="145" t="str">
        <f>Lookup[[#This Row],[NR_DE]]&amp;" "&amp;Lookup[[#This Row],[Text_DE]]</f>
        <v xml:space="preserve">311210000 Veränderung der Rückstellungen für eingetretene, noch nicht ausbezahlte Versicherungsleistungen (Nicht-Leben): Brutto </v>
      </c>
      <c r="D3359" s="145">
        <f>IF(Lookup!A3359&lt;&gt;Lookup!E3359,1,0)</f>
        <v>0</v>
      </c>
      <c r="E3359" s="145">
        <v>311210000</v>
      </c>
      <c r="F3359" s="145" t="s">
        <v>1515</v>
      </c>
      <c r="G3359" s="145" t="str">
        <f>Lookup[[#This Row],[NR_FR]]&amp;" "&amp;Lookup[[#This Row],[Text_FR]]</f>
        <v>311210000 Variations des provisions pour sinistres survenus mais non encore liquidés (non-vie): brutes</v>
      </c>
    </row>
    <row r="3360" spans="1:7" x14ac:dyDescent="0.2">
      <c r="A3360" s="145">
        <v>311210100</v>
      </c>
      <c r="B3360" s="145" t="s">
        <v>2725</v>
      </c>
      <c r="C3360" s="145" t="str">
        <f>Lookup[[#This Row],[NR_DE]]&amp;" "&amp;Lookup[[#This Row],[Text_DE]]</f>
        <v xml:space="preserve">311210100 Veränderung der Rückstellungen für eingetretene, noch nicht ausbezahlte Versicherungsleistungen (Nicht-Leben); direktes Geschäft: Brutto </v>
      </c>
      <c r="D3360" s="145">
        <f>IF(Lookup!A3360&lt;&gt;Lookup!E3360,1,0)</f>
        <v>0</v>
      </c>
      <c r="E3360" s="145">
        <v>311210100</v>
      </c>
      <c r="F3360" s="145" t="s">
        <v>1516</v>
      </c>
      <c r="G3360" s="145" t="str">
        <f>Lookup[[#This Row],[NR_FR]]&amp;" "&amp;Lookup[[#This Row],[Text_FR]]</f>
        <v>311210100 Variations des provisions pour sinistres survenus mais non encore liquidés (non-vie); affaires directes: brutes</v>
      </c>
    </row>
    <row r="3361" spans="1:7" x14ac:dyDescent="0.2">
      <c r="A3361" s="145" t="s">
        <v>594</v>
      </c>
      <c r="B3361" s="145" t="s">
        <v>2129</v>
      </c>
      <c r="C3361" s="145" t="str">
        <f>Lookup[[#This Row],[NR_DE]]&amp;" "&amp;Lookup[[#This Row],[Text_DE]]</f>
        <v>ADC1DS Aufteilung nach Branchen: Nicht-Leben direkt</v>
      </c>
      <c r="D3361" s="145">
        <f>IF(Lookup!A3361&lt;&gt;Lookup!E3361,1,0)</f>
        <v>0</v>
      </c>
      <c r="E3361" s="145" t="s">
        <v>594</v>
      </c>
      <c r="F3361" s="145" t="s">
        <v>595</v>
      </c>
      <c r="G3361" s="145" t="str">
        <f>Lookup[[#This Row],[NR_FR]]&amp;" "&amp;Lookup[[#This Row],[Text_FR]]</f>
        <v>ADC1DS Répartition par branches: non-vie direct</v>
      </c>
    </row>
    <row r="3362" spans="1:7" x14ac:dyDescent="0.2">
      <c r="A3362" s="145" t="s">
        <v>596</v>
      </c>
      <c r="B3362" s="145" t="s">
        <v>2130</v>
      </c>
      <c r="C3362" s="145" t="str">
        <f>Lookup[[#This Row],[NR_DE]]&amp;" "&amp;Lookup[[#This Row],[Text_DE]]</f>
        <v>ADISD01000 Unfallversicherung (CH + FB)</v>
      </c>
      <c r="D3362" s="145">
        <f>IF(Lookup!A3362&lt;&gt;Lookup!E3362,1,0)</f>
        <v>0</v>
      </c>
      <c r="E3362" s="145" t="s">
        <v>596</v>
      </c>
      <c r="F3362" s="145" t="s">
        <v>597</v>
      </c>
      <c r="G3362" s="145" t="str">
        <f>Lookup[[#This Row],[NR_FR]]&amp;" "&amp;Lookup[[#This Row],[Text_FR]]</f>
        <v>ADISD01000 Assurance accidents (CH + FB)</v>
      </c>
    </row>
    <row r="3363" spans="1:7" x14ac:dyDescent="0.2">
      <c r="A3363" s="145" t="s">
        <v>887</v>
      </c>
      <c r="B3363" s="145" t="s">
        <v>2306</v>
      </c>
      <c r="C3363" s="145" t="str">
        <f>Lookup[[#This Row],[NR_DE]]&amp;" "&amp;Lookup[[#This Row],[Text_DE]]</f>
        <v>ADISD01100 Einzelunfallversicherung (CH)</v>
      </c>
      <c r="D3363" s="145">
        <f>IF(Lookup!A3363&lt;&gt;Lookup!E3363,1,0)</f>
        <v>0</v>
      </c>
      <c r="E3363" s="145" t="s">
        <v>887</v>
      </c>
      <c r="F3363" s="145" t="s">
        <v>888</v>
      </c>
      <c r="G3363" s="145" t="str">
        <f>Lookup[[#This Row],[NR_FR]]&amp;" "&amp;Lookup[[#This Row],[Text_FR]]</f>
        <v>ADISD01100 Assurance accidents individuelle (CH)</v>
      </c>
    </row>
    <row r="3364" spans="1:7" x14ac:dyDescent="0.2">
      <c r="A3364" s="145" t="s">
        <v>889</v>
      </c>
      <c r="B3364" s="145" t="s">
        <v>2307</v>
      </c>
      <c r="C3364" s="145" t="str">
        <f>Lookup[[#This Row],[NR_DE]]&amp;" "&amp;Lookup[[#This Row],[Text_DE]]</f>
        <v>ADISD01200 Obligatorische Berufsunfallversicherung - BU nach UVG (CH)</v>
      </c>
      <c r="D3364" s="145">
        <f>IF(Lookup!A3364&lt;&gt;Lookup!E3364,1,0)</f>
        <v>0</v>
      </c>
      <c r="E3364" s="145" t="s">
        <v>889</v>
      </c>
      <c r="F3364" s="145" t="s">
        <v>890</v>
      </c>
      <c r="G3364" s="145" t="str">
        <f>Lookup[[#This Row],[NR_FR]]&amp;" "&amp;Lookup[[#This Row],[Text_FR]]</f>
        <v>ADISD01200 Assurance accidents professionnels obligatoire - AP selon LAA (CH)</v>
      </c>
    </row>
    <row r="3365" spans="1:7" x14ac:dyDescent="0.2">
      <c r="A3365" s="145" t="s">
        <v>891</v>
      </c>
      <c r="B3365" s="145" t="s">
        <v>2308</v>
      </c>
      <c r="C3365" s="145" t="str">
        <f>Lookup[[#This Row],[NR_DE]]&amp;" "&amp;Lookup[[#This Row],[Text_DE]]</f>
        <v>ADISD01300 Freiwillige UVG-Versicherung (CH)</v>
      </c>
      <c r="D3365" s="145">
        <f>IF(Lookup!A3365&lt;&gt;Lookup!E3365,1,0)</f>
        <v>0</v>
      </c>
      <c r="E3365" s="145" t="s">
        <v>891</v>
      </c>
      <c r="F3365" s="145" t="s">
        <v>892</v>
      </c>
      <c r="G3365" s="145" t="str">
        <f>Lookup[[#This Row],[NR_FR]]&amp;" "&amp;Lookup[[#This Row],[Text_FR]]</f>
        <v>ADISD01300 Assurance facultative selon la LAA (CH)</v>
      </c>
    </row>
    <row r="3366" spans="1:7" x14ac:dyDescent="0.2">
      <c r="A3366" s="145" t="s">
        <v>893</v>
      </c>
      <c r="B3366" s="145" t="s">
        <v>2309</v>
      </c>
      <c r="C3366" s="145" t="str">
        <f>Lookup[[#This Row],[NR_DE]]&amp;" "&amp;Lookup[[#This Row],[Text_DE]]</f>
        <v>ADISD01400 UVG-Zusatzversicherung (CH)</v>
      </c>
      <c r="D3366" s="145">
        <f>IF(Lookup!A3366&lt;&gt;Lookup!E3366,1,0)</f>
        <v>0</v>
      </c>
      <c r="E3366" s="145" t="s">
        <v>893</v>
      </c>
      <c r="F3366" s="145" t="s">
        <v>894</v>
      </c>
      <c r="G3366" s="145" t="str">
        <f>Lookup[[#This Row],[NR_FR]]&amp;" "&amp;Lookup[[#This Row],[Text_FR]]</f>
        <v>ADISD01400 Assurance complémentaire selon LAA (CH)</v>
      </c>
    </row>
    <row r="3367" spans="1:7" x14ac:dyDescent="0.2">
      <c r="A3367" s="145" t="s">
        <v>895</v>
      </c>
      <c r="B3367" s="145" t="s">
        <v>2310</v>
      </c>
      <c r="C3367" s="145" t="str">
        <f>Lookup[[#This Row],[NR_DE]]&amp;" "&amp;Lookup[[#This Row],[Text_DE]]</f>
        <v>ADISD01500 Motorfahrzeuginsassen-Unfallversicherung (CH)</v>
      </c>
      <c r="D3367" s="145">
        <f>IF(Lookup!A3367&lt;&gt;Lookup!E3367,1,0)</f>
        <v>0</v>
      </c>
      <c r="E3367" s="145" t="s">
        <v>895</v>
      </c>
      <c r="F3367" s="145" t="s">
        <v>896</v>
      </c>
      <c r="G3367" s="145" t="str">
        <f>Lookup[[#This Row],[NR_FR]]&amp;" "&amp;Lookup[[#This Row],[Text_FR]]</f>
        <v>ADISD01500 Assurance accidents des passagers de véhicules automobiles (CH)</v>
      </c>
    </row>
    <row r="3368" spans="1:7" x14ac:dyDescent="0.2">
      <c r="A3368" s="145" t="s">
        <v>897</v>
      </c>
      <c r="B3368" s="145" t="s">
        <v>2311</v>
      </c>
      <c r="C3368" s="145" t="str">
        <f>Lookup[[#This Row],[NR_DE]]&amp;" "&amp;Lookup[[#This Row],[Text_DE]]</f>
        <v>ADISD01600 Übrige Kollektivunfallversicherung (CH)</v>
      </c>
      <c r="D3368" s="145">
        <f>IF(Lookup!A3368&lt;&gt;Lookup!E3368,1,0)</f>
        <v>0</v>
      </c>
      <c r="E3368" s="145" t="s">
        <v>897</v>
      </c>
      <c r="F3368" s="145" t="s">
        <v>898</v>
      </c>
      <c r="G3368" s="145" t="str">
        <f>Lookup[[#This Row],[NR_FR]]&amp;" "&amp;Lookup[[#This Row],[Text_FR]]</f>
        <v>ADISD01600 Autre assurance accidents collective (CH)</v>
      </c>
    </row>
    <row r="3369" spans="1:7" x14ac:dyDescent="0.2">
      <c r="A3369" s="145" t="s">
        <v>899</v>
      </c>
      <c r="B3369" s="145" t="s">
        <v>2312</v>
      </c>
      <c r="C3369" s="145" t="str">
        <f>Lookup[[#This Row],[NR_DE]]&amp;" "&amp;Lookup[[#This Row],[Text_DE]]</f>
        <v>ADISD01700 Obligatorische Nichtberufsunfallversicherung - NBU nach UVG (CH)</v>
      </c>
      <c r="D3369" s="145">
        <f>IF(Lookup!A3369&lt;&gt;Lookup!E3369,1,0)</f>
        <v>0</v>
      </c>
      <c r="E3369" s="145" t="s">
        <v>899</v>
      </c>
      <c r="F3369" s="145" t="s">
        <v>900</v>
      </c>
      <c r="G3369" s="145" t="str">
        <f>Lookup[[#This Row],[NR_FR]]&amp;" "&amp;Lookup[[#This Row],[Text_FR]]</f>
        <v>ADISD01700 Assurance accidents non professionnels obligatoire - ANP selon LAA (CH)</v>
      </c>
    </row>
    <row r="3370" spans="1:7" x14ac:dyDescent="0.2">
      <c r="A3370" s="145" t="s">
        <v>598</v>
      </c>
      <c r="B3370" s="145" t="s">
        <v>2131</v>
      </c>
      <c r="C3370" s="145" t="str">
        <f>Lookup[[#This Row],[NR_DE]]&amp;" "&amp;Lookup[[#This Row],[Text_DE]]</f>
        <v>ADISD02000 Krankenversicherung (CH + FB)</v>
      </c>
      <c r="D3370" s="145">
        <f>IF(Lookup!A3370&lt;&gt;Lookup!E3370,1,0)</f>
        <v>0</v>
      </c>
      <c r="E3370" s="145" t="s">
        <v>598</v>
      </c>
      <c r="F3370" s="145" t="s">
        <v>599</v>
      </c>
      <c r="G3370" s="145" t="str">
        <f>Lookup[[#This Row],[NR_FR]]&amp;" "&amp;Lookup[[#This Row],[Text_FR]]</f>
        <v>ADISD02000 Assurance maladie (CH + FB)</v>
      </c>
    </row>
    <row r="3371" spans="1:7" x14ac:dyDescent="0.2">
      <c r="A3371" s="145" t="s">
        <v>901</v>
      </c>
      <c r="B3371" s="145" t="s">
        <v>2313</v>
      </c>
      <c r="C3371" s="145" t="str">
        <f>Lookup[[#This Row],[NR_DE]]&amp;" "&amp;Lookup[[#This Row],[Text_DE]]</f>
        <v>ADISD02100 VVG Krankenversicherung: Ambulante Heilbehandlungen (CH)</v>
      </c>
      <c r="D3371" s="145">
        <f>IF(Lookup!A3371&lt;&gt;Lookup!E3371,1,0)</f>
        <v>0</v>
      </c>
      <c r="E3371" s="145" t="s">
        <v>901</v>
      </c>
      <c r="F3371" s="145" t="s">
        <v>902</v>
      </c>
      <c r="G3371" s="145" t="str">
        <f>Lookup[[#This Row],[NR_FR]]&amp;" "&amp;Lookup[[#This Row],[Text_FR]]</f>
        <v>ADISD02100 Assurance maladie selon la LCA: traitements ambulatoires (CH)</v>
      </c>
    </row>
    <row r="3372" spans="1:7" x14ac:dyDescent="0.2">
      <c r="A3372" s="145" t="s">
        <v>903</v>
      </c>
      <c r="B3372" s="145" t="s">
        <v>2314</v>
      </c>
      <c r="C3372" s="145" t="str">
        <f>Lookup[[#This Row],[NR_DE]]&amp;" "&amp;Lookup[[#This Row],[Text_DE]]</f>
        <v>ADISD02200 VVG Krankenversicherung: Stationäre Heilbehandlungen (CH)</v>
      </c>
      <c r="D3372" s="145">
        <f>IF(Lookup!A3372&lt;&gt;Lookup!E3372,1,0)</f>
        <v>0</v>
      </c>
      <c r="E3372" s="145" t="s">
        <v>903</v>
      </c>
      <c r="F3372" s="145" t="s">
        <v>904</v>
      </c>
      <c r="G3372" s="145" t="str">
        <f>Lookup[[#This Row],[NR_FR]]&amp;" "&amp;Lookup[[#This Row],[Text_FR]]</f>
        <v>ADISD02200 Assurance maladie selon la LCA: traitements stationnaires (CH)</v>
      </c>
    </row>
    <row r="3373" spans="1:7" x14ac:dyDescent="0.2">
      <c r="A3373" s="145" t="s">
        <v>905</v>
      </c>
      <c r="B3373" s="145" t="s">
        <v>2315</v>
      </c>
      <c r="C3373" s="145" t="str">
        <f>Lookup[[#This Row],[NR_DE]]&amp;" "&amp;Lookup[[#This Row],[Text_DE]]</f>
        <v>ADISD02300 VVG Krankenversicherung: Pflege (CH)</v>
      </c>
      <c r="D3373" s="145">
        <f>IF(Lookup!A3373&lt;&gt;Lookup!E3373,1,0)</f>
        <v>0</v>
      </c>
      <c r="E3373" s="145" t="s">
        <v>905</v>
      </c>
      <c r="F3373" s="145" t="s">
        <v>906</v>
      </c>
      <c r="G3373" s="145" t="str">
        <f>Lookup[[#This Row],[NR_FR]]&amp;" "&amp;Lookup[[#This Row],[Text_FR]]</f>
        <v>ADISD02300 Assurance maladie selon la LCA: soins (CH)</v>
      </c>
    </row>
    <row r="3374" spans="1:7" x14ac:dyDescent="0.2">
      <c r="A3374" s="145" t="s">
        <v>907</v>
      </c>
      <c r="B3374" s="145" t="s">
        <v>2316</v>
      </c>
      <c r="C3374" s="145" t="str">
        <f>Lookup[[#This Row],[NR_DE]]&amp;" "&amp;Lookup[[#This Row],[Text_DE]]</f>
        <v>ADISD02400 VVG Einzelkrankenversicherung: Erwerbsausfall (CH)</v>
      </c>
      <c r="D3374" s="145">
        <f>IF(Lookup!A3374&lt;&gt;Lookup!E3374,1,0)</f>
        <v>0</v>
      </c>
      <c r="E3374" s="145" t="s">
        <v>907</v>
      </c>
      <c r="F3374" s="145" t="s">
        <v>908</v>
      </c>
      <c r="G3374" s="145" t="str">
        <f>Lookup[[#This Row],[NR_FR]]&amp;" "&amp;Lookup[[#This Row],[Text_FR]]</f>
        <v>ADISD02400 Assurance maladie individuelle selon la LCA: perte de gains (CH)</v>
      </c>
    </row>
    <row r="3375" spans="1:7" x14ac:dyDescent="0.2">
      <c r="A3375" s="145" t="s">
        <v>909</v>
      </c>
      <c r="B3375" s="145" t="s">
        <v>2317</v>
      </c>
      <c r="C3375" s="145" t="str">
        <f>Lookup[[#This Row],[NR_DE]]&amp;" "&amp;Lookup[[#This Row],[Text_DE]]</f>
        <v>ADISD02500 VVG Kollektivkrankenversicherung: Erwerbsausfall (CH)</v>
      </c>
      <c r="D3375" s="145">
        <f>IF(Lookup!A3375&lt;&gt;Lookup!E3375,1,0)</f>
        <v>0</v>
      </c>
      <c r="E3375" s="145" t="s">
        <v>909</v>
      </c>
      <c r="F3375" s="145" t="s">
        <v>910</v>
      </c>
      <c r="G3375" s="145" t="str">
        <f>Lookup[[#This Row],[NR_FR]]&amp;" "&amp;Lookup[[#This Row],[Text_FR]]</f>
        <v>ADISD02500 Assurance maladie collective selon la LCA: perte de gains (CH)</v>
      </c>
    </row>
    <row r="3376" spans="1:7" x14ac:dyDescent="0.2">
      <c r="A3376" s="145" t="s">
        <v>600</v>
      </c>
      <c r="B3376" s="145" t="s">
        <v>2132</v>
      </c>
      <c r="C3376" s="145" t="str">
        <f>Lookup[[#This Row],[NR_DE]]&amp;" "&amp;Lookup[[#This Row],[Text_DE]]</f>
        <v>ADISD03000 Landfahrzeug-Kasko (ohne Schienenfahrzeuge); (CH + FB)</v>
      </c>
      <c r="D3376" s="145">
        <f>IF(Lookup!A3376&lt;&gt;Lookup!E3376,1,0)</f>
        <v>0</v>
      </c>
      <c r="E3376" s="145" t="s">
        <v>600</v>
      </c>
      <c r="F3376" s="145" t="s">
        <v>601</v>
      </c>
      <c r="G3376" s="145" t="str">
        <f>Lookup[[#This Row],[NR_FR]]&amp;" "&amp;Lookup[[#This Row],[Text_FR]]</f>
        <v>ADISD03000 Corps de véhicules terrestres (autres que ferroviaires); (CH + FB)</v>
      </c>
    </row>
    <row r="3377" spans="1:7" x14ac:dyDescent="0.2">
      <c r="A3377" s="145" t="s">
        <v>911</v>
      </c>
      <c r="B3377" s="145" t="s">
        <v>2318</v>
      </c>
      <c r="C3377" s="145" t="str">
        <f>Lookup[[#This Row],[NR_DE]]&amp;" "&amp;Lookup[[#This Row],[Text_DE]]</f>
        <v>ADISD04000 Schienenfahrzeug-Kasko (CH)</v>
      </c>
      <c r="D3377" s="145">
        <f>IF(Lookup!A3377&lt;&gt;Lookup!E3377,1,0)</f>
        <v>0</v>
      </c>
      <c r="E3377" s="145" t="s">
        <v>911</v>
      </c>
      <c r="F3377" s="145" t="s">
        <v>912</v>
      </c>
      <c r="G3377" s="145" t="str">
        <f>Lookup[[#This Row],[NR_FR]]&amp;" "&amp;Lookup[[#This Row],[Text_FR]]</f>
        <v>ADISD04000 Corps de véhicules ferroviaires (CH)</v>
      </c>
    </row>
    <row r="3378" spans="1:7" x14ac:dyDescent="0.2">
      <c r="A3378" s="145" t="s">
        <v>913</v>
      </c>
      <c r="B3378" s="145" t="s">
        <v>2319</v>
      </c>
      <c r="C3378" s="145" t="str">
        <f>Lookup[[#This Row],[NR_DE]]&amp;" "&amp;Lookup[[#This Row],[Text_DE]]</f>
        <v>ADISD05000 Luftfahrzeug-Kasko (CH)</v>
      </c>
      <c r="D3378" s="145">
        <f>IF(Lookup!A3378&lt;&gt;Lookup!E3378,1,0)</f>
        <v>0</v>
      </c>
      <c r="E3378" s="145" t="s">
        <v>913</v>
      </c>
      <c r="F3378" s="145" t="s">
        <v>914</v>
      </c>
      <c r="G3378" s="145" t="str">
        <f>Lookup[[#This Row],[NR_FR]]&amp;" "&amp;Lookup[[#This Row],[Text_FR]]</f>
        <v>ADISD05000 Corps de véhicules aériens (CH)</v>
      </c>
    </row>
    <row r="3379" spans="1:7" x14ac:dyDescent="0.2">
      <c r="A3379" s="145" t="s">
        <v>915</v>
      </c>
      <c r="B3379" s="145" t="s">
        <v>2320</v>
      </c>
      <c r="C3379" s="145" t="str">
        <f>Lookup[[#This Row],[NR_DE]]&amp;" "&amp;Lookup[[#This Row],[Text_DE]]</f>
        <v>ADISD06000 See-, Binnensee-, und Flussschifffahrts-Kasko (CH)</v>
      </c>
      <c r="D3379" s="145">
        <f>IF(Lookup!A3379&lt;&gt;Lookup!E3379,1,0)</f>
        <v>0</v>
      </c>
      <c r="E3379" s="145" t="s">
        <v>915</v>
      </c>
      <c r="F3379" s="145" t="s">
        <v>916</v>
      </c>
      <c r="G3379" s="145" t="str">
        <f>Lookup[[#This Row],[NR_FR]]&amp;" "&amp;Lookup[[#This Row],[Text_FR]]</f>
        <v>ADISD06000 Corps de véhicules maritimes, lacustres et fluviaux (CH)</v>
      </c>
    </row>
    <row r="3380" spans="1:7" x14ac:dyDescent="0.2">
      <c r="A3380" s="145" t="s">
        <v>917</v>
      </c>
      <c r="B3380" s="145" t="s">
        <v>2321</v>
      </c>
      <c r="C3380" s="145" t="str">
        <f>Lookup[[#This Row],[NR_DE]]&amp;" "&amp;Lookup[[#This Row],[Text_DE]]</f>
        <v>ADISD07000 Transportgüter (einschliesslich Waren, Gepäckstücke und alle sonstigen Güter); (CH)</v>
      </c>
      <c r="D3380" s="145">
        <f>IF(Lookup!A3380&lt;&gt;Lookup!E3380,1,0)</f>
        <v>0</v>
      </c>
      <c r="E3380" s="145" t="s">
        <v>917</v>
      </c>
      <c r="F3380" s="145" t="s">
        <v>918</v>
      </c>
      <c r="G3380" s="145" t="str">
        <f>Lookup[[#This Row],[NR_FR]]&amp;" "&amp;Lookup[[#This Row],[Text_FR]]</f>
        <v>ADISD07000 Marchandises transportées (y compris les marchandises, bagages et tous autres biens); (CH)</v>
      </c>
    </row>
    <row r="3381" spans="1:7" x14ac:dyDescent="0.2">
      <c r="A3381" s="145" t="s">
        <v>919</v>
      </c>
      <c r="B3381" s="145" t="s">
        <v>2322</v>
      </c>
      <c r="C3381" s="145" t="str">
        <f>Lookup[[#This Row],[NR_DE]]&amp;" "&amp;Lookup[[#This Row],[Text_DE]]</f>
        <v>ADISD08100 Feuer (CH)</v>
      </c>
      <c r="D3381" s="145">
        <f>IF(Lookup!A3381&lt;&gt;Lookup!E3381,1,0)</f>
        <v>0</v>
      </c>
      <c r="E3381" s="145" t="s">
        <v>919</v>
      </c>
      <c r="F3381" s="145" t="s">
        <v>920</v>
      </c>
      <c r="G3381" s="145" t="str">
        <f>Lookup[[#This Row],[NR_FR]]&amp;" "&amp;Lookup[[#This Row],[Text_FR]]</f>
        <v>ADISD08100 Incendie (CH)</v>
      </c>
    </row>
    <row r="3382" spans="1:7" x14ac:dyDescent="0.2">
      <c r="A3382" s="145" t="s">
        <v>921</v>
      </c>
      <c r="B3382" s="145" t="s">
        <v>2323</v>
      </c>
      <c r="C3382" s="145" t="str">
        <f>Lookup[[#This Row],[NR_DE]]&amp;" "&amp;Lookup[[#This Row],[Text_DE]]</f>
        <v>ADISD08200 Elementarschäden (CH)</v>
      </c>
      <c r="D3382" s="145">
        <f>IF(Lookup!A3382&lt;&gt;Lookup!E3382,1,0)</f>
        <v>0</v>
      </c>
      <c r="E3382" s="145" t="s">
        <v>921</v>
      </c>
      <c r="F3382" s="145" t="s">
        <v>922</v>
      </c>
      <c r="G3382" s="145" t="str">
        <f>Lookup[[#This Row],[NR_FR]]&amp;" "&amp;Lookup[[#This Row],[Text_FR]]</f>
        <v>ADISD08200 Eléments naturels (CH)</v>
      </c>
    </row>
    <row r="3383" spans="1:7" x14ac:dyDescent="0.2">
      <c r="A3383" s="145" t="s">
        <v>923</v>
      </c>
      <c r="B3383" s="145" t="s">
        <v>2324</v>
      </c>
      <c r="C3383" s="145" t="str">
        <f>Lookup[[#This Row],[NR_DE]]&amp;" "&amp;Lookup[[#This Row],[Text_DE]]</f>
        <v>ADISD09000 Sonstige Sachschäden (CH)</v>
      </c>
      <c r="D3383" s="145">
        <f>IF(Lookup!A3383&lt;&gt;Lookup!E3383,1,0)</f>
        <v>0</v>
      </c>
      <c r="E3383" s="145" t="s">
        <v>923</v>
      </c>
      <c r="F3383" s="145" t="s">
        <v>924</v>
      </c>
      <c r="G3383" s="145" t="str">
        <f>Lookup[[#This Row],[NR_FR]]&amp;" "&amp;Lookup[[#This Row],[Text_FR]]</f>
        <v>ADISD09000 Autres dommages aux biens (CH)</v>
      </c>
    </row>
    <row r="3384" spans="1:7" x14ac:dyDescent="0.2">
      <c r="A3384" s="145" t="s">
        <v>602</v>
      </c>
      <c r="B3384" s="145" t="s">
        <v>2133</v>
      </c>
      <c r="C3384" s="145" t="str">
        <f>Lookup[[#This Row],[NR_DE]]&amp;" "&amp;Lookup[[#This Row],[Text_DE]]</f>
        <v>ADISD09900 Feuer, Elementarschäden und andere Sachschäden (CH + FB)</v>
      </c>
      <c r="D3384" s="145">
        <f>IF(Lookup!A3384&lt;&gt;Lookup!E3384,1,0)</f>
        <v>0</v>
      </c>
      <c r="E3384" s="145" t="s">
        <v>602</v>
      </c>
      <c r="F3384" s="145" t="s">
        <v>603</v>
      </c>
      <c r="G3384" s="145" t="str">
        <f>Lookup[[#This Row],[NR_FR]]&amp;" "&amp;Lookup[[#This Row],[Text_FR]]</f>
        <v>ADISD09900 Incendie, dommages naturels et autres dommages aux biens (CH + FB)</v>
      </c>
    </row>
    <row r="3385" spans="1:7" x14ac:dyDescent="0.2">
      <c r="A3385" s="145" t="s">
        <v>604</v>
      </c>
      <c r="B3385" s="145" t="s">
        <v>2134</v>
      </c>
      <c r="C3385" s="145" t="str">
        <f>Lookup[[#This Row],[NR_DE]]&amp;" "&amp;Lookup[[#This Row],[Text_DE]]</f>
        <v>ADISD10000 Haftpflicht für Landfahrzeuge mit eigenem Antrieb (CH + FB)</v>
      </c>
      <c r="D3385" s="145">
        <f>IF(Lookup!A3385&lt;&gt;Lookup!E3385,1,0)</f>
        <v>0</v>
      </c>
      <c r="E3385" s="145" t="s">
        <v>604</v>
      </c>
      <c r="F3385" s="145" t="s">
        <v>605</v>
      </c>
      <c r="G3385" s="145" t="str">
        <f>Lookup[[#This Row],[NR_FR]]&amp;" "&amp;Lookup[[#This Row],[Text_FR]]</f>
        <v>ADISD10000 Responsabilité civile pour véhicules terrestres automoteurs (CH + FB)</v>
      </c>
    </row>
    <row r="3386" spans="1:7" x14ac:dyDescent="0.2">
      <c r="A3386" s="145" t="s">
        <v>925</v>
      </c>
      <c r="B3386" s="145" t="s">
        <v>2325</v>
      </c>
      <c r="C3386" s="145" t="str">
        <f>Lookup[[#This Row],[NR_DE]]&amp;" "&amp;Lookup[[#This Row],[Text_DE]]</f>
        <v>ADISD11000 Luftfahrzeughaftpflicht (CH)</v>
      </c>
      <c r="D3386" s="145">
        <f>IF(Lookup!A3386&lt;&gt;Lookup!E3386,1,0)</f>
        <v>0</v>
      </c>
      <c r="E3386" s="145" t="s">
        <v>925</v>
      </c>
      <c r="F3386" s="145" t="s">
        <v>926</v>
      </c>
      <c r="G3386" s="145" t="str">
        <f>Lookup[[#This Row],[NR_FR]]&amp;" "&amp;Lookup[[#This Row],[Text_FR]]</f>
        <v>ADISD11000 Responsabilité civile pour véhicules aériens (CH)</v>
      </c>
    </row>
    <row r="3387" spans="1:7" x14ac:dyDescent="0.2">
      <c r="A3387" s="145" t="s">
        <v>927</v>
      </c>
      <c r="B3387" s="145" t="s">
        <v>2326</v>
      </c>
      <c r="C3387" s="145" t="str">
        <f>Lookup[[#This Row],[NR_DE]]&amp;" "&amp;Lookup[[#This Row],[Text_DE]]</f>
        <v>ADISD12000 See-, Binnensee- und Flussschifffahrtshaftpflicht (CH)</v>
      </c>
      <c r="D3387" s="145">
        <f>IF(Lookup!A3387&lt;&gt;Lookup!E3387,1,0)</f>
        <v>0</v>
      </c>
      <c r="E3387" s="145" t="s">
        <v>927</v>
      </c>
      <c r="F3387" s="145" t="s">
        <v>928</v>
      </c>
      <c r="G3387" s="145" t="str">
        <f>Lookup[[#This Row],[NR_FR]]&amp;" "&amp;Lookup[[#This Row],[Text_FR]]</f>
        <v>ADISD12000 Responsabilité civile pour véhicules maritimes, lacustres et fluviaux (CH)</v>
      </c>
    </row>
    <row r="3388" spans="1:7" x14ac:dyDescent="0.2">
      <c r="A3388" s="145" t="s">
        <v>606</v>
      </c>
      <c r="B3388" s="145" t="s">
        <v>2135</v>
      </c>
      <c r="C3388" s="145" t="str">
        <f>Lookup[[#This Row],[NR_DE]]&amp;" "&amp;Lookup[[#This Row],[Text_DE]]</f>
        <v>ADISD12900 Transportversicherung (CH + FB)</v>
      </c>
      <c r="D3388" s="145">
        <f>IF(Lookup!A3388&lt;&gt;Lookup!E3388,1,0)</f>
        <v>0</v>
      </c>
      <c r="E3388" s="145" t="s">
        <v>606</v>
      </c>
      <c r="F3388" s="145" t="s">
        <v>607</v>
      </c>
      <c r="G3388" s="145" t="str">
        <f>Lookup[[#This Row],[NR_FR]]&amp;" "&amp;Lookup[[#This Row],[Text_FR]]</f>
        <v>ADISD12900 Assurance de transport (CH + FB)</v>
      </c>
    </row>
    <row r="3389" spans="1:7" x14ac:dyDescent="0.2">
      <c r="A3389" s="145" t="s">
        <v>608</v>
      </c>
      <c r="B3389" s="145" t="s">
        <v>2136</v>
      </c>
      <c r="C3389" s="145" t="str">
        <f>Lookup[[#This Row],[NR_DE]]&amp;" "&amp;Lookup[[#This Row],[Text_DE]]</f>
        <v>ADISD13000 Allgemeine Haftpflicht (CH + FB)</v>
      </c>
      <c r="D3389" s="145">
        <f>IF(Lookup!A3389&lt;&gt;Lookup!E3389,1,0)</f>
        <v>0</v>
      </c>
      <c r="E3389" s="145" t="s">
        <v>608</v>
      </c>
      <c r="F3389" s="145" t="s">
        <v>609</v>
      </c>
      <c r="G3389" s="145" t="str">
        <f>Lookup[[#This Row],[NR_FR]]&amp;" "&amp;Lookup[[#This Row],[Text_FR]]</f>
        <v>ADISD13000 Responsabilité civile générale (CH + FB)</v>
      </c>
    </row>
    <row r="3390" spans="1:7" x14ac:dyDescent="0.2">
      <c r="A3390" s="145" t="s">
        <v>929</v>
      </c>
      <c r="B3390" s="145" t="s">
        <v>2327</v>
      </c>
      <c r="C3390" s="145" t="str">
        <f>Lookup[[#This Row],[NR_DE]]&amp;" "&amp;Lookup[[#This Row],[Text_DE]]</f>
        <v>ADISD13100 Berufshaftpflicht (CH)</v>
      </c>
      <c r="D3390" s="145">
        <f>IF(Lookup!A3390&lt;&gt;Lookup!E3390,1,0)</f>
        <v>0</v>
      </c>
      <c r="E3390" s="145" t="s">
        <v>929</v>
      </c>
      <c r="F3390" s="145" t="s">
        <v>930</v>
      </c>
      <c r="G3390" s="145" t="str">
        <f>Lookup[[#This Row],[NR_FR]]&amp;" "&amp;Lookup[[#This Row],[Text_FR]]</f>
        <v>ADISD13100 Responsabilité civile professionnelle (CH)</v>
      </c>
    </row>
    <row r="3391" spans="1:7" x14ac:dyDescent="0.2">
      <c r="A3391" s="145" t="s">
        <v>931</v>
      </c>
      <c r="B3391" s="145" t="s">
        <v>2328</v>
      </c>
      <c r="C3391" s="145" t="str">
        <f>Lookup[[#This Row],[NR_DE]]&amp;" "&amp;Lookup[[#This Row],[Text_DE]]</f>
        <v>ADISD14000 Kredit (CH)</v>
      </c>
      <c r="D3391" s="145">
        <f>IF(Lookup!A3391&lt;&gt;Lookup!E3391,1,0)</f>
        <v>0</v>
      </c>
      <c r="E3391" s="145" t="s">
        <v>931</v>
      </c>
      <c r="F3391" s="145" t="s">
        <v>932</v>
      </c>
      <c r="G3391" s="145" t="str">
        <f>Lookup[[#This Row],[NR_FR]]&amp;" "&amp;Lookup[[#This Row],[Text_FR]]</f>
        <v>ADISD14000 Crédit (CH)</v>
      </c>
    </row>
    <row r="3392" spans="1:7" x14ac:dyDescent="0.2">
      <c r="A3392" s="145" t="s">
        <v>933</v>
      </c>
      <c r="B3392" s="145" t="s">
        <v>2329</v>
      </c>
      <c r="C3392" s="145" t="str">
        <f>Lookup[[#This Row],[NR_DE]]&amp;" "&amp;Lookup[[#This Row],[Text_DE]]</f>
        <v>ADISD15000 Kaution (CH)</v>
      </c>
      <c r="D3392" s="145">
        <f>IF(Lookup!A3392&lt;&gt;Lookup!E3392,1,0)</f>
        <v>0</v>
      </c>
      <c r="E3392" s="145" t="s">
        <v>933</v>
      </c>
      <c r="F3392" s="145" t="s">
        <v>934</v>
      </c>
      <c r="G3392" s="145" t="str">
        <f>Lookup[[#This Row],[NR_FR]]&amp;" "&amp;Lookup[[#This Row],[Text_FR]]</f>
        <v>ADISD15000 Caution (CH)</v>
      </c>
    </row>
    <row r="3393" spans="1:7" x14ac:dyDescent="0.2">
      <c r="A3393" s="145" t="s">
        <v>935</v>
      </c>
      <c r="B3393" s="145" t="s">
        <v>2330</v>
      </c>
      <c r="C3393" s="145" t="str">
        <f>Lookup[[#This Row],[NR_DE]]&amp;" "&amp;Lookup[[#This Row],[Text_DE]]</f>
        <v>ADISD16000 Verschiedene finanzielle Verluste (CH)</v>
      </c>
      <c r="D3393" s="145">
        <f>IF(Lookup!A3393&lt;&gt;Lookup!E3393,1,0)</f>
        <v>0</v>
      </c>
      <c r="E3393" s="145" t="s">
        <v>935</v>
      </c>
      <c r="F3393" s="145" t="s">
        <v>936</v>
      </c>
      <c r="G3393" s="145" t="str">
        <f>Lookup[[#This Row],[NR_FR]]&amp;" "&amp;Lookup[[#This Row],[Text_FR]]</f>
        <v>ADISD16000 Pertes pécuniaires diverses (CH)</v>
      </c>
    </row>
    <row r="3394" spans="1:7" x14ac:dyDescent="0.2">
      <c r="A3394" s="145" t="s">
        <v>610</v>
      </c>
      <c r="B3394" s="145" t="s">
        <v>2137</v>
      </c>
      <c r="C3394" s="145" t="str">
        <f>Lookup[[#This Row],[NR_DE]]&amp;" "&amp;Lookup[[#This Row],[Text_DE]]</f>
        <v>ADISD17000 Rechtsschutz (CH + FB)</v>
      </c>
      <c r="D3394" s="145">
        <f>IF(Lookup!A3394&lt;&gt;Lookup!E3394,1,0)</f>
        <v>0</v>
      </c>
      <c r="E3394" s="145" t="s">
        <v>610</v>
      </c>
      <c r="F3394" s="145" t="s">
        <v>611</v>
      </c>
      <c r="G3394" s="145" t="str">
        <f>Lookup[[#This Row],[NR_FR]]&amp;" "&amp;Lookup[[#This Row],[Text_FR]]</f>
        <v>ADISD17000 Protection juridique (CH + FB)</v>
      </c>
    </row>
    <row r="3395" spans="1:7" x14ac:dyDescent="0.2">
      <c r="A3395" s="145" t="s">
        <v>937</v>
      </c>
      <c r="B3395" s="145" t="s">
        <v>2331</v>
      </c>
      <c r="C3395" s="145" t="str">
        <f>Lookup[[#This Row],[NR_DE]]&amp;" "&amp;Lookup[[#This Row],[Text_DE]]</f>
        <v>ADISD18000 Touristische Beistandsleistung (CH)</v>
      </c>
      <c r="D3395" s="145">
        <f>IF(Lookup!A3395&lt;&gt;Lookup!E3395,1,0)</f>
        <v>0</v>
      </c>
      <c r="E3395" s="145" t="s">
        <v>937</v>
      </c>
      <c r="F3395" s="145" t="s">
        <v>938</v>
      </c>
      <c r="G3395" s="145" t="str">
        <f>Lookup[[#This Row],[NR_FR]]&amp;" "&amp;Lookup[[#This Row],[Text_FR]]</f>
        <v>ADISD18000 Assistance (CH)</v>
      </c>
    </row>
    <row r="3396" spans="1:7" x14ac:dyDescent="0.2">
      <c r="A3396" s="145" t="s">
        <v>612</v>
      </c>
      <c r="B3396" s="145" t="s">
        <v>2138</v>
      </c>
      <c r="C3396" s="145" t="str">
        <f>Lookup[[#This Row],[NR_DE]]&amp;" "&amp;Lookup[[#This Row],[Text_DE]]</f>
        <v>ADISD19000 Kredit, Kaution, verschiedene finanzielle Verluste und touristische Beistandsleistung (CH + FB)</v>
      </c>
      <c r="D3396" s="145">
        <f>IF(Lookup!A3396&lt;&gt;Lookup!E3396,1,0)</f>
        <v>0</v>
      </c>
      <c r="E3396" s="145" t="s">
        <v>612</v>
      </c>
      <c r="F3396" s="145" t="s">
        <v>613</v>
      </c>
      <c r="G3396" s="145" t="str">
        <f>Lookup[[#This Row],[NR_FR]]&amp;" "&amp;Lookup[[#This Row],[Text_FR]]</f>
        <v>ADISD19000 Crédit, caution, pertes pécuniaires diverses et assistance (CH + FB)</v>
      </c>
    </row>
    <row r="3397" spans="1:7" x14ac:dyDescent="0.2">
      <c r="A3397" s="145" t="s">
        <v>939</v>
      </c>
      <c r="B3397" s="145" t="s">
        <v>2332</v>
      </c>
      <c r="C3397" s="145" t="str">
        <f>Lookup[[#This Row],[NR_DE]]&amp;" "&amp;Lookup[[#This Row],[Text_DE]]</f>
        <v>ADC055 Aufteilung Elementarschäden</v>
      </c>
      <c r="D3397" s="145">
        <f>IF(Lookup!A3397&lt;&gt;Lookup!E3397,1,0)</f>
        <v>0</v>
      </c>
      <c r="E3397" s="145" t="s">
        <v>939</v>
      </c>
      <c r="F3397" s="145" t="s">
        <v>940</v>
      </c>
      <c r="G3397" s="145" t="str">
        <f>Lookup[[#This Row],[NR_FR]]&amp;" "&amp;Lookup[[#This Row],[Text_FR]]</f>
        <v>ADC055 Répartition éléments naturels</v>
      </c>
    </row>
    <row r="3398" spans="1:7" x14ac:dyDescent="0.2">
      <c r="A3398" s="145" t="s">
        <v>941</v>
      </c>
      <c r="B3398" s="145" t="s">
        <v>2333</v>
      </c>
      <c r="C3398" s="145" t="str">
        <f>Lookup[[#This Row],[NR_DE]]&amp;" "&amp;Lookup[[#This Row],[Text_DE]]</f>
        <v>ADI0710 Deckung gemäss AVO</v>
      </c>
      <c r="D3398" s="145">
        <f>IF(Lookup!A3398&lt;&gt;Lookup!E3398,1,0)</f>
        <v>0</v>
      </c>
      <c r="E3398" s="145" t="s">
        <v>941</v>
      </c>
      <c r="F3398" s="145" t="s">
        <v>942</v>
      </c>
      <c r="G3398" s="145" t="str">
        <f>Lookup[[#This Row],[NR_FR]]&amp;" "&amp;Lookup[[#This Row],[Text_FR]]</f>
        <v>ADI0710 Couverture selon OS</v>
      </c>
    </row>
    <row r="3399" spans="1:7" x14ac:dyDescent="0.2">
      <c r="A3399" s="145" t="s">
        <v>943</v>
      </c>
      <c r="B3399" s="145" t="s">
        <v>2334</v>
      </c>
      <c r="C3399" s="145" t="str">
        <f>Lookup[[#This Row],[NR_DE]]&amp;" "&amp;Lookup[[#This Row],[Text_DE]]</f>
        <v>ADI0720 ES-Deckung "Spezial"</v>
      </c>
      <c r="D3399" s="145">
        <f>IF(Lookup!A3399&lt;&gt;Lookup!E3399,1,0)</f>
        <v>0</v>
      </c>
      <c r="E3399" s="145" t="s">
        <v>943</v>
      </c>
      <c r="F3399" s="145" t="s">
        <v>944</v>
      </c>
      <c r="G3399" s="145" t="str">
        <f>Lookup[[#This Row],[NR_FR]]&amp;" "&amp;Lookup[[#This Row],[Text_FR]]</f>
        <v>ADI0720 Couverture éléments naturels "spéciale"</v>
      </c>
    </row>
    <row r="3400" spans="1:7" x14ac:dyDescent="0.2">
      <c r="A3400" s="145" t="s">
        <v>964</v>
      </c>
      <c r="B3400" s="145" t="s">
        <v>2346</v>
      </c>
      <c r="C3400" s="145" t="str">
        <f>Lookup[[#This Row],[NR_DE]]&amp;" "&amp;Lookup[[#This Row],[Text_DE]]</f>
        <v>ADC047 Aufteilung der Schadenrückstellungen</v>
      </c>
      <c r="D3400" s="145">
        <f>IF(Lookup!A3400&lt;&gt;Lookup!E3400,1,0)</f>
        <v>0</v>
      </c>
      <c r="E3400" s="145" t="s">
        <v>964</v>
      </c>
      <c r="F3400" s="145" t="s">
        <v>852</v>
      </c>
      <c r="G3400" s="145" t="str">
        <f>Lookup[[#This Row],[NR_FR]]&amp;" "&amp;Lookup[[#This Row],[Text_FR]]</f>
        <v>ADC047 Répartition des provisions pour sinistres</v>
      </c>
    </row>
    <row r="3401" spans="1:7" x14ac:dyDescent="0.2">
      <c r="A3401" s="145" t="s">
        <v>853</v>
      </c>
      <c r="B3401" s="145" t="s">
        <v>854</v>
      </c>
      <c r="C3401" s="145" t="str">
        <f>Lookup[[#This Row],[NR_DE]]&amp;" "&amp;Lookup[[#This Row],[Text_DE]]</f>
        <v>ADI2000 IBNR</v>
      </c>
      <c r="D3401" s="145">
        <f>IF(Lookup!A3401&lt;&gt;Lookup!E3401,1,0)</f>
        <v>0</v>
      </c>
      <c r="E3401" s="145" t="s">
        <v>853</v>
      </c>
      <c r="F3401" s="145" t="s">
        <v>854</v>
      </c>
      <c r="G3401" s="145" t="str">
        <f>Lookup[[#This Row],[NR_FR]]&amp;" "&amp;Lookup[[#This Row],[Text_FR]]</f>
        <v>ADI2000 IBNR</v>
      </c>
    </row>
    <row r="3402" spans="1:7" x14ac:dyDescent="0.2">
      <c r="A3402" s="145" t="s">
        <v>965</v>
      </c>
      <c r="B3402" s="145" t="s">
        <v>966</v>
      </c>
      <c r="C3402" s="145" t="str">
        <f>Lookup[[#This Row],[NR_DE]]&amp;" "&amp;Lookup[[#This Row],[Text_DE]]</f>
        <v>ADI2040 Case Reserves</v>
      </c>
      <c r="D3402" s="145">
        <f>IF(Lookup!A3402&lt;&gt;Lookup!E3402,1,0)</f>
        <v>0</v>
      </c>
      <c r="E3402" s="145" t="s">
        <v>965</v>
      </c>
      <c r="F3402" s="145" t="s">
        <v>966</v>
      </c>
      <c r="G3402" s="145" t="str">
        <f>Lookup[[#This Row],[NR_FR]]&amp;" "&amp;Lookup[[#This Row],[Text_FR]]</f>
        <v>ADI2040 Case Reserves</v>
      </c>
    </row>
    <row r="3403" spans="1:7" x14ac:dyDescent="0.2">
      <c r="A3403" s="145" t="s">
        <v>967</v>
      </c>
      <c r="B3403" s="145" t="s">
        <v>968</v>
      </c>
      <c r="C3403" s="145" t="str">
        <f>Lookup[[#This Row],[NR_DE]]&amp;" "&amp;Lookup[[#This Row],[Text_DE]]</f>
        <v>ADI2050 ULAE</v>
      </c>
      <c r="D3403" s="145">
        <f>IF(Lookup!A3403&lt;&gt;Lookup!E3403,1,0)</f>
        <v>0</v>
      </c>
      <c r="E3403" s="145" t="s">
        <v>967</v>
      </c>
      <c r="F3403" s="145" t="s">
        <v>968</v>
      </c>
      <c r="G3403" s="145" t="str">
        <f>Lookup[[#This Row],[NR_FR]]&amp;" "&amp;Lookup[[#This Row],[Text_FR]]</f>
        <v>ADI2050 ULAE</v>
      </c>
    </row>
    <row r="3404" spans="1:7" x14ac:dyDescent="0.2">
      <c r="A3404" s="145">
        <v>311210200</v>
      </c>
      <c r="B3404" s="145" t="s">
        <v>2726</v>
      </c>
      <c r="C3404" s="145" t="str">
        <f>Lookup[[#This Row],[NR_DE]]&amp;" "&amp;Lookup[[#This Row],[Text_DE]]</f>
        <v xml:space="preserve">311210200 Veränderung der Rückstellungen für eingetretene, noch nicht ausbezahlte Versicherungsleistungen (Nicht-Leben); indirektes Geschäft: Brutto </v>
      </c>
      <c r="D3404" s="145">
        <f>IF(Lookup!A3404&lt;&gt;Lookup!E3404,1,0)</f>
        <v>0</v>
      </c>
      <c r="E3404" s="145">
        <v>311210200</v>
      </c>
      <c r="F3404" s="145" t="s">
        <v>1517</v>
      </c>
      <c r="G3404" s="145" t="str">
        <f>Lookup[[#This Row],[NR_FR]]&amp;" "&amp;Lookup[[#This Row],[Text_FR]]</f>
        <v>311210200 Variations des provisions pour sinistres survenus mais non encore liquidés (non-vie); affaires indirectes: brutes</v>
      </c>
    </row>
    <row r="3405" spans="1:7" x14ac:dyDescent="0.2">
      <c r="A3405" s="145" t="s">
        <v>615</v>
      </c>
      <c r="B3405" s="145" t="s">
        <v>2140</v>
      </c>
      <c r="C3405" s="145" t="str">
        <f>Lookup[[#This Row],[NR_DE]]&amp;" "&amp;Lookup[[#This Row],[Text_DE]]</f>
        <v>ADC1RS Aufteilung nach Branchen: Nicht-Leben indirekt</v>
      </c>
      <c r="D3405" s="145">
        <f>IF(Lookup!A3405&lt;&gt;Lookup!E3405,1,0)</f>
        <v>0</v>
      </c>
      <c r="E3405" s="145" t="s">
        <v>615</v>
      </c>
      <c r="F3405" s="145" t="s">
        <v>616</v>
      </c>
      <c r="G3405" s="145" t="str">
        <f>Lookup[[#This Row],[NR_FR]]&amp;" "&amp;Lookup[[#This Row],[Text_FR]]</f>
        <v>ADC1RS Répartition par branches: non-vie indirect</v>
      </c>
    </row>
    <row r="3406" spans="1:7" x14ac:dyDescent="0.2">
      <c r="A3406" s="145" t="s">
        <v>617</v>
      </c>
      <c r="B3406" s="145" t="s">
        <v>2141</v>
      </c>
      <c r="C3406" s="145" t="str">
        <f>Lookup[[#This Row],[NR_DE]]&amp;" "&amp;Lookup[[#This Row],[Text_DE]]</f>
        <v>ADISR01000 RE: Unfallversicherung (CH + FB)</v>
      </c>
      <c r="D3406" s="145">
        <f>IF(Lookup!A3406&lt;&gt;Lookup!E3406,1,0)</f>
        <v>0</v>
      </c>
      <c r="E3406" s="145" t="s">
        <v>617</v>
      </c>
      <c r="F3406" s="145" t="s">
        <v>618</v>
      </c>
      <c r="G3406" s="145" t="str">
        <f>Lookup[[#This Row],[NR_FR]]&amp;" "&amp;Lookup[[#This Row],[Text_FR]]</f>
        <v>ADISR01000 RE: Assurance accidents (CH + FB)</v>
      </c>
    </row>
    <row r="3407" spans="1:7" x14ac:dyDescent="0.2">
      <c r="A3407" s="145" t="s">
        <v>946</v>
      </c>
      <c r="B3407" s="145" t="s">
        <v>2336</v>
      </c>
      <c r="C3407" s="145" t="str">
        <f>Lookup[[#This Row],[NR_DE]]&amp;" "&amp;Lookup[[#This Row],[Text_DE]]</f>
        <v>ADISR01800 RE: Arbeitsunfälle und Berufskrankheiten (CH)</v>
      </c>
      <c r="D3407" s="145">
        <f>IF(Lookup!A3407&lt;&gt;Lookup!E3407,1,0)</f>
        <v>0</v>
      </c>
      <c r="E3407" s="145" t="s">
        <v>946</v>
      </c>
      <c r="F3407" s="145" t="s">
        <v>947</v>
      </c>
      <c r="G3407" s="145" t="str">
        <f>Lookup[[#This Row],[NR_FR]]&amp;" "&amp;Lookup[[#This Row],[Text_FR]]</f>
        <v>ADISR01800 RE: Accidents de travail et maladies professionnelles (CH)</v>
      </c>
    </row>
    <row r="3408" spans="1:7" x14ac:dyDescent="0.2">
      <c r="A3408" s="145" t="s">
        <v>948</v>
      </c>
      <c r="B3408" s="145" t="s">
        <v>2337</v>
      </c>
      <c r="C3408" s="145" t="str">
        <f>Lookup[[#This Row],[NR_DE]]&amp;" "&amp;Lookup[[#This Row],[Text_DE]]</f>
        <v>ADISR01900 RE: Unfall: Übrige (CH)</v>
      </c>
      <c r="D3408" s="145">
        <f>IF(Lookup!A3408&lt;&gt;Lookup!E3408,1,0)</f>
        <v>0</v>
      </c>
      <c r="E3408" s="145" t="s">
        <v>948</v>
      </c>
      <c r="F3408" s="145" t="s">
        <v>949</v>
      </c>
      <c r="G3408" s="145" t="str">
        <f>Lookup[[#This Row],[NR_FR]]&amp;" "&amp;Lookup[[#This Row],[Text_FR]]</f>
        <v>ADISR01900 RE: Assurance accidents: autres (CH)</v>
      </c>
    </row>
    <row r="3409" spans="1:7" x14ac:dyDescent="0.2">
      <c r="A3409" s="145" t="s">
        <v>619</v>
      </c>
      <c r="B3409" s="145" t="s">
        <v>2142</v>
      </c>
      <c r="C3409" s="145" t="str">
        <f>Lookup[[#This Row],[NR_DE]]&amp;" "&amp;Lookup[[#This Row],[Text_DE]]</f>
        <v>ADISR02000 RE: Krankenversicherung (CH + FB)</v>
      </c>
      <c r="D3409" s="145">
        <f>IF(Lookup!A3409&lt;&gt;Lookup!E3409,1,0)</f>
        <v>0</v>
      </c>
      <c r="E3409" s="145" t="s">
        <v>619</v>
      </c>
      <c r="F3409" s="145" t="s">
        <v>620</v>
      </c>
      <c r="G3409" s="145" t="str">
        <f>Lookup[[#This Row],[NR_FR]]&amp;" "&amp;Lookup[[#This Row],[Text_FR]]</f>
        <v>ADISR02000 RE: Assurance maladie (CH + FB)</v>
      </c>
    </row>
    <row r="3410" spans="1:7" x14ac:dyDescent="0.2">
      <c r="A3410" s="145" t="s">
        <v>621</v>
      </c>
      <c r="B3410" s="145" t="s">
        <v>2143</v>
      </c>
      <c r="C3410" s="145" t="str">
        <f>Lookup[[#This Row],[NR_DE]]&amp;" "&amp;Lookup[[#This Row],[Text_DE]]</f>
        <v>ADISR03000 RE: Landfahrzeug-Kasko (ohne Schienenfahrzeuge); (CH + FB)</v>
      </c>
      <c r="D3410" s="145">
        <f>IF(Lookup!A3410&lt;&gt;Lookup!E3410,1,0)</f>
        <v>0</v>
      </c>
      <c r="E3410" s="145" t="s">
        <v>621</v>
      </c>
      <c r="F3410" s="145" t="s">
        <v>622</v>
      </c>
      <c r="G3410" s="145" t="str">
        <f>Lookup[[#This Row],[NR_FR]]&amp;" "&amp;Lookup[[#This Row],[Text_FR]]</f>
        <v>ADISR03000 RE: Corps de véhicules terrestres (autres que ferroviaires); (CH + FB)</v>
      </c>
    </row>
    <row r="3411" spans="1:7" x14ac:dyDescent="0.2">
      <c r="A3411" s="145" t="s">
        <v>950</v>
      </c>
      <c r="B3411" s="145" t="s">
        <v>2338</v>
      </c>
      <c r="C3411" s="145" t="str">
        <f>Lookup[[#This Row],[NR_DE]]&amp;" "&amp;Lookup[[#This Row],[Text_DE]]</f>
        <v>ADISR09100 RE: Sachgeschäft ohne Katastrophen (CH)</v>
      </c>
      <c r="D3411" s="145">
        <f>IF(Lookup!A3411&lt;&gt;Lookup!E3411,1,0)</f>
        <v>0</v>
      </c>
      <c r="E3411" s="145" t="s">
        <v>950</v>
      </c>
      <c r="F3411" s="145" t="s">
        <v>951</v>
      </c>
      <c r="G3411" s="145" t="str">
        <f>Lookup[[#This Row],[NR_FR]]&amp;" "&amp;Lookup[[#This Row],[Text_FR]]</f>
        <v>ADISR09100 RE: Assurance de choses - sans les catastrophes (CH)</v>
      </c>
    </row>
    <row r="3412" spans="1:7" x14ac:dyDescent="0.2">
      <c r="A3412" s="145" t="s">
        <v>952</v>
      </c>
      <c r="B3412" s="145" t="s">
        <v>2339</v>
      </c>
      <c r="C3412" s="145" t="str">
        <f>Lookup[[#This Row],[NR_DE]]&amp;" "&amp;Lookup[[#This Row],[Text_DE]]</f>
        <v>ADISR09200 RE: Sachgeschäft - Katastrophen (CH)</v>
      </c>
      <c r="D3412" s="145">
        <f>IF(Lookup!A3412&lt;&gt;Lookup!E3412,1,0)</f>
        <v>0</v>
      </c>
      <c r="E3412" s="145" t="s">
        <v>952</v>
      </c>
      <c r="F3412" s="145" t="s">
        <v>953</v>
      </c>
      <c r="G3412" s="145" t="str">
        <f>Lookup[[#This Row],[NR_FR]]&amp;" "&amp;Lookup[[#This Row],[Text_FR]]</f>
        <v>ADISR09200 RE: Assurance de choses - catastrophes (CH)</v>
      </c>
    </row>
    <row r="3413" spans="1:7" x14ac:dyDescent="0.2">
      <c r="A3413" s="145" t="s">
        <v>623</v>
      </c>
      <c r="B3413" s="145" t="s">
        <v>2144</v>
      </c>
      <c r="C3413" s="145" t="str">
        <f>Lookup[[#This Row],[NR_DE]]&amp;" "&amp;Lookup[[#This Row],[Text_DE]]</f>
        <v>ADISR09900 RE: Feuer, Elementarschäden und andere Sachschäden (CH + FB)</v>
      </c>
      <c r="D3413" s="145">
        <f>IF(Lookup!A3413&lt;&gt;Lookup!E3413,1,0)</f>
        <v>0</v>
      </c>
      <c r="E3413" s="145" t="s">
        <v>623</v>
      </c>
      <c r="F3413" s="145" t="s">
        <v>624</v>
      </c>
      <c r="G3413" s="145" t="str">
        <f>Lookup[[#This Row],[NR_FR]]&amp;" "&amp;Lookup[[#This Row],[Text_FR]]</f>
        <v>ADISR09900 RE: Incendie, dommages naturels et autres dommages aux biens (CH + FB)</v>
      </c>
    </row>
    <row r="3414" spans="1:7" x14ac:dyDescent="0.2">
      <c r="A3414" s="145" t="s">
        <v>625</v>
      </c>
      <c r="B3414" s="145" t="s">
        <v>2145</v>
      </c>
      <c r="C3414" s="145" t="str">
        <f>Lookup[[#This Row],[NR_DE]]&amp;" "&amp;Lookup[[#This Row],[Text_DE]]</f>
        <v>ADISR10000 RE: Haftpflicht für Landfahrzeuge mit eigenem Antrieb (CH + FB)</v>
      </c>
      <c r="D3414" s="145">
        <f>IF(Lookup!A3414&lt;&gt;Lookup!E3414,1,0)</f>
        <v>0</v>
      </c>
      <c r="E3414" s="145" t="s">
        <v>625</v>
      </c>
      <c r="F3414" s="145" t="s">
        <v>626</v>
      </c>
      <c r="G3414" s="145" t="str">
        <f>Lookup[[#This Row],[NR_FR]]&amp;" "&amp;Lookup[[#This Row],[Text_FR]]</f>
        <v>ADISR10000 RE: Responsabilité civile pour véhicules terrestres automoteurs (CH + FB)</v>
      </c>
    </row>
    <row r="3415" spans="1:7" x14ac:dyDescent="0.2">
      <c r="A3415" s="145" t="s">
        <v>627</v>
      </c>
      <c r="B3415" s="145" t="s">
        <v>2146</v>
      </c>
      <c r="C3415" s="145" t="str">
        <f>Lookup[[#This Row],[NR_DE]]&amp;" "&amp;Lookup[[#This Row],[Text_DE]]</f>
        <v>ADISR12900 RE: Transportversicherung (CH + FB)</v>
      </c>
      <c r="D3415" s="145">
        <f>IF(Lookup!A3415&lt;&gt;Lookup!E3415,1,0)</f>
        <v>0</v>
      </c>
      <c r="E3415" s="145" t="s">
        <v>627</v>
      </c>
      <c r="F3415" s="145" t="s">
        <v>628</v>
      </c>
      <c r="G3415" s="145" t="str">
        <f>Lookup[[#This Row],[NR_FR]]&amp;" "&amp;Lookup[[#This Row],[Text_FR]]</f>
        <v>ADISR12900 RE: Assurance de transport (CH + FB)</v>
      </c>
    </row>
    <row r="3416" spans="1:7" x14ac:dyDescent="0.2">
      <c r="A3416" s="145" t="s">
        <v>629</v>
      </c>
      <c r="B3416" s="145" t="s">
        <v>2147</v>
      </c>
      <c r="C3416" s="145" t="str">
        <f>Lookup[[#This Row],[NR_DE]]&amp;" "&amp;Lookup[[#This Row],[Text_DE]]</f>
        <v>ADISR13000 RE: Allgemeine Haftpflicht (CH + FB)</v>
      </c>
      <c r="D3416" s="145">
        <f>IF(Lookup!A3416&lt;&gt;Lookup!E3416,1,0)</f>
        <v>0</v>
      </c>
      <c r="E3416" s="145" t="s">
        <v>629</v>
      </c>
      <c r="F3416" s="145" t="s">
        <v>630</v>
      </c>
      <c r="G3416" s="145" t="str">
        <f>Lookup[[#This Row],[NR_FR]]&amp;" "&amp;Lookup[[#This Row],[Text_FR]]</f>
        <v>ADISR13000 RE: Responsabilité civile générale (CH + FB)</v>
      </c>
    </row>
    <row r="3417" spans="1:7" x14ac:dyDescent="0.2">
      <c r="A3417" s="145" t="s">
        <v>954</v>
      </c>
      <c r="B3417" s="145" t="s">
        <v>2340</v>
      </c>
      <c r="C3417" s="145" t="str">
        <f>Lookup[[#This Row],[NR_DE]]&amp;" "&amp;Lookup[[#This Row],[Text_DE]]</f>
        <v>ADISR13100 RE: Berufshaftpflicht (CH)</v>
      </c>
      <c r="D3417" s="145">
        <f>IF(Lookup!A3417&lt;&gt;Lookup!E3417,1,0)</f>
        <v>0</v>
      </c>
      <c r="E3417" s="145" t="s">
        <v>954</v>
      </c>
      <c r="F3417" s="145" t="s">
        <v>955</v>
      </c>
      <c r="G3417" s="145" t="str">
        <f>Lookup[[#This Row],[NR_FR]]&amp;" "&amp;Lookup[[#This Row],[Text_FR]]</f>
        <v>ADISR13100 RE: Responsabilité civile professionnelle (CH)</v>
      </c>
    </row>
    <row r="3418" spans="1:7" x14ac:dyDescent="0.2">
      <c r="A3418" s="145" t="s">
        <v>956</v>
      </c>
      <c r="B3418" s="145" t="s">
        <v>2341</v>
      </c>
      <c r="C3418" s="145" t="str">
        <f>Lookup[[#This Row],[NR_DE]]&amp;" "&amp;Lookup[[#This Row],[Text_DE]]</f>
        <v>ADISR15900 RE: Kredit und Kaution (CH)</v>
      </c>
      <c r="D3418" s="145">
        <f>IF(Lookup!A3418&lt;&gt;Lookup!E3418,1,0)</f>
        <v>0</v>
      </c>
      <c r="E3418" s="145" t="s">
        <v>956</v>
      </c>
      <c r="F3418" s="145" t="s">
        <v>957</v>
      </c>
      <c r="G3418" s="145" t="str">
        <f>Lookup[[#This Row],[NR_FR]]&amp;" "&amp;Lookup[[#This Row],[Text_FR]]</f>
        <v>ADISR15900 RE: Crédit et caution (CH)</v>
      </c>
    </row>
    <row r="3419" spans="1:7" x14ac:dyDescent="0.2">
      <c r="A3419" s="145" t="s">
        <v>958</v>
      </c>
      <c r="B3419" s="145" t="s">
        <v>2342</v>
      </c>
      <c r="C3419" s="145" t="str">
        <f>Lookup[[#This Row],[NR_DE]]&amp;" "&amp;Lookup[[#This Row],[Text_DE]]</f>
        <v>ADISR16000 RE: Verschiedene finanzielle Verluste (CH)</v>
      </c>
      <c r="D3419" s="145">
        <f>IF(Lookup!A3419&lt;&gt;Lookup!E3419,1,0)</f>
        <v>0</v>
      </c>
      <c r="E3419" s="145" t="s">
        <v>958</v>
      </c>
      <c r="F3419" s="145" t="s">
        <v>959</v>
      </c>
      <c r="G3419" s="145" t="str">
        <f>Lookup[[#This Row],[NR_FR]]&amp;" "&amp;Lookup[[#This Row],[Text_FR]]</f>
        <v>ADISR16000 RE: Pertes pécuniaires diverses (CH)</v>
      </c>
    </row>
    <row r="3420" spans="1:7" x14ac:dyDescent="0.2">
      <c r="A3420" s="145" t="s">
        <v>631</v>
      </c>
      <c r="B3420" s="145" t="s">
        <v>2148</v>
      </c>
      <c r="C3420" s="145" t="str">
        <f>Lookup[[#This Row],[NR_DE]]&amp;" "&amp;Lookup[[#This Row],[Text_DE]]</f>
        <v>ADISR17000 RE: Rechtsschutz (CH + FB)</v>
      </c>
      <c r="D3420" s="145">
        <f>IF(Lookup!A3420&lt;&gt;Lookup!E3420,1,0)</f>
        <v>0</v>
      </c>
      <c r="E3420" s="145" t="s">
        <v>631</v>
      </c>
      <c r="F3420" s="145" t="s">
        <v>632</v>
      </c>
      <c r="G3420" s="145" t="str">
        <f>Lookup[[#This Row],[NR_FR]]&amp;" "&amp;Lookup[[#This Row],[Text_FR]]</f>
        <v>ADISR17000 RE: Protection juridique (CH + FB)</v>
      </c>
    </row>
    <row r="3421" spans="1:7" x14ac:dyDescent="0.2">
      <c r="A3421" s="145" t="s">
        <v>960</v>
      </c>
      <c r="B3421" s="145" t="s">
        <v>2343</v>
      </c>
      <c r="C3421" s="145" t="str">
        <f>Lookup[[#This Row],[NR_DE]]&amp;" "&amp;Lookup[[#This Row],[Text_DE]]</f>
        <v>ADISR18000 RE: Touristische Beistandsleistung (CH)</v>
      </c>
      <c r="D3421" s="145">
        <f>IF(Lookup!A3421&lt;&gt;Lookup!E3421,1,0)</f>
        <v>0</v>
      </c>
      <c r="E3421" s="145" t="s">
        <v>960</v>
      </c>
      <c r="F3421" s="145" t="s">
        <v>961</v>
      </c>
      <c r="G3421" s="145" t="str">
        <f>Lookup[[#This Row],[NR_FR]]&amp;" "&amp;Lookup[[#This Row],[Text_FR]]</f>
        <v>ADISR18000 RE: Assurance assistance touristique (CH)</v>
      </c>
    </row>
    <row r="3422" spans="1:7" x14ac:dyDescent="0.2">
      <c r="A3422" s="145" t="s">
        <v>633</v>
      </c>
      <c r="B3422" s="145" t="s">
        <v>2149</v>
      </c>
      <c r="C3422" s="145" t="str">
        <f>Lookup[[#This Row],[NR_DE]]&amp;" "&amp;Lookup[[#This Row],[Text_DE]]</f>
        <v>ADISR19000 RE: Kredit, Kaution, verschiedene finanzielle Verluste und touristische Beistandsleistung (CH + FB)</v>
      </c>
      <c r="D3422" s="145">
        <f>IF(Lookup!A3422&lt;&gt;Lookup!E3422,1,0)</f>
        <v>0</v>
      </c>
      <c r="E3422" s="145" t="s">
        <v>633</v>
      </c>
      <c r="F3422" s="145" t="s">
        <v>634</v>
      </c>
      <c r="G3422" s="145" t="str">
        <f>Lookup[[#This Row],[NR_FR]]&amp;" "&amp;Lookup[[#This Row],[Text_FR]]</f>
        <v>ADISR19000 RE: Crédit, caution, pertes pécuniaires diverses et assistance (CH + FB)</v>
      </c>
    </row>
    <row r="3423" spans="1:7" x14ac:dyDescent="0.2">
      <c r="A3423" s="145" t="s">
        <v>752</v>
      </c>
      <c r="B3423" s="145" t="s">
        <v>2238</v>
      </c>
      <c r="C3423" s="145" t="str">
        <f>Lookup[[#This Row],[NR_DE]]&amp;" "&amp;Lookup[[#This Row],[Text_DE]]</f>
        <v>ADC007 Aufteilung nach Zedenten-Regionen</v>
      </c>
      <c r="D3423" s="145">
        <f>IF(Lookup!A3423&lt;&gt;Lookup!E3423,1,0)</f>
        <v>0</v>
      </c>
      <c r="E3423" s="145" t="s">
        <v>752</v>
      </c>
      <c r="F3423" s="145" t="s">
        <v>753</v>
      </c>
      <c r="G3423" s="145" t="str">
        <f>Lookup[[#This Row],[NR_FR]]&amp;" "&amp;Lookup[[#This Row],[Text_FR]]</f>
        <v>ADC007 Répartition par régions des cédantes</v>
      </c>
    </row>
    <row r="3424" spans="1:7" x14ac:dyDescent="0.2">
      <c r="A3424" s="145" t="s">
        <v>754</v>
      </c>
      <c r="B3424" s="145" t="s">
        <v>2239</v>
      </c>
      <c r="C3424" s="145" t="str">
        <f>Lookup[[#This Row],[NR_DE]]&amp;" "&amp;Lookup[[#This Row],[Text_DE]]</f>
        <v>ADI1000 Europa</v>
      </c>
      <c r="D3424" s="145">
        <f>IF(Lookup!A3424&lt;&gt;Lookup!E3424,1,0)</f>
        <v>0</v>
      </c>
      <c r="E3424" s="145" t="s">
        <v>754</v>
      </c>
      <c r="F3424" s="145" t="s">
        <v>755</v>
      </c>
      <c r="G3424" s="145" t="str">
        <f>Lookup[[#This Row],[NR_FR]]&amp;" "&amp;Lookup[[#This Row],[Text_FR]]</f>
        <v>ADI1000 Europe</v>
      </c>
    </row>
    <row r="3425" spans="1:7" x14ac:dyDescent="0.2">
      <c r="A3425" s="145" t="s">
        <v>756</v>
      </c>
      <c r="B3425" s="145" t="s">
        <v>2240</v>
      </c>
      <c r="C3425" s="145" t="str">
        <f>Lookup[[#This Row],[NR_DE]]&amp;" "&amp;Lookup[[#This Row],[Text_DE]]</f>
        <v>ADI1010 Nordamerika</v>
      </c>
      <c r="D3425" s="145">
        <f>IF(Lookup!A3425&lt;&gt;Lookup!E3425,1,0)</f>
        <v>0</v>
      </c>
      <c r="E3425" s="145" t="s">
        <v>756</v>
      </c>
      <c r="F3425" s="145" t="s">
        <v>757</v>
      </c>
      <c r="G3425" s="145" t="str">
        <f>Lookup[[#This Row],[NR_FR]]&amp;" "&amp;Lookup[[#This Row],[Text_FR]]</f>
        <v>ADI1010 Amérique du Nord</v>
      </c>
    </row>
    <row r="3426" spans="1:7" x14ac:dyDescent="0.2">
      <c r="A3426" s="145" t="s">
        <v>758</v>
      </c>
      <c r="B3426" s="145" t="s">
        <v>2241</v>
      </c>
      <c r="C3426" s="145" t="str">
        <f>Lookup[[#This Row],[NR_DE]]&amp;" "&amp;Lookup[[#This Row],[Text_DE]]</f>
        <v>ADI1020 Mittel- und Südamerika</v>
      </c>
      <c r="D3426" s="145">
        <f>IF(Lookup!A3426&lt;&gt;Lookup!E3426,1,0)</f>
        <v>0</v>
      </c>
      <c r="E3426" s="145" t="s">
        <v>758</v>
      </c>
      <c r="F3426" s="145" t="s">
        <v>759</v>
      </c>
      <c r="G3426" s="145" t="str">
        <f>Lookup[[#This Row],[NR_FR]]&amp;" "&amp;Lookup[[#This Row],[Text_FR]]</f>
        <v>ADI1020 Amérique centrale et Amérique du Sud</v>
      </c>
    </row>
    <row r="3427" spans="1:7" x14ac:dyDescent="0.2">
      <c r="A3427" s="145" t="s">
        <v>760</v>
      </c>
      <c r="B3427" s="145" t="s">
        <v>2242</v>
      </c>
      <c r="C3427" s="145" t="str">
        <f>Lookup[[#This Row],[NR_DE]]&amp;" "&amp;Lookup[[#This Row],[Text_DE]]</f>
        <v>ADI1030 Asien/Pazifik</v>
      </c>
      <c r="D3427" s="145">
        <f>IF(Lookup!A3427&lt;&gt;Lookup!E3427,1,0)</f>
        <v>0</v>
      </c>
      <c r="E3427" s="145" t="s">
        <v>760</v>
      </c>
      <c r="F3427" s="145" t="s">
        <v>761</v>
      </c>
      <c r="G3427" s="145" t="str">
        <f>Lookup[[#This Row],[NR_FR]]&amp;" "&amp;Lookup[[#This Row],[Text_FR]]</f>
        <v>ADI1030 Asie/Pacifique</v>
      </c>
    </row>
    <row r="3428" spans="1:7" x14ac:dyDescent="0.2">
      <c r="A3428" s="145" t="s">
        <v>762</v>
      </c>
      <c r="B3428" s="145" t="s">
        <v>2243</v>
      </c>
      <c r="C3428" s="145" t="str">
        <f>Lookup[[#This Row],[NR_DE]]&amp;" "&amp;Lookup[[#This Row],[Text_DE]]</f>
        <v>ADI1040 Übrige Länder</v>
      </c>
      <c r="D3428" s="145">
        <f>IF(Lookup!A3428&lt;&gt;Lookup!E3428,1,0)</f>
        <v>0</v>
      </c>
      <c r="E3428" s="145" t="s">
        <v>762</v>
      </c>
      <c r="F3428" s="145" t="s">
        <v>763</v>
      </c>
      <c r="G3428" s="145" t="str">
        <f>Lookup[[#This Row],[NR_FR]]&amp;" "&amp;Lookup[[#This Row],[Text_FR]]</f>
        <v>ADI1040 Autres  pays de domicile</v>
      </c>
    </row>
    <row r="3429" spans="1:7" x14ac:dyDescent="0.2">
      <c r="A3429" s="145" t="s">
        <v>764</v>
      </c>
      <c r="B3429" s="145" t="s">
        <v>2244</v>
      </c>
      <c r="C3429" s="145" t="str">
        <f>Lookup[[#This Row],[NR_DE]]&amp;" "&amp;Lookup[[#This Row],[Text_DE]]</f>
        <v>ADC006 Aufteilung nach Vertragsart</v>
      </c>
      <c r="D3429" s="145">
        <f>IF(Lookup!A3429&lt;&gt;Lookup!E3429,1,0)</f>
        <v>0</v>
      </c>
      <c r="E3429" s="145" t="s">
        <v>764</v>
      </c>
      <c r="F3429" s="145" t="s">
        <v>765</v>
      </c>
      <c r="G3429" s="145" t="str">
        <f>Lookup[[#This Row],[NR_FR]]&amp;" "&amp;Lookup[[#This Row],[Text_FR]]</f>
        <v>ADC006 Répartition par types de contrat</v>
      </c>
    </row>
    <row r="3430" spans="1:7" x14ac:dyDescent="0.2">
      <c r="A3430" s="145" t="s">
        <v>766</v>
      </c>
      <c r="B3430" s="145" t="s">
        <v>2245</v>
      </c>
      <c r="C3430" s="145" t="str">
        <f>Lookup[[#This Row],[NR_DE]]&amp;" "&amp;Lookup[[#This Row],[Text_DE]]</f>
        <v>ADI1100 Proportional</v>
      </c>
      <c r="D3430" s="145">
        <f>IF(Lookup!A3430&lt;&gt;Lookup!E3430,1,0)</f>
        <v>0</v>
      </c>
      <c r="E3430" s="145" t="s">
        <v>766</v>
      </c>
      <c r="F3430" s="145" t="s">
        <v>767</v>
      </c>
      <c r="G3430" s="145" t="str">
        <f>Lookup[[#This Row],[NR_FR]]&amp;" "&amp;Lookup[[#This Row],[Text_FR]]</f>
        <v>ADI1100 Proportionnel</v>
      </c>
    </row>
    <row r="3431" spans="1:7" x14ac:dyDescent="0.2">
      <c r="A3431" s="145" t="s">
        <v>768</v>
      </c>
      <c r="B3431" s="145" t="s">
        <v>2246</v>
      </c>
      <c r="C3431" s="145" t="str">
        <f>Lookup[[#This Row],[NR_DE]]&amp;" "&amp;Lookup[[#This Row],[Text_DE]]</f>
        <v>ADI1110 Nicht Proportional</v>
      </c>
      <c r="D3431" s="145">
        <f>IF(Lookup!A3431&lt;&gt;Lookup!E3431,1,0)</f>
        <v>0</v>
      </c>
      <c r="E3431" s="145" t="s">
        <v>768</v>
      </c>
      <c r="F3431" s="145" t="s">
        <v>769</v>
      </c>
      <c r="G3431" s="145" t="str">
        <f>Lookup[[#This Row],[NR_FR]]&amp;" "&amp;Lookup[[#This Row],[Text_FR]]</f>
        <v>ADI1110 Non proportionnel</v>
      </c>
    </row>
    <row r="3432" spans="1:7" x14ac:dyDescent="0.2">
      <c r="A3432" s="145" t="s">
        <v>770</v>
      </c>
      <c r="B3432" s="145" t="s">
        <v>2247</v>
      </c>
      <c r="C3432" s="145" t="str">
        <f>Lookup[[#This Row],[NR_DE]]&amp;" "&amp;Lookup[[#This Row],[Text_DE]]</f>
        <v>ADI1120 Übriges</v>
      </c>
      <c r="D3432" s="145">
        <f>IF(Lookup!A3432&lt;&gt;Lookup!E3432,1,0)</f>
        <v>0</v>
      </c>
      <c r="E3432" s="145" t="s">
        <v>770</v>
      </c>
      <c r="F3432" s="145" t="s">
        <v>18</v>
      </c>
      <c r="G3432" s="145" t="str">
        <f>Lookup[[#This Row],[NR_FR]]&amp;" "&amp;Lookup[[#This Row],[Text_FR]]</f>
        <v>ADI1120 Autres</v>
      </c>
    </row>
    <row r="3433" spans="1:7" x14ac:dyDescent="0.2">
      <c r="A3433" s="145" t="s">
        <v>771</v>
      </c>
      <c r="B3433" s="145" t="s">
        <v>2248</v>
      </c>
      <c r="C3433" s="145" t="str">
        <f>Lookup[[#This Row],[NR_DE]]&amp;" "&amp;Lookup[[#This Row],[Text_DE]]</f>
        <v>ADC009 Aufteilung nach gruppenintern/gruppenextern</v>
      </c>
      <c r="D3433" s="145">
        <f>IF(Lookup!A3433&lt;&gt;Lookup!E3433,1,0)</f>
        <v>0</v>
      </c>
      <c r="E3433" s="145" t="s">
        <v>771</v>
      </c>
      <c r="F3433" s="145" t="s">
        <v>772</v>
      </c>
      <c r="G3433" s="145" t="str">
        <f>Lookup[[#This Row],[NR_FR]]&amp;" "&amp;Lookup[[#This Row],[Text_FR]]</f>
        <v>ADC009 Répartition entre interne/externe au groupe</v>
      </c>
    </row>
    <row r="3434" spans="1:7" x14ac:dyDescent="0.2">
      <c r="A3434" s="145" t="s">
        <v>773</v>
      </c>
      <c r="B3434" s="145" t="s">
        <v>2249</v>
      </c>
      <c r="C3434" s="145" t="str">
        <f>Lookup[[#This Row],[NR_DE]]&amp;" "&amp;Lookup[[#This Row],[Text_DE]]</f>
        <v>ADI0610 Gruppenintern</v>
      </c>
      <c r="D3434" s="145">
        <f>IF(Lookup!A3434&lt;&gt;Lookup!E3434,1,0)</f>
        <v>0</v>
      </c>
      <c r="E3434" s="145" t="s">
        <v>773</v>
      </c>
      <c r="F3434" s="145" t="s">
        <v>774</v>
      </c>
      <c r="G3434" s="145" t="str">
        <f>Lookup[[#This Row],[NR_FR]]&amp;" "&amp;Lookup[[#This Row],[Text_FR]]</f>
        <v>ADI0610 Interne au groupe</v>
      </c>
    </row>
    <row r="3435" spans="1:7" x14ac:dyDescent="0.2">
      <c r="A3435" s="145" t="s">
        <v>775</v>
      </c>
      <c r="B3435" s="145" t="s">
        <v>2250</v>
      </c>
      <c r="C3435" s="145" t="str">
        <f>Lookup[[#This Row],[NR_DE]]&amp;" "&amp;Lookup[[#This Row],[Text_DE]]</f>
        <v>ADI0620 Gruppenextern</v>
      </c>
      <c r="D3435" s="145">
        <f>IF(Lookup!A3435&lt;&gt;Lookup!E3435,1,0)</f>
        <v>0</v>
      </c>
      <c r="E3435" s="145" t="s">
        <v>775</v>
      </c>
      <c r="F3435" s="145" t="s">
        <v>776</v>
      </c>
      <c r="G3435" s="145" t="str">
        <f>Lookup[[#This Row],[NR_FR]]&amp;" "&amp;Lookup[[#This Row],[Text_FR]]</f>
        <v>ADI0620 Externe au groupe</v>
      </c>
    </row>
    <row r="3436" spans="1:7" x14ac:dyDescent="0.2">
      <c r="A3436" s="145">
        <v>311220000</v>
      </c>
      <c r="B3436" s="145" t="s">
        <v>2727</v>
      </c>
      <c r="C3436" s="145" t="str">
        <f>Lookup[[#This Row],[NR_DE]]&amp;" "&amp;Lookup[[#This Row],[Text_DE]]</f>
        <v>311220000 Veränderung der Sicherheits- und Schwankungsrückstellungen (Nicht-Leben): Brutto</v>
      </c>
      <c r="D3436" s="145">
        <f>IF(Lookup!A3436&lt;&gt;Lookup!E3436,1,0)</f>
        <v>0</v>
      </c>
      <c r="E3436" s="145">
        <v>311220000</v>
      </c>
      <c r="F3436" s="145" t="s">
        <v>1518</v>
      </c>
      <c r="G3436" s="145" t="str">
        <f>Lookup[[#This Row],[NR_FR]]&amp;" "&amp;Lookup[[#This Row],[Text_FR]]</f>
        <v>311220000 Variations des provisions de sécurité et pour fluctuations (non-vie): brutes</v>
      </c>
    </row>
    <row r="3437" spans="1:7" x14ac:dyDescent="0.2">
      <c r="A3437" s="145">
        <v>311220100</v>
      </c>
      <c r="B3437" s="145" t="s">
        <v>2728</v>
      </c>
      <c r="C3437" s="145" t="str">
        <f>Lookup[[#This Row],[NR_DE]]&amp;" "&amp;Lookup[[#This Row],[Text_DE]]</f>
        <v>311220100 Veränderung der Sicherheits- und Schwankungsrückstellungen (Nicht-Leben); direktes Geschäft: Brutto</v>
      </c>
      <c r="D3437" s="145">
        <f>IF(Lookup!A3437&lt;&gt;Lookup!E3437,1,0)</f>
        <v>0</v>
      </c>
      <c r="E3437" s="145">
        <v>311220100</v>
      </c>
      <c r="F3437" s="145" t="s">
        <v>1519</v>
      </c>
      <c r="G3437" s="145" t="str">
        <f>Lookup[[#This Row],[NR_FR]]&amp;" "&amp;Lookup[[#This Row],[Text_FR]]</f>
        <v>311220100 Variations des provisions de sécurité et pour fluctuations (non-vie); affaires directes: brutes</v>
      </c>
    </row>
    <row r="3438" spans="1:7" x14ac:dyDescent="0.2">
      <c r="A3438" s="145" t="s">
        <v>594</v>
      </c>
      <c r="B3438" s="145" t="s">
        <v>2129</v>
      </c>
      <c r="C3438" s="145" t="str">
        <f>Lookup[[#This Row],[NR_DE]]&amp;" "&amp;Lookup[[#This Row],[Text_DE]]</f>
        <v>ADC1DS Aufteilung nach Branchen: Nicht-Leben direkt</v>
      </c>
      <c r="D3438" s="145">
        <f>IF(Lookup!A3438&lt;&gt;Lookup!E3438,1,0)</f>
        <v>0</v>
      </c>
      <c r="E3438" s="145" t="s">
        <v>594</v>
      </c>
      <c r="F3438" s="145" t="s">
        <v>595</v>
      </c>
      <c r="G3438" s="145" t="str">
        <f>Lookup[[#This Row],[NR_FR]]&amp;" "&amp;Lookup[[#This Row],[Text_FR]]</f>
        <v>ADC1DS Répartition par branches: non-vie direct</v>
      </c>
    </row>
    <row r="3439" spans="1:7" x14ac:dyDescent="0.2">
      <c r="A3439" s="145" t="s">
        <v>596</v>
      </c>
      <c r="B3439" s="145" t="s">
        <v>2130</v>
      </c>
      <c r="C3439" s="145" t="str">
        <f>Lookup[[#This Row],[NR_DE]]&amp;" "&amp;Lookup[[#This Row],[Text_DE]]</f>
        <v>ADISD01000 Unfallversicherung (CH + FB)</v>
      </c>
      <c r="D3439" s="145">
        <f>IF(Lookup!A3439&lt;&gt;Lookup!E3439,1,0)</f>
        <v>0</v>
      </c>
      <c r="E3439" s="145" t="s">
        <v>596</v>
      </c>
      <c r="F3439" s="145" t="s">
        <v>597</v>
      </c>
      <c r="G3439" s="145" t="str">
        <f>Lookup[[#This Row],[NR_FR]]&amp;" "&amp;Lookup[[#This Row],[Text_FR]]</f>
        <v>ADISD01000 Assurance accidents (CH + FB)</v>
      </c>
    </row>
    <row r="3440" spans="1:7" x14ac:dyDescent="0.2">
      <c r="A3440" s="145" t="s">
        <v>887</v>
      </c>
      <c r="B3440" s="145" t="s">
        <v>2306</v>
      </c>
      <c r="C3440" s="145" t="str">
        <f>Lookup[[#This Row],[NR_DE]]&amp;" "&amp;Lookup[[#This Row],[Text_DE]]</f>
        <v>ADISD01100 Einzelunfallversicherung (CH)</v>
      </c>
      <c r="D3440" s="145">
        <f>IF(Lookup!A3440&lt;&gt;Lookup!E3440,1,0)</f>
        <v>0</v>
      </c>
      <c r="E3440" s="145" t="s">
        <v>887</v>
      </c>
      <c r="F3440" s="145" t="s">
        <v>888</v>
      </c>
      <c r="G3440" s="145" t="str">
        <f>Lookup[[#This Row],[NR_FR]]&amp;" "&amp;Lookup[[#This Row],[Text_FR]]</f>
        <v>ADISD01100 Assurance accidents individuelle (CH)</v>
      </c>
    </row>
    <row r="3441" spans="1:7" x14ac:dyDescent="0.2">
      <c r="A3441" s="145" t="s">
        <v>889</v>
      </c>
      <c r="B3441" s="145" t="s">
        <v>2307</v>
      </c>
      <c r="C3441" s="145" t="str">
        <f>Lookup[[#This Row],[NR_DE]]&amp;" "&amp;Lookup[[#This Row],[Text_DE]]</f>
        <v>ADISD01200 Obligatorische Berufsunfallversicherung - BU nach UVG (CH)</v>
      </c>
      <c r="D3441" s="145">
        <f>IF(Lookup!A3441&lt;&gt;Lookup!E3441,1,0)</f>
        <v>0</v>
      </c>
      <c r="E3441" s="145" t="s">
        <v>889</v>
      </c>
      <c r="F3441" s="145" t="s">
        <v>890</v>
      </c>
      <c r="G3441" s="145" t="str">
        <f>Lookup[[#This Row],[NR_FR]]&amp;" "&amp;Lookup[[#This Row],[Text_FR]]</f>
        <v>ADISD01200 Assurance accidents professionnels obligatoire - AP selon LAA (CH)</v>
      </c>
    </row>
    <row r="3442" spans="1:7" x14ac:dyDescent="0.2">
      <c r="A3442" s="145" t="s">
        <v>891</v>
      </c>
      <c r="B3442" s="145" t="s">
        <v>2308</v>
      </c>
      <c r="C3442" s="145" t="str">
        <f>Lookup[[#This Row],[NR_DE]]&amp;" "&amp;Lookup[[#This Row],[Text_DE]]</f>
        <v>ADISD01300 Freiwillige UVG-Versicherung (CH)</v>
      </c>
      <c r="D3442" s="145">
        <f>IF(Lookup!A3442&lt;&gt;Lookup!E3442,1,0)</f>
        <v>0</v>
      </c>
      <c r="E3442" s="145" t="s">
        <v>891</v>
      </c>
      <c r="F3442" s="145" t="s">
        <v>892</v>
      </c>
      <c r="G3442" s="145" t="str">
        <f>Lookup[[#This Row],[NR_FR]]&amp;" "&amp;Lookup[[#This Row],[Text_FR]]</f>
        <v>ADISD01300 Assurance facultative selon la LAA (CH)</v>
      </c>
    </row>
    <row r="3443" spans="1:7" x14ac:dyDescent="0.2">
      <c r="A3443" s="145" t="s">
        <v>893</v>
      </c>
      <c r="B3443" s="145" t="s">
        <v>2309</v>
      </c>
      <c r="C3443" s="145" t="str">
        <f>Lookup[[#This Row],[NR_DE]]&amp;" "&amp;Lookup[[#This Row],[Text_DE]]</f>
        <v>ADISD01400 UVG-Zusatzversicherung (CH)</v>
      </c>
      <c r="D3443" s="145">
        <f>IF(Lookup!A3443&lt;&gt;Lookup!E3443,1,0)</f>
        <v>0</v>
      </c>
      <c r="E3443" s="145" t="s">
        <v>893</v>
      </c>
      <c r="F3443" s="145" t="s">
        <v>894</v>
      </c>
      <c r="G3443" s="145" t="str">
        <f>Lookup[[#This Row],[NR_FR]]&amp;" "&amp;Lookup[[#This Row],[Text_FR]]</f>
        <v>ADISD01400 Assurance complémentaire selon LAA (CH)</v>
      </c>
    </row>
    <row r="3444" spans="1:7" x14ac:dyDescent="0.2">
      <c r="A3444" s="145" t="s">
        <v>895</v>
      </c>
      <c r="B3444" s="145" t="s">
        <v>2310</v>
      </c>
      <c r="C3444" s="145" t="str">
        <f>Lookup[[#This Row],[NR_DE]]&amp;" "&amp;Lookup[[#This Row],[Text_DE]]</f>
        <v>ADISD01500 Motorfahrzeuginsassen-Unfallversicherung (CH)</v>
      </c>
      <c r="D3444" s="145">
        <f>IF(Lookup!A3444&lt;&gt;Lookup!E3444,1,0)</f>
        <v>0</v>
      </c>
      <c r="E3444" s="145" t="s">
        <v>895</v>
      </c>
      <c r="F3444" s="145" t="s">
        <v>896</v>
      </c>
      <c r="G3444" s="145" t="str">
        <f>Lookup[[#This Row],[NR_FR]]&amp;" "&amp;Lookup[[#This Row],[Text_FR]]</f>
        <v>ADISD01500 Assurance accidents des passagers de véhicules automobiles (CH)</v>
      </c>
    </row>
    <row r="3445" spans="1:7" x14ac:dyDescent="0.2">
      <c r="A3445" s="145" t="s">
        <v>897</v>
      </c>
      <c r="B3445" s="145" t="s">
        <v>2311</v>
      </c>
      <c r="C3445" s="145" t="str">
        <f>Lookup[[#This Row],[NR_DE]]&amp;" "&amp;Lookup[[#This Row],[Text_DE]]</f>
        <v>ADISD01600 Übrige Kollektivunfallversicherung (CH)</v>
      </c>
      <c r="D3445" s="145">
        <f>IF(Lookup!A3445&lt;&gt;Lookup!E3445,1,0)</f>
        <v>0</v>
      </c>
      <c r="E3445" s="145" t="s">
        <v>897</v>
      </c>
      <c r="F3445" s="145" t="s">
        <v>898</v>
      </c>
      <c r="G3445" s="145" t="str">
        <f>Lookup[[#This Row],[NR_FR]]&amp;" "&amp;Lookup[[#This Row],[Text_FR]]</f>
        <v>ADISD01600 Autre assurance accidents collective (CH)</v>
      </c>
    </row>
    <row r="3446" spans="1:7" x14ac:dyDescent="0.2">
      <c r="A3446" s="145" t="s">
        <v>899</v>
      </c>
      <c r="B3446" s="145" t="s">
        <v>2312</v>
      </c>
      <c r="C3446" s="145" t="str">
        <f>Lookup[[#This Row],[NR_DE]]&amp;" "&amp;Lookup[[#This Row],[Text_DE]]</f>
        <v>ADISD01700 Obligatorische Nichtberufsunfallversicherung - NBU nach UVG (CH)</v>
      </c>
      <c r="D3446" s="145">
        <f>IF(Lookup!A3446&lt;&gt;Lookup!E3446,1,0)</f>
        <v>0</v>
      </c>
      <c r="E3446" s="145" t="s">
        <v>899</v>
      </c>
      <c r="F3446" s="145" t="s">
        <v>900</v>
      </c>
      <c r="G3446" s="145" t="str">
        <f>Lookup[[#This Row],[NR_FR]]&amp;" "&amp;Lookup[[#This Row],[Text_FR]]</f>
        <v>ADISD01700 Assurance accidents non professionnels obligatoire - ANP selon LAA (CH)</v>
      </c>
    </row>
    <row r="3447" spans="1:7" x14ac:dyDescent="0.2">
      <c r="A3447" s="145" t="s">
        <v>598</v>
      </c>
      <c r="B3447" s="145" t="s">
        <v>2131</v>
      </c>
      <c r="C3447" s="145" t="str">
        <f>Lookup[[#This Row],[NR_DE]]&amp;" "&amp;Lookup[[#This Row],[Text_DE]]</f>
        <v>ADISD02000 Krankenversicherung (CH + FB)</v>
      </c>
      <c r="D3447" s="145">
        <f>IF(Lookup!A3447&lt;&gt;Lookup!E3447,1,0)</f>
        <v>0</v>
      </c>
      <c r="E3447" s="145" t="s">
        <v>598</v>
      </c>
      <c r="F3447" s="145" t="s">
        <v>599</v>
      </c>
      <c r="G3447" s="145" t="str">
        <f>Lookup[[#This Row],[NR_FR]]&amp;" "&amp;Lookup[[#This Row],[Text_FR]]</f>
        <v>ADISD02000 Assurance maladie (CH + FB)</v>
      </c>
    </row>
    <row r="3448" spans="1:7" x14ac:dyDescent="0.2">
      <c r="A3448" s="145" t="s">
        <v>600</v>
      </c>
      <c r="B3448" s="145" t="s">
        <v>2132</v>
      </c>
      <c r="C3448" s="145" t="str">
        <f>Lookup[[#This Row],[NR_DE]]&amp;" "&amp;Lookup[[#This Row],[Text_DE]]</f>
        <v>ADISD03000 Landfahrzeug-Kasko (ohne Schienenfahrzeuge); (CH + FB)</v>
      </c>
      <c r="D3448" s="145">
        <f>IF(Lookup!A3448&lt;&gt;Lookup!E3448,1,0)</f>
        <v>0</v>
      </c>
      <c r="E3448" s="145" t="s">
        <v>600</v>
      </c>
      <c r="F3448" s="145" t="s">
        <v>601</v>
      </c>
      <c r="G3448" s="145" t="str">
        <f>Lookup[[#This Row],[NR_FR]]&amp;" "&amp;Lookup[[#This Row],[Text_FR]]</f>
        <v>ADISD03000 Corps de véhicules terrestres (autres que ferroviaires); (CH + FB)</v>
      </c>
    </row>
    <row r="3449" spans="1:7" x14ac:dyDescent="0.2">
      <c r="A3449" s="145" t="s">
        <v>911</v>
      </c>
      <c r="B3449" s="145" t="s">
        <v>2318</v>
      </c>
      <c r="C3449" s="145" t="str">
        <f>Lookup[[#This Row],[NR_DE]]&amp;" "&amp;Lookup[[#This Row],[Text_DE]]</f>
        <v>ADISD04000 Schienenfahrzeug-Kasko (CH)</v>
      </c>
      <c r="D3449" s="145">
        <f>IF(Lookup!A3449&lt;&gt;Lookup!E3449,1,0)</f>
        <v>0</v>
      </c>
      <c r="E3449" s="145" t="s">
        <v>911</v>
      </c>
      <c r="F3449" s="145" t="s">
        <v>912</v>
      </c>
      <c r="G3449" s="145" t="str">
        <f>Lookup[[#This Row],[NR_FR]]&amp;" "&amp;Lookup[[#This Row],[Text_FR]]</f>
        <v>ADISD04000 Corps de véhicules ferroviaires (CH)</v>
      </c>
    </row>
    <row r="3450" spans="1:7" x14ac:dyDescent="0.2">
      <c r="A3450" s="145" t="s">
        <v>913</v>
      </c>
      <c r="B3450" s="145" t="s">
        <v>2319</v>
      </c>
      <c r="C3450" s="145" t="str">
        <f>Lookup[[#This Row],[NR_DE]]&amp;" "&amp;Lookup[[#This Row],[Text_DE]]</f>
        <v>ADISD05000 Luftfahrzeug-Kasko (CH)</v>
      </c>
      <c r="D3450" s="145">
        <f>IF(Lookup!A3450&lt;&gt;Lookup!E3450,1,0)</f>
        <v>0</v>
      </c>
      <c r="E3450" s="145" t="s">
        <v>913</v>
      </c>
      <c r="F3450" s="145" t="s">
        <v>914</v>
      </c>
      <c r="G3450" s="145" t="str">
        <f>Lookup[[#This Row],[NR_FR]]&amp;" "&amp;Lookup[[#This Row],[Text_FR]]</f>
        <v>ADISD05000 Corps de véhicules aériens (CH)</v>
      </c>
    </row>
    <row r="3451" spans="1:7" x14ac:dyDescent="0.2">
      <c r="A3451" s="145" t="s">
        <v>915</v>
      </c>
      <c r="B3451" s="145" t="s">
        <v>2320</v>
      </c>
      <c r="C3451" s="145" t="str">
        <f>Lookup[[#This Row],[NR_DE]]&amp;" "&amp;Lookup[[#This Row],[Text_DE]]</f>
        <v>ADISD06000 See-, Binnensee-, und Flussschifffahrts-Kasko (CH)</v>
      </c>
      <c r="D3451" s="145">
        <f>IF(Lookup!A3451&lt;&gt;Lookup!E3451,1,0)</f>
        <v>0</v>
      </c>
      <c r="E3451" s="145" t="s">
        <v>915</v>
      </c>
      <c r="F3451" s="145" t="s">
        <v>916</v>
      </c>
      <c r="G3451" s="145" t="str">
        <f>Lookup[[#This Row],[NR_FR]]&amp;" "&amp;Lookup[[#This Row],[Text_FR]]</f>
        <v>ADISD06000 Corps de véhicules maritimes, lacustres et fluviaux (CH)</v>
      </c>
    </row>
    <row r="3452" spans="1:7" x14ac:dyDescent="0.2">
      <c r="A3452" s="145" t="s">
        <v>917</v>
      </c>
      <c r="B3452" s="145" t="s">
        <v>2321</v>
      </c>
      <c r="C3452" s="145" t="str">
        <f>Lookup[[#This Row],[NR_DE]]&amp;" "&amp;Lookup[[#This Row],[Text_DE]]</f>
        <v>ADISD07000 Transportgüter (einschliesslich Waren, Gepäckstücke und alle sonstigen Güter); (CH)</v>
      </c>
      <c r="D3452" s="145">
        <f>IF(Lookup!A3452&lt;&gt;Lookup!E3452,1,0)</f>
        <v>0</v>
      </c>
      <c r="E3452" s="145" t="s">
        <v>917</v>
      </c>
      <c r="F3452" s="145" t="s">
        <v>918</v>
      </c>
      <c r="G3452" s="145" t="str">
        <f>Lookup[[#This Row],[NR_FR]]&amp;" "&amp;Lookup[[#This Row],[Text_FR]]</f>
        <v>ADISD07000 Marchandises transportées (y compris les marchandises, bagages et tous autres biens); (CH)</v>
      </c>
    </row>
    <row r="3453" spans="1:7" x14ac:dyDescent="0.2">
      <c r="A3453" s="145" t="s">
        <v>919</v>
      </c>
      <c r="B3453" s="145" t="s">
        <v>2322</v>
      </c>
      <c r="C3453" s="145" t="str">
        <f>Lookup[[#This Row],[NR_DE]]&amp;" "&amp;Lookup[[#This Row],[Text_DE]]</f>
        <v>ADISD08100 Feuer (CH)</v>
      </c>
      <c r="D3453" s="145">
        <f>IF(Lookup!A3453&lt;&gt;Lookup!E3453,1,0)</f>
        <v>0</v>
      </c>
      <c r="E3453" s="145" t="s">
        <v>919</v>
      </c>
      <c r="F3453" s="145" t="s">
        <v>920</v>
      </c>
      <c r="G3453" s="145" t="str">
        <f>Lookup[[#This Row],[NR_FR]]&amp;" "&amp;Lookup[[#This Row],[Text_FR]]</f>
        <v>ADISD08100 Incendie (CH)</v>
      </c>
    </row>
    <row r="3454" spans="1:7" x14ac:dyDescent="0.2">
      <c r="A3454" s="145" t="s">
        <v>921</v>
      </c>
      <c r="B3454" s="145" t="s">
        <v>2323</v>
      </c>
      <c r="C3454" s="145" t="str">
        <f>Lookup[[#This Row],[NR_DE]]&amp;" "&amp;Lookup[[#This Row],[Text_DE]]</f>
        <v>ADISD08200 Elementarschäden (CH)</v>
      </c>
      <c r="D3454" s="145">
        <f>IF(Lookup!A3454&lt;&gt;Lookup!E3454,1,0)</f>
        <v>0</v>
      </c>
      <c r="E3454" s="145" t="s">
        <v>921</v>
      </c>
      <c r="F3454" s="145" t="s">
        <v>922</v>
      </c>
      <c r="G3454" s="145" t="str">
        <f>Lookup[[#This Row],[NR_FR]]&amp;" "&amp;Lookup[[#This Row],[Text_FR]]</f>
        <v>ADISD08200 Eléments naturels (CH)</v>
      </c>
    </row>
    <row r="3455" spans="1:7" x14ac:dyDescent="0.2">
      <c r="A3455" s="145" t="s">
        <v>923</v>
      </c>
      <c r="B3455" s="145" t="s">
        <v>2324</v>
      </c>
      <c r="C3455" s="145" t="str">
        <f>Lookup[[#This Row],[NR_DE]]&amp;" "&amp;Lookup[[#This Row],[Text_DE]]</f>
        <v>ADISD09000 Sonstige Sachschäden (CH)</v>
      </c>
      <c r="D3455" s="145">
        <f>IF(Lookup!A3455&lt;&gt;Lookup!E3455,1,0)</f>
        <v>0</v>
      </c>
      <c r="E3455" s="145" t="s">
        <v>923</v>
      </c>
      <c r="F3455" s="145" t="s">
        <v>924</v>
      </c>
      <c r="G3455" s="145" t="str">
        <f>Lookup[[#This Row],[NR_FR]]&amp;" "&amp;Lookup[[#This Row],[Text_FR]]</f>
        <v>ADISD09000 Autres dommages aux biens (CH)</v>
      </c>
    </row>
    <row r="3456" spans="1:7" x14ac:dyDescent="0.2">
      <c r="A3456" s="145" t="s">
        <v>602</v>
      </c>
      <c r="B3456" s="145" t="s">
        <v>2133</v>
      </c>
      <c r="C3456" s="145" t="str">
        <f>Lookup[[#This Row],[NR_DE]]&amp;" "&amp;Lookup[[#This Row],[Text_DE]]</f>
        <v>ADISD09900 Feuer, Elementarschäden und andere Sachschäden (CH + FB)</v>
      </c>
      <c r="D3456" s="145">
        <f>IF(Lookup!A3456&lt;&gt;Lookup!E3456,1,0)</f>
        <v>0</v>
      </c>
      <c r="E3456" s="145" t="s">
        <v>602</v>
      </c>
      <c r="F3456" s="145" t="s">
        <v>603</v>
      </c>
      <c r="G3456" s="145" t="str">
        <f>Lookup[[#This Row],[NR_FR]]&amp;" "&amp;Lookup[[#This Row],[Text_FR]]</f>
        <v>ADISD09900 Incendie, dommages naturels et autres dommages aux biens (CH + FB)</v>
      </c>
    </row>
    <row r="3457" spans="1:7" x14ac:dyDescent="0.2">
      <c r="A3457" s="145" t="s">
        <v>604</v>
      </c>
      <c r="B3457" s="145" t="s">
        <v>2134</v>
      </c>
      <c r="C3457" s="145" t="str">
        <f>Lookup[[#This Row],[NR_DE]]&amp;" "&amp;Lookup[[#This Row],[Text_DE]]</f>
        <v>ADISD10000 Haftpflicht für Landfahrzeuge mit eigenem Antrieb (CH + FB)</v>
      </c>
      <c r="D3457" s="145">
        <f>IF(Lookup!A3457&lt;&gt;Lookup!E3457,1,0)</f>
        <v>0</v>
      </c>
      <c r="E3457" s="145" t="s">
        <v>604</v>
      </c>
      <c r="F3457" s="145" t="s">
        <v>605</v>
      </c>
      <c r="G3457" s="145" t="str">
        <f>Lookup[[#This Row],[NR_FR]]&amp;" "&amp;Lookup[[#This Row],[Text_FR]]</f>
        <v>ADISD10000 Responsabilité civile pour véhicules terrestres automoteurs (CH + FB)</v>
      </c>
    </row>
    <row r="3458" spans="1:7" x14ac:dyDescent="0.2">
      <c r="A3458" s="145" t="s">
        <v>925</v>
      </c>
      <c r="B3458" s="145" t="s">
        <v>2325</v>
      </c>
      <c r="C3458" s="145" t="str">
        <f>Lookup[[#This Row],[NR_DE]]&amp;" "&amp;Lookup[[#This Row],[Text_DE]]</f>
        <v>ADISD11000 Luftfahrzeughaftpflicht (CH)</v>
      </c>
      <c r="D3458" s="145">
        <f>IF(Lookup!A3458&lt;&gt;Lookup!E3458,1,0)</f>
        <v>0</v>
      </c>
      <c r="E3458" s="145" t="s">
        <v>925</v>
      </c>
      <c r="F3458" s="145" t="s">
        <v>926</v>
      </c>
      <c r="G3458" s="145" t="str">
        <f>Lookup[[#This Row],[NR_FR]]&amp;" "&amp;Lookup[[#This Row],[Text_FR]]</f>
        <v>ADISD11000 Responsabilité civile pour véhicules aériens (CH)</v>
      </c>
    </row>
    <row r="3459" spans="1:7" x14ac:dyDescent="0.2">
      <c r="A3459" s="145" t="s">
        <v>927</v>
      </c>
      <c r="B3459" s="145" t="s">
        <v>2326</v>
      </c>
      <c r="C3459" s="145" t="str">
        <f>Lookup[[#This Row],[NR_DE]]&amp;" "&amp;Lookup[[#This Row],[Text_DE]]</f>
        <v>ADISD12000 See-, Binnensee- und Flussschifffahrtshaftpflicht (CH)</v>
      </c>
      <c r="D3459" s="145">
        <f>IF(Lookup!A3459&lt;&gt;Lookup!E3459,1,0)</f>
        <v>0</v>
      </c>
      <c r="E3459" s="145" t="s">
        <v>927</v>
      </c>
      <c r="F3459" s="145" t="s">
        <v>928</v>
      </c>
      <c r="G3459" s="145" t="str">
        <f>Lookup[[#This Row],[NR_FR]]&amp;" "&amp;Lookup[[#This Row],[Text_FR]]</f>
        <v>ADISD12000 Responsabilité civile pour véhicules maritimes, lacustres et fluviaux (CH)</v>
      </c>
    </row>
    <row r="3460" spans="1:7" x14ac:dyDescent="0.2">
      <c r="A3460" s="145" t="s">
        <v>606</v>
      </c>
      <c r="B3460" s="145" t="s">
        <v>2135</v>
      </c>
      <c r="C3460" s="145" t="str">
        <f>Lookup[[#This Row],[NR_DE]]&amp;" "&amp;Lookup[[#This Row],[Text_DE]]</f>
        <v>ADISD12900 Transportversicherung (CH + FB)</v>
      </c>
      <c r="D3460" s="145">
        <f>IF(Lookup!A3460&lt;&gt;Lookup!E3460,1,0)</f>
        <v>0</v>
      </c>
      <c r="E3460" s="145" t="s">
        <v>606</v>
      </c>
      <c r="F3460" s="145" t="s">
        <v>607</v>
      </c>
      <c r="G3460" s="145" t="str">
        <f>Lookup[[#This Row],[NR_FR]]&amp;" "&amp;Lookup[[#This Row],[Text_FR]]</f>
        <v>ADISD12900 Assurance de transport (CH + FB)</v>
      </c>
    </row>
    <row r="3461" spans="1:7" x14ac:dyDescent="0.2">
      <c r="A3461" s="145" t="s">
        <v>608</v>
      </c>
      <c r="B3461" s="145" t="s">
        <v>2136</v>
      </c>
      <c r="C3461" s="145" t="str">
        <f>Lookup[[#This Row],[NR_DE]]&amp;" "&amp;Lookup[[#This Row],[Text_DE]]</f>
        <v>ADISD13000 Allgemeine Haftpflicht (CH + FB)</v>
      </c>
      <c r="D3461" s="145">
        <f>IF(Lookup!A3461&lt;&gt;Lookup!E3461,1,0)</f>
        <v>0</v>
      </c>
      <c r="E3461" s="145" t="s">
        <v>608</v>
      </c>
      <c r="F3461" s="145" t="s">
        <v>609</v>
      </c>
      <c r="G3461" s="145" t="str">
        <f>Lookup[[#This Row],[NR_FR]]&amp;" "&amp;Lookup[[#This Row],[Text_FR]]</f>
        <v>ADISD13000 Responsabilité civile générale (CH + FB)</v>
      </c>
    </row>
    <row r="3462" spans="1:7" x14ac:dyDescent="0.2">
      <c r="A3462" s="145" t="s">
        <v>929</v>
      </c>
      <c r="B3462" s="145" t="s">
        <v>2327</v>
      </c>
      <c r="C3462" s="145" t="str">
        <f>Lookup[[#This Row],[NR_DE]]&amp;" "&amp;Lookup[[#This Row],[Text_DE]]</f>
        <v>ADISD13100 Berufshaftpflicht (CH)</v>
      </c>
      <c r="D3462" s="145">
        <f>IF(Lookup!A3462&lt;&gt;Lookup!E3462,1,0)</f>
        <v>0</v>
      </c>
      <c r="E3462" s="145" t="s">
        <v>929</v>
      </c>
      <c r="F3462" s="145" t="s">
        <v>930</v>
      </c>
      <c r="G3462" s="145" t="str">
        <f>Lookup[[#This Row],[NR_FR]]&amp;" "&amp;Lookup[[#This Row],[Text_FR]]</f>
        <v>ADISD13100 Responsabilité civile professionnelle (CH)</v>
      </c>
    </row>
    <row r="3463" spans="1:7" x14ac:dyDescent="0.2">
      <c r="A3463" s="145" t="s">
        <v>931</v>
      </c>
      <c r="B3463" s="145" t="s">
        <v>2328</v>
      </c>
      <c r="C3463" s="145" t="str">
        <f>Lookup[[#This Row],[NR_DE]]&amp;" "&amp;Lookup[[#This Row],[Text_DE]]</f>
        <v>ADISD14000 Kredit (CH)</v>
      </c>
      <c r="D3463" s="145">
        <f>IF(Lookup!A3463&lt;&gt;Lookup!E3463,1,0)</f>
        <v>0</v>
      </c>
      <c r="E3463" s="145" t="s">
        <v>931</v>
      </c>
      <c r="F3463" s="145" t="s">
        <v>932</v>
      </c>
      <c r="G3463" s="145" t="str">
        <f>Lookup[[#This Row],[NR_FR]]&amp;" "&amp;Lookup[[#This Row],[Text_FR]]</f>
        <v>ADISD14000 Crédit (CH)</v>
      </c>
    </row>
    <row r="3464" spans="1:7" x14ac:dyDescent="0.2">
      <c r="A3464" s="145" t="s">
        <v>933</v>
      </c>
      <c r="B3464" s="145" t="s">
        <v>2329</v>
      </c>
      <c r="C3464" s="145" t="str">
        <f>Lookup[[#This Row],[NR_DE]]&amp;" "&amp;Lookup[[#This Row],[Text_DE]]</f>
        <v>ADISD15000 Kaution (CH)</v>
      </c>
      <c r="D3464" s="145">
        <f>IF(Lookup!A3464&lt;&gt;Lookup!E3464,1,0)</f>
        <v>0</v>
      </c>
      <c r="E3464" s="145" t="s">
        <v>933</v>
      </c>
      <c r="F3464" s="145" t="s">
        <v>934</v>
      </c>
      <c r="G3464" s="145" t="str">
        <f>Lookup[[#This Row],[NR_FR]]&amp;" "&amp;Lookup[[#This Row],[Text_FR]]</f>
        <v>ADISD15000 Caution (CH)</v>
      </c>
    </row>
    <row r="3465" spans="1:7" x14ac:dyDescent="0.2">
      <c r="A3465" s="145" t="s">
        <v>935</v>
      </c>
      <c r="B3465" s="145" t="s">
        <v>2330</v>
      </c>
      <c r="C3465" s="145" t="str">
        <f>Lookup[[#This Row],[NR_DE]]&amp;" "&amp;Lookup[[#This Row],[Text_DE]]</f>
        <v>ADISD16000 Verschiedene finanzielle Verluste (CH)</v>
      </c>
      <c r="D3465" s="145">
        <f>IF(Lookup!A3465&lt;&gt;Lookup!E3465,1,0)</f>
        <v>0</v>
      </c>
      <c r="E3465" s="145" t="s">
        <v>935</v>
      </c>
      <c r="F3465" s="145" t="s">
        <v>936</v>
      </c>
      <c r="G3465" s="145" t="str">
        <f>Lookup[[#This Row],[NR_FR]]&amp;" "&amp;Lookup[[#This Row],[Text_FR]]</f>
        <v>ADISD16000 Pertes pécuniaires diverses (CH)</v>
      </c>
    </row>
    <row r="3466" spans="1:7" x14ac:dyDescent="0.2">
      <c r="A3466" s="145" t="s">
        <v>610</v>
      </c>
      <c r="B3466" s="145" t="s">
        <v>2137</v>
      </c>
      <c r="C3466" s="145" t="str">
        <f>Lookup[[#This Row],[NR_DE]]&amp;" "&amp;Lookup[[#This Row],[Text_DE]]</f>
        <v>ADISD17000 Rechtsschutz (CH + FB)</v>
      </c>
      <c r="D3466" s="145">
        <f>IF(Lookup!A3466&lt;&gt;Lookup!E3466,1,0)</f>
        <v>0</v>
      </c>
      <c r="E3466" s="145" t="s">
        <v>610</v>
      </c>
      <c r="F3466" s="145" t="s">
        <v>611</v>
      </c>
      <c r="G3466" s="145" t="str">
        <f>Lookup[[#This Row],[NR_FR]]&amp;" "&amp;Lookup[[#This Row],[Text_FR]]</f>
        <v>ADISD17000 Protection juridique (CH + FB)</v>
      </c>
    </row>
    <row r="3467" spans="1:7" x14ac:dyDescent="0.2">
      <c r="A3467" s="145" t="s">
        <v>937</v>
      </c>
      <c r="B3467" s="145" t="s">
        <v>2331</v>
      </c>
      <c r="C3467" s="145" t="str">
        <f>Lookup[[#This Row],[NR_DE]]&amp;" "&amp;Lookup[[#This Row],[Text_DE]]</f>
        <v>ADISD18000 Touristische Beistandsleistung (CH)</v>
      </c>
      <c r="D3467" s="145">
        <f>IF(Lookup!A3467&lt;&gt;Lookup!E3467,1,0)</f>
        <v>0</v>
      </c>
      <c r="E3467" s="145" t="s">
        <v>937</v>
      </c>
      <c r="F3467" s="145" t="s">
        <v>938</v>
      </c>
      <c r="G3467" s="145" t="str">
        <f>Lookup[[#This Row],[NR_FR]]&amp;" "&amp;Lookup[[#This Row],[Text_FR]]</f>
        <v>ADISD18000 Assistance (CH)</v>
      </c>
    </row>
    <row r="3468" spans="1:7" x14ac:dyDescent="0.2">
      <c r="A3468" s="145" t="s">
        <v>612</v>
      </c>
      <c r="B3468" s="145" t="s">
        <v>2138</v>
      </c>
      <c r="C3468" s="145" t="str">
        <f>Lookup[[#This Row],[NR_DE]]&amp;" "&amp;Lookup[[#This Row],[Text_DE]]</f>
        <v>ADISD19000 Kredit, Kaution, verschiedene finanzielle Verluste und touristische Beistandsleistung (CH + FB)</v>
      </c>
      <c r="D3468" s="145">
        <f>IF(Lookup!A3468&lt;&gt;Lookup!E3468,1,0)</f>
        <v>0</v>
      </c>
      <c r="E3468" s="145" t="s">
        <v>612</v>
      </c>
      <c r="F3468" s="145" t="s">
        <v>613</v>
      </c>
      <c r="G3468" s="145" t="str">
        <f>Lookup[[#This Row],[NR_FR]]&amp;" "&amp;Lookup[[#This Row],[Text_FR]]</f>
        <v>ADISD19000 Crédit, caution, pertes pécuniaires diverses et assistance (CH + FB)</v>
      </c>
    </row>
    <row r="3469" spans="1:7" x14ac:dyDescent="0.2">
      <c r="A3469" s="145" t="s">
        <v>939</v>
      </c>
      <c r="B3469" s="145" t="s">
        <v>2332</v>
      </c>
      <c r="C3469" s="145" t="str">
        <f>Lookup[[#This Row],[NR_DE]]&amp;" "&amp;Lookup[[#This Row],[Text_DE]]</f>
        <v>ADC055 Aufteilung Elementarschäden</v>
      </c>
      <c r="D3469" s="145">
        <f>IF(Lookup!A3469&lt;&gt;Lookup!E3469,1,0)</f>
        <v>0</v>
      </c>
      <c r="E3469" s="145" t="s">
        <v>939</v>
      </c>
      <c r="F3469" s="145" t="s">
        <v>940</v>
      </c>
      <c r="G3469" s="145" t="str">
        <f>Lookup[[#This Row],[NR_FR]]&amp;" "&amp;Lookup[[#This Row],[Text_FR]]</f>
        <v>ADC055 Répartition éléments naturels</v>
      </c>
    </row>
    <row r="3470" spans="1:7" x14ac:dyDescent="0.2">
      <c r="A3470" s="145" t="s">
        <v>941</v>
      </c>
      <c r="B3470" s="145" t="s">
        <v>2333</v>
      </c>
      <c r="C3470" s="145" t="str">
        <f>Lookup[[#This Row],[NR_DE]]&amp;" "&amp;Lookup[[#This Row],[Text_DE]]</f>
        <v>ADI0710 Deckung gemäss AVO</v>
      </c>
      <c r="D3470" s="145">
        <f>IF(Lookup!A3470&lt;&gt;Lookup!E3470,1,0)</f>
        <v>0</v>
      </c>
      <c r="E3470" s="145" t="s">
        <v>941</v>
      </c>
      <c r="F3470" s="145" t="s">
        <v>942</v>
      </c>
      <c r="G3470" s="145" t="str">
        <f>Lookup[[#This Row],[NR_FR]]&amp;" "&amp;Lookup[[#This Row],[Text_FR]]</f>
        <v>ADI0710 Couverture selon OS</v>
      </c>
    </row>
    <row r="3471" spans="1:7" x14ac:dyDescent="0.2">
      <c r="A3471" s="145" t="s">
        <v>943</v>
      </c>
      <c r="B3471" s="145" t="s">
        <v>2334</v>
      </c>
      <c r="C3471" s="145" t="str">
        <f>Lookup[[#This Row],[NR_DE]]&amp;" "&amp;Lookup[[#This Row],[Text_DE]]</f>
        <v>ADI0720 ES-Deckung "Spezial"</v>
      </c>
      <c r="D3471" s="145">
        <f>IF(Lookup!A3471&lt;&gt;Lookup!E3471,1,0)</f>
        <v>0</v>
      </c>
      <c r="E3471" s="145" t="s">
        <v>943</v>
      </c>
      <c r="F3471" s="145" t="s">
        <v>944</v>
      </c>
      <c r="G3471" s="145" t="str">
        <f>Lookup[[#This Row],[NR_FR]]&amp;" "&amp;Lookup[[#This Row],[Text_FR]]</f>
        <v>ADI0720 Couverture éléments naturels "spéciale"</v>
      </c>
    </row>
    <row r="3472" spans="1:7" x14ac:dyDescent="0.2">
      <c r="A3472" s="145">
        <v>311220200</v>
      </c>
      <c r="B3472" s="145" t="s">
        <v>2729</v>
      </c>
      <c r="C3472" s="145" t="str">
        <f>Lookup[[#This Row],[NR_DE]]&amp;" "&amp;Lookup[[#This Row],[Text_DE]]</f>
        <v>311220200 Veränderung der Rückstellungen für Schwankungsrisiken bei Produkten für die Krankenversicherung; direktes Geschäft: Brutto</v>
      </c>
      <c r="D3472" s="145">
        <f>IF(Lookup!A3472&lt;&gt;Lookup!E3472,1,0)</f>
        <v>0</v>
      </c>
      <c r="E3472" s="145">
        <v>311220200</v>
      </c>
      <c r="F3472" s="145" t="s">
        <v>1520</v>
      </c>
      <c r="G3472" s="145" t="str">
        <f>Lookup[[#This Row],[NR_FR]]&amp;" "&amp;Lookup[[#This Row],[Text_FR]]</f>
        <v>311220200 Variations des provisions pour risques de fluctuation des produits de l'assurance maladie; affaires directes: brutes</v>
      </c>
    </row>
    <row r="3473" spans="1:7" x14ac:dyDescent="0.2">
      <c r="A3473" s="145" t="s">
        <v>594</v>
      </c>
      <c r="B3473" s="145" t="s">
        <v>2129</v>
      </c>
      <c r="C3473" s="145" t="str">
        <f>Lookup[[#This Row],[NR_DE]]&amp;" "&amp;Lookup[[#This Row],[Text_DE]]</f>
        <v>ADC1DS Aufteilung nach Branchen: Nicht-Leben direkt</v>
      </c>
      <c r="D3473" s="145">
        <f>IF(Lookup!A3473&lt;&gt;Lookup!E3473,1,0)</f>
        <v>0</v>
      </c>
      <c r="E3473" s="145" t="s">
        <v>594</v>
      </c>
      <c r="F3473" s="145" t="s">
        <v>595</v>
      </c>
      <c r="G3473" s="145" t="str">
        <f>Lookup[[#This Row],[NR_FR]]&amp;" "&amp;Lookup[[#This Row],[Text_FR]]</f>
        <v>ADC1DS Répartition par branches: non-vie direct</v>
      </c>
    </row>
    <row r="3474" spans="1:7" x14ac:dyDescent="0.2">
      <c r="A3474" s="145" t="s">
        <v>901</v>
      </c>
      <c r="B3474" s="145" t="s">
        <v>2313</v>
      </c>
      <c r="C3474" s="145" t="str">
        <f>Lookup[[#This Row],[NR_DE]]&amp;" "&amp;Lookup[[#This Row],[Text_DE]]</f>
        <v>ADISD02100 VVG Krankenversicherung: Ambulante Heilbehandlungen (CH)</v>
      </c>
      <c r="D3474" s="145">
        <f>IF(Lookup!A3474&lt;&gt;Lookup!E3474,1,0)</f>
        <v>0</v>
      </c>
      <c r="E3474" s="145" t="s">
        <v>901</v>
      </c>
      <c r="F3474" s="145" t="s">
        <v>902</v>
      </c>
      <c r="G3474" s="145" t="str">
        <f>Lookup[[#This Row],[NR_FR]]&amp;" "&amp;Lookup[[#This Row],[Text_FR]]</f>
        <v>ADISD02100 Assurance maladie selon la LCA: traitements ambulatoires (CH)</v>
      </c>
    </row>
    <row r="3475" spans="1:7" x14ac:dyDescent="0.2">
      <c r="A3475" s="145" t="s">
        <v>903</v>
      </c>
      <c r="B3475" s="145" t="s">
        <v>2314</v>
      </c>
      <c r="C3475" s="145" t="str">
        <f>Lookup[[#This Row],[NR_DE]]&amp;" "&amp;Lookup[[#This Row],[Text_DE]]</f>
        <v>ADISD02200 VVG Krankenversicherung: Stationäre Heilbehandlungen (CH)</v>
      </c>
      <c r="D3475" s="145">
        <f>IF(Lookup!A3475&lt;&gt;Lookup!E3475,1,0)</f>
        <v>0</v>
      </c>
      <c r="E3475" s="145" t="s">
        <v>903</v>
      </c>
      <c r="F3475" s="145" t="s">
        <v>904</v>
      </c>
      <c r="G3475" s="145" t="str">
        <f>Lookup[[#This Row],[NR_FR]]&amp;" "&amp;Lookup[[#This Row],[Text_FR]]</f>
        <v>ADISD02200 Assurance maladie selon la LCA: traitements stationnaires (CH)</v>
      </c>
    </row>
    <row r="3476" spans="1:7" x14ac:dyDescent="0.2">
      <c r="A3476" s="145" t="s">
        <v>905</v>
      </c>
      <c r="B3476" s="145" t="s">
        <v>2315</v>
      </c>
      <c r="C3476" s="145" t="str">
        <f>Lookup[[#This Row],[NR_DE]]&amp;" "&amp;Lookup[[#This Row],[Text_DE]]</f>
        <v>ADISD02300 VVG Krankenversicherung: Pflege (CH)</v>
      </c>
      <c r="D3476" s="145">
        <f>IF(Lookup!A3476&lt;&gt;Lookup!E3476,1,0)</f>
        <v>0</v>
      </c>
      <c r="E3476" s="145" t="s">
        <v>905</v>
      </c>
      <c r="F3476" s="145" t="s">
        <v>906</v>
      </c>
      <c r="G3476" s="145" t="str">
        <f>Lookup[[#This Row],[NR_FR]]&amp;" "&amp;Lookup[[#This Row],[Text_FR]]</f>
        <v>ADISD02300 Assurance maladie selon la LCA: soins (CH)</v>
      </c>
    </row>
    <row r="3477" spans="1:7" x14ac:dyDescent="0.2">
      <c r="A3477" s="145" t="s">
        <v>907</v>
      </c>
      <c r="B3477" s="145" t="s">
        <v>2316</v>
      </c>
      <c r="C3477" s="145" t="str">
        <f>Lookup[[#This Row],[NR_DE]]&amp;" "&amp;Lookup[[#This Row],[Text_DE]]</f>
        <v>ADISD02400 VVG Einzelkrankenversicherung: Erwerbsausfall (CH)</v>
      </c>
      <c r="D3477" s="145">
        <f>IF(Lookup!A3477&lt;&gt;Lookup!E3477,1,0)</f>
        <v>0</v>
      </c>
      <c r="E3477" s="145" t="s">
        <v>907</v>
      </c>
      <c r="F3477" s="145" t="s">
        <v>908</v>
      </c>
      <c r="G3477" s="145" t="str">
        <f>Lookup[[#This Row],[NR_FR]]&amp;" "&amp;Lookup[[#This Row],[Text_FR]]</f>
        <v>ADISD02400 Assurance maladie individuelle selon la LCA: perte de gains (CH)</v>
      </c>
    </row>
    <row r="3478" spans="1:7" x14ac:dyDescent="0.2">
      <c r="A3478" s="145" t="s">
        <v>909</v>
      </c>
      <c r="B3478" s="145" t="s">
        <v>2317</v>
      </c>
      <c r="C3478" s="145" t="str">
        <f>Lookup[[#This Row],[NR_DE]]&amp;" "&amp;Lookup[[#This Row],[Text_DE]]</f>
        <v>ADISD02500 VVG Kollektivkrankenversicherung: Erwerbsausfall (CH)</v>
      </c>
      <c r="D3478" s="145">
        <f>IF(Lookup!A3478&lt;&gt;Lookup!E3478,1,0)</f>
        <v>0</v>
      </c>
      <c r="E3478" s="145" t="s">
        <v>909</v>
      </c>
      <c r="F3478" s="145" t="s">
        <v>910</v>
      </c>
      <c r="G3478" s="145" t="str">
        <f>Lookup[[#This Row],[NR_FR]]&amp;" "&amp;Lookup[[#This Row],[Text_FR]]</f>
        <v>ADISD02500 Assurance maladie collective selon la LCA: perte de gains (CH)</v>
      </c>
    </row>
    <row r="3479" spans="1:7" x14ac:dyDescent="0.2">
      <c r="A3479" s="145">
        <v>311220300</v>
      </c>
      <c r="B3479" s="145" t="s">
        <v>2730</v>
      </c>
      <c r="C3479" s="145" t="str">
        <f>Lookup[[#This Row],[NR_DE]]&amp;" "&amp;Lookup[[#This Row],[Text_DE]]</f>
        <v>311220300 Veränderung der Sicherheits- und Schwankungsrückstellungen (Nicht-Leben); indirektes Geschäft: Brutto</v>
      </c>
      <c r="D3479" s="145">
        <f>IF(Lookup!A3479&lt;&gt;Lookup!E3479,1,0)</f>
        <v>0</v>
      </c>
      <c r="E3479" s="145">
        <v>311220300</v>
      </c>
      <c r="F3479" s="145" t="s">
        <v>1521</v>
      </c>
      <c r="G3479" s="145" t="str">
        <f>Lookup[[#This Row],[NR_FR]]&amp;" "&amp;Lookup[[#This Row],[Text_FR]]</f>
        <v>311220300 Variations des provisions de sécurité et pour fluctuations (non-vie); affaires indirectes: brutes</v>
      </c>
    </row>
    <row r="3480" spans="1:7" x14ac:dyDescent="0.2">
      <c r="A3480" s="145" t="s">
        <v>615</v>
      </c>
      <c r="B3480" s="145" t="s">
        <v>2140</v>
      </c>
      <c r="C3480" s="145" t="str">
        <f>Lookup[[#This Row],[NR_DE]]&amp;" "&amp;Lookup[[#This Row],[Text_DE]]</f>
        <v>ADC1RS Aufteilung nach Branchen: Nicht-Leben indirekt</v>
      </c>
      <c r="D3480" s="145">
        <f>IF(Lookup!A3480&lt;&gt;Lookup!E3480,1,0)</f>
        <v>0</v>
      </c>
      <c r="E3480" s="145" t="s">
        <v>615</v>
      </c>
      <c r="F3480" s="145" t="s">
        <v>616</v>
      </c>
      <c r="G3480" s="145" t="str">
        <f>Lookup[[#This Row],[NR_FR]]&amp;" "&amp;Lookup[[#This Row],[Text_FR]]</f>
        <v>ADC1RS Répartition par branches: non-vie indirect</v>
      </c>
    </row>
    <row r="3481" spans="1:7" x14ac:dyDescent="0.2">
      <c r="A3481" s="145" t="s">
        <v>617</v>
      </c>
      <c r="B3481" s="145" t="s">
        <v>2141</v>
      </c>
      <c r="C3481" s="145" t="str">
        <f>Lookup[[#This Row],[NR_DE]]&amp;" "&amp;Lookup[[#This Row],[Text_DE]]</f>
        <v>ADISR01000 RE: Unfallversicherung (CH + FB)</v>
      </c>
      <c r="D3481" s="145">
        <f>IF(Lookup!A3481&lt;&gt;Lookup!E3481,1,0)</f>
        <v>0</v>
      </c>
      <c r="E3481" s="145" t="s">
        <v>617</v>
      </c>
      <c r="F3481" s="145" t="s">
        <v>618</v>
      </c>
      <c r="G3481" s="145" t="str">
        <f>Lookup[[#This Row],[NR_FR]]&amp;" "&amp;Lookup[[#This Row],[Text_FR]]</f>
        <v>ADISR01000 RE: Assurance accidents (CH + FB)</v>
      </c>
    </row>
    <row r="3482" spans="1:7" x14ac:dyDescent="0.2">
      <c r="A3482" s="145" t="s">
        <v>946</v>
      </c>
      <c r="B3482" s="145" t="s">
        <v>2336</v>
      </c>
      <c r="C3482" s="145" t="str">
        <f>Lookup[[#This Row],[NR_DE]]&amp;" "&amp;Lookup[[#This Row],[Text_DE]]</f>
        <v>ADISR01800 RE: Arbeitsunfälle und Berufskrankheiten (CH)</v>
      </c>
      <c r="D3482" s="145">
        <f>IF(Lookup!A3482&lt;&gt;Lookup!E3482,1,0)</f>
        <v>0</v>
      </c>
      <c r="E3482" s="145" t="s">
        <v>946</v>
      </c>
      <c r="F3482" s="145" t="s">
        <v>947</v>
      </c>
      <c r="G3482" s="145" t="str">
        <f>Lookup[[#This Row],[NR_FR]]&amp;" "&amp;Lookup[[#This Row],[Text_FR]]</f>
        <v>ADISR01800 RE: Accidents de travail et maladies professionnelles (CH)</v>
      </c>
    </row>
    <row r="3483" spans="1:7" x14ac:dyDescent="0.2">
      <c r="A3483" s="145" t="s">
        <v>948</v>
      </c>
      <c r="B3483" s="145" t="s">
        <v>2337</v>
      </c>
      <c r="C3483" s="145" t="str">
        <f>Lookup[[#This Row],[NR_DE]]&amp;" "&amp;Lookup[[#This Row],[Text_DE]]</f>
        <v>ADISR01900 RE: Unfall: Übrige (CH)</v>
      </c>
      <c r="D3483" s="145">
        <f>IF(Lookup!A3483&lt;&gt;Lookup!E3483,1,0)</f>
        <v>0</v>
      </c>
      <c r="E3483" s="145" t="s">
        <v>948</v>
      </c>
      <c r="F3483" s="145" t="s">
        <v>949</v>
      </c>
      <c r="G3483" s="145" t="str">
        <f>Lookup[[#This Row],[NR_FR]]&amp;" "&amp;Lookup[[#This Row],[Text_FR]]</f>
        <v>ADISR01900 RE: Assurance accidents: autres (CH)</v>
      </c>
    </row>
    <row r="3484" spans="1:7" x14ac:dyDescent="0.2">
      <c r="A3484" s="145" t="s">
        <v>619</v>
      </c>
      <c r="B3484" s="145" t="s">
        <v>2142</v>
      </c>
      <c r="C3484" s="145" t="str">
        <f>Lookup[[#This Row],[NR_DE]]&amp;" "&amp;Lookup[[#This Row],[Text_DE]]</f>
        <v>ADISR02000 RE: Krankenversicherung (CH + FB)</v>
      </c>
      <c r="D3484" s="145">
        <f>IF(Lookup!A3484&lt;&gt;Lookup!E3484,1,0)</f>
        <v>0</v>
      </c>
      <c r="E3484" s="145" t="s">
        <v>619</v>
      </c>
      <c r="F3484" s="145" t="s">
        <v>620</v>
      </c>
      <c r="G3484" s="145" t="str">
        <f>Lookup[[#This Row],[NR_FR]]&amp;" "&amp;Lookup[[#This Row],[Text_FR]]</f>
        <v>ADISR02000 RE: Assurance maladie (CH + FB)</v>
      </c>
    </row>
    <row r="3485" spans="1:7" x14ac:dyDescent="0.2">
      <c r="A3485" s="145" t="s">
        <v>621</v>
      </c>
      <c r="B3485" s="145" t="s">
        <v>2143</v>
      </c>
      <c r="C3485" s="145" t="str">
        <f>Lookup[[#This Row],[NR_DE]]&amp;" "&amp;Lookup[[#This Row],[Text_DE]]</f>
        <v>ADISR03000 RE: Landfahrzeug-Kasko (ohne Schienenfahrzeuge); (CH + FB)</v>
      </c>
      <c r="D3485" s="145">
        <f>IF(Lookup!A3485&lt;&gt;Lookup!E3485,1,0)</f>
        <v>0</v>
      </c>
      <c r="E3485" s="145" t="s">
        <v>621</v>
      </c>
      <c r="F3485" s="145" t="s">
        <v>622</v>
      </c>
      <c r="G3485" s="145" t="str">
        <f>Lookup[[#This Row],[NR_FR]]&amp;" "&amp;Lookup[[#This Row],[Text_FR]]</f>
        <v>ADISR03000 RE: Corps de véhicules terrestres (autres que ferroviaires); (CH + FB)</v>
      </c>
    </row>
    <row r="3486" spans="1:7" x14ac:dyDescent="0.2">
      <c r="A3486" s="145" t="s">
        <v>950</v>
      </c>
      <c r="B3486" s="145" t="s">
        <v>2338</v>
      </c>
      <c r="C3486" s="145" t="str">
        <f>Lookup[[#This Row],[NR_DE]]&amp;" "&amp;Lookup[[#This Row],[Text_DE]]</f>
        <v>ADISR09100 RE: Sachgeschäft ohne Katastrophen (CH)</v>
      </c>
      <c r="D3486" s="145">
        <f>IF(Lookup!A3486&lt;&gt;Lookup!E3486,1,0)</f>
        <v>0</v>
      </c>
      <c r="E3486" s="145" t="s">
        <v>950</v>
      </c>
      <c r="F3486" s="145" t="s">
        <v>951</v>
      </c>
      <c r="G3486" s="145" t="str">
        <f>Lookup[[#This Row],[NR_FR]]&amp;" "&amp;Lookup[[#This Row],[Text_FR]]</f>
        <v>ADISR09100 RE: Assurance de choses - sans les catastrophes (CH)</v>
      </c>
    </row>
    <row r="3487" spans="1:7" x14ac:dyDescent="0.2">
      <c r="A3487" s="145" t="s">
        <v>952</v>
      </c>
      <c r="B3487" s="145" t="s">
        <v>2339</v>
      </c>
      <c r="C3487" s="145" t="str">
        <f>Lookup[[#This Row],[NR_DE]]&amp;" "&amp;Lookup[[#This Row],[Text_DE]]</f>
        <v>ADISR09200 RE: Sachgeschäft - Katastrophen (CH)</v>
      </c>
      <c r="D3487" s="145">
        <f>IF(Lookup!A3487&lt;&gt;Lookup!E3487,1,0)</f>
        <v>0</v>
      </c>
      <c r="E3487" s="145" t="s">
        <v>952</v>
      </c>
      <c r="F3487" s="145" t="s">
        <v>953</v>
      </c>
      <c r="G3487" s="145" t="str">
        <f>Lookup[[#This Row],[NR_FR]]&amp;" "&amp;Lookup[[#This Row],[Text_FR]]</f>
        <v>ADISR09200 RE: Assurance de choses - catastrophes (CH)</v>
      </c>
    </row>
    <row r="3488" spans="1:7" x14ac:dyDescent="0.2">
      <c r="A3488" s="145" t="s">
        <v>623</v>
      </c>
      <c r="B3488" s="145" t="s">
        <v>2144</v>
      </c>
      <c r="C3488" s="145" t="str">
        <f>Lookup[[#This Row],[NR_DE]]&amp;" "&amp;Lookup[[#This Row],[Text_DE]]</f>
        <v>ADISR09900 RE: Feuer, Elementarschäden und andere Sachschäden (CH + FB)</v>
      </c>
      <c r="D3488" s="145">
        <f>IF(Lookup!A3488&lt;&gt;Lookup!E3488,1,0)</f>
        <v>0</v>
      </c>
      <c r="E3488" s="145" t="s">
        <v>623</v>
      </c>
      <c r="F3488" s="145" t="s">
        <v>624</v>
      </c>
      <c r="G3488" s="145" t="str">
        <f>Lookup[[#This Row],[NR_FR]]&amp;" "&amp;Lookup[[#This Row],[Text_FR]]</f>
        <v>ADISR09900 RE: Incendie, dommages naturels et autres dommages aux biens (CH + FB)</v>
      </c>
    </row>
    <row r="3489" spans="1:7" x14ac:dyDescent="0.2">
      <c r="A3489" s="145" t="s">
        <v>625</v>
      </c>
      <c r="B3489" s="145" t="s">
        <v>2145</v>
      </c>
      <c r="C3489" s="145" t="str">
        <f>Lookup[[#This Row],[NR_DE]]&amp;" "&amp;Lookup[[#This Row],[Text_DE]]</f>
        <v>ADISR10000 RE: Haftpflicht für Landfahrzeuge mit eigenem Antrieb (CH + FB)</v>
      </c>
      <c r="D3489" s="145">
        <f>IF(Lookup!A3489&lt;&gt;Lookup!E3489,1,0)</f>
        <v>0</v>
      </c>
      <c r="E3489" s="145" t="s">
        <v>625</v>
      </c>
      <c r="F3489" s="145" t="s">
        <v>626</v>
      </c>
      <c r="G3489" s="145" t="str">
        <f>Lookup[[#This Row],[NR_FR]]&amp;" "&amp;Lookup[[#This Row],[Text_FR]]</f>
        <v>ADISR10000 RE: Responsabilité civile pour véhicules terrestres automoteurs (CH + FB)</v>
      </c>
    </row>
    <row r="3490" spans="1:7" x14ac:dyDescent="0.2">
      <c r="A3490" s="145" t="s">
        <v>627</v>
      </c>
      <c r="B3490" s="145" t="s">
        <v>2146</v>
      </c>
      <c r="C3490" s="145" t="str">
        <f>Lookup[[#This Row],[NR_DE]]&amp;" "&amp;Lookup[[#This Row],[Text_DE]]</f>
        <v>ADISR12900 RE: Transportversicherung (CH + FB)</v>
      </c>
      <c r="D3490" s="145">
        <f>IF(Lookup!A3490&lt;&gt;Lookup!E3490,1,0)</f>
        <v>0</v>
      </c>
      <c r="E3490" s="145" t="s">
        <v>627</v>
      </c>
      <c r="F3490" s="145" t="s">
        <v>628</v>
      </c>
      <c r="G3490" s="145" t="str">
        <f>Lookup[[#This Row],[NR_FR]]&amp;" "&amp;Lookup[[#This Row],[Text_FR]]</f>
        <v>ADISR12900 RE: Assurance de transport (CH + FB)</v>
      </c>
    </row>
    <row r="3491" spans="1:7" x14ac:dyDescent="0.2">
      <c r="A3491" s="145" t="s">
        <v>629</v>
      </c>
      <c r="B3491" s="145" t="s">
        <v>2147</v>
      </c>
      <c r="C3491" s="145" t="str">
        <f>Lookup[[#This Row],[NR_DE]]&amp;" "&amp;Lookup[[#This Row],[Text_DE]]</f>
        <v>ADISR13000 RE: Allgemeine Haftpflicht (CH + FB)</v>
      </c>
      <c r="D3491" s="145">
        <f>IF(Lookup!A3491&lt;&gt;Lookup!E3491,1,0)</f>
        <v>0</v>
      </c>
      <c r="E3491" s="145" t="s">
        <v>629</v>
      </c>
      <c r="F3491" s="145" t="s">
        <v>630</v>
      </c>
      <c r="G3491" s="145" t="str">
        <f>Lookup[[#This Row],[NR_FR]]&amp;" "&amp;Lookup[[#This Row],[Text_FR]]</f>
        <v>ADISR13000 RE: Responsabilité civile générale (CH + FB)</v>
      </c>
    </row>
    <row r="3492" spans="1:7" x14ac:dyDescent="0.2">
      <c r="A3492" s="145" t="s">
        <v>954</v>
      </c>
      <c r="B3492" s="145" t="s">
        <v>2340</v>
      </c>
      <c r="C3492" s="145" t="str">
        <f>Lookup[[#This Row],[NR_DE]]&amp;" "&amp;Lookup[[#This Row],[Text_DE]]</f>
        <v>ADISR13100 RE: Berufshaftpflicht (CH)</v>
      </c>
      <c r="D3492" s="145">
        <f>IF(Lookup!A3492&lt;&gt;Lookup!E3492,1,0)</f>
        <v>0</v>
      </c>
      <c r="E3492" s="145" t="s">
        <v>954</v>
      </c>
      <c r="F3492" s="145" t="s">
        <v>955</v>
      </c>
      <c r="G3492" s="145" t="str">
        <f>Lookup[[#This Row],[NR_FR]]&amp;" "&amp;Lookup[[#This Row],[Text_FR]]</f>
        <v>ADISR13100 RE: Responsabilité civile professionnelle (CH)</v>
      </c>
    </row>
    <row r="3493" spans="1:7" x14ac:dyDescent="0.2">
      <c r="A3493" s="145" t="s">
        <v>956</v>
      </c>
      <c r="B3493" s="145" t="s">
        <v>2341</v>
      </c>
      <c r="C3493" s="145" t="str">
        <f>Lookup[[#This Row],[NR_DE]]&amp;" "&amp;Lookup[[#This Row],[Text_DE]]</f>
        <v>ADISR15900 RE: Kredit und Kaution (CH)</v>
      </c>
      <c r="D3493" s="145">
        <f>IF(Lookup!A3493&lt;&gt;Lookup!E3493,1,0)</f>
        <v>0</v>
      </c>
      <c r="E3493" s="145" t="s">
        <v>956</v>
      </c>
      <c r="F3493" s="145" t="s">
        <v>957</v>
      </c>
      <c r="G3493" s="145" t="str">
        <f>Lookup[[#This Row],[NR_FR]]&amp;" "&amp;Lookup[[#This Row],[Text_FR]]</f>
        <v>ADISR15900 RE: Crédit et caution (CH)</v>
      </c>
    </row>
    <row r="3494" spans="1:7" x14ac:dyDescent="0.2">
      <c r="A3494" s="145" t="s">
        <v>958</v>
      </c>
      <c r="B3494" s="145" t="s">
        <v>2342</v>
      </c>
      <c r="C3494" s="145" t="str">
        <f>Lookup[[#This Row],[NR_DE]]&amp;" "&amp;Lookup[[#This Row],[Text_DE]]</f>
        <v>ADISR16000 RE: Verschiedene finanzielle Verluste (CH)</v>
      </c>
      <c r="D3494" s="145">
        <f>IF(Lookup!A3494&lt;&gt;Lookup!E3494,1,0)</f>
        <v>0</v>
      </c>
      <c r="E3494" s="145" t="s">
        <v>958</v>
      </c>
      <c r="F3494" s="145" t="s">
        <v>959</v>
      </c>
      <c r="G3494" s="145" t="str">
        <f>Lookup[[#This Row],[NR_FR]]&amp;" "&amp;Lookup[[#This Row],[Text_FR]]</f>
        <v>ADISR16000 RE: Pertes pécuniaires diverses (CH)</v>
      </c>
    </row>
    <row r="3495" spans="1:7" x14ac:dyDescent="0.2">
      <c r="A3495" s="145" t="s">
        <v>631</v>
      </c>
      <c r="B3495" s="145" t="s">
        <v>2148</v>
      </c>
      <c r="C3495" s="145" t="str">
        <f>Lookup[[#This Row],[NR_DE]]&amp;" "&amp;Lookup[[#This Row],[Text_DE]]</f>
        <v>ADISR17000 RE: Rechtsschutz (CH + FB)</v>
      </c>
      <c r="D3495" s="145">
        <f>IF(Lookup!A3495&lt;&gt;Lookup!E3495,1,0)</f>
        <v>0</v>
      </c>
      <c r="E3495" s="145" t="s">
        <v>631</v>
      </c>
      <c r="F3495" s="145" t="s">
        <v>632</v>
      </c>
      <c r="G3495" s="145" t="str">
        <f>Lookup[[#This Row],[NR_FR]]&amp;" "&amp;Lookup[[#This Row],[Text_FR]]</f>
        <v>ADISR17000 RE: Protection juridique (CH + FB)</v>
      </c>
    </row>
    <row r="3496" spans="1:7" x14ac:dyDescent="0.2">
      <c r="A3496" s="145" t="s">
        <v>960</v>
      </c>
      <c r="B3496" s="145" t="s">
        <v>2343</v>
      </c>
      <c r="C3496" s="145" t="str">
        <f>Lookup[[#This Row],[NR_DE]]&amp;" "&amp;Lookup[[#This Row],[Text_DE]]</f>
        <v>ADISR18000 RE: Touristische Beistandsleistung (CH)</v>
      </c>
      <c r="D3496" s="145">
        <f>IF(Lookup!A3496&lt;&gt;Lookup!E3496,1,0)</f>
        <v>0</v>
      </c>
      <c r="E3496" s="145" t="s">
        <v>960</v>
      </c>
      <c r="F3496" s="145" t="s">
        <v>961</v>
      </c>
      <c r="G3496" s="145" t="str">
        <f>Lookup[[#This Row],[NR_FR]]&amp;" "&amp;Lookup[[#This Row],[Text_FR]]</f>
        <v>ADISR18000 RE: Assurance assistance touristique (CH)</v>
      </c>
    </row>
    <row r="3497" spans="1:7" x14ac:dyDescent="0.2">
      <c r="A3497" s="145" t="s">
        <v>633</v>
      </c>
      <c r="B3497" s="145" t="s">
        <v>2149</v>
      </c>
      <c r="C3497" s="145" t="str">
        <f>Lookup[[#This Row],[NR_DE]]&amp;" "&amp;Lookup[[#This Row],[Text_DE]]</f>
        <v>ADISR19000 RE: Kredit, Kaution, verschiedene finanzielle Verluste und touristische Beistandsleistung (CH + FB)</v>
      </c>
      <c r="D3497" s="145">
        <f>IF(Lookup!A3497&lt;&gt;Lookup!E3497,1,0)</f>
        <v>0</v>
      </c>
      <c r="E3497" s="145" t="s">
        <v>633</v>
      </c>
      <c r="F3497" s="145" t="s">
        <v>634</v>
      </c>
      <c r="G3497" s="145" t="str">
        <f>Lookup[[#This Row],[NR_FR]]&amp;" "&amp;Lookup[[#This Row],[Text_FR]]</f>
        <v>ADISR19000 RE: Crédit, caution, pertes pécuniaires diverses et assistance (CH + FB)</v>
      </c>
    </row>
    <row r="3498" spans="1:7" x14ac:dyDescent="0.2">
      <c r="A3498" s="145">
        <v>311230000</v>
      </c>
      <c r="B3498" s="145" t="s">
        <v>2731</v>
      </c>
      <c r="C3498" s="145" t="str">
        <f>Lookup[[#This Row],[NR_DE]]&amp;" "&amp;Lookup[[#This Row],[Text_DE]]</f>
        <v>311230000 Veränderung der übrigen versicherungstechnischen Rückstellungen (Nicht-Leben): Brutto</v>
      </c>
      <c r="D3498" s="145">
        <f>IF(Lookup!A3498&lt;&gt;Lookup!E3498,1,0)</f>
        <v>0</v>
      </c>
      <c r="E3498" s="145">
        <v>311230000</v>
      </c>
      <c r="F3498" s="145" t="s">
        <v>1522</v>
      </c>
      <c r="G3498" s="145" t="str">
        <f>Lookup[[#This Row],[NR_FR]]&amp;" "&amp;Lookup[[#This Row],[Text_FR]]</f>
        <v>311230000 Variations des autres provisions techniques (non-vie): brutes</v>
      </c>
    </row>
    <row r="3499" spans="1:7" x14ac:dyDescent="0.2">
      <c r="A3499" s="145">
        <v>311231000</v>
      </c>
      <c r="B3499" s="145" t="s">
        <v>2732</v>
      </c>
      <c r="C3499" s="145" t="str">
        <f>Lookup[[#This Row],[NR_DE]]&amp;" "&amp;Lookup[[#This Row],[Text_DE]]</f>
        <v>311231000 Veränderung der übrigen versicherungstechnischen Rückstellungen (Nicht-Leben); direktes Geschäft: Brutto</v>
      </c>
      <c r="D3499" s="145">
        <f>IF(Lookup!A3499&lt;&gt;Lookup!E3499,1,0)</f>
        <v>0</v>
      </c>
      <c r="E3499" s="145">
        <v>311231000</v>
      </c>
      <c r="F3499" s="145" t="s">
        <v>1523</v>
      </c>
      <c r="G3499" s="145" t="str">
        <f>Lookup[[#This Row],[NR_FR]]&amp;" "&amp;Lookup[[#This Row],[Text_FR]]</f>
        <v>311231000 Variations des autres provisions techniques (non-vie); affaires directes: brutes</v>
      </c>
    </row>
    <row r="3500" spans="1:7" x14ac:dyDescent="0.2">
      <c r="A3500" s="145">
        <v>311231100</v>
      </c>
      <c r="B3500" s="145" t="s">
        <v>2733</v>
      </c>
      <c r="C3500" s="145" t="str">
        <f>Lookup[[#This Row],[NR_DE]]&amp;" "&amp;Lookup[[#This Row],[Text_DE]]</f>
        <v>311231100 Veränderung der Alterungsrückstellungen (Nicht-Leben): Brutto</v>
      </c>
      <c r="D3500" s="145">
        <f>IF(Lookup!A3500&lt;&gt;Lookup!E3500,1,0)</f>
        <v>0</v>
      </c>
      <c r="E3500" s="145">
        <v>311231100</v>
      </c>
      <c r="F3500" s="145" t="s">
        <v>1524</v>
      </c>
      <c r="G3500" s="145" t="str">
        <f>Lookup[[#This Row],[NR_FR]]&amp;" "&amp;Lookup[[#This Row],[Text_FR]]</f>
        <v>311231100 Variations des provisions de vieillissement (non-vie): brutes</v>
      </c>
    </row>
    <row r="3501" spans="1:7" x14ac:dyDescent="0.2">
      <c r="A3501" s="145" t="s">
        <v>594</v>
      </c>
      <c r="B3501" s="145" t="s">
        <v>2129</v>
      </c>
      <c r="C3501" s="145" t="str">
        <f>Lookup[[#This Row],[NR_DE]]&amp;" "&amp;Lookup[[#This Row],[Text_DE]]</f>
        <v>ADC1DS Aufteilung nach Branchen: Nicht-Leben direkt</v>
      </c>
      <c r="D3501" s="145">
        <f>IF(Lookup!A3501&lt;&gt;Lookup!E3501,1,0)</f>
        <v>0</v>
      </c>
      <c r="E3501" s="145" t="s">
        <v>594</v>
      </c>
      <c r="F3501" s="145" t="s">
        <v>595</v>
      </c>
      <c r="G3501" s="145" t="str">
        <f>Lookup[[#This Row],[NR_FR]]&amp;" "&amp;Lookup[[#This Row],[Text_FR]]</f>
        <v>ADC1DS Répartition par branches: non-vie direct</v>
      </c>
    </row>
    <row r="3502" spans="1:7" x14ac:dyDescent="0.2">
      <c r="A3502" s="145" t="s">
        <v>596</v>
      </c>
      <c r="B3502" s="145" t="s">
        <v>2130</v>
      </c>
      <c r="C3502" s="145" t="str">
        <f>Lookup[[#This Row],[NR_DE]]&amp;" "&amp;Lookup[[#This Row],[Text_DE]]</f>
        <v>ADISD01000 Unfallversicherung (CH + FB)</v>
      </c>
      <c r="D3502" s="145">
        <f>IF(Lookup!A3502&lt;&gt;Lookup!E3502,1,0)</f>
        <v>0</v>
      </c>
      <c r="E3502" s="145" t="s">
        <v>596</v>
      </c>
      <c r="F3502" s="145" t="s">
        <v>597</v>
      </c>
      <c r="G3502" s="145" t="str">
        <f>Lookup[[#This Row],[NR_FR]]&amp;" "&amp;Lookup[[#This Row],[Text_FR]]</f>
        <v>ADISD01000 Assurance accidents (CH + FB)</v>
      </c>
    </row>
    <row r="3503" spans="1:7" x14ac:dyDescent="0.2">
      <c r="A3503" s="145" t="s">
        <v>887</v>
      </c>
      <c r="B3503" s="145" t="s">
        <v>2306</v>
      </c>
      <c r="C3503" s="145" t="str">
        <f>Lookup[[#This Row],[NR_DE]]&amp;" "&amp;Lookup[[#This Row],[Text_DE]]</f>
        <v>ADISD01100 Einzelunfallversicherung (CH)</v>
      </c>
      <c r="D3503" s="145">
        <f>IF(Lookup!A3503&lt;&gt;Lookup!E3503,1,0)</f>
        <v>0</v>
      </c>
      <c r="E3503" s="145" t="s">
        <v>887</v>
      </c>
      <c r="F3503" s="145" t="s">
        <v>888</v>
      </c>
      <c r="G3503" s="145" t="str">
        <f>Lookup[[#This Row],[NR_FR]]&amp;" "&amp;Lookup[[#This Row],[Text_FR]]</f>
        <v>ADISD01100 Assurance accidents individuelle (CH)</v>
      </c>
    </row>
    <row r="3504" spans="1:7" x14ac:dyDescent="0.2">
      <c r="A3504" s="145" t="s">
        <v>889</v>
      </c>
      <c r="B3504" s="145" t="s">
        <v>2307</v>
      </c>
      <c r="C3504" s="145" t="str">
        <f>Lookup[[#This Row],[NR_DE]]&amp;" "&amp;Lookup[[#This Row],[Text_DE]]</f>
        <v>ADISD01200 Obligatorische Berufsunfallversicherung - BU nach UVG (CH)</v>
      </c>
      <c r="D3504" s="145">
        <f>IF(Lookup!A3504&lt;&gt;Lookup!E3504,1,0)</f>
        <v>0</v>
      </c>
      <c r="E3504" s="145" t="s">
        <v>889</v>
      </c>
      <c r="F3504" s="145" t="s">
        <v>890</v>
      </c>
      <c r="G3504" s="145" t="str">
        <f>Lookup[[#This Row],[NR_FR]]&amp;" "&amp;Lookup[[#This Row],[Text_FR]]</f>
        <v>ADISD01200 Assurance accidents professionnels obligatoire - AP selon LAA (CH)</v>
      </c>
    </row>
    <row r="3505" spans="1:7" x14ac:dyDescent="0.2">
      <c r="A3505" s="145" t="s">
        <v>891</v>
      </c>
      <c r="B3505" s="145" t="s">
        <v>2308</v>
      </c>
      <c r="C3505" s="145" t="str">
        <f>Lookup[[#This Row],[NR_DE]]&amp;" "&amp;Lookup[[#This Row],[Text_DE]]</f>
        <v>ADISD01300 Freiwillige UVG-Versicherung (CH)</v>
      </c>
      <c r="D3505" s="145">
        <f>IF(Lookup!A3505&lt;&gt;Lookup!E3505,1,0)</f>
        <v>0</v>
      </c>
      <c r="E3505" s="145" t="s">
        <v>891</v>
      </c>
      <c r="F3505" s="145" t="s">
        <v>892</v>
      </c>
      <c r="G3505" s="145" t="str">
        <f>Lookup[[#This Row],[NR_FR]]&amp;" "&amp;Lookup[[#This Row],[Text_FR]]</f>
        <v>ADISD01300 Assurance facultative selon la LAA (CH)</v>
      </c>
    </row>
    <row r="3506" spans="1:7" x14ac:dyDescent="0.2">
      <c r="A3506" s="145" t="s">
        <v>893</v>
      </c>
      <c r="B3506" s="145" t="s">
        <v>2309</v>
      </c>
      <c r="C3506" s="145" t="str">
        <f>Lookup[[#This Row],[NR_DE]]&amp;" "&amp;Lookup[[#This Row],[Text_DE]]</f>
        <v>ADISD01400 UVG-Zusatzversicherung (CH)</v>
      </c>
      <c r="D3506" s="145">
        <f>IF(Lookup!A3506&lt;&gt;Lookup!E3506,1,0)</f>
        <v>0</v>
      </c>
      <c r="E3506" s="145" t="s">
        <v>893</v>
      </c>
      <c r="F3506" s="145" t="s">
        <v>894</v>
      </c>
      <c r="G3506" s="145" t="str">
        <f>Lookup[[#This Row],[NR_FR]]&amp;" "&amp;Lookup[[#This Row],[Text_FR]]</f>
        <v>ADISD01400 Assurance complémentaire selon LAA (CH)</v>
      </c>
    </row>
    <row r="3507" spans="1:7" x14ac:dyDescent="0.2">
      <c r="A3507" s="145" t="s">
        <v>895</v>
      </c>
      <c r="B3507" s="145" t="s">
        <v>2310</v>
      </c>
      <c r="C3507" s="145" t="str">
        <f>Lookup[[#This Row],[NR_DE]]&amp;" "&amp;Lookup[[#This Row],[Text_DE]]</f>
        <v>ADISD01500 Motorfahrzeuginsassen-Unfallversicherung (CH)</v>
      </c>
      <c r="D3507" s="145">
        <f>IF(Lookup!A3507&lt;&gt;Lookup!E3507,1,0)</f>
        <v>0</v>
      </c>
      <c r="E3507" s="145" t="s">
        <v>895</v>
      </c>
      <c r="F3507" s="145" t="s">
        <v>896</v>
      </c>
      <c r="G3507" s="145" t="str">
        <f>Lookup[[#This Row],[NR_FR]]&amp;" "&amp;Lookup[[#This Row],[Text_FR]]</f>
        <v>ADISD01500 Assurance accidents des passagers de véhicules automobiles (CH)</v>
      </c>
    </row>
    <row r="3508" spans="1:7" x14ac:dyDescent="0.2">
      <c r="A3508" s="145" t="s">
        <v>897</v>
      </c>
      <c r="B3508" s="145" t="s">
        <v>2311</v>
      </c>
      <c r="C3508" s="145" t="str">
        <f>Lookup[[#This Row],[NR_DE]]&amp;" "&amp;Lookup[[#This Row],[Text_DE]]</f>
        <v>ADISD01600 Übrige Kollektivunfallversicherung (CH)</v>
      </c>
      <c r="D3508" s="145">
        <f>IF(Lookup!A3508&lt;&gt;Lookup!E3508,1,0)</f>
        <v>0</v>
      </c>
      <c r="E3508" s="145" t="s">
        <v>897</v>
      </c>
      <c r="F3508" s="145" t="s">
        <v>898</v>
      </c>
      <c r="G3508" s="145" t="str">
        <f>Lookup[[#This Row],[NR_FR]]&amp;" "&amp;Lookup[[#This Row],[Text_FR]]</f>
        <v>ADISD01600 Autre assurance accidents collective (CH)</v>
      </c>
    </row>
    <row r="3509" spans="1:7" x14ac:dyDescent="0.2">
      <c r="A3509" s="145" t="s">
        <v>899</v>
      </c>
      <c r="B3509" s="145" t="s">
        <v>2312</v>
      </c>
      <c r="C3509" s="145" t="str">
        <f>Lookup[[#This Row],[NR_DE]]&amp;" "&amp;Lookup[[#This Row],[Text_DE]]</f>
        <v>ADISD01700 Obligatorische Nichtberufsunfallversicherung - NBU nach UVG (CH)</v>
      </c>
      <c r="D3509" s="145">
        <f>IF(Lookup!A3509&lt;&gt;Lookup!E3509,1,0)</f>
        <v>0</v>
      </c>
      <c r="E3509" s="145" t="s">
        <v>899</v>
      </c>
      <c r="F3509" s="145" t="s">
        <v>900</v>
      </c>
      <c r="G3509" s="145" t="str">
        <f>Lookup[[#This Row],[NR_FR]]&amp;" "&amp;Lookup[[#This Row],[Text_FR]]</f>
        <v>ADISD01700 Assurance accidents non professionnels obligatoire - ANP selon LAA (CH)</v>
      </c>
    </row>
    <row r="3510" spans="1:7" x14ac:dyDescent="0.2">
      <c r="A3510" s="145" t="s">
        <v>598</v>
      </c>
      <c r="B3510" s="145" t="s">
        <v>2131</v>
      </c>
      <c r="C3510" s="145" t="str">
        <f>Lookup[[#This Row],[NR_DE]]&amp;" "&amp;Lookup[[#This Row],[Text_DE]]</f>
        <v>ADISD02000 Krankenversicherung (CH + FB)</v>
      </c>
      <c r="D3510" s="145">
        <f>IF(Lookup!A3510&lt;&gt;Lookup!E3510,1,0)</f>
        <v>0</v>
      </c>
      <c r="E3510" s="145" t="s">
        <v>598</v>
      </c>
      <c r="F3510" s="145" t="s">
        <v>599</v>
      </c>
      <c r="G3510" s="145" t="str">
        <f>Lookup[[#This Row],[NR_FR]]&amp;" "&amp;Lookup[[#This Row],[Text_FR]]</f>
        <v>ADISD02000 Assurance maladie (CH + FB)</v>
      </c>
    </row>
    <row r="3511" spans="1:7" x14ac:dyDescent="0.2">
      <c r="A3511" s="145" t="s">
        <v>901</v>
      </c>
      <c r="B3511" s="145" t="s">
        <v>2313</v>
      </c>
      <c r="C3511" s="145" t="str">
        <f>Lookup[[#This Row],[NR_DE]]&amp;" "&amp;Lookup[[#This Row],[Text_DE]]</f>
        <v>ADISD02100 VVG Krankenversicherung: Ambulante Heilbehandlungen (CH)</v>
      </c>
      <c r="D3511" s="145">
        <f>IF(Lookup!A3511&lt;&gt;Lookup!E3511,1,0)</f>
        <v>0</v>
      </c>
      <c r="E3511" s="145" t="s">
        <v>901</v>
      </c>
      <c r="F3511" s="145" t="s">
        <v>902</v>
      </c>
      <c r="G3511" s="145" t="str">
        <f>Lookup[[#This Row],[NR_FR]]&amp;" "&amp;Lookup[[#This Row],[Text_FR]]</f>
        <v>ADISD02100 Assurance maladie selon la LCA: traitements ambulatoires (CH)</v>
      </c>
    </row>
    <row r="3512" spans="1:7" x14ac:dyDescent="0.2">
      <c r="A3512" s="145" t="s">
        <v>903</v>
      </c>
      <c r="B3512" s="145" t="s">
        <v>2314</v>
      </c>
      <c r="C3512" s="145" t="str">
        <f>Lookup[[#This Row],[NR_DE]]&amp;" "&amp;Lookup[[#This Row],[Text_DE]]</f>
        <v>ADISD02200 VVG Krankenversicherung: Stationäre Heilbehandlungen (CH)</v>
      </c>
      <c r="D3512" s="145">
        <f>IF(Lookup!A3512&lt;&gt;Lookup!E3512,1,0)</f>
        <v>0</v>
      </c>
      <c r="E3512" s="145" t="s">
        <v>903</v>
      </c>
      <c r="F3512" s="145" t="s">
        <v>904</v>
      </c>
      <c r="G3512" s="145" t="str">
        <f>Lookup[[#This Row],[NR_FR]]&amp;" "&amp;Lookup[[#This Row],[Text_FR]]</f>
        <v>ADISD02200 Assurance maladie selon la LCA: traitements stationnaires (CH)</v>
      </c>
    </row>
    <row r="3513" spans="1:7" x14ac:dyDescent="0.2">
      <c r="A3513" s="145" t="s">
        <v>905</v>
      </c>
      <c r="B3513" s="145" t="s">
        <v>2315</v>
      </c>
      <c r="C3513" s="145" t="str">
        <f>Lookup[[#This Row],[NR_DE]]&amp;" "&amp;Lookup[[#This Row],[Text_DE]]</f>
        <v>ADISD02300 VVG Krankenversicherung: Pflege (CH)</v>
      </c>
      <c r="D3513" s="145">
        <f>IF(Lookup!A3513&lt;&gt;Lookup!E3513,1,0)</f>
        <v>0</v>
      </c>
      <c r="E3513" s="145" t="s">
        <v>905</v>
      </c>
      <c r="F3513" s="145" t="s">
        <v>906</v>
      </c>
      <c r="G3513" s="145" t="str">
        <f>Lookup[[#This Row],[NR_FR]]&amp;" "&amp;Lookup[[#This Row],[Text_FR]]</f>
        <v>ADISD02300 Assurance maladie selon la LCA: soins (CH)</v>
      </c>
    </row>
    <row r="3514" spans="1:7" x14ac:dyDescent="0.2">
      <c r="A3514" s="145" t="s">
        <v>907</v>
      </c>
      <c r="B3514" s="145" t="s">
        <v>2316</v>
      </c>
      <c r="C3514" s="145" t="str">
        <f>Lookup[[#This Row],[NR_DE]]&amp;" "&amp;Lookup[[#This Row],[Text_DE]]</f>
        <v>ADISD02400 VVG Einzelkrankenversicherung: Erwerbsausfall (CH)</v>
      </c>
      <c r="D3514" s="145">
        <f>IF(Lookup!A3514&lt;&gt;Lookup!E3514,1,0)</f>
        <v>0</v>
      </c>
      <c r="E3514" s="145" t="s">
        <v>907</v>
      </c>
      <c r="F3514" s="145" t="s">
        <v>908</v>
      </c>
      <c r="G3514" s="145" t="str">
        <f>Lookup[[#This Row],[NR_FR]]&amp;" "&amp;Lookup[[#This Row],[Text_FR]]</f>
        <v>ADISD02400 Assurance maladie individuelle selon la LCA: perte de gains (CH)</v>
      </c>
    </row>
    <row r="3515" spans="1:7" x14ac:dyDescent="0.2">
      <c r="A3515" s="145" t="s">
        <v>909</v>
      </c>
      <c r="B3515" s="145" t="s">
        <v>2317</v>
      </c>
      <c r="C3515" s="145" t="str">
        <f>Lookup[[#This Row],[NR_DE]]&amp;" "&amp;Lookup[[#This Row],[Text_DE]]</f>
        <v>ADISD02500 VVG Kollektivkrankenversicherung: Erwerbsausfall (CH)</v>
      </c>
      <c r="D3515" s="145">
        <f>IF(Lookup!A3515&lt;&gt;Lookup!E3515,1,0)</f>
        <v>0</v>
      </c>
      <c r="E3515" s="145" t="s">
        <v>909</v>
      </c>
      <c r="F3515" s="145" t="s">
        <v>910</v>
      </c>
      <c r="G3515" s="145" t="str">
        <f>Lookup[[#This Row],[NR_FR]]&amp;" "&amp;Lookup[[#This Row],[Text_FR]]</f>
        <v>ADISD02500 Assurance maladie collective selon la LCA: perte de gains (CH)</v>
      </c>
    </row>
    <row r="3516" spans="1:7" x14ac:dyDescent="0.2">
      <c r="A3516" s="145">
        <v>311231200</v>
      </c>
      <c r="B3516" s="145" t="s">
        <v>2734</v>
      </c>
      <c r="C3516" s="145" t="str">
        <f>Lookup[[#This Row],[NR_DE]]&amp;" "&amp;Lookup[[#This Row],[Text_DE]]</f>
        <v>311231200 Veränderung der versicherungstechnischen Rückstellungen für Renten (Nicht-Leben); direktes Geschäft: Brutto</v>
      </c>
      <c r="D3516" s="145">
        <f>IF(Lookup!A3516&lt;&gt;Lookup!E3516,1,0)</f>
        <v>0</v>
      </c>
      <c r="E3516" s="145">
        <v>311231200</v>
      </c>
      <c r="F3516" s="145" t="s">
        <v>1525</v>
      </c>
      <c r="G3516" s="145" t="str">
        <f>Lookup[[#This Row],[NR_FR]]&amp;" "&amp;Lookup[[#This Row],[Text_FR]]</f>
        <v>311231200 Variations des provisions techniques pour rentes (non-vie); affaires directes: brutes</v>
      </c>
    </row>
    <row r="3517" spans="1:7" x14ac:dyDescent="0.2">
      <c r="A3517" s="145" t="s">
        <v>594</v>
      </c>
      <c r="B3517" s="145" t="s">
        <v>2129</v>
      </c>
      <c r="C3517" s="145" t="str">
        <f>Lookup[[#This Row],[NR_DE]]&amp;" "&amp;Lookup[[#This Row],[Text_DE]]</f>
        <v>ADC1DS Aufteilung nach Branchen: Nicht-Leben direkt</v>
      </c>
      <c r="D3517" s="145">
        <f>IF(Lookup!A3517&lt;&gt;Lookup!E3517,1,0)</f>
        <v>0</v>
      </c>
      <c r="E3517" s="145" t="s">
        <v>594</v>
      </c>
      <c r="F3517" s="145" t="s">
        <v>595</v>
      </c>
      <c r="G3517" s="145" t="str">
        <f>Lookup[[#This Row],[NR_FR]]&amp;" "&amp;Lookup[[#This Row],[Text_FR]]</f>
        <v>ADC1DS Répartition par branches: non-vie direct</v>
      </c>
    </row>
    <row r="3518" spans="1:7" x14ac:dyDescent="0.2">
      <c r="A3518" s="145" t="s">
        <v>596</v>
      </c>
      <c r="B3518" s="145" t="s">
        <v>2130</v>
      </c>
      <c r="C3518" s="145" t="str">
        <f>Lookup[[#This Row],[NR_DE]]&amp;" "&amp;Lookup[[#This Row],[Text_DE]]</f>
        <v>ADISD01000 Unfallversicherung (CH + FB)</v>
      </c>
      <c r="D3518" s="145">
        <f>IF(Lookup!A3518&lt;&gt;Lookup!E3518,1,0)</f>
        <v>0</v>
      </c>
      <c r="E3518" s="145" t="s">
        <v>596</v>
      </c>
      <c r="F3518" s="145" t="s">
        <v>597</v>
      </c>
      <c r="G3518" s="145" t="str">
        <f>Lookup[[#This Row],[NR_FR]]&amp;" "&amp;Lookup[[#This Row],[Text_FR]]</f>
        <v>ADISD01000 Assurance accidents (CH + FB)</v>
      </c>
    </row>
    <row r="3519" spans="1:7" x14ac:dyDescent="0.2">
      <c r="A3519" s="145" t="s">
        <v>887</v>
      </c>
      <c r="B3519" s="145" t="s">
        <v>2306</v>
      </c>
      <c r="C3519" s="145" t="str">
        <f>Lookup[[#This Row],[NR_DE]]&amp;" "&amp;Lookup[[#This Row],[Text_DE]]</f>
        <v>ADISD01100 Einzelunfallversicherung (CH)</v>
      </c>
      <c r="D3519" s="145">
        <f>IF(Lookup!A3519&lt;&gt;Lookup!E3519,1,0)</f>
        <v>0</v>
      </c>
      <c r="E3519" s="145" t="s">
        <v>887</v>
      </c>
      <c r="F3519" s="145" t="s">
        <v>888</v>
      </c>
      <c r="G3519" s="145" t="str">
        <f>Lookup[[#This Row],[NR_FR]]&amp;" "&amp;Lookup[[#This Row],[Text_FR]]</f>
        <v>ADISD01100 Assurance accidents individuelle (CH)</v>
      </c>
    </row>
    <row r="3520" spans="1:7" x14ac:dyDescent="0.2">
      <c r="A3520" s="145" t="s">
        <v>889</v>
      </c>
      <c r="B3520" s="145" t="s">
        <v>2307</v>
      </c>
      <c r="C3520" s="145" t="str">
        <f>Lookup[[#This Row],[NR_DE]]&amp;" "&amp;Lookup[[#This Row],[Text_DE]]</f>
        <v>ADISD01200 Obligatorische Berufsunfallversicherung - BU nach UVG (CH)</v>
      </c>
      <c r="D3520" s="145">
        <f>IF(Lookup!A3520&lt;&gt;Lookup!E3520,1,0)</f>
        <v>0</v>
      </c>
      <c r="E3520" s="145" t="s">
        <v>889</v>
      </c>
      <c r="F3520" s="145" t="s">
        <v>890</v>
      </c>
      <c r="G3520" s="145" t="str">
        <f>Lookup[[#This Row],[NR_FR]]&amp;" "&amp;Lookup[[#This Row],[Text_FR]]</f>
        <v>ADISD01200 Assurance accidents professionnels obligatoire - AP selon LAA (CH)</v>
      </c>
    </row>
    <row r="3521" spans="1:7" x14ac:dyDescent="0.2">
      <c r="A3521" s="145" t="s">
        <v>891</v>
      </c>
      <c r="B3521" s="145" t="s">
        <v>2308</v>
      </c>
      <c r="C3521" s="145" t="str">
        <f>Lookup[[#This Row],[NR_DE]]&amp;" "&amp;Lookup[[#This Row],[Text_DE]]</f>
        <v>ADISD01300 Freiwillige UVG-Versicherung (CH)</v>
      </c>
      <c r="D3521" s="145">
        <f>IF(Lookup!A3521&lt;&gt;Lookup!E3521,1,0)</f>
        <v>0</v>
      </c>
      <c r="E3521" s="145" t="s">
        <v>891</v>
      </c>
      <c r="F3521" s="145" t="s">
        <v>892</v>
      </c>
      <c r="G3521" s="145" t="str">
        <f>Lookup[[#This Row],[NR_FR]]&amp;" "&amp;Lookup[[#This Row],[Text_FR]]</f>
        <v>ADISD01300 Assurance facultative selon la LAA (CH)</v>
      </c>
    </row>
    <row r="3522" spans="1:7" x14ac:dyDescent="0.2">
      <c r="A3522" s="145" t="s">
        <v>893</v>
      </c>
      <c r="B3522" s="145" t="s">
        <v>2309</v>
      </c>
      <c r="C3522" s="145" t="str">
        <f>Lookup[[#This Row],[NR_DE]]&amp;" "&amp;Lookup[[#This Row],[Text_DE]]</f>
        <v>ADISD01400 UVG-Zusatzversicherung (CH)</v>
      </c>
      <c r="D3522" s="145">
        <f>IF(Lookup!A3522&lt;&gt;Lookup!E3522,1,0)</f>
        <v>0</v>
      </c>
      <c r="E3522" s="145" t="s">
        <v>893</v>
      </c>
      <c r="F3522" s="145" t="s">
        <v>894</v>
      </c>
      <c r="G3522" s="145" t="str">
        <f>Lookup[[#This Row],[NR_FR]]&amp;" "&amp;Lookup[[#This Row],[Text_FR]]</f>
        <v>ADISD01400 Assurance complémentaire selon LAA (CH)</v>
      </c>
    </row>
    <row r="3523" spans="1:7" x14ac:dyDescent="0.2">
      <c r="A3523" s="145" t="s">
        <v>895</v>
      </c>
      <c r="B3523" s="145" t="s">
        <v>2310</v>
      </c>
      <c r="C3523" s="145" t="str">
        <f>Lookup[[#This Row],[NR_DE]]&amp;" "&amp;Lookup[[#This Row],[Text_DE]]</f>
        <v>ADISD01500 Motorfahrzeuginsassen-Unfallversicherung (CH)</v>
      </c>
      <c r="D3523" s="145">
        <f>IF(Lookup!A3523&lt;&gt;Lookup!E3523,1,0)</f>
        <v>0</v>
      </c>
      <c r="E3523" s="145" t="s">
        <v>895</v>
      </c>
      <c r="F3523" s="145" t="s">
        <v>896</v>
      </c>
      <c r="G3523" s="145" t="str">
        <f>Lookup[[#This Row],[NR_FR]]&amp;" "&amp;Lookup[[#This Row],[Text_FR]]</f>
        <v>ADISD01500 Assurance accidents des passagers de véhicules automobiles (CH)</v>
      </c>
    </row>
    <row r="3524" spans="1:7" x14ac:dyDescent="0.2">
      <c r="A3524" s="145" t="s">
        <v>897</v>
      </c>
      <c r="B3524" s="145" t="s">
        <v>2311</v>
      </c>
      <c r="C3524" s="145" t="str">
        <f>Lookup[[#This Row],[NR_DE]]&amp;" "&amp;Lookup[[#This Row],[Text_DE]]</f>
        <v>ADISD01600 Übrige Kollektivunfallversicherung (CH)</v>
      </c>
      <c r="D3524" s="145">
        <f>IF(Lookup!A3524&lt;&gt;Lookup!E3524,1,0)</f>
        <v>0</v>
      </c>
      <c r="E3524" s="145" t="s">
        <v>897</v>
      </c>
      <c r="F3524" s="145" t="s">
        <v>898</v>
      </c>
      <c r="G3524" s="145" t="str">
        <f>Lookup[[#This Row],[NR_FR]]&amp;" "&amp;Lookup[[#This Row],[Text_FR]]</f>
        <v>ADISD01600 Autre assurance accidents collective (CH)</v>
      </c>
    </row>
    <row r="3525" spans="1:7" x14ac:dyDescent="0.2">
      <c r="A3525" s="145" t="s">
        <v>899</v>
      </c>
      <c r="B3525" s="145" t="s">
        <v>2312</v>
      </c>
      <c r="C3525" s="145" t="str">
        <f>Lookup[[#This Row],[NR_DE]]&amp;" "&amp;Lookup[[#This Row],[Text_DE]]</f>
        <v>ADISD01700 Obligatorische Nichtberufsunfallversicherung - NBU nach UVG (CH)</v>
      </c>
      <c r="D3525" s="145">
        <f>IF(Lookup!A3525&lt;&gt;Lookup!E3525,1,0)</f>
        <v>0</v>
      </c>
      <c r="E3525" s="145" t="s">
        <v>899</v>
      </c>
      <c r="F3525" s="145" t="s">
        <v>900</v>
      </c>
      <c r="G3525" s="145" t="str">
        <f>Lookup[[#This Row],[NR_FR]]&amp;" "&amp;Lookup[[#This Row],[Text_FR]]</f>
        <v>ADISD01700 Assurance accidents non professionnels obligatoire - ANP selon LAA (CH)</v>
      </c>
    </row>
    <row r="3526" spans="1:7" x14ac:dyDescent="0.2">
      <c r="A3526" s="145" t="s">
        <v>598</v>
      </c>
      <c r="B3526" s="145" t="s">
        <v>2131</v>
      </c>
      <c r="C3526" s="145" t="str">
        <f>Lookup[[#This Row],[NR_DE]]&amp;" "&amp;Lookup[[#This Row],[Text_DE]]</f>
        <v>ADISD02000 Krankenversicherung (CH + FB)</v>
      </c>
      <c r="D3526" s="145">
        <f>IF(Lookup!A3526&lt;&gt;Lookup!E3526,1,0)</f>
        <v>0</v>
      </c>
      <c r="E3526" s="145" t="s">
        <v>598</v>
      </c>
      <c r="F3526" s="145" t="s">
        <v>599</v>
      </c>
      <c r="G3526" s="145" t="str">
        <f>Lookup[[#This Row],[NR_FR]]&amp;" "&amp;Lookup[[#This Row],[Text_FR]]</f>
        <v>ADISD02000 Assurance maladie (CH + FB)</v>
      </c>
    </row>
    <row r="3527" spans="1:7" x14ac:dyDescent="0.2">
      <c r="A3527" s="145" t="s">
        <v>901</v>
      </c>
      <c r="B3527" s="145" t="s">
        <v>2313</v>
      </c>
      <c r="C3527" s="145" t="str">
        <f>Lookup[[#This Row],[NR_DE]]&amp;" "&amp;Lookup[[#This Row],[Text_DE]]</f>
        <v>ADISD02100 VVG Krankenversicherung: Ambulante Heilbehandlungen (CH)</v>
      </c>
      <c r="D3527" s="145">
        <f>IF(Lookup!A3527&lt;&gt;Lookup!E3527,1,0)</f>
        <v>0</v>
      </c>
      <c r="E3527" s="145" t="s">
        <v>901</v>
      </c>
      <c r="F3527" s="145" t="s">
        <v>902</v>
      </c>
      <c r="G3527" s="145" t="str">
        <f>Lookup[[#This Row],[NR_FR]]&amp;" "&amp;Lookup[[#This Row],[Text_FR]]</f>
        <v>ADISD02100 Assurance maladie selon la LCA: traitements ambulatoires (CH)</v>
      </c>
    </row>
    <row r="3528" spans="1:7" x14ac:dyDescent="0.2">
      <c r="A3528" s="145" t="s">
        <v>903</v>
      </c>
      <c r="B3528" s="145" t="s">
        <v>2314</v>
      </c>
      <c r="C3528" s="145" t="str">
        <f>Lookup[[#This Row],[NR_DE]]&amp;" "&amp;Lookup[[#This Row],[Text_DE]]</f>
        <v>ADISD02200 VVG Krankenversicherung: Stationäre Heilbehandlungen (CH)</v>
      </c>
      <c r="D3528" s="145">
        <f>IF(Lookup!A3528&lt;&gt;Lookup!E3528,1,0)</f>
        <v>0</v>
      </c>
      <c r="E3528" s="145" t="s">
        <v>903</v>
      </c>
      <c r="F3528" s="145" t="s">
        <v>904</v>
      </c>
      <c r="G3528" s="145" t="str">
        <f>Lookup[[#This Row],[NR_FR]]&amp;" "&amp;Lookup[[#This Row],[Text_FR]]</f>
        <v>ADISD02200 Assurance maladie selon la LCA: traitements stationnaires (CH)</v>
      </c>
    </row>
    <row r="3529" spans="1:7" x14ac:dyDescent="0.2">
      <c r="A3529" s="145" t="s">
        <v>905</v>
      </c>
      <c r="B3529" s="145" t="s">
        <v>2315</v>
      </c>
      <c r="C3529" s="145" t="str">
        <f>Lookup[[#This Row],[NR_DE]]&amp;" "&amp;Lookup[[#This Row],[Text_DE]]</f>
        <v>ADISD02300 VVG Krankenversicherung: Pflege (CH)</v>
      </c>
      <c r="D3529" s="145">
        <f>IF(Lookup!A3529&lt;&gt;Lookup!E3529,1,0)</f>
        <v>0</v>
      </c>
      <c r="E3529" s="145" t="s">
        <v>905</v>
      </c>
      <c r="F3529" s="145" t="s">
        <v>906</v>
      </c>
      <c r="G3529" s="145" t="str">
        <f>Lookup[[#This Row],[NR_FR]]&amp;" "&amp;Lookup[[#This Row],[Text_FR]]</f>
        <v>ADISD02300 Assurance maladie selon la LCA: soins (CH)</v>
      </c>
    </row>
    <row r="3530" spans="1:7" x14ac:dyDescent="0.2">
      <c r="A3530" s="145" t="s">
        <v>907</v>
      </c>
      <c r="B3530" s="145" t="s">
        <v>2316</v>
      </c>
      <c r="C3530" s="145" t="str">
        <f>Lookup[[#This Row],[NR_DE]]&amp;" "&amp;Lookup[[#This Row],[Text_DE]]</f>
        <v>ADISD02400 VVG Einzelkrankenversicherung: Erwerbsausfall (CH)</v>
      </c>
      <c r="D3530" s="145">
        <f>IF(Lookup!A3530&lt;&gt;Lookup!E3530,1,0)</f>
        <v>0</v>
      </c>
      <c r="E3530" s="145" t="s">
        <v>907</v>
      </c>
      <c r="F3530" s="145" t="s">
        <v>908</v>
      </c>
      <c r="G3530" s="145" t="str">
        <f>Lookup[[#This Row],[NR_FR]]&amp;" "&amp;Lookup[[#This Row],[Text_FR]]</f>
        <v>ADISD02400 Assurance maladie individuelle selon la LCA: perte de gains (CH)</v>
      </c>
    </row>
    <row r="3531" spans="1:7" x14ac:dyDescent="0.2">
      <c r="A3531" s="145" t="s">
        <v>909</v>
      </c>
      <c r="B3531" s="145" t="s">
        <v>2317</v>
      </c>
      <c r="C3531" s="145" t="str">
        <f>Lookup[[#This Row],[NR_DE]]&amp;" "&amp;Lookup[[#This Row],[Text_DE]]</f>
        <v>ADISD02500 VVG Kollektivkrankenversicherung: Erwerbsausfall (CH)</v>
      </c>
      <c r="D3531" s="145">
        <f>IF(Lookup!A3531&lt;&gt;Lookup!E3531,1,0)</f>
        <v>0</v>
      </c>
      <c r="E3531" s="145" t="s">
        <v>909</v>
      </c>
      <c r="F3531" s="145" t="s">
        <v>910</v>
      </c>
      <c r="G3531" s="145" t="str">
        <f>Lookup[[#This Row],[NR_FR]]&amp;" "&amp;Lookup[[#This Row],[Text_FR]]</f>
        <v>ADISD02500 Assurance maladie collective selon la LCA: perte de gains (CH)</v>
      </c>
    </row>
    <row r="3532" spans="1:7" x14ac:dyDescent="0.2">
      <c r="A3532" s="145" t="s">
        <v>604</v>
      </c>
      <c r="B3532" s="145" t="s">
        <v>2134</v>
      </c>
      <c r="C3532" s="145" t="str">
        <f>Lookup[[#This Row],[NR_DE]]&amp;" "&amp;Lookup[[#This Row],[Text_DE]]</f>
        <v>ADISD10000 Haftpflicht für Landfahrzeuge mit eigenem Antrieb (CH + FB)</v>
      </c>
      <c r="D3532" s="145">
        <f>IF(Lookup!A3532&lt;&gt;Lookup!E3532,1,0)</f>
        <v>0</v>
      </c>
      <c r="E3532" s="145" t="s">
        <v>604</v>
      </c>
      <c r="F3532" s="145" t="s">
        <v>605</v>
      </c>
      <c r="G3532" s="145" t="str">
        <f>Lookup[[#This Row],[NR_FR]]&amp;" "&amp;Lookup[[#This Row],[Text_FR]]</f>
        <v>ADISD10000 Responsabilité civile pour véhicules terrestres automoteurs (CH + FB)</v>
      </c>
    </row>
    <row r="3533" spans="1:7" x14ac:dyDescent="0.2">
      <c r="A3533" s="145" t="s">
        <v>925</v>
      </c>
      <c r="B3533" s="145" t="s">
        <v>2325</v>
      </c>
      <c r="C3533" s="145" t="str">
        <f>Lookup[[#This Row],[NR_DE]]&amp;" "&amp;Lookup[[#This Row],[Text_DE]]</f>
        <v>ADISD11000 Luftfahrzeughaftpflicht (CH)</v>
      </c>
      <c r="D3533" s="145">
        <f>IF(Lookup!A3533&lt;&gt;Lookup!E3533,1,0)</f>
        <v>0</v>
      </c>
      <c r="E3533" s="145" t="s">
        <v>925</v>
      </c>
      <c r="F3533" s="145" t="s">
        <v>926</v>
      </c>
      <c r="G3533" s="145" t="str">
        <f>Lookup[[#This Row],[NR_FR]]&amp;" "&amp;Lookup[[#This Row],[Text_FR]]</f>
        <v>ADISD11000 Responsabilité civile pour véhicules aériens (CH)</v>
      </c>
    </row>
    <row r="3534" spans="1:7" x14ac:dyDescent="0.2">
      <c r="A3534" s="145" t="s">
        <v>927</v>
      </c>
      <c r="B3534" s="145" t="s">
        <v>2326</v>
      </c>
      <c r="C3534" s="145" t="str">
        <f>Lookup[[#This Row],[NR_DE]]&amp;" "&amp;Lookup[[#This Row],[Text_DE]]</f>
        <v>ADISD12000 See-, Binnensee- und Flussschifffahrtshaftpflicht (CH)</v>
      </c>
      <c r="D3534" s="145">
        <f>IF(Lookup!A3534&lt;&gt;Lookup!E3534,1,0)</f>
        <v>0</v>
      </c>
      <c r="E3534" s="145" t="s">
        <v>927</v>
      </c>
      <c r="F3534" s="145" t="s">
        <v>928</v>
      </c>
      <c r="G3534" s="145" t="str">
        <f>Lookup[[#This Row],[NR_FR]]&amp;" "&amp;Lookup[[#This Row],[Text_FR]]</f>
        <v>ADISD12000 Responsabilité civile pour véhicules maritimes, lacustres et fluviaux (CH)</v>
      </c>
    </row>
    <row r="3535" spans="1:7" x14ac:dyDescent="0.2">
      <c r="A3535" s="145" t="s">
        <v>606</v>
      </c>
      <c r="B3535" s="145" t="s">
        <v>2135</v>
      </c>
      <c r="C3535" s="145" t="str">
        <f>Lookup[[#This Row],[NR_DE]]&amp;" "&amp;Lookup[[#This Row],[Text_DE]]</f>
        <v>ADISD12900 Transportversicherung (CH + FB)</v>
      </c>
      <c r="D3535" s="145">
        <f>IF(Lookup!A3535&lt;&gt;Lookup!E3535,1,0)</f>
        <v>0</v>
      </c>
      <c r="E3535" s="145" t="s">
        <v>606</v>
      </c>
      <c r="F3535" s="145" t="s">
        <v>607</v>
      </c>
      <c r="G3535" s="145" t="str">
        <f>Lookup[[#This Row],[NR_FR]]&amp;" "&amp;Lookup[[#This Row],[Text_FR]]</f>
        <v>ADISD12900 Assurance de transport (CH + FB)</v>
      </c>
    </row>
    <row r="3536" spans="1:7" x14ac:dyDescent="0.2">
      <c r="A3536" s="145" t="s">
        <v>608</v>
      </c>
      <c r="B3536" s="145" t="s">
        <v>2136</v>
      </c>
      <c r="C3536" s="145" t="str">
        <f>Lookup[[#This Row],[NR_DE]]&amp;" "&amp;Lookup[[#This Row],[Text_DE]]</f>
        <v>ADISD13000 Allgemeine Haftpflicht (CH + FB)</v>
      </c>
      <c r="D3536" s="145">
        <f>IF(Lookup!A3536&lt;&gt;Lookup!E3536,1,0)</f>
        <v>0</v>
      </c>
      <c r="E3536" s="145" t="s">
        <v>608</v>
      </c>
      <c r="F3536" s="145" t="s">
        <v>609</v>
      </c>
      <c r="G3536" s="145" t="str">
        <f>Lookup[[#This Row],[NR_FR]]&amp;" "&amp;Lookup[[#This Row],[Text_FR]]</f>
        <v>ADISD13000 Responsabilité civile générale (CH + FB)</v>
      </c>
    </row>
    <row r="3537" spans="1:7" x14ac:dyDescent="0.2">
      <c r="A3537" s="145" t="s">
        <v>929</v>
      </c>
      <c r="B3537" s="145" t="s">
        <v>2327</v>
      </c>
      <c r="C3537" s="145" t="str">
        <f>Lookup[[#This Row],[NR_DE]]&amp;" "&amp;Lookup[[#This Row],[Text_DE]]</f>
        <v>ADISD13100 Berufshaftpflicht (CH)</v>
      </c>
      <c r="D3537" s="145">
        <f>IF(Lookup!A3537&lt;&gt;Lookup!E3537,1,0)</f>
        <v>0</v>
      </c>
      <c r="E3537" s="145" t="s">
        <v>929</v>
      </c>
      <c r="F3537" s="145" t="s">
        <v>930</v>
      </c>
      <c r="G3537" s="145" t="str">
        <f>Lookup[[#This Row],[NR_FR]]&amp;" "&amp;Lookup[[#This Row],[Text_FR]]</f>
        <v>ADISD13100 Responsabilité civile professionnelle (CH)</v>
      </c>
    </row>
    <row r="3538" spans="1:7" x14ac:dyDescent="0.2">
      <c r="A3538" s="145">
        <v>311231300</v>
      </c>
      <c r="B3538" s="145" t="s">
        <v>2735</v>
      </c>
      <c r="C3538" s="145" t="str">
        <f>Lookup[[#This Row],[NR_DE]]&amp;" "&amp;Lookup[[#This Row],[Text_DE]]</f>
        <v>311231300 Veränderung der sonstigen versicherungstechnischen Rückstellungen (Nicht-Leben); direktes Geschäft: Brutto</v>
      </c>
      <c r="D3538" s="145">
        <f>IF(Lookup!A3538&lt;&gt;Lookup!E3538,1,0)</f>
        <v>0</v>
      </c>
      <c r="E3538" s="145">
        <v>311231300</v>
      </c>
      <c r="F3538" s="145" t="s">
        <v>1526</v>
      </c>
      <c r="G3538" s="145" t="str">
        <f>Lookup[[#This Row],[NR_FR]]&amp;" "&amp;Lookup[[#This Row],[Text_FR]]</f>
        <v>311231300 Variations des diverses provisions techniques (non-vie); affaires directes: brutes</v>
      </c>
    </row>
    <row r="3539" spans="1:7" x14ac:dyDescent="0.2">
      <c r="A3539" s="145" t="s">
        <v>594</v>
      </c>
      <c r="B3539" s="145" t="s">
        <v>2129</v>
      </c>
      <c r="C3539" s="145" t="str">
        <f>Lookup[[#This Row],[NR_DE]]&amp;" "&amp;Lookup[[#This Row],[Text_DE]]</f>
        <v>ADC1DS Aufteilung nach Branchen: Nicht-Leben direkt</v>
      </c>
      <c r="D3539" s="145">
        <f>IF(Lookup!A3539&lt;&gt;Lookup!E3539,1,0)</f>
        <v>0</v>
      </c>
      <c r="E3539" s="145" t="s">
        <v>594</v>
      </c>
      <c r="F3539" s="145" t="s">
        <v>595</v>
      </c>
      <c r="G3539" s="145" t="str">
        <f>Lookup[[#This Row],[NR_FR]]&amp;" "&amp;Lookup[[#This Row],[Text_FR]]</f>
        <v>ADC1DS Répartition par branches: non-vie direct</v>
      </c>
    </row>
    <row r="3540" spans="1:7" x14ac:dyDescent="0.2">
      <c r="A3540" s="145" t="s">
        <v>596</v>
      </c>
      <c r="B3540" s="145" t="s">
        <v>2130</v>
      </c>
      <c r="C3540" s="145" t="str">
        <f>Lookup[[#This Row],[NR_DE]]&amp;" "&amp;Lookup[[#This Row],[Text_DE]]</f>
        <v>ADISD01000 Unfallversicherung (CH + FB)</v>
      </c>
      <c r="D3540" s="145">
        <f>IF(Lookup!A3540&lt;&gt;Lookup!E3540,1,0)</f>
        <v>0</v>
      </c>
      <c r="E3540" s="145" t="s">
        <v>596</v>
      </c>
      <c r="F3540" s="145" t="s">
        <v>597</v>
      </c>
      <c r="G3540" s="145" t="str">
        <f>Lookup[[#This Row],[NR_FR]]&amp;" "&amp;Lookup[[#This Row],[Text_FR]]</f>
        <v>ADISD01000 Assurance accidents (CH + FB)</v>
      </c>
    </row>
    <row r="3541" spans="1:7" x14ac:dyDescent="0.2">
      <c r="A3541" s="145" t="s">
        <v>887</v>
      </c>
      <c r="B3541" s="145" t="s">
        <v>2306</v>
      </c>
      <c r="C3541" s="145" t="str">
        <f>Lookup[[#This Row],[NR_DE]]&amp;" "&amp;Lookup[[#This Row],[Text_DE]]</f>
        <v>ADISD01100 Einzelunfallversicherung (CH)</v>
      </c>
      <c r="D3541" s="145">
        <f>IF(Lookup!A3541&lt;&gt;Lookup!E3541,1,0)</f>
        <v>0</v>
      </c>
      <c r="E3541" s="145" t="s">
        <v>887</v>
      </c>
      <c r="F3541" s="145" t="s">
        <v>888</v>
      </c>
      <c r="G3541" s="145" t="str">
        <f>Lookup[[#This Row],[NR_FR]]&amp;" "&amp;Lookup[[#This Row],[Text_FR]]</f>
        <v>ADISD01100 Assurance accidents individuelle (CH)</v>
      </c>
    </row>
    <row r="3542" spans="1:7" x14ac:dyDescent="0.2">
      <c r="A3542" s="145" t="s">
        <v>889</v>
      </c>
      <c r="B3542" s="145" t="s">
        <v>2307</v>
      </c>
      <c r="C3542" s="145" t="str">
        <f>Lookup[[#This Row],[NR_DE]]&amp;" "&amp;Lookup[[#This Row],[Text_DE]]</f>
        <v>ADISD01200 Obligatorische Berufsunfallversicherung - BU nach UVG (CH)</v>
      </c>
      <c r="D3542" s="145">
        <f>IF(Lookup!A3542&lt;&gt;Lookup!E3542,1,0)</f>
        <v>0</v>
      </c>
      <c r="E3542" s="145" t="s">
        <v>889</v>
      </c>
      <c r="F3542" s="145" t="s">
        <v>890</v>
      </c>
      <c r="G3542" s="145" t="str">
        <f>Lookup[[#This Row],[NR_FR]]&amp;" "&amp;Lookup[[#This Row],[Text_FR]]</f>
        <v>ADISD01200 Assurance accidents professionnels obligatoire - AP selon LAA (CH)</v>
      </c>
    </row>
    <row r="3543" spans="1:7" x14ac:dyDescent="0.2">
      <c r="A3543" s="145" t="s">
        <v>891</v>
      </c>
      <c r="B3543" s="145" t="s">
        <v>2308</v>
      </c>
      <c r="C3543" s="145" t="str">
        <f>Lookup[[#This Row],[NR_DE]]&amp;" "&amp;Lookup[[#This Row],[Text_DE]]</f>
        <v>ADISD01300 Freiwillige UVG-Versicherung (CH)</v>
      </c>
      <c r="D3543" s="145">
        <f>IF(Lookup!A3543&lt;&gt;Lookup!E3543,1,0)</f>
        <v>0</v>
      </c>
      <c r="E3543" s="145" t="s">
        <v>891</v>
      </c>
      <c r="F3543" s="145" t="s">
        <v>892</v>
      </c>
      <c r="G3543" s="145" t="str">
        <f>Lookup[[#This Row],[NR_FR]]&amp;" "&amp;Lookup[[#This Row],[Text_FR]]</f>
        <v>ADISD01300 Assurance facultative selon la LAA (CH)</v>
      </c>
    </row>
    <row r="3544" spans="1:7" x14ac:dyDescent="0.2">
      <c r="A3544" s="145" t="s">
        <v>893</v>
      </c>
      <c r="B3544" s="145" t="s">
        <v>2309</v>
      </c>
      <c r="C3544" s="145" t="str">
        <f>Lookup[[#This Row],[NR_DE]]&amp;" "&amp;Lookup[[#This Row],[Text_DE]]</f>
        <v>ADISD01400 UVG-Zusatzversicherung (CH)</v>
      </c>
      <c r="D3544" s="145">
        <f>IF(Lookup!A3544&lt;&gt;Lookup!E3544,1,0)</f>
        <v>0</v>
      </c>
      <c r="E3544" s="145" t="s">
        <v>893</v>
      </c>
      <c r="F3544" s="145" t="s">
        <v>894</v>
      </c>
      <c r="G3544" s="145" t="str">
        <f>Lookup[[#This Row],[NR_FR]]&amp;" "&amp;Lookup[[#This Row],[Text_FR]]</f>
        <v>ADISD01400 Assurance complémentaire selon LAA (CH)</v>
      </c>
    </row>
    <row r="3545" spans="1:7" x14ac:dyDescent="0.2">
      <c r="A3545" s="145" t="s">
        <v>895</v>
      </c>
      <c r="B3545" s="145" t="s">
        <v>2310</v>
      </c>
      <c r="C3545" s="145" t="str">
        <f>Lookup[[#This Row],[NR_DE]]&amp;" "&amp;Lookup[[#This Row],[Text_DE]]</f>
        <v>ADISD01500 Motorfahrzeuginsassen-Unfallversicherung (CH)</v>
      </c>
      <c r="D3545" s="145">
        <f>IF(Lookup!A3545&lt;&gt;Lookup!E3545,1,0)</f>
        <v>0</v>
      </c>
      <c r="E3545" s="145" t="s">
        <v>895</v>
      </c>
      <c r="F3545" s="145" t="s">
        <v>896</v>
      </c>
      <c r="G3545" s="145" t="str">
        <f>Lookup[[#This Row],[NR_FR]]&amp;" "&amp;Lookup[[#This Row],[Text_FR]]</f>
        <v>ADISD01500 Assurance accidents des passagers de véhicules automobiles (CH)</v>
      </c>
    </row>
    <row r="3546" spans="1:7" x14ac:dyDescent="0.2">
      <c r="A3546" s="145" t="s">
        <v>897</v>
      </c>
      <c r="B3546" s="145" t="s">
        <v>2311</v>
      </c>
      <c r="C3546" s="145" t="str">
        <f>Lookup[[#This Row],[NR_DE]]&amp;" "&amp;Lookup[[#This Row],[Text_DE]]</f>
        <v>ADISD01600 Übrige Kollektivunfallversicherung (CH)</v>
      </c>
      <c r="D3546" s="145">
        <f>IF(Lookup!A3546&lt;&gt;Lookup!E3546,1,0)</f>
        <v>0</v>
      </c>
      <c r="E3546" s="145" t="s">
        <v>897</v>
      </c>
      <c r="F3546" s="145" t="s">
        <v>898</v>
      </c>
      <c r="G3546" s="145" t="str">
        <f>Lookup[[#This Row],[NR_FR]]&amp;" "&amp;Lookup[[#This Row],[Text_FR]]</f>
        <v>ADISD01600 Autre assurance accidents collective (CH)</v>
      </c>
    </row>
    <row r="3547" spans="1:7" x14ac:dyDescent="0.2">
      <c r="A3547" s="145" t="s">
        <v>899</v>
      </c>
      <c r="B3547" s="145" t="s">
        <v>2312</v>
      </c>
      <c r="C3547" s="145" t="str">
        <f>Lookup[[#This Row],[NR_DE]]&amp;" "&amp;Lookup[[#This Row],[Text_DE]]</f>
        <v>ADISD01700 Obligatorische Nichtberufsunfallversicherung - NBU nach UVG (CH)</v>
      </c>
      <c r="D3547" s="145">
        <f>IF(Lookup!A3547&lt;&gt;Lookup!E3547,1,0)</f>
        <v>0</v>
      </c>
      <c r="E3547" s="145" t="s">
        <v>899</v>
      </c>
      <c r="F3547" s="145" t="s">
        <v>900</v>
      </c>
      <c r="G3547" s="145" t="str">
        <f>Lookup[[#This Row],[NR_FR]]&amp;" "&amp;Lookup[[#This Row],[Text_FR]]</f>
        <v>ADISD01700 Assurance accidents non professionnels obligatoire - ANP selon LAA (CH)</v>
      </c>
    </row>
    <row r="3548" spans="1:7" x14ac:dyDescent="0.2">
      <c r="A3548" s="145" t="s">
        <v>598</v>
      </c>
      <c r="B3548" s="145" t="s">
        <v>2131</v>
      </c>
      <c r="C3548" s="145" t="str">
        <f>Lookup[[#This Row],[NR_DE]]&amp;" "&amp;Lookup[[#This Row],[Text_DE]]</f>
        <v>ADISD02000 Krankenversicherung (CH + FB)</v>
      </c>
      <c r="D3548" s="145">
        <f>IF(Lookup!A3548&lt;&gt;Lookup!E3548,1,0)</f>
        <v>0</v>
      </c>
      <c r="E3548" s="145" t="s">
        <v>598</v>
      </c>
      <c r="F3548" s="145" t="s">
        <v>599</v>
      </c>
      <c r="G3548" s="145" t="str">
        <f>Lookup[[#This Row],[NR_FR]]&amp;" "&amp;Lookup[[#This Row],[Text_FR]]</f>
        <v>ADISD02000 Assurance maladie (CH + FB)</v>
      </c>
    </row>
    <row r="3549" spans="1:7" x14ac:dyDescent="0.2">
      <c r="A3549" s="145" t="s">
        <v>901</v>
      </c>
      <c r="B3549" s="145" t="s">
        <v>2313</v>
      </c>
      <c r="C3549" s="145" t="str">
        <f>Lookup[[#This Row],[NR_DE]]&amp;" "&amp;Lookup[[#This Row],[Text_DE]]</f>
        <v>ADISD02100 VVG Krankenversicherung: Ambulante Heilbehandlungen (CH)</v>
      </c>
      <c r="D3549" s="145">
        <f>IF(Lookup!A3549&lt;&gt;Lookup!E3549,1,0)</f>
        <v>0</v>
      </c>
      <c r="E3549" s="145" t="s">
        <v>901</v>
      </c>
      <c r="F3549" s="145" t="s">
        <v>902</v>
      </c>
      <c r="G3549" s="145" t="str">
        <f>Lookup[[#This Row],[NR_FR]]&amp;" "&amp;Lookup[[#This Row],[Text_FR]]</f>
        <v>ADISD02100 Assurance maladie selon la LCA: traitements ambulatoires (CH)</v>
      </c>
    </row>
    <row r="3550" spans="1:7" x14ac:dyDescent="0.2">
      <c r="A3550" s="145" t="s">
        <v>903</v>
      </c>
      <c r="B3550" s="145" t="s">
        <v>2314</v>
      </c>
      <c r="C3550" s="145" t="str">
        <f>Lookup[[#This Row],[NR_DE]]&amp;" "&amp;Lookup[[#This Row],[Text_DE]]</f>
        <v>ADISD02200 VVG Krankenversicherung: Stationäre Heilbehandlungen (CH)</v>
      </c>
      <c r="D3550" s="145">
        <f>IF(Lookup!A3550&lt;&gt;Lookup!E3550,1,0)</f>
        <v>0</v>
      </c>
      <c r="E3550" s="145" t="s">
        <v>903</v>
      </c>
      <c r="F3550" s="145" t="s">
        <v>904</v>
      </c>
      <c r="G3550" s="145" t="str">
        <f>Lookup[[#This Row],[NR_FR]]&amp;" "&amp;Lookup[[#This Row],[Text_FR]]</f>
        <v>ADISD02200 Assurance maladie selon la LCA: traitements stationnaires (CH)</v>
      </c>
    </row>
    <row r="3551" spans="1:7" x14ac:dyDescent="0.2">
      <c r="A3551" s="145" t="s">
        <v>905</v>
      </c>
      <c r="B3551" s="145" t="s">
        <v>2315</v>
      </c>
      <c r="C3551" s="145" t="str">
        <f>Lookup[[#This Row],[NR_DE]]&amp;" "&amp;Lookup[[#This Row],[Text_DE]]</f>
        <v>ADISD02300 VVG Krankenversicherung: Pflege (CH)</v>
      </c>
      <c r="D3551" s="145">
        <f>IF(Lookup!A3551&lt;&gt;Lookup!E3551,1,0)</f>
        <v>0</v>
      </c>
      <c r="E3551" s="145" t="s">
        <v>905</v>
      </c>
      <c r="F3551" s="145" t="s">
        <v>906</v>
      </c>
      <c r="G3551" s="145" t="str">
        <f>Lookup[[#This Row],[NR_FR]]&amp;" "&amp;Lookup[[#This Row],[Text_FR]]</f>
        <v>ADISD02300 Assurance maladie selon la LCA: soins (CH)</v>
      </c>
    </row>
    <row r="3552" spans="1:7" x14ac:dyDescent="0.2">
      <c r="A3552" s="145" t="s">
        <v>907</v>
      </c>
      <c r="B3552" s="145" t="s">
        <v>2316</v>
      </c>
      <c r="C3552" s="145" t="str">
        <f>Lookup[[#This Row],[NR_DE]]&amp;" "&amp;Lookup[[#This Row],[Text_DE]]</f>
        <v>ADISD02400 VVG Einzelkrankenversicherung: Erwerbsausfall (CH)</v>
      </c>
      <c r="D3552" s="145">
        <f>IF(Lookup!A3552&lt;&gt;Lookup!E3552,1,0)</f>
        <v>0</v>
      </c>
      <c r="E3552" s="145" t="s">
        <v>907</v>
      </c>
      <c r="F3552" s="145" t="s">
        <v>908</v>
      </c>
      <c r="G3552" s="145" t="str">
        <f>Lookup[[#This Row],[NR_FR]]&amp;" "&amp;Lookup[[#This Row],[Text_FR]]</f>
        <v>ADISD02400 Assurance maladie individuelle selon la LCA: perte de gains (CH)</v>
      </c>
    </row>
    <row r="3553" spans="1:7" x14ac:dyDescent="0.2">
      <c r="A3553" s="145" t="s">
        <v>909</v>
      </c>
      <c r="B3553" s="145" t="s">
        <v>2317</v>
      </c>
      <c r="C3553" s="145" t="str">
        <f>Lookup[[#This Row],[NR_DE]]&amp;" "&amp;Lookup[[#This Row],[Text_DE]]</f>
        <v>ADISD02500 VVG Kollektivkrankenversicherung: Erwerbsausfall (CH)</v>
      </c>
      <c r="D3553" s="145">
        <f>IF(Lookup!A3553&lt;&gt;Lookup!E3553,1,0)</f>
        <v>0</v>
      </c>
      <c r="E3553" s="145" t="s">
        <v>909</v>
      </c>
      <c r="F3553" s="145" t="s">
        <v>910</v>
      </c>
      <c r="G3553" s="145" t="str">
        <f>Lookup[[#This Row],[NR_FR]]&amp;" "&amp;Lookup[[#This Row],[Text_FR]]</f>
        <v>ADISD02500 Assurance maladie collective selon la LCA: perte de gains (CH)</v>
      </c>
    </row>
    <row r="3554" spans="1:7" x14ac:dyDescent="0.2">
      <c r="A3554" s="145" t="s">
        <v>600</v>
      </c>
      <c r="B3554" s="145" t="s">
        <v>2132</v>
      </c>
      <c r="C3554" s="145" t="str">
        <f>Lookup[[#This Row],[NR_DE]]&amp;" "&amp;Lookup[[#This Row],[Text_DE]]</f>
        <v>ADISD03000 Landfahrzeug-Kasko (ohne Schienenfahrzeuge); (CH + FB)</v>
      </c>
      <c r="D3554" s="145">
        <f>IF(Lookup!A3554&lt;&gt;Lookup!E3554,1,0)</f>
        <v>0</v>
      </c>
      <c r="E3554" s="145" t="s">
        <v>600</v>
      </c>
      <c r="F3554" s="145" t="s">
        <v>601</v>
      </c>
      <c r="G3554" s="145" t="str">
        <f>Lookup[[#This Row],[NR_FR]]&amp;" "&amp;Lookup[[#This Row],[Text_FR]]</f>
        <v>ADISD03000 Corps de véhicules terrestres (autres que ferroviaires); (CH + FB)</v>
      </c>
    </row>
    <row r="3555" spans="1:7" x14ac:dyDescent="0.2">
      <c r="A3555" s="145" t="s">
        <v>911</v>
      </c>
      <c r="B3555" s="145" t="s">
        <v>2318</v>
      </c>
      <c r="C3555" s="145" t="str">
        <f>Lookup[[#This Row],[NR_DE]]&amp;" "&amp;Lookup[[#This Row],[Text_DE]]</f>
        <v>ADISD04000 Schienenfahrzeug-Kasko (CH)</v>
      </c>
      <c r="D3555" s="145">
        <f>IF(Lookup!A3555&lt;&gt;Lookup!E3555,1,0)</f>
        <v>0</v>
      </c>
      <c r="E3555" s="145" t="s">
        <v>911</v>
      </c>
      <c r="F3555" s="145" t="s">
        <v>912</v>
      </c>
      <c r="G3555" s="145" t="str">
        <f>Lookup[[#This Row],[NR_FR]]&amp;" "&amp;Lookup[[#This Row],[Text_FR]]</f>
        <v>ADISD04000 Corps de véhicules ferroviaires (CH)</v>
      </c>
    </row>
    <row r="3556" spans="1:7" x14ac:dyDescent="0.2">
      <c r="A3556" s="145" t="s">
        <v>913</v>
      </c>
      <c r="B3556" s="145" t="s">
        <v>2319</v>
      </c>
      <c r="C3556" s="145" t="str">
        <f>Lookup[[#This Row],[NR_DE]]&amp;" "&amp;Lookup[[#This Row],[Text_DE]]</f>
        <v>ADISD05000 Luftfahrzeug-Kasko (CH)</v>
      </c>
      <c r="D3556" s="145">
        <f>IF(Lookup!A3556&lt;&gt;Lookup!E3556,1,0)</f>
        <v>0</v>
      </c>
      <c r="E3556" s="145" t="s">
        <v>913</v>
      </c>
      <c r="F3556" s="145" t="s">
        <v>914</v>
      </c>
      <c r="G3556" s="145" t="str">
        <f>Lookup[[#This Row],[NR_FR]]&amp;" "&amp;Lookup[[#This Row],[Text_FR]]</f>
        <v>ADISD05000 Corps de véhicules aériens (CH)</v>
      </c>
    </row>
    <row r="3557" spans="1:7" x14ac:dyDescent="0.2">
      <c r="A3557" s="145" t="s">
        <v>915</v>
      </c>
      <c r="B3557" s="145" t="s">
        <v>2320</v>
      </c>
      <c r="C3557" s="145" t="str">
        <f>Lookup[[#This Row],[NR_DE]]&amp;" "&amp;Lookup[[#This Row],[Text_DE]]</f>
        <v>ADISD06000 See-, Binnensee-, und Flussschifffahrts-Kasko (CH)</v>
      </c>
      <c r="D3557" s="145">
        <f>IF(Lookup!A3557&lt;&gt;Lookup!E3557,1,0)</f>
        <v>0</v>
      </c>
      <c r="E3557" s="145" t="s">
        <v>915</v>
      </c>
      <c r="F3557" s="145" t="s">
        <v>916</v>
      </c>
      <c r="G3557" s="145" t="str">
        <f>Lookup[[#This Row],[NR_FR]]&amp;" "&amp;Lookup[[#This Row],[Text_FR]]</f>
        <v>ADISD06000 Corps de véhicules maritimes, lacustres et fluviaux (CH)</v>
      </c>
    </row>
    <row r="3558" spans="1:7" x14ac:dyDescent="0.2">
      <c r="A3558" s="145" t="s">
        <v>917</v>
      </c>
      <c r="B3558" s="145" t="s">
        <v>2321</v>
      </c>
      <c r="C3558" s="145" t="str">
        <f>Lookup[[#This Row],[NR_DE]]&amp;" "&amp;Lookup[[#This Row],[Text_DE]]</f>
        <v>ADISD07000 Transportgüter (einschliesslich Waren, Gepäckstücke und alle sonstigen Güter); (CH)</v>
      </c>
      <c r="D3558" s="145">
        <f>IF(Lookup!A3558&lt;&gt;Lookup!E3558,1,0)</f>
        <v>0</v>
      </c>
      <c r="E3558" s="145" t="s">
        <v>917</v>
      </c>
      <c r="F3558" s="145" t="s">
        <v>918</v>
      </c>
      <c r="G3558" s="145" t="str">
        <f>Lookup[[#This Row],[NR_FR]]&amp;" "&amp;Lookup[[#This Row],[Text_FR]]</f>
        <v>ADISD07000 Marchandises transportées (y compris les marchandises, bagages et tous autres biens); (CH)</v>
      </c>
    </row>
    <row r="3559" spans="1:7" x14ac:dyDescent="0.2">
      <c r="A3559" s="145" t="s">
        <v>919</v>
      </c>
      <c r="B3559" s="145" t="s">
        <v>2322</v>
      </c>
      <c r="C3559" s="145" t="str">
        <f>Lookup[[#This Row],[NR_DE]]&amp;" "&amp;Lookup[[#This Row],[Text_DE]]</f>
        <v>ADISD08100 Feuer (CH)</v>
      </c>
      <c r="D3559" s="145">
        <f>IF(Lookup!A3559&lt;&gt;Lookup!E3559,1,0)</f>
        <v>0</v>
      </c>
      <c r="E3559" s="145" t="s">
        <v>919</v>
      </c>
      <c r="F3559" s="145" t="s">
        <v>920</v>
      </c>
      <c r="G3559" s="145" t="str">
        <f>Lookup[[#This Row],[NR_FR]]&amp;" "&amp;Lookup[[#This Row],[Text_FR]]</f>
        <v>ADISD08100 Incendie (CH)</v>
      </c>
    </row>
    <row r="3560" spans="1:7" x14ac:dyDescent="0.2">
      <c r="A3560" s="145" t="s">
        <v>921</v>
      </c>
      <c r="B3560" s="145" t="s">
        <v>2323</v>
      </c>
      <c r="C3560" s="145" t="str">
        <f>Lookup[[#This Row],[NR_DE]]&amp;" "&amp;Lookup[[#This Row],[Text_DE]]</f>
        <v>ADISD08200 Elementarschäden (CH)</v>
      </c>
      <c r="D3560" s="145">
        <f>IF(Lookup!A3560&lt;&gt;Lookup!E3560,1,0)</f>
        <v>0</v>
      </c>
      <c r="E3560" s="145" t="s">
        <v>921</v>
      </c>
      <c r="F3560" s="145" t="s">
        <v>922</v>
      </c>
      <c r="G3560" s="145" t="str">
        <f>Lookup[[#This Row],[NR_FR]]&amp;" "&amp;Lookup[[#This Row],[Text_FR]]</f>
        <v>ADISD08200 Eléments naturels (CH)</v>
      </c>
    </row>
    <row r="3561" spans="1:7" x14ac:dyDescent="0.2">
      <c r="A3561" s="145" t="s">
        <v>923</v>
      </c>
      <c r="B3561" s="145" t="s">
        <v>2324</v>
      </c>
      <c r="C3561" s="145" t="str">
        <f>Lookup[[#This Row],[NR_DE]]&amp;" "&amp;Lookup[[#This Row],[Text_DE]]</f>
        <v>ADISD09000 Sonstige Sachschäden (CH)</v>
      </c>
      <c r="D3561" s="145">
        <f>IF(Lookup!A3561&lt;&gt;Lookup!E3561,1,0)</f>
        <v>0</v>
      </c>
      <c r="E3561" s="145" t="s">
        <v>923</v>
      </c>
      <c r="F3561" s="145" t="s">
        <v>924</v>
      </c>
      <c r="G3561" s="145" t="str">
        <f>Lookup[[#This Row],[NR_FR]]&amp;" "&amp;Lookup[[#This Row],[Text_FR]]</f>
        <v>ADISD09000 Autres dommages aux biens (CH)</v>
      </c>
    </row>
    <row r="3562" spans="1:7" x14ac:dyDescent="0.2">
      <c r="A3562" s="145" t="s">
        <v>602</v>
      </c>
      <c r="B3562" s="145" t="s">
        <v>2133</v>
      </c>
      <c r="C3562" s="145" t="str">
        <f>Lookup[[#This Row],[NR_DE]]&amp;" "&amp;Lookup[[#This Row],[Text_DE]]</f>
        <v>ADISD09900 Feuer, Elementarschäden und andere Sachschäden (CH + FB)</v>
      </c>
      <c r="D3562" s="145">
        <f>IF(Lookup!A3562&lt;&gt;Lookup!E3562,1,0)</f>
        <v>0</v>
      </c>
      <c r="E3562" s="145" t="s">
        <v>602</v>
      </c>
      <c r="F3562" s="145" t="s">
        <v>603</v>
      </c>
      <c r="G3562" s="145" t="str">
        <f>Lookup[[#This Row],[NR_FR]]&amp;" "&amp;Lookup[[#This Row],[Text_FR]]</f>
        <v>ADISD09900 Incendie, dommages naturels et autres dommages aux biens (CH + FB)</v>
      </c>
    </row>
    <row r="3563" spans="1:7" x14ac:dyDescent="0.2">
      <c r="A3563" s="145" t="s">
        <v>604</v>
      </c>
      <c r="B3563" s="145" t="s">
        <v>2134</v>
      </c>
      <c r="C3563" s="145" t="str">
        <f>Lookup[[#This Row],[NR_DE]]&amp;" "&amp;Lookup[[#This Row],[Text_DE]]</f>
        <v>ADISD10000 Haftpflicht für Landfahrzeuge mit eigenem Antrieb (CH + FB)</v>
      </c>
      <c r="D3563" s="145">
        <f>IF(Lookup!A3563&lt;&gt;Lookup!E3563,1,0)</f>
        <v>0</v>
      </c>
      <c r="E3563" s="145" t="s">
        <v>604</v>
      </c>
      <c r="F3563" s="145" t="s">
        <v>605</v>
      </c>
      <c r="G3563" s="145" t="str">
        <f>Lookup[[#This Row],[NR_FR]]&amp;" "&amp;Lookup[[#This Row],[Text_FR]]</f>
        <v>ADISD10000 Responsabilité civile pour véhicules terrestres automoteurs (CH + FB)</v>
      </c>
    </row>
    <row r="3564" spans="1:7" x14ac:dyDescent="0.2">
      <c r="A3564" s="145" t="s">
        <v>925</v>
      </c>
      <c r="B3564" s="145" t="s">
        <v>2325</v>
      </c>
      <c r="C3564" s="145" t="str">
        <f>Lookup[[#This Row],[NR_DE]]&amp;" "&amp;Lookup[[#This Row],[Text_DE]]</f>
        <v>ADISD11000 Luftfahrzeughaftpflicht (CH)</v>
      </c>
      <c r="D3564" s="145">
        <f>IF(Lookup!A3564&lt;&gt;Lookup!E3564,1,0)</f>
        <v>0</v>
      </c>
      <c r="E3564" s="145" t="s">
        <v>925</v>
      </c>
      <c r="F3564" s="145" t="s">
        <v>926</v>
      </c>
      <c r="G3564" s="145" t="str">
        <f>Lookup[[#This Row],[NR_FR]]&amp;" "&amp;Lookup[[#This Row],[Text_FR]]</f>
        <v>ADISD11000 Responsabilité civile pour véhicules aériens (CH)</v>
      </c>
    </row>
    <row r="3565" spans="1:7" x14ac:dyDescent="0.2">
      <c r="A3565" s="145" t="s">
        <v>927</v>
      </c>
      <c r="B3565" s="145" t="s">
        <v>2326</v>
      </c>
      <c r="C3565" s="145" t="str">
        <f>Lookup[[#This Row],[NR_DE]]&amp;" "&amp;Lookup[[#This Row],[Text_DE]]</f>
        <v>ADISD12000 See-, Binnensee- und Flussschifffahrtshaftpflicht (CH)</v>
      </c>
      <c r="D3565" s="145">
        <f>IF(Lookup!A3565&lt;&gt;Lookup!E3565,1,0)</f>
        <v>0</v>
      </c>
      <c r="E3565" s="145" t="s">
        <v>927</v>
      </c>
      <c r="F3565" s="145" t="s">
        <v>928</v>
      </c>
      <c r="G3565" s="145" t="str">
        <f>Lookup[[#This Row],[NR_FR]]&amp;" "&amp;Lookup[[#This Row],[Text_FR]]</f>
        <v>ADISD12000 Responsabilité civile pour véhicules maritimes, lacustres et fluviaux (CH)</v>
      </c>
    </row>
    <row r="3566" spans="1:7" x14ac:dyDescent="0.2">
      <c r="A3566" s="145" t="s">
        <v>606</v>
      </c>
      <c r="B3566" s="145" t="s">
        <v>2135</v>
      </c>
      <c r="C3566" s="145" t="str">
        <f>Lookup[[#This Row],[NR_DE]]&amp;" "&amp;Lookup[[#This Row],[Text_DE]]</f>
        <v>ADISD12900 Transportversicherung (CH + FB)</v>
      </c>
      <c r="D3566" s="145">
        <f>IF(Lookup!A3566&lt;&gt;Lookup!E3566,1,0)</f>
        <v>0</v>
      </c>
      <c r="E3566" s="145" t="s">
        <v>606</v>
      </c>
      <c r="F3566" s="145" t="s">
        <v>607</v>
      </c>
      <c r="G3566" s="145" t="str">
        <f>Lookup[[#This Row],[NR_FR]]&amp;" "&amp;Lookup[[#This Row],[Text_FR]]</f>
        <v>ADISD12900 Assurance de transport (CH + FB)</v>
      </c>
    </row>
    <row r="3567" spans="1:7" x14ac:dyDescent="0.2">
      <c r="A3567" s="145" t="s">
        <v>608</v>
      </c>
      <c r="B3567" s="145" t="s">
        <v>2136</v>
      </c>
      <c r="C3567" s="145" t="str">
        <f>Lookup[[#This Row],[NR_DE]]&amp;" "&amp;Lookup[[#This Row],[Text_DE]]</f>
        <v>ADISD13000 Allgemeine Haftpflicht (CH + FB)</v>
      </c>
      <c r="D3567" s="145">
        <f>IF(Lookup!A3567&lt;&gt;Lookup!E3567,1,0)</f>
        <v>0</v>
      </c>
      <c r="E3567" s="145" t="s">
        <v>608</v>
      </c>
      <c r="F3567" s="145" t="s">
        <v>609</v>
      </c>
      <c r="G3567" s="145" t="str">
        <f>Lookup[[#This Row],[NR_FR]]&amp;" "&amp;Lookup[[#This Row],[Text_FR]]</f>
        <v>ADISD13000 Responsabilité civile générale (CH + FB)</v>
      </c>
    </row>
    <row r="3568" spans="1:7" x14ac:dyDescent="0.2">
      <c r="A3568" s="145" t="s">
        <v>929</v>
      </c>
      <c r="B3568" s="145" t="s">
        <v>2327</v>
      </c>
      <c r="C3568" s="145" t="str">
        <f>Lookup[[#This Row],[NR_DE]]&amp;" "&amp;Lookup[[#This Row],[Text_DE]]</f>
        <v>ADISD13100 Berufshaftpflicht (CH)</v>
      </c>
      <c r="D3568" s="145">
        <f>IF(Lookup!A3568&lt;&gt;Lookup!E3568,1,0)</f>
        <v>0</v>
      </c>
      <c r="E3568" s="145" t="s">
        <v>929</v>
      </c>
      <c r="F3568" s="145" t="s">
        <v>930</v>
      </c>
      <c r="G3568" s="145" t="str">
        <f>Lookup[[#This Row],[NR_FR]]&amp;" "&amp;Lookup[[#This Row],[Text_FR]]</f>
        <v>ADISD13100 Responsabilité civile professionnelle (CH)</v>
      </c>
    </row>
    <row r="3569" spans="1:7" x14ac:dyDescent="0.2">
      <c r="A3569" s="145" t="s">
        <v>931</v>
      </c>
      <c r="B3569" s="145" t="s">
        <v>2328</v>
      </c>
      <c r="C3569" s="145" t="str">
        <f>Lookup[[#This Row],[NR_DE]]&amp;" "&amp;Lookup[[#This Row],[Text_DE]]</f>
        <v>ADISD14000 Kredit (CH)</v>
      </c>
      <c r="D3569" s="145">
        <f>IF(Lookup!A3569&lt;&gt;Lookup!E3569,1,0)</f>
        <v>0</v>
      </c>
      <c r="E3569" s="145" t="s">
        <v>931</v>
      </c>
      <c r="F3569" s="145" t="s">
        <v>932</v>
      </c>
      <c r="G3569" s="145" t="str">
        <f>Lookup[[#This Row],[NR_FR]]&amp;" "&amp;Lookup[[#This Row],[Text_FR]]</f>
        <v>ADISD14000 Crédit (CH)</v>
      </c>
    </row>
    <row r="3570" spans="1:7" x14ac:dyDescent="0.2">
      <c r="A3570" s="145" t="s">
        <v>933</v>
      </c>
      <c r="B3570" s="145" t="s">
        <v>2329</v>
      </c>
      <c r="C3570" s="145" t="str">
        <f>Lookup[[#This Row],[NR_DE]]&amp;" "&amp;Lookup[[#This Row],[Text_DE]]</f>
        <v>ADISD15000 Kaution (CH)</v>
      </c>
      <c r="D3570" s="145">
        <f>IF(Lookup!A3570&lt;&gt;Lookup!E3570,1,0)</f>
        <v>0</v>
      </c>
      <c r="E3570" s="145" t="s">
        <v>933</v>
      </c>
      <c r="F3570" s="145" t="s">
        <v>934</v>
      </c>
      <c r="G3570" s="145" t="str">
        <f>Lookup[[#This Row],[NR_FR]]&amp;" "&amp;Lookup[[#This Row],[Text_FR]]</f>
        <v>ADISD15000 Caution (CH)</v>
      </c>
    </row>
    <row r="3571" spans="1:7" x14ac:dyDescent="0.2">
      <c r="A3571" s="145" t="s">
        <v>935</v>
      </c>
      <c r="B3571" s="145" t="s">
        <v>2330</v>
      </c>
      <c r="C3571" s="145" t="str">
        <f>Lookup[[#This Row],[NR_DE]]&amp;" "&amp;Lookup[[#This Row],[Text_DE]]</f>
        <v>ADISD16000 Verschiedene finanzielle Verluste (CH)</v>
      </c>
      <c r="D3571" s="145">
        <f>IF(Lookup!A3571&lt;&gt;Lookup!E3571,1,0)</f>
        <v>0</v>
      </c>
      <c r="E3571" s="145" t="s">
        <v>935</v>
      </c>
      <c r="F3571" s="145" t="s">
        <v>936</v>
      </c>
      <c r="G3571" s="145" t="str">
        <f>Lookup[[#This Row],[NR_FR]]&amp;" "&amp;Lookup[[#This Row],[Text_FR]]</f>
        <v>ADISD16000 Pertes pécuniaires diverses (CH)</v>
      </c>
    </row>
    <row r="3572" spans="1:7" x14ac:dyDescent="0.2">
      <c r="A3572" s="145" t="s">
        <v>610</v>
      </c>
      <c r="B3572" s="145" t="s">
        <v>2137</v>
      </c>
      <c r="C3572" s="145" t="str">
        <f>Lookup[[#This Row],[NR_DE]]&amp;" "&amp;Lookup[[#This Row],[Text_DE]]</f>
        <v>ADISD17000 Rechtsschutz (CH + FB)</v>
      </c>
      <c r="D3572" s="145">
        <f>IF(Lookup!A3572&lt;&gt;Lookup!E3572,1,0)</f>
        <v>0</v>
      </c>
      <c r="E3572" s="145" t="s">
        <v>610</v>
      </c>
      <c r="F3572" s="145" t="s">
        <v>611</v>
      </c>
      <c r="G3572" s="145" t="str">
        <f>Lookup[[#This Row],[NR_FR]]&amp;" "&amp;Lookup[[#This Row],[Text_FR]]</f>
        <v>ADISD17000 Protection juridique (CH + FB)</v>
      </c>
    </row>
    <row r="3573" spans="1:7" x14ac:dyDescent="0.2">
      <c r="A3573" s="145" t="s">
        <v>937</v>
      </c>
      <c r="B3573" s="145" t="s">
        <v>2331</v>
      </c>
      <c r="C3573" s="145" t="str">
        <f>Lookup[[#This Row],[NR_DE]]&amp;" "&amp;Lookup[[#This Row],[Text_DE]]</f>
        <v>ADISD18000 Touristische Beistandsleistung (CH)</v>
      </c>
      <c r="D3573" s="145">
        <f>IF(Lookup!A3573&lt;&gt;Lookup!E3573,1,0)</f>
        <v>0</v>
      </c>
      <c r="E3573" s="145" t="s">
        <v>937</v>
      </c>
      <c r="F3573" s="145" t="s">
        <v>938</v>
      </c>
      <c r="G3573" s="145" t="str">
        <f>Lookup[[#This Row],[NR_FR]]&amp;" "&amp;Lookup[[#This Row],[Text_FR]]</f>
        <v>ADISD18000 Assistance (CH)</v>
      </c>
    </row>
    <row r="3574" spans="1:7" x14ac:dyDescent="0.2">
      <c r="A3574" s="145" t="s">
        <v>612</v>
      </c>
      <c r="B3574" s="145" t="s">
        <v>2138</v>
      </c>
      <c r="C3574" s="145" t="str">
        <f>Lookup[[#This Row],[NR_DE]]&amp;" "&amp;Lookup[[#This Row],[Text_DE]]</f>
        <v>ADISD19000 Kredit, Kaution, verschiedene finanzielle Verluste und touristische Beistandsleistung (CH + FB)</v>
      </c>
      <c r="D3574" s="145">
        <f>IF(Lookup!A3574&lt;&gt;Lookup!E3574,1,0)</f>
        <v>0</v>
      </c>
      <c r="E3574" s="145" t="s">
        <v>612</v>
      </c>
      <c r="F3574" s="145" t="s">
        <v>613</v>
      </c>
      <c r="G3574" s="145" t="str">
        <f>Lookup[[#This Row],[NR_FR]]&amp;" "&amp;Lookup[[#This Row],[Text_FR]]</f>
        <v>ADISD19000 Crédit, caution, pertes pécuniaires diverses et assistance (CH + FB)</v>
      </c>
    </row>
    <row r="3575" spans="1:7" x14ac:dyDescent="0.2">
      <c r="A3575" s="145" t="s">
        <v>939</v>
      </c>
      <c r="B3575" s="145" t="s">
        <v>2332</v>
      </c>
      <c r="C3575" s="145" t="str">
        <f>Lookup[[#This Row],[NR_DE]]&amp;" "&amp;Lookup[[#This Row],[Text_DE]]</f>
        <v>ADC055 Aufteilung Elementarschäden</v>
      </c>
      <c r="D3575" s="145">
        <f>IF(Lookup!A3575&lt;&gt;Lookup!E3575,1,0)</f>
        <v>0</v>
      </c>
      <c r="E3575" s="145" t="s">
        <v>939</v>
      </c>
      <c r="F3575" s="145" t="s">
        <v>940</v>
      </c>
      <c r="G3575" s="145" t="str">
        <f>Lookup[[#This Row],[NR_FR]]&amp;" "&amp;Lookup[[#This Row],[Text_FR]]</f>
        <v>ADC055 Répartition éléments naturels</v>
      </c>
    </row>
    <row r="3576" spans="1:7" x14ac:dyDescent="0.2">
      <c r="A3576" s="145" t="s">
        <v>941</v>
      </c>
      <c r="B3576" s="145" t="s">
        <v>2333</v>
      </c>
      <c r="C3576" s="145" t="str">
        <f>Lookup[[#This Row],[NR_DE]]&amp;" "&amp;Lookup[[#This Row],[Text_DE]]</f>
        <v>ADI0710 Deckung gemäss AVO</v>
      </c>
      <c r="D3576" s="145">
        <f>IF(Lookup!A3576&lt;&gt;Lookup!E3576,1,0)</f>
        <v>0</v>
      </c>
      <c r="E3576" s="145" t="s">
        <v>941</v>
      </c>
      <c r="F3576" s="145" t="s">
        <v>942</v>
      </c>
      <c r="G3576" s="145" t="str">
        <f>Lookup[[#This Row],[NR_FR]]&amp;" "&amp;Lookup[[#This Row],[Text_FR]]</f>
        <v>ADI0710 Couverture selon OS</v>
      </c>
    </row>
    <row r="3577" spans="1:7" x14ac:dyDescent="0.2">
      <c r="A3577" s="145" t="s">
        <v>943</v>
      </c>
      <c r="B3577" s="145" t="s">
        <v>2334</v>
      </c>
      <c r="C3577" s="145" t="str">
        <f>Lookup[[#This Row],[NR_DE]]&amp;" "&amp;Lookup[[#This Row],[Text_DE]]</f>
        <v>ADI0720 ES-Deckung "Spezial"</v>
      </c>
      <c r="D3577" s="145">
        <f>IF(Lookup!A3577&lt;&gt;Lookup!E3577,1,0)</f>
        <v>0</v>
      </c>
      <c r="E3577" s="145" t="s">
        <v>943</v>
      </c>
      <c r="F3577" s="145" t="s">
        <v>944</v>
      </c>
      <c r="G3577" s="145" t="str">
        <f>Lookup[[#This Row],[NR_FR]]&amp;" "&amp;Lookup[[#This Row],[Text_FR]]</f>
        <v>ADI0720 Couverture éléments naturels "spéciale"</v>
      </c>
    </row>
    <row r="3578" spans="1:7" x14ac:dyDescent="0.2">
      <c r="A3578" s="145">
        <v>311232000</v>
      </c>
      <c r="B3578" s="145" t="s">
        <v>2736</v>
      </c>
      <c r="C3578" s="145" t="str">
        <f>Lookup[[#This Row],[NR_DE]]&amp;" "&amp;Lookup[[#This Row],[Text_DE]]</f>
        <v>311232000 Veränderung der übrigen versicherungstechnischen Rückstellungen (Nicht-Leben); indirektes Geschäft: Brutto</v>
      </c>
      <c r="D3578" s="145">
        <f>IF(Lookup!A3578&lt;&gt;Lookup!E3578,1,0)</f>
        <v>0</v>
      </c>
      <c r="E3578" s="145">
        <v>311232000</v>
      </c>
      <c r="F3578" s="145" t="s">
        <v>1527</v>
      </c>
      <c r="G3578" s="145" t="str">
        <f>Lookup[[#This Row],[NR_FR]]&amp;" "&amp;Lookup[[#This Row],[Text_FR]]</f>
        <v>311232000 Variations des autres provisions techniques (non-vie); affaires indirectes: brutes</v>
      </c>
    </row>
    <row r="3579" spans="1:7" x14ac:dyDescent="0.2">
      <c r="A3579" s="145">
        <v>311232100</v>
      </c>
      <c r="B3579" s="145" t="s">
        <v>2737</v>
      </c>
      <c r="C3579" s="145" t="str">
        <f>Lookup[[#This Row],[NR_DE]]&amp;" "&amp;Lookup[[#This Row],[Text_DE]]</f>
        <v>311232100 Veränderung der versicherungstechnischen Rückstellungen für Renten (Nicht-Leben); indirektes Geschäft: Brutto</v>
      </c>
      <c r="D3579" s="145">
        <f>IF(Lookup!A3579&lt;&gt;Lookup!E3579,1,0)</f>
        <v>0</v>
      </c>
      <c r="E3579" s="145">
        <v>311232100</v>
      </c>
      <c r="F3579" s="145" t="s">
        <v>1528</v>
      </c>
      <c r="G3579" s="145" t="str">
        <f>Lookup[[#This Row],[NR_FR]]&amp;" "&amp;Lookup[[#This Row],[Text_FR]]</f>
        <v>311232100 Variations des provisions techniques pour rentes (non-vie); affaires indirectes: brutes</v>
      </c>
    </row>
    <row r="3580" spans="1:7" x14ac:dyDescent="0.2">
      <c r="A3580" s="145" t="s">
        <v>615</v>
      </c>
      <c r="B3580" s="145" t="s">
        <v>2140</v>
      </c>
      <c r="C3580" s="145" t="str">
        <f>Lookup[[#This Row],[NR_DE]]&amp;" "&amp;Lookup[[#This Row],[Text_DE]]</f>
        <v>ADC1RS Aufteilung nach Branchen: Nicht-Leben indirekt</v>
      </c>
      <c r="D3580" s="145">
        <f>IF(Lookup!A3580&lt;&gt;Lookup!E3580,1,0)</f>
        <v>0</v>
      </c>
      <c r="E3580" s="145" t="s">
        <v>615</v>
      </c>
      <c r="F3580" s="145" t="s">
        <v>616</v>
      </c>
      <c r="G3580" s="145" t="str">
        <f>Lookup[[#This Row],[NR_FR]]&amp;" "&amp;Lookup[[#This Row],[Text_FR]]</f>
        <v>ADC1RS Répartition par branches: non-vie indirect</v>
      </c>
    </row>
    <row r="3581" spans="1:7" x14ac:dyDescent="0.2">
      <c r="A3581" s="145" t="s">
        <v>617</v>
      </c>
      <c r="B3581" s="145" t="s">
        <v>2141</v>
      </c>
      <c r="C3581" s="145" t="str">
        <f>Lookup[[#This Row],[NR_DE]]&amp;" "&amp;Lookup[[#This Row],[Text_DE]]</f>
        <v>ADISR01000 RE: Unfallversicherung (CH + FB)</v>
      </c>
      <c r="D3581" s="145">
        <f>IF(Lookup!A3581&lt;&gt;Lookup!E3581,1,0)</f>
        <v>0</v>
      </c>
      <c r="E3581" s="145" t="s">
        <v>617</v>
      </c>
      <c r="F3581" s="145" t="s">
        <v>618</v>
      </c>
      <c r="G3581" s="145" t="str">
        <f>Lookup[[#This Row],[NR_FR]]&amp;" "&amp;Lookup[[#This Row],[Text_FR]]</f>
        <v>ADISR01000 RE: Assurance accidents (CH + FB)</v>
      </c>
    </row>
    <row r="3582" spans="1:7" x14ac:dyDescent="0.2">
      <c r="A3582" s="145" t="s">
        <v>946</v>
      </c>
      <c r="B3582" s="145" t="s">
        <v>2336</v>
      </c>
      <c r="C3582" s="145" t="str">
        <f>Lookup[[#This Row],[NR_DE]]&amp;" "&amp;Lookup[[#This Row],[Text_DE]]</f>
        <v>ADISR01800 RE: Arbeitsunfälle und Berufskrankheiten (CH)</v>
      </c>
      <c r="D3582" s="145">
        <f>IF(Lookup!A3582&lt;&gt;Lookup!E3582,1,0)</f>
        <v>0</v>
      </c>
      <c r="E3582" s="145" t="s">
        <v>946</v>
      </c>
      <c r="F3582" s="145" t="s">
        <v>947</v>
      </c>
      <c r="G3582" s="145" t="str">
        <f>Lookup[[#This Row],[NR_FR]]&amp;" "&amp;Lookup[[#This Row],[Text_FR]]</f>
        <v>ADISR01800 RE: Accidents de travail et maladies professionnelles (CH)</v>
      </c>
    </row>
    <row r="3583" spans="1:7" x14ac:dyDescent="0.2">
      <c r="A3583" s="145" t="s">
        <v>948</v>
      </c>
      <c r="B3583" s="145" t="s">
        <v>2337</v>
      </c>
      <c r="C3583" s="145" t="str">
        <f>Lookup[[#This Row],[NR_DE]]&amp;" "&amp;Lookup[[#This Row],[Text_DE]]</f>
        <v>ADISR01900 RE: Unfall: Übrige (CH)</v>
      </c>
      <c r="D3583" s="145">
        <f>IF(Lookup!A3583&lt;&gt;Lookup!E3583,1,0)</f>
        <v>0</v>
      </c>
      <c r="E3583" s="145" t="s">
        <v>948</v>
      </c>
      <c r="F3583" s="145" t="s">
        <v>949</v>
      </c>
      <c r="G3583" s="145" t="str">
        <f>Lookup[[#This Row],[NR_FR]]&amp;" "&amp;Lookup[[#This Row],[Text_FR]]</f>
        <v>ADISR01900 RE: Assurance accidents: autres (CH)</v>
      </c>
    </row>
    <row r="3584" spans="1:7" x14ac:dyDescent="0.2">
      <c r="A3584" s="145" t="s">
        <v>619</v>
      </c>
      <c r="B3584" s="145" t="s">
        <v>2142</v>
      </c>
      <c r="C3584" s="145" t="str">
        <f>Lookup[[#This Row],[NR_DE]]&amp;" "&amp;Lookup[[#This Row],[Text_DE]]</f>
        <v>ADISR02000 RE: Krankenversicherung (CH + FB)</v>
      </c>
      <c r="D3584" s="145">
        <f>IF(Lookup!A3584&lt;&gt;Lookup!E3584,1,0)</f>
        <v>0</v>
      </c>
      <c r="E3584" s="145" t="s">
        <v>619</v>
      </c>
      <c r="F3584" s="145" t="s">
        <v>620</v>
      </c>
      <c r="G3584" s="145" t="str">
        <f>Lookup[[#This Row],[NR_FR]]&amp;" "&amp;Lookup[[#This Row],[Text_FR]]</f>
        <v>ADISR02000 RE: Assurance maladie (CH + FB)</v>
      </c>
    </row>
    <row r="3585" spans="1:7" x14ac:dyDescent="0.2">
      <c r="A3585" s="145" t="s">
        <v>625</v>
      </c>
      <c r="B3585" s="145" t="s">
        <v>2145</v>
      </c>
      <c r="C3585" s="145" t="str">
        <f>Lookup[[#This Row],[NR_DE]]&amp;" "&amp;Lookup[[#This Row],[Text_DE]]</f>
        <v>ADISR10000 RE: Haftpflicht für Landfahrzeuge mit eigenem Antrieb (CH + FB)</v>
      </c>
      <c r="D3585" s="145">
        <f>IF(Lookup!A3585&lt;&gt;Lookup!E3585,1,0)</f>
        <v>0</v>
      </c>
      <c r="E3585" s="145" t="s">
        <v>625</v>
      </c>
      <c r="F3585" s="145" t="s">
        <v>626</v>
      </c>
      <c r="G3585" s="145" t="str">
        <f>Lookup[[#This Row],[NR_FR]]&amp;" "&amp;Lookup[[#This Row],[Text_FR]]</f>
        <v>ADISR10000 RE: Responsabilité civile pour véhicules terrestres automoteurs (CH + FB)</v>
      </c>
    </row>
    <row r="3586" spans="1:7" x14ac:dyDescent="0.2">
      <c r="A3586" s="145" t="s">
        <v>627</v>
      </c>
      <c r="B3586" s="145" t="s">
        <v>2146</v>
      </c>
      <c r="C3586" s="145" t="str">
        <f>Lookup[[#This Row],[NR_DE]]&amp;" "&amp;Lookup[[#This Row],[Text_DE]]</f>
        <v>ADISR12900 RE: Transportversicherung (CH + FB)</v>
      </c>
      <c r="D3586" s="145">
        <f>IF(Lookup!A3586&lt;&gt;Lookup!E3586,1,0)</f>
        <v>0</v>
      </c>
      <c r="E3586" s="145" t="s">
        <v>627</v>
      </c>
      <c r="F3586" s="145" t="s">
        <v>628</v>
      </c>
      <c r="G3586" s="145" t="str">
        <f>Lookup[[#This Row],[NR_FR]]&amp;" "&amp;Lookup[[#This Row],[Text_FR]]</f>
        <v>ADISR12900 RE: Assurance de transport (CH + FB)</v>
      </c>
    </row>
    <row r="3587" spans="1:7" x14ac:dyDescent="0.2">
      <c r="A3587" s="145" t="s">
        <v>629</v>
      </c>
      <c r="B3587" s="145" t="s">
        <v>2147</v>
      </c>
      <c r="C3587" s="145" t="str">
        <f>Lookup[[#This Row],[NR_DE]]&amp;" "&amp;Lookup[[#This Row],[Text_DE]]</f>
        <v>ADISR13000 RE: Allgemeine Haftpflicht (CH + FB)</v>
      </c>
      <c r="D3587" s="145">
        <f>IF(Lookup!A3587&lt;&gt;Lookup!E3587,1,0)</f>
        <v>0</v>
      </c>
      <c r="E3587" s="145" t="s">
        <v>629</v>
      </c>
      <c r="F3587" s="145" t="s">
        <v>630</v>
      </c>
      <c r="G3587" s="145" t="str">
        <f>Lookup[[#This Row],[NR_FR]]&amp;" "&amp;Lookup[[#This Row],[Text_FR]]</f>
        <v>ADISR13000 RE: Responsabilité civile générale (CH + FB)</v>
      </c>
    </row>
    <row r="3588" spans="1:7" x14ac:dyDescent="0.2">
      <c r="A3588" s="145" t="s">
        <v>954</v>
      </c>
      <c r="B3588" s="145" t="s">
        <v>2340</v>
      </c>
      <c r="C3588" s="145" t="str">
        <f>Lookup[[#This Row],[NR_DE]]&amp;" "&amp;Lookup[[#This Row],[Text_DE]]</f>
        <v>ADISR13100 RE: Berufshaftpflicht (CH)</v>
      </c>
      <c r="D3588" s="145">
        <f>IF(Lookup!A3588&lt;&gt;Lookup!E3588,1,0)</f>
        <v>0</v>
      </c>
      <c r="E3588" s="145" t="s">
        <v>954</v>
      </c>
      <c r="F3588" s="145" t="s">
        <v>955</v>
      </c>
      <c r="G3588" s="145" t="str">
        <f>Lookup[[#This Row],[NR_FR]]&amp;" "&amp;Lookup[[#This Row],[Text_FR]]</f>
        <v>ADISR13100 RE: Responsabilité civile professionnelle (CH)</v>
      </c>
    </row>
    <row r="3589" spans="1:7" x14ac:dyDescent="0.2">
      <c r="A3589" s="145" t="s">
        <v>752</v>
      </c>
      <c r="B3589" s="145" t="s">
        <v>2238</v>
      </c>
      <c r="C3589" s="145" t="str">
        <f>Lookup[[#This Row],[NR_DE]]&amp;" "&amp;Lookup[[#This Row],[Text_DE]]</f>
        <v>ADC007 Aufteilung nach Zedenten-Regionen</v>
      </c>
      <c r="D3589" s="145">
        <f>IF(Lookup!A3589&lt;&gt;Lookup!E3589,1,0)</f>
        <v>0</v>
      </c>
      <c r="E3589" s="145" t="s">
        <v>752</v>
      </c>
      <c r="F3589" s="145" t="s">
        <v>753</v>
      </c>
      <c r="G3589" s="145" t="str">
        <f>Lookup[[#This Row],[NR_FR]]&amp;" "&amp;Lookup[[#This Row],[Text_FR]]</f>
        <v>ADC007 Répartition par régions des cédantes</v>
      </c>
    </row>
    <row r="3590" spans="1:7" x14ac:dyDescent="0.2">
      <c r="A3590" s="145" t="s">
        <v>754</v>
      </c>
      <c r="B3590" s="145" t="s">
        <v>2239</v>
      </c>
      <c r="C3590" s="145" t="str">
        <f>Lookup[[#This Row],[NR_DE]]&amp;" "&amp;Lookup[[#This Row],[Text_DE]]</f>
        <v>ADI1000 Europa</v>
      </c>
      <c r="D3590" s="145">
        <f>IF(Lookup!A3590&lt;&gt;Lookup!E3590,1,0)</f>
        <v>0</v>
      </c>
      <c r="E3590" s="145" t="s">
        <v>754</v>
      </c>
      <c r="F3590" s="145" t="s">
        <v>755</v>
      </c>
      <c r="G3590" s="145" t="str">
        <f>Lookup[[#This Row],[NR_FR]]&amp;" "&amp;Lookup[[#This Row],[Text_FR]]</f>
        <v>ADI1000 Europe</v>
      </c>
    </row>
    <row r="3591" spans="1:7" x14ac:dyDescent="0.2">
      <c r="A3591" s="145" t="s">
        <v>756</v>
      </c>
      <c r="B3591" s="145" t="s">
        <v>2240</v>
      </c>
      <c r="C3591" s="145" t="str">
        <f>Lookup[[#This Row],[NR_DE]]&amp;" "&amp;Lookup[[#This Row],[Text_DE]]</f>
        <v>ADI1010 Nordamerika</v>
      </c>
      <c r="D3591" s="145">
        <f>IF(Lookup!A3591&lt;&gt;Lookup!E3591,1,0)</f>
        <v>0</v>
      </c>
      <c r="E3591" s="145" t="s">
        <v>756</v>
      </c>
      <c r="F3591" s="145" t="s">
        <v>757</v>
      </c>
      <c r="G3591" s="145" t="str">
        <f>Lookup[[#This Row],[NR_FR]]&amp;" "&amp;Lookup[[#This Row],[Text_FR]]</f>
        <v>ADI1010 Amérique du Nord</v>
      </c>
    </row>
    <row r="3592" spans="1:7" x14ac:dyDescent="0.2">
      <c r="A3592" s="145" t="s">
        <v>758</v>
      </c>
      <c r="B3592" s="145" t="s">
        <v>2241</v>
      </c>
      <c r="C3592" s="145" t="str">
        <f>Lookup[[#This Row],[NR_DE]]&amp;" "&amp;Lookup[[#This Row],[Text_DE]]</f>
        <v>ADI1020 Mittel- und Südamerika</v>
      </c>
      <c r="D3592" s="145">
        <f>IF(Lookup!A3592&lt;&gt;Lookup!E3592,1,0)</f>
        <v>0</v>
      </c>
      <c r="E3592" s="145" t="s">
        <v>758</v>
      </c>
      <c r="F3592" s="145" t="s">
        <v>759</v>
      </c>
      <c r="G3592" s="145" t="str">
        <f>Lookup[[#This Row],[NR_FR]]&amp;" "&amp;Lookup[[#This Row],[Text_FR]]</f>
        <v>ADI1020 Amérique centrale et Amérique du Sud</v>
      </c>
    </row>
    <row r="3593" spans="1:7" x14ac:dyDescent="0.2">
      <c r="A3593" s="145" t="s">
        <v>760</v>
      </c>
      <c r="B3593" s="145" t="s">
        <v>2242</v>
      </c>
      <c r="C3593" s="145" t="str">
        <f>Lookup[[#This Row],[NR_DE]]&amp;" "&amp;Lookup[[#This Row],[Text_DE]]</f>
        <v>ADI1030 Asien/Pazifik</v>
      </c>
      <c r="D3593" s="145">
        <f>IF(Lookup!A3593&lt;&gt;Lookup!E3593,1,0)</f>
        <v>0</v>
      </c>
      <c r="E3593" s="145" t="s">
        <v>760</v>
      </c>
      <c r="F3593" s="145" t="s">
        <v>761</v>
      </c>
      <c r="G3593" s="145" t="str">
        <f>Lookup[[#This Row],[NR_FR]]&amp;" "&amp;Lookup[[#This Row],[Text_FR]]</f>
        <v>ADI1030 Asie/Pacifique</v>
      </c>
    </row>
    <row r="3594" spans="1:7" x14ac:dyDescent="0.2">
      <c r="A3594" s="145" t="s">
        <v>762</v>
      </c>
      <c r="B3594" s="145" t="s">
        <v>2243</v>
      </c>
      <c r="C3594" s="145" t="str">
        <f>Lookup[[#This Row],[NR_DE]]&amp;" "&amp;Lookup[[#This Row],[Text_DE]]</f>
        <v>ADI1040 Übrige Länder</v>
      </c>
      <c r="D3594" s="145">
        <f>IF(Lookup!A3594&lt;&gt;Lookup!E3594,1,0)</f>
        <v>0</v>
      </c>
      <c r="E3594" s="145" t="s">
        <v>762</v>
      </c>
      <c r="F3594" s="145" t="s">
        <v>763</v>
      </c>
      <c r="G3594" s="145" t="str">
        <f>Lookup[[#This Row],[NR_FR]]&amp;" "&amp;Lookup[[#This Row],[Text_FR]]</f>
        <v>ADI1040 Autres  pays de domicile</v>
      </c>
    </row>
    <row r="3595" spans="1:7" x14ac:dyDescent="0.2">
      <c r="A3595" s="145" t="s">
        <v>764</v>
      </c>
      <c r="B3595" s="145" t="s">
        <v>2244</v>
      </c>
      <c r="C3595" s="145" t="str">
        <f>Lookup[[#This Row],[NR_DE]]&amp;" "&amp;Lookup[[#This Row],[Text_DE]]</f>
        <v>ADC006 Aufteilung nach Vertragsart</v>
      </c>
      <c r="D3595" s="145">
        <f>IF(Lookup!A3595&lt;&gt;Lookup!E3595,1,0)</f>
        <v>0</v>
      </c>
      <c r="E3595" s="145" t="s">
        <v>764</v>
      </c>
      <c r="F3595" s="145" t="s">
        <v>765</v>
      </c>
      <c r="G3595" s="145" t="str">
        <f>Lookup[[#This Row],[NR_FR]]&amp;" "&amp;Lookup[[#This Row],[Text_FR]]</f>
        <v>ADC006 Répartition par types de contrat</v>
      </c>
    </row>
    <row r="3596" spans="1:7" x14ac:dyDescent="0.2">
      <c r="A3596" s="145" t="s">
        <v>766</v>
      </c>
      <c r="B3596" s="145" t="s">
        <v>2245</v>
      </c>
      <c r="C3596" s="145" t="str">
        <f>Lookup[[#This Row],[NR_DE]]&amp;" "&amp;Lookup[[#This Row],[Text_DE]]</f>
        <v>ADI1100 Proportional</v>
      </c>
      <c r="D3596" s="145">
        <f>IF(Lookup!A3596&lt;&gt;Lookup!E3596,1,0)</f>
        <v>0</v>
      </c>
      <c r="E3596" s="145" t="s">
        <v>766</v>
      </c>
      <c r="F3596" s="145" t="s">
        <v>767</v>
      </c>
      <c r="G3596" s="145" t="str">
        <f>Lookup[[#This Row],[NR_FR]]&amp;" "&amp;Lookup[[#This Row],[Text_FR]]</f>
        <v>ADI1100 Proportionnel</v>
      </c>
    </row>
    <row r="3597" spans="1:7" x14ac:dyDescent="0.2">
      <c r="A3597" s="145" t="s">
        <v>768</v>
      </c>
      <c r="B3597" s="145" t="s">
        <v>2246</v>
      </c>
      <c r="C3597" s="145" t="str">
        <f>Lookup[[#This Row],[NR_DE]]&amp;" "&amp;Lookup[[#This Row],[Text_DE]]</f>
        <v>ADI1110 Nicht Proportional</v>
      </c>
      <c r="D3597" s="145">
        <f>IF(Lookup!A3597&lt;&gt;Lookup!E3597,1,0)</f>
        <v>0</v>
      </c>
      <c r="E3597" s="145" t="s">
        <v>768</v>
      </c>
      <c r="F3597" s="145" t="s">
        <v>769</v>
      </c>
      <c r="G3597" s="145" t="str">
        <f>Lookup[[#This Row],[NR_FR]]&amp;" "&amp;Lookup[[#This Row],[Text_FR]]</f>
        <v>ADI1110 Non proportionnel</v>
      </c>
    </row>
    <row r="3598" spans="1:7" x14ac:dyDescent="0.2">
      <c r="A3598" s="145" t="s">
        <v>770</v>
      </c>
      <c r="B3598" s="145" t="s">
        <v>2247</v>
      </c>
      <c r="C3598" s="145" t="str">
        <f>Lookup[[#This Row],[NR_DE]]&amp;" "&amp;Lookup[[#This Row],[Text_DE]]</f>
        <v>ADI1120 Übriges</v>
      </c>
      <c r="D3598" s="145">
        <f>IF(Lookup!A3598&lt;&gt;Lookup!E3598,1,0)</f>
        <v>0</v>
      </c>
      <c r="E3598" s="145" t="s">
        <v>770</v>
      </c>
      <c r="F3598" s="145" t="s">
        <v>18</v>
      </c>
      <c r="G3598" s="145" t="str">
        <f>Lookup[[#This Row],[NR_FR]]&amp;" "&amp;Lookup[[#This Row],[Text_FR]]</f>
        <v>ADI1120 Autres</v>
      </c>
    </row>
    <row r="3599" spans="1:7" x14ac:dyDescent="0.2">
      <c r="A3599" s="145" t="s">
        <v>771</v>
      </c>
      <c r="B3599" s="145" t="s">
        <v>2248</v>
      </c>
      <c r="C3599" s="145" t="str">
        <f>Lookup[[#This Row],[NR_DE]]&amp;" "&amp;Lookup[[#This Row],[Text_DE]]</f>
        <v>ADC009 Aufteilung nach gruppenintern/gruppenextern</v>
      </c>
      <c r="D3599" s="145">
        <f>IF(Lookup!A3599&lt;&gt;Lookup!E3599,1,0)</f>
        <v>0</v>
      </c>
      <c r="E3599" s="145" t="s">
        <v>771</v>
      </c>
      <c r="F3599" s="145" t="s">
        <v>772</v>
      </c>
      <c r="G3599" s="145" t="str">
        <f>Lookup[[#This Row],[NR_FR]]&amp;" "&amp;Lookup[[#This Row],[Text_FR]]</f>
        <v>ADC009 Répartition entre interne/externe au groupe</v>
      </c>
    </row>
    <row r="3600" spans="1:7" x14ac:dyDescent="0.2">
      <c r="A3600" s="145" t="s">
        <v>773</v>
      </c>
      <c r="B3600" s="145" t="s">
        <v>2249</v>
      </c>
      <c r="C3600" s="145" t="str">
        <f>Lookup[[#This Row],[NR_DE]]&amp;" "&amp;Lookup[[#This Row],[Text_DE]]</f>
        <v>ADI0610 Gruppenintern</v>
      </c>
      <c r="D3600" s="145">
        <f>IF(Lookup!A3600&lt;&gt;Lookup!E3600,1,0)</f>
        <v>0</v>
      </c>
      <c r="E3600" s="145" t="s">
        <v>773</v>
      </c>
      <c r="F3600" s="145" t="s">
        <v>774</v>
      </c>
      <c r="G3600" s="145" t="str">
        <f>Lookup[[#This Row],[NR_FR]]&amp;" "&amp;Lookup[[#This Row],[Text_FR]]</f>
        <v>ADI0610 Interne au groupe</v>
      </c>
    </row>
    <row r="3601" spans="1:7" x14ac:dyDescent="0.2">
      <c r="A3601" s="145" t="s">
        <v>775</v>
      </c>
      <c r="B3601" s="145" t="s">
        <v>2250</v>
      </c>
      <c r="C3601" s="145" t="str">
        <f>Lookup[[#This Row],[NR_DE]]&amp;" "&amp;Lookup[[#This Row],[Text_DE]]</f>
        <v>ADI0620 Gruppenextern</v>
      </c>
      <c r="D3601" s="145">
        <f>IF(Lookup!A3601&lt;&gt;Lookup!E3601,1,0)</f>
        <v>0</v>
      </c>
      <c r="E3601" s="145" t="s">
        <v>775</v>
      </c>
      <c r="F3601" s="145" t="s">
        <v>776</v>
      </c>
      <c r="G3601" s="145" t="str">
        <f>Lookup[[#This Row],[NR_FR]]&amp;" "&amp;Lookup[[#This Row],[Text_FR]]</f>
        <v>ADI0620 Externe au groupe</v>
      </c>
    </row>
    <row r="3602" spans="1:7" x14ac:dyDescent="0.2">
      <c r="A3602" s="145">
        <v>311232200</v>
      </c>
      <c r="B3602" s="145" t="s">
        <v>2738</v>
      </c>
      <c r="C3602" s="145" t="str">
        <f>Lookup[[#This Row],[NR_DE]]&amp;" "&amp;Lookup[[#This Row],[Text_DE]]</f>
        <v>311232200 Veränderung der sonstigen versicherungstechnischen Rückstellungen (Nicht-Leben); indirektes Geschäft: Brutto</v>
      </c>
      <c r="D3602" s="145">
        <f>IF(Lookup!A3602&lt;&gt;Lookup!E3602,1,0)</f>
        <v>0</v>
      </c>
      <c r="E3602" s="145">
        <v>311232200</v>
      </c>
      <c r="F3602" s="145" t="s">
        <v>1529</v>
      </c>
      <c r="G3602" s="145" t="str">
        <f>Lookup[[#This Row],[NR_FR]]&amp;" "&amp;Lookup[[#This Row],[Text_FR]]</f>
        <v>311232200 Variations des diverses provisions techniques (non-vie); affaires indirectes: brutes</v>
      </c>
    </row>
    <row r="3603" spans="1:7" x14ac:dyDescent="0.2">
      <c r="A3603" s="145" t="s">
        <v>615</v>
      </c>
      <c r="B3603" s="145" t="s">
        <v>2140</v>
      </c>
      <c r="C3603" s="145" t="str">
        <f>Lookup[[#This Row],[NR_DE]]&amp;" "&amp;Lookup[[#This Row],[Text_DE]]</f>
        <v>ADC1RS Aufteilung nach Branchen: Nicht-Leben indirekt</v>
      </c>
      <c r="D3603" s="145">
        <f>IF(Lookup!A3603&lt;&gt;Lookup!E3603,1,0)</f>
        <v>0</v>
      </c>
      <c r="E3603" s="145" t="s">
        <v>615</v>
      </c>
      <c r="F3603" s="145" t="s">
        <v>616</v>
      </c>
      <c r="G3603" s="145" t="str">
        <f>Lookup[[#This Row],[NR_FR]]&amp;" "&amp;Lookup[[#This Row],[Text_FR]]</f>
        <v>ADC1RS Répartition par branches: non-vie indirect</v>
      </c>
    </row>
    <row r="3604" spans="1:7" x14ac:dyDescent="0.2">
      <c r="A3604" s="145" t="s">
        <v>617</v>
      </c>
      <c r="B3604" s="145" t="s">
        <v>2141</v>
      </c>
      <c r="C3604" s="145" t="str">
        <f>Lookup[[#This Row],[NR_DE]]&amp;" "&amp;Lookup[[#This Row],[Text_DE]]</f>
        <v>ADISR01000 RE: Unfallversicherung (CH + FB)</v>
      </c>
      <c r="D3604" s="145">
        <f>IF(Lookup!A3604&lt;&gt;Lookup!E3604,1,0)</f>
        <v>0</v>
      </c>
      <c r="E3604" s="145" t="s">
        <v>617</v>
      </c>
      <c r="F3604" s="145" t="s">
        <v>618</v>
      </c>
      <c r="G3604" s="145" t="str">
        <f>Lookup[[#This Row],[NR_FR]]&amp;" "&amp;Lookup[[#This Row],[Text_FR]]</f>
        <v>ADISR01000 RE: Assurance accidents (CH + FB)</v>
      </c>
    </row>
    <row r="3605" spans="1:7" x14ac:dyDescent="0.2">
      <c r="A3605" s="145" t="s">
        <v>946</v>
      </c>
      <c r="B3605" s="145" t="s">
        <v>2336</v>
      </c>
      <c r="C3605" s="145" t="str">
        <f>Lookup[[#This Row],[NR_DE]]&amp;" "&amp;Lookup[[#This Row],[Text_DE]]</f>
        <v>ADISR01800 RE: Arbeitsunfälle und Berufskrankheiten (CH)</v>
      </c>
      <c r="D3605" s="145">
        <f>IF(Lookup!A3605&lt;&gt;Lookup!E3605,1,0)</f>
        <v>0</v>
      </c>
      <c r="E3605" s="145" t="s">
        <v>946</v>
      </c>
      <c r="F3605" s="145" t="s">
        <v>947</v>
      </c>
      <c r="G3605" s="145" t="str">
        <f>Lookup[[#This Row],[NR_FR]]&amp;" "&amp;Lookup[[#This Row],[Text_FR]]</f>
        <v>ADISR01800 RE: Accidents de travail et maladies professionnelles (CH)</v>
      </c>
    </row>
    <row r="3606" spans="1:7" x14ac:dyDescent="0.2">
      <c r="A3606" s="145" t="s">
        <v>948</v>
      </c>
      <c r="B3606" s="145" t="s">
        <v>2337</v>
      </c>
      <c r="C3606" s="145" t="str">
        <f>Lookup[[#This Row],[NR_DE]]&amp;" "&amp;Lookup[[#This Row],[Text_DE]]</f>
        <v>ADISR01900 RE: Unfall: Übrige (CH)</v>
      </c>
      <c r="D3606" s="145">
        <f>IF(Lookup!A3606&lt;&gt;Lookup!E3606,1,0)</f>
        <v>0</v>
      </c>
      <c r="E3606" s="145" t="s">
        <v>948</v>
      </c>
      <c r="F3606" s="145" t="s">
        <v>949</v>
      </c>
      <c r="G3606" s="145" t="str">
        <f>Lookup[[#This Row],[NR_FR]]&amp;" "&amp;Lookup[[#This Row],[Text_FR]]</f>
        <v>ADISR01900 RE: Assurance accidents: autres (CH)</v>
      </c>
    </row>
    <row r="3607" spans="1:7" x14ac:dyDescent="0.2">
      <c r="A3607" s="145" t="s">
        <v>619</v>
      </c>
      <c r="B3607" s="145" t="s">
        <v>2142</v>
      </c>
      <c r="C3607" s="145" t="str">
        <f>Lookup[[#This Row],[NR_DE]]&amp;" "&amp;Lookup[[#This Row],[Text_DE]]</f>
        <v>ADISR02000 RE: Krankenversicherung (CH + FB)</v>
      </c>
      <c r="D3607" s="145">
        <f>IF(Lookup!A3607&lt;&gt;Lookup!E3607,1,0)</f>
        <v>0</v>
      </c>
      <c r="E3607" s="145" t="s">
        <v>619</v>
      </c>
      <c r="F3607" s="145" t="s">
        <v>620</v>
      </c>
      <c r="G3607" s="145" t="str">
        <f>Lookup[[#This Row],[NR_FR]]&amp;" "&amp;Lookup[[#This Row],[Text_FR]]</f>
        <v>ADISR02000 RE: Assurance maladie (CH + FB)</v>
      </c>
    </row>
    <row r="3608" spans="1:7" x14ac:dyDescent="0.2">
      <c r="A3608" s="145" t="s">
        <v>621</v>
      </c>
      <c r="B3608" s="145" t="s">
        <v>2143</v>
      </c>
      <c r="C3608" s="145" t="str">
        <f>Lookup[[#This Row],[NR_DE]]&amp;" "&amp;Lookup[[#This Row],[Text_DE]]</f>
        <v>ADISR03000 RE: Landfahrzeug-Kasko (ohne Schienenfahrzeuge); (CH + FB)</v>
      </c>
      <c r="D3608" s="145">
        <f>IF(Lookup!A3608&lt;&gt;Lookup!E3608,1,0)</f>
        <v>0</v>
      </c>
      <c r="E3608" s="145" t="s">
        <v>621</v>
      </c>
      <c r="F3608" s="145" t="s">
        <v>622</v>
      </c>
      <c r="G3608" s="145" t="str">
        <f>Lookup[[#This Row],[NR_FR]]&amp;" "&amp;Lookup[[#This Row],[Text_FR]]</f>
        <v>ADISR03000 RE: Corps de véhicules terrestres (autres que ferroviaires); (CH + FB)</v>
      </c>
    </row>
    <row r="3609" spans="1:7" x14ac:dyDescent="0.2">
      <c r="A3609" s="145" t="s">
        <v>950</v>
      </c>
      <c r="B3609" s="145" t="s">
        <v>2338</v>
      </c>
      <c r="C3609" s="145" t="str">
        <f>Lookup[[#This Row],[NR_DE]]&amp;" "&amp;Lookup[[#This Row],[Text_DE]]</f>
        <v>ADISR09100 RE: Sachgeschäft ohne Katastrophen (CH)</v>
      </c>
      <c r="D3609" s="145">
        <f>IF(Lookup!A3609&lt;&gt;Lookup!E3609,1,0)</f>
        <v>0</v>
      </c>
      <c r="E3609" s="145" t="s">
        <v>950</v>
      </c>
      <c r="F3609" s="145" t="s">
        <v>951</v>
      </c>
      <c r="G3609" s="145" t="str">
        <f>Lookup[[#This Row],[NR_FR]]&amp;" "&amp;Lookup[[#This Row],[Text_FR]]</f>
        <v>ADISR09100 RE: Assurance de choses - sans les catastrophes (CH)</v>
      </c>
    </row>
    <row r="3610" spans="1:7" x14ac:dyDescent="0.2">
      <c r="A3610" s="145" t="s">
        <v>952</v>
      </c>
      <c r="B3610" s="145" t="s">
        <v>2339</v>
      </c>
      <c r="C3610" s="145" t="str">
        <f>Lookup[[#This Row],[NR_DE]]&amp;" "&amp;Lookup[[#This Row],[Text_DE]]</f>
        <v>ADISR09200 RE: Sachgeschäft - Katastrophen (CH)</v>
      </c>
      <c r="D3610" s="145">
        <f>IF(Lookup!A3610&lt;&gt;Lookup!E3610,1,0)</f>
        <v>0</v>
      </c>
      <c r="E3610" s="145" t="s">
        <v>952</v>
      </c>
      <c r="F3610" s="145" t="s">
        <v>953</v>
      </c>
      <c r="G3610" s="145" t="str">
        <f>Lookup[[#This Row],[NR_FR]]&amp;" "&amp;Lookup[[#This Row],[Text_FR]]</f>
        <v>ADISR09200 RE: Assurance de choses - catastrophes (CH)</v>
      </c>
    </row>
    <row r="3611" spans="1:7" x14ac:dyDescent="0.2">
      <c r="A3611" s="145" t="s">
        <v>623</v>
      </c>
      <c r="B3611" s="145" t="s">
        <v>2144</v>
      </c>
      <c r="C3611" s="145" t="str">
        <f>Lookup[[#This Row],[NR_DE]]&amp;" "&amp;Lookup[[#This Row],[Text_DE]]</f>
        <v>ADISR09900 RE: Feuer, Elementarschäden und andere Sachschäden (CH + FB)</v>
      </c>
      <c r="D3611" s="145">
        <f>IF(Lookup!A3611&lt;&gt;Lookup!E3611,1,0)</f>
        <v>0</v>
      </c>
      <c r="E3611" s="145" t="s">
        <v>623</v>
      </c>
      <c r="F3611" s="145" t="s">
        <v>624</v>
      </c>
      <c r="G3611" s="145" t="str">
        <f>Lookup[[#This Row],[NR_FR]]&amp;" "&amp;Lookup[[#This Row],[Text_FR]]</f>
        <v>ADISR09900 RE: Incendie, dommages naturels et autres dommages aux biens (CH + FB)</v>
      </c>
    </row>
    <row r="3612" spans="1:7" x14ac:dyDescent="0.2">
      <c r="A3612" s="145" t="s">
        <v>625</v>
      </c>
      <c r="B3612" s="145" t="s">
        <v>2145</v>
      </c>
      <c r="C3612" s="145" t="str">
        <f>Lookup[[#This Row],[NR_DE]]&amp;" "&amp;Lookup[[#This Row],[Text_DE]]</f>
        <v>ADISR10000 RE: Haftpflicht für Landfahrzeuge mit eigenem Antrieb (CH + FB)</v>
      </c>
      <c r="D3612" s="145">
        <f>IF(Lookup!A3612&lt;&gt;Lookup!E3612,1,0)</f>
        <v>0</v>
      </c>
      <c r="E3612" s="145" t="s">
        <v>625</v>
      </c>
      <c r="F3612" s="145" t="s">
        <v>626</v>
      </c>
      <c r="G3612" s="145" t="str">
        <f>Lookup[[#This Row],[NR_FR]]&amp;" "&amp;Lookup[[#This Row],[Text_FR]]</f>
        <v>ADISR10000 RE: Responsabilité civile pour véhicules terrestres automoteurs (CH + FB)</v>
      </c>
    </row>
    <row r="3613" spans="1:7" x14ac:dyDescent="0.2">
      <c r="A3613" s="145" t="s">
        <v>627</v>
      </c>
      <c r="B3613" s="145" t="s">
        <v>2146</v>
      </c>
      <c r="C3613" s="145" t="str">
        <f>Lookup[[#This Row],[NR_DE]]&amp;" "&amp;Lookup[[#This Row],[Text_DE]]</f>
        <v>ADISR12900 RE: Transportversicherung (CH + FB)</v>
      </c>
      <c r="D3613" s="145">
        <f>IF(Lookup!A3613&lt;&gt;Lookup!E3613,1,0)</f>
        <v>0</v>
      </c>
      <c r="E3613" s="145" t="s">
        <v>627</v>
      </c>
      <c r="F3613" s="145" t="s">
        <v>628</v>
      </c>
      <c r="G3613" s="145" t="str">
        <f>Lookup[[#This Row],[NR_FR]]&amp;" "&amp;Lookup[[#This Row],[Text_FR]]</f>
        <v>ADISR12900 RE: Assurance de transport (CH + FB)</v>
      </c>
    </row>
    <row r="3614" spans="1:7" x14ac:dyDescent="0.2">
      <c r="A3614" s="145" t="s">
        <v>629</v>
      </c>
      <c r="B3614" s="145" t="s">
        <v>2147</v>
      </c>
      <c r="C3614" s="145" t="str">
        <f>Lookup[[#This Row],[NR_DE]]&amp;" "&amp;Lookup[[#This Row],[Text_DE]]</f>
        <v>ADISR13000 RE: Allgemeine Haftpflicht (CH + FB)</v>
      </c>
      <c r="D3614" s="145">
        <f>IF(Lookup!A3614&lt;&gt;Lookup!E3614,1,0)</f>
        <v>0</v>
      </c>
      <c r="E3614" s="145" t="s">
        <v>629</v>
      </c>
      <c r="F3614" s="145" t="s">
        <v>630</v>
      </c>
      <c r="G3614" s="145" t="str">
        <f>Lookup[[#This Row],[NR_FR]]&amp;" "&amp;Lookup[[#This Row],[Text_FR]]</f>
        <v>ADISR13000 RE: Responsabilité civile générale (CH + FB)</v>
      </c>
    </row>
    <row r="3615" spans="1:7" x14ac:dyDescent="0.2">
      <c r="A3615" s="145" t="s">
        <v>954</v>
      </c>
      <c r="B3615" s="145" t="s">
        <v>2340</v>
      </c>
      <c r="C3615" s="145" t="str">
        <f>Lookup[[#This Row],[NR_DE]]&amp;" "&amp;Lookup[[#This Row],[Text_DE]]</f>
        <v>ADISR13100 RE: Berufshaftpflicht (CH)</v>
      </c>
      <c r="D3615" s="145">
        <f>IF(Lookup!A3615&lt;&gt;Lookup!E3615,1,0)</f>
        <v>0</v>
      </c>
      <c r="E3615" s="145" t="s">
        <v>954</v>
      </c>
      <c r="F3615" s="145" t="s">
        <v>955</v>
      </c>
      <c r="G3615" s="145" t="str">
        <f>Lookup[[#This Row],[NR_FR]]&amp;" "&amp;Lookup[[#This Row],[Text_FR]]</f>
        <v>ADISR13100 RE: Responsabilité civile professionnelle (CH)</v>
      </c>
    </row>
    <row r="3616" spans="1:7" x14ac:dyDescent="0.2">
      <c r="A3616" s="145" t="s">
        <v>956</v>
      </c>
      <c r="B3616" s="145" t="s">
        <v>2341</v>
      </c>
      <c r="C3616" s="145" t="str">
        <f>Lookup[[#This Row],[NR_DE]]&amp;" "&amp;Lookup[[#This Row],[Text_DE]]</f>
        <v>ADISR15900 RE: Kredit und Kaution (CH)</v>
      </c>
      <c r="D3616" s="145">
        <f>IF(Lookup!A3616&lt;&gt;Lookup!E3616,1,0)</f>
        <v>0</v>
      </c>
      <c r="E3616" s="145" t="s">
        <v>956</v>
      </c>
      <c r="F3616" s="145" t="s">
        <v>957</v>
      </c>
      <c r="G3616" s="145" t="str">
        <f>Lookup[[#This Row],[NR_FR]]&amp;" "&amp;Lookup[[#This Row],[Text_FR]]</f>
        <v>ADISR15900 RE: Crédit et caution (CH)</v>
      </c>
    </row>
    <row r="3617" spans="1:7" x14ac:dyDescent="0.2">
      <c r="A3617" s="145" t="s">
        <v>958</v>
      </c>
      <c r="B3617" s="145" t="s">
        <v>2342</v>
      </c>
      <c r="C3617" s="145" t="str">
        <f>Lookup[[#This Row],[NR_DE]]&amp;" "&amp;Lookup[[#This Row],[Text_DE]]</f>
        <v>ADISR16000 RE: Verschiedene finanzielle Verluste (CH)</v>
      </c>
      <c r="D3617" s="145">
        <f>IF(Lookup!A3617&lt;&gt;Lookup!E3617,1,0)</f>
        <v>0</v>
      </c>
      <c r="E3617" s="145" t="s">
        <v>958</v>
      </c>
      <c r="F3617" s="145" t="s">
        <v>959</v>
      </c>
      <c r="G3617" s="145" t="str">
        <f>Lookup[[#This Row],[NR_FR]]&amp;" "&amp;Lookup[[#This Row],[Text_FR]]</f>
        <v>ADISR16000 RE: Pertes pécuniaires diverses (CH)</v>
      </c>
    </row>
    <row r="3618" spans="1:7" x14ac:dyDescent="0.2">
      <c r="A3618" s="145" t="s">
        <v>631</v>
      </c>
      <c r="B3618" s="145" t="s">
        <v>2148</v>
      </c>
      <c r="C3618" s="145" t="str">
        <f>Lookup[[#This Row],[NR_DE]]&amp;" "&amp;Lookup[[#This Row],[Text_DE]]</f>
        <v>ADISR17000 RE: Rechtsschutz (CH + FB)</v>
      </c>
      <c r="D3618" s="145">
        <f>IF(Lookup!A3618&lt;&gt;Lookup!E3618,1,0)</f>
        <v>0</v>
      </c>
      <c r="E3618" s="145" t="s">
        <v>631</v>
      </c>
      <c r="F3618" s="145" t="s">
        <v>632</v>
      </c>
      <c r="G3618" s="145" t="str">
        <f>Lookup[[#This Row],[NR_FR]]&amp;" "&amp;Lookup[[#This Row],[Text_FR]]</f>
        <v>ADISR17000 RE: Protection juridique (CH + FB)</v>
      </c>
    </row>
    <row r="3619" spans="1:7" x14ac:dyDescent="0.2">
      <c r="A3619" s="145" t="s">
        <v>960</v>
      </c>
      <c r="B3619" s="145" t="s">
        <v>2343</v>
      </c>
      <c r="C3619" s="145" t="str">
        <f>Lookup[[#This Row],[NR_DE]]&amp;" "&amp;Lookup[[#This Row],[Text_DE]]</f>
        <v>ADISR18000 RE: Touristische Beistandsleistung (CH)</v>
      </c>
      <c r="D3619" s="145">
        <f>IF(Lookup!A3619&lt;&gt;Lookup!E3619,1,0)</f>
        <v>0</v>
      </c>
      <c r="E3619" s="145" t="s">
        <v>960</v>
      </c>
      <c r="F3619" s="145" t="s">
        <v>961</v>
      </c>
      <c r="G3619" s="145" t="str">
        <f>Lookup[[#This Row],[NR_FR]]&amp;" "&amp;Lookup[[#This Row],[Text_FR]]</f>
        <v>ADISR18000 RE: Assurance assistance touristique (CH)</v>
      </c>
    </row>
    <row r="3620" spans="1:7" x14ac:dyDescent="0.2">
      <c r="A3620" s="145" t="s">
        <v>633</v>
      </c>
      <c r="B3620" s="145" t="s">
        <v>2149</v>
      </c>
      <c r="C3620" s="145" t="str">
        <f>Lookup[[#This Row],[NR_DE]]&amp;" "&amp;Lookup[[#This Row],[Text_DE]]</f>
        <v>ADISR19000 RE: Kredit, Kaution, verschiedene finanzielle Verluste und touristische Beistandsleistung (CH + FB)</v>
      </c>
      <c r="D3620" s="145">
        <f>IF(Lookup!A3620&lt;&gt;Lookup!E3620,1,0)</f>
        <v>0</v>
      </c>
      <c r="E3620" s="145" t="s">
        <v>633</v>
      </c>
      <c r="F3620" s="145" t="s">
        <v>634</v>
      </c>
      <c r="G3620" s="145" t="str">
        <f>Lookup[[#This Row],[NR_FR]]&amp;" "&amp;Lookup[[#This Row],[Text_FR]]</f>
        <v>ADISR19000 RE: Crédit, caution, pertes pécuniaires diverses et assistance (CH + FB)</v>
      </c>
    </row>
    <row r="3621" spans="1:7" x14ac:dyDescent="0.2">
      <c r="A3621" s="145" t="s">
        <v>752</v>
      </c>
      <c r="B3621" s="145" t="s">
        <v>2238</v>
      </c>
      <c r="C3621" s="145" t="str">
        <f>Lookup[[#This Row],[NR_DE]]&amp;" "&amp;Lookup[[#This Row],[Text_DE]]</f>
        <v>ADC007 Aufteilung nach Zedenten-Regionen</v>
      </c>
      <c r="D3621" s="145">
        <f>IF(Lookup!A3621&lt;&gt;Lookup!E3621,1,0)</f>
        <v>0</v>
      </c>
      <c r="E3621" s="145" t="s">
        <v>752</v>
      </c>
      <c r="F3621" s="145" t="s">
        <v>753</v>
      </c>
      <c r="G3621" s="145" t="str">
        <f>Lookup[[#This Row],[NR_FR]]&amp;" "&amp;Lookup[[#This Row],[Text_FR]]</f>
        <v>ADC007 Répartition par régions des cédantes</v>
      </c>
    </row>
    <row r="3622" spans="1:7" x14ac:dyDescent="0.2">
      <c r="A3622" s="145" t="s">
        <v>754</v>
      </c>
      <c r="B3622" s="145" t="s">
        <v>2239</v>
      </c>
      <c r="C3622" s="145" t="str">
        <f>Lookup[[#This Row],[NR_DE]]&amp;" "&amp;Lookup[[#This Row],[Text_DE]]</f>
        <v>ADI1000 Europa</v>
      </c>
      <c r="D3622" s="145">
        <f>IF(Lookup!A3622&lt;&gt;Lookup!E3622,1,0)</f>
        <v>0</v>
      </c>
      <c r="E3622" s="145" t="s">
        <v>754</v>
      </c>
      <c r="F3622" s="145" t="s">
        <v>755</v>
      </c>
      <c r="G3622" s="145" t="str">
        <f>Lookup[[#This Row],[NR_FR]]&amp;" "&amp;Lookup[[#This Row],[Text_FR]]</f>
        <v>ADI1000 Europe</v>
      </c>
    </row>
    <row r="3623" spans="1:7" x14ac:dyDescent="0.2">
      <c r="A3623" s="145" t="s">
        <v>756</v>
      </c>
      <c r="B3623" s="145" t="s">
        <v>2240</v>
      </c>
      <c r="C3623" s="145" t="str">
        <f>Lookup[[#This Row],[NR_DE]]&amp;" "&amp;Lookup[[#This Row],[Text_DE]]</f>
        <v>ADI1010 Nordamerika</v>
      </c>
      <c r="D3623" s="145">
        <f>IF(Lookup!A3623&lt;&gt;Lookup!E3623,1,0)</f>
        <v>0</v>
      </c>
      <c r="E3623" s="145" t="s">
        <v>756</v>
      </c>
      <c r="F3623" s="145" t="s">
        <v>757</v>
      </c>
      <c r="G3623" s="145" t="str">
        <f>Lookup[[#This Row],[NR_FR]]&amp;" "&amp;Lookup[[#This Row],[Text_FR]]</f>
        <v>ADI1010 Amérique du Nord</v>
      </c>
    </row>
    <row r="3624" spans="1:7" x14ac:dyDescent="0.2">
      <c r="A3624" s="145" t="s">
        <v>758</v>
      </c>
      <c r="B3624" s="145" t="s">
        <v>2241</v>
      </c>
      <c r="C3624" s="145" t="str">
        <f>Lookup[[#This Row],[NR_DE]]&amp;" "&amp;Lookup[[#This Row],[Text_DE]]</f>
        <v>ADI1020 Mittel- und Südamerika</v>
      </c>
      <c r="D3624" s="145">
        <f>IF(Lookup!A3624&lt;&gt;Lookup!E3624,1,0)</f>
        <v>0</v>
      </c>
      <c r="E3624" s="145" t="s">
        <v>758</v>
      </c>
      <c r="F3624" s="145" t="s">
        <v>759</v>
      </c>
      <c r="G3624" s="145" t="str">
        <f>Lookup[[#This Row],[NR_FR]]&amp;" "&amp;Lookup[[#This Row],[Text_FR]]</f>
        <v>ADI1020 Amérique centrale et Amérique du Sud</v>
      </c>
    </row>
    <row r="3625" spans="1:7" x14ac:dyDescent="0.2">
      <c r="A3625" s="145" t="s">
        <v>760</v>
      </c>
      <c r="B3625" s="145" t="s">
        <v>2242</v>
      </c>
      <c r="C3625" s="145" t="str">
        <f>Lookup[[#This Row],[NR_DE]]&amp;" "&amp;Lookup[[#This Row],[Text_DE]]</f>
        <v>ADI1030 Asien/Pazifik</v>
      </c>
      <c r="D3625" s="145">
        <f>IF(Lookup!A3625&lt;&gt;Lookup!E3625,1,0)</f>
        <v>0</v>
      </c>
      <c r="E3625" s="145" t="s">
        <v>760</v>
      </c>
      <c r="F3625" s="145" t="s">
        <v>761</v>
      </c>
      <c r="G3625" s="145" t="str">
        <f>Lookup[[#This Row],[NR_FR]]&amp;" "&amp;Lookup[[#This Row],[Text_FR]]</f>
        <v>ADI1030 Asie/Pacifique</v>
      </c>
    </row>
    <row r="3626" spans="1:7" x14ac:dyDescent="0.2">
      <c r="A3626" s="145" t="s">
        <v>762</v>
      </c>
      <c r="B3626" s="145" t="s">
        <v>2243</v>
      </c>
      <c r="C3626" s="145" t="str">
        <f>Lookup[[#This Row],[NR_DE]]&amp;" "&amp;Lookup[[#This Row],[Text_DE]]</f>
        <v>ADI1040 Übrige Länder</v>
      </c>
      <c r="D3626" s="145">
        <f>IF(Lookup!A3626&lt;&gt;Lookup!E3626,1,0)</f>
        <v>0</v>
      </c>
      <c r="E3626" s="145" t="s">
        <v>762</v>
      </c>
      <c r="F3626" s="145" t="s">
        <v>763</v>
      </c>
      <c r="G3626" s="145" t="str">
        <f>Lookup[[#This Row],[NR_FR]]&amp;" "&amp;Lookup[[#This Row],[Text_FR]]</f>
        <v>ADI1040 Autres  pays de domicile</v>
      </c>
    </row>
    <row r="3627" spans="1:7" x14ac:dyDescent="0.2">
      <c r="A3627" s="145" t="s">
        <v>764</v>
      </c>
      <c r="B3627" s="145" t="s">
        <v>2244</v>
      </c>
      <c r="C3627" s="145" t="str">
        <f>Lookup[[#This Row],[NR_DE]]&amp;" "&amp;Lookup[[#This Row],[Text_DE]]</f>
        <v>ADC006 Aufteilung nach Vertragsart</v>
      </c>
      <c r="D3627" s="145">
        <f>IF(Lookup!A3627&lt;&gt;Lookup!E3627,1,0)</f>
        <v>0</v>
      </c>
      <c r="E3627" s="145" t="s">
        <v>764</v>
      </c>
      <c r="F3627" s="145" t="s">
        <v>765</v>
      </c>
      <c r="G3627" s="145" t="str">
        <f>Lookup[[#This Row],[NR_FR]]&amp;" "&amp;Lookup[[#This Row],[Text_FR]]</f>
        <v>ADC006 Répartition par types de contrat</v>
      </c>
    </row>
    <row r="3628" spans="1:7" x14ac:dyDescent="0.2">
      <c r="A3628" s="145" t="s">
        <v>766</v>
      </c>
      <c r="B3628" s="145" t="s">
        <v>2245</v>
      </c>
      <c r="C3628" s="145" t="str">
        <f>Lookup[[#This Row],[NR_DE]]&amp;" "&amp;Lookup[[#This Row],[Text_DE]]</f>
        <v>ADI1100 Proportional</v>
      </c>
      <c r="D3628" s="145">
        <f>IF(Lookup!A3628&lt;&gt;Lookup!E3628,1,0)</f>
        <v>0</v>
      </c>
      <c r="E3628" s="145" t="s">
        <v>766</v>
      </c>
      <c r="F3628" s="145" t="s">
        <v>767</v>
      </c>
      <c r="G3628" s="145" t="str">
        <f>Lookup[[#This Row],[NR_FR]]&amp;" "&amp;Lookup[[#This Row],[Text_FR]]</f>
        <v>ADI1100 Proportionnel</v>
      </c>
    </row>
    <row r="3629" spans="1:7" x14ac:dyDescent="0.2">
      <c r="A3629" s="145" t="s">
        <v>768</v>
      </c>
      <c r="B3629" s="145" t="s">
        <v>2246</v>
      </c>
      <c r="C3629" s="145" t="str">
        <f>Lookup[[#This Row],[NR_DE]]&amp;" "&amp;Lookup[[#This Row],[Text_DE]]</f>
        <v>ADI1110 Nicht Proportional</v>
      </c>
      <c r="D3629" s="145">
        <f>IF(Lookup!A3629&lt;&gt;Lookup!E3629,1,0)</f>
        <v>0</v>
      </c>
      <c r="E3629" s="145" t="s">
        <v>768</v>
      </c>
      <c r="F3629" s="145" t="s">
        <v>769</v>
      </c>
      <c r="G3629" s="145" t="str">
        <f>Lookup[[#This Row],[NR_FR]]&amp;" "&amp;Lookup[[#This Row],[Text_FR]]</f>
        <v>ADI1110 Non proportionnel</v>
      </c>
    </row>
    <row r="3630" spans="1:7" x14ac:dyDescent="0.2">
      <c r="A3630" s="145" t="s">
        <v>770</v>
      </c>
      <c r="B3630" s="145" t="s">
        <v>2247</v>
      </c>
      <c r="C3630" s="145" t="str">
        <f>Lookup[[#This Row],[NR_DE]]&amp;" "&amp;Lookup[[#This Row],[Text_DE]]</f>
        <v>ADI1120 Übriges</v>
      </c>
      <c r="D3630" s="145">
        <f>IF(Lookup!A3630&lt;&gt;Lookup!E3630,1,0)</f>
        <v>0</v>
      </c>
      <c r="E3630" s="145" t="s">
        <v>770</v>
      </c>
      <c r="F3630" s="145" t="s">
        <v>18</v>
      </c>
      <c r="G3630" s="145" t="str">
        <f>Lookup[[#This Row],[NR_FR]]&amp;" "&amp;Lookup[[#This Row],[Text_FR]]</f>
        <v>ADI1120 Autres</v>
      </c>
    </row>
    <row r="3631" spans="1:7" x14ac:dyDescent="0.2">
      <c r="A3631" s="145" t="s">
        <v>771</v>
      </c>
      <c r="B3631" s="145" t="s">
        <v>2248</v>
      </c>
      <c r="C3631" s="145" t="str">
        <f>Lookup[[#This Row],[NR_DE]]&amp;" "&amp;Lookup[[#This Row],[Text_DE]]</f>
        <v>ADC009 Aufteilung nach gruppenintern/gruppenextern</v>
      </c>
      <c r="D3631" s="145">
        <f>IF(Lookup!A3631&lt;&gt;Lookup!E3631,1,0)</f>
        <v>0</v>
      </c>
      <c r="E3631" s="145" t="s">
        <v>771</v>
      </c>
      <c r="F3631" s="145" t="s">
        <v>772</v>
      </c>
      <c r="G3631" s="145" t="str">
        <f>Lookup[[#This Row],[NR_FR]]&amp;" "&amp;Lookup[[#This Row],[Text_FR]]</f>
        <v>ADC009 Répartition entre interne/externe au groupe</v>
      </c>
    </row>
    <row r="3632" spans="1:7" x14ac:dyDescent="0.2">
      <c r="A3632" s="145" t="s">
        <v>773</v>
      </c>
      <c r="B3632" s="145" t="s">
        <v>2249</v>
      </c>
      <c r="C3632" s="145" t="str">
        <f>Lookup[[#This Row],[NR_DE]]&amp;" "&amp;Lookup[[#This Row],[Text_DE]]</f>
        <v>ADI0610 Gruppenintern</v>
      </c>
      <c r="D3632" s="145">
        <f>IF(Lookup!A3632&lt;&gt;Lookup!E3632,1,0)</f>
        <v>0</v>
      </c>
      <c r="E3632" s="145" t="s">
        <v>773</v>
      </c>
      <c r="F3632" s="145" t="s">
        <v>774</v>
      </c>
      <c r="G3632" s="145" t="str">
        <f>Lookup[[#This Row],[NR_FR]]&amp;" "&amp;Lookup[[#This Row],[Text_FR]]</f>
        <v>ADI0610 Interne au groupe</v>
      </c>
    </row>
    <row r="3633" spans="1:7" x14ac:dyDescent="0.2">
      <c r="A3633" s="145" t="s">
        <v>775</v>
      </c>
      <c r="B3633" s="145" t="s">
        <v>2250</v>
      </c>
      <c r="C3633" s="145" t="str">
        <f>Lookup[[#This Row],[NR_DE]]&amp;" "&amp;Lookup[[#This Row],[Text_DE]]</f>
        <v>ADI0620 Gruppenextern</v>
      </c>
      <c r="D3633" s="145">
        <f>IF(Lookup!A3633&lt;&gt;Lookup!E3633,1,0)</f>
        <v>0</v>
      </c>
      <c r="E3633" s="145" t="s">
        <v>775</v>
      </c>
      <c r="F3633" s="145" t="s">
        <v>776</v>
      </c>
      <c r="G3633" s="145" t="str">
        <f>Lookup[[#This Row],[NR_FR]]&amp;" "&amp;Lookup[[#This Row],[Text_FR]]</f>
        <v>ADI0620 Externe au groupe</v>
      </c>
    </row>
    <row r="3634" spans="1:7" x14ac:dyDescent="0.2">
      <c r="A3634" s="145">
        <v>311240100</v>
      </c>
      <c r="B3634" s="145" t="s">
        <v>2739</v>
      </c>
      <c r="C3634" s="145" t="str">
        <f>Lookup[[#This Row],[NR_DE]]&amp;" "&amp;Lookup[[#This Row],[Text_DE]]</f>
        <v>311240100 Veränderung der Rückstellungen für vertragliche Überschussbeteiligungen (Nicht-Leben): Brutto</v>
      </c>
      <c r="D3634" s="145">
        <f>IF(Lookup!A3634&lt;&gt;Lookup!E3634,1,0)</f>
        <v>0</v>
      </c>
      <c r="E3634" s="145">
        <v>311240100</v>
      </c>
      <c r="F3634" s="145" t="s">
        <v>1530</v>
      </c>
      <c r="G3634" s="145" t="str">
        <f>Lookup[[#This Row],[NR_FR]]&amp;" "&amp;Lookup[[#This Row],[Text_FR]]</f>
        <v>311240100 Variations des provisions pour parts d'excédents contractuels (non-vie): brutes</v>
      </c>
    </row>
    <row r="3635" spans="1:7" x14ac:dyDescent="0.2">
      <c r="A3635" s="145" t="s">
        <v>594</v>
      </c>
      <c r="B3635" s="145" t="s">
        <v>2129</v>
      </c>
      <c r="C3635" s="145" t="str">
        <f>Lookup[[#This Row],[NR_DE]]&amp;" "&amp;Lookup[[#This Row],[Text_DE]]</f>
        <v>ADC1DS Aufteilung nach Branchen: Nicht-Leben direkt</v>
      </c>
      <c r="D3635" s="145">
        <f>IF(Lookup!A3635&lt;&gt;Lookup!E3635,1,0)</f>
        <v>0</v>
      </c>
      <c r="E3635" s="145" t="s">
        <v>594</v>
      </c>
      <c r="F3635" s="145" t="s">
        <v>595</v>
      </c>
      <c r="G3635" s="145" t="str">
        <f>Lookup[[#This Row],[NR_FR]]&amp;" "&amp;Lookup[[#This Row],[Text_FR]]</f>
        <v>ADC1DS Répartition par branches: non-vie direct</v>
      </c>
    </row>
    <row r="3636" spans="1:7" x14ac:dyDescent="0.2">
      <c r="A3636" s="145" t="s">
        <v>596</v>
      </c>
      <c r="B3636" s="145" t="s">
        <v>2130</v>
      </c>
      <c r="C3636" s="145" t="str">
        <f>Lookup[[#This Row],[NR_DE]]&amp;" "&amp;Lookup[[#This Row],[Text_DE]]</f>
        <v>ADISD01000 Unfallversicherung (CH + FB)</v>
      </c>
      <c r="D3636" s="145">
        <f>IF(Lookup!A3636&lt;&gt;Lookup!E3636,1,0)</f>
        <v>0</v>
      </c>
      <c r="E3636" s="145" t="s">
        <v>596</v>
      </c>
      <c r="F3636" s="145" t="s">
        <v>597</v>
      </c>
      <c r="G3636" s="145" t="str">
        <f>Lookup[[#This Row],[NR_FR]]&amp;" "&amp;Lookup[[#This Row],[Text_FR]]</f>
        <v>ADISD01000 Assurance accidents (CH + FB)</v>
      </c>
    </row>
    <row r="3637" spans="1:7" x14ac:dyDescent="0.2">
      <c r="A3637" s="145" t="s">
        <v>887</v>
      </c>
      <c r="B3637" s="145" t="s">
        <v>2306</v>
      </c>
      <c r="C3637" s="145" t="str">
        <f>Lookup[[#This Row],[NR_DE]]&amp;" "&amp;Lookup[[#This Row],[Text_DE]]</f>
        <v>ADISD01100 Einzelunfallversicherung (CH)</v>
      </c>
      <c r="D3637" s="145">
        <f>IF(Lookup!A3637&lt;&gt;Lookup!E3637,1,0)</f>
        <v>0</v>
      </c>
      <c r="E3637" s="145" t="s">
        <v>887</v>
      </c>
      <c r="F3637" s="145" t="s">
        <v>888</v>
      </c>
      <c r="G3637" s="145" t="str">
        <f>Lookup[[#This Row],[NR_FR]]&amp;" "&amp;Lookup[[#This Row],[Text_FR]]</f>
        <v>ADISD01100 Assurance accidents individuelle (CH)</v>
      </c>
    </row>
    <row r="3638" spans="1:7" x14ac:dyDescent="0.2">
      <c r="A3638" s="145" t="s">
        <v>889</v>
      </c>
      <c r="B3638" s="145" t="s">
        <v>2307</v>
      </c>
      <c r="C3638" s="145" t="str">
        <f>Lookup[[#This Row],[NR_DE]]&amp;" "&amp;Lookup[[#This Row],[Text_DE]]</f>
        <v>ADISD01200 Obligatorische Berufsunfallversicherung - BU nach UVG (CH)</v>
      </c>
      <c r="D3638" s="145">
        <f>IF(Lookup!A3638&lt;&gt;Lookup!E3638,1,0)</f>
        <v>0</v>
      </c>
      <c r="E3638" s="145" t="s">
        <v>889</v>
      </c>
      <c r="F3638" s="145" t="s">
        <v>890</v>
      </c>
      <c r="G3638" s="145" t="str">
        <f>Lookup[[#This Row],[NR_FR]]&amp;" "&amp;Lookup[[#This Row],[Text_FR]]</f>
        <v>ADISD01200 Assurance accidents professionnels obligatoire - AP selon LAA (CH)</v>
      </c>
    </row>
    <row r="3639" spans="1:7" x14ac:dyDescent="0.2">
      <c r="A3639" s="145" t="s">
        <v>891</v>
      </c>
      <c r="B3639" s="145" t="s">
        <v>2308</v>
      </c>
      <c r="C3639" s="145" t="str">
        <f>Lookup[[#This Row],[NR_DE]]&amp;" "&amp;Lookup[[#This Row],[Text_DE]]</f>
        <v>ADISD01300 Freiwillige UVG-Versicherung (CH)</v>
      </c>
      <c r="D3639" s="145">
        <f>IF(Lookup!A3639&lt;&gt;Lookup!E3639,1,0)</f>
        <v>0</v>
      </c>
      <c r="E3639" s="145" t="s">
        <v>891</v>
      </c>
      <c r="F3639" s="145" t="s">
        <v>892</v>
      </c>
      <c r="G3639" s="145" t="str">
        <f>Lookup[[#This Row],[NR_FR]]&amp;" "&amp;Lookup[[#This Row],[Text_FR]]</f>
        <v>ADISD01300 Assurance facultative selon la LAA (CH)</v>
      </c>
    </row>
    <row r="3640" spans="1:7" x14ac:dyDescent="0.2">
      <c r="A3640" s="145" t="s">
        <v>893</v>
      </c>
      <c r="B3640" s="145" t="s">
        <v>2309</v>
      </c>
      <c r="C3640" s="145" t="str">
        <f>Lookup[[#This Row],[NR_DE]]&amp;" "&amp;Lookup[[#This Row],[Text_DE]]</f>
        <v>ADISD01400 UVG-Zusatzversicherung (CH)</v>
      </c>
      <c r="D3640" s="145">
        <f>IF(Lookup!A3640&lt;&gt;Lookup!E3640,1,0)</f>
        <v>0</v>
      </c>
      <c r="E3640" s="145" t="s">
        <v>893</v>
      </c>
      <c r="F3640" s="145" t="s">
        <v>894</v>
      </c>
      <c r="G3640" s="145" t="str">
        <f>Lookup[[#This Row],[NR_FR]]&amp;" "&amp;Lookup[[#This Row],[Text_FR]]</f>
        <v>ADISD01400 Assurance complémentaire selon LAA (CH)</v>
      </c>
    </row>
    <row r="3641" spans="1:7" x14ac:dyDescent="0.2">
      <c r="A3641" s="145" t="s">
        <v>895</v>
      </c>
      <c r="B3641" s="145" t="s">
        <v>2310</v>
      </c>
      <c r="C3641" s="145" t="str">
        <f>Lookup[[#This Row],[NR_DE]]&amp;" "&amp;Lookup[[#This Row],[Text_DE]]</f>
        <v>ADISD01500 Motorfahrzeuginsassen-Unfallversicherung (CH)</v>
      </c>
      <c r="D3641" s="145">
        <f>IF(Lookup!A3641&lt;&gt;Lookup!E3641,1,0)</f>
        <v>0</v>
      </c>
      <c r="E3641" s="145" t="s">
        <v>895</v>
      </c>
      <c r="F3641" s="145" t="s">
        <v>896</v>
      </c>
      <c r="G3641" s="145" t="str">
        <f>Lookup[[#This Row],[NR_FR]]&amp;" "&amp;Lookup[[#This Row],[Text_FR]]</f>
        <v>ADISD01500 Assurance accidents des passagers de véhicules automobiles (CH)</v>
      </c>
    </row>
    <row r="3642" spans="1:7" x14ac:dyDescent="0.2">
      <c r="A3642" s="145" t="s">
        <v>897</v>
      </c>
      <c r="B3642" s="145" t="s">
        <v>2311</v>
      </c>
      <c r="C3642" s="145" t="str">
        <f>Lookup[[#This Row],[NR_DE]]&amp;" "&amp;Lookup[[#This Row],[Text_DE]]</f>
        <v>ADISD01600 Übrige Kollektivunfallversicherung (CH)</v>
      </c>
      <c r="D3642" s="145">
        <f>IF(Lookup!A3642&lt;&gt;Lookup!E3642,1,0)</f>
        <v>0</v>
      </c>
      <c r="E3642" s="145" t="s">
        <v>897</v>
      </c>
      <c r="F3642" s="145" t="s">
        <v>898</v>
      </c>
      <c r="G3642" s="145" t="str">
        <f>Lookup[[#This Row],[NR_FR]]&amp;" "&amp;Lookup[[#This Row],[Text_FR]]</f>
        <v>ADISD01600 Autre assurance accidents collective (CH)</v>
      </c>
    </row>
    <row r="3643" spans="1:7" x14ac:dyDescent="0.2">
      <c r="A3643" s="145" t="s">
        <v>899</v>
      </c>
      <c r="B3643" s="145" t="s">
        <v>2312</v>
      </c>
      <c r="C3643" s="145" t="str">
        <f>Lookup[[#This Row],[NR_DE]]&amp;" "&amp;Lookup[[#This Row],[Text_DE]]</f>
        <v>ADISD01700 Obligatorische Nichtberufsunfallversicherung - NBU nach UVG (CH)</v>
      </c>
      <c r="D3643" s="145">
        <f>IF(Lookup!A3643&lt;&gt;Lookup!E3643,1,0)</f>
        <v>0</v>
      </c>
      <c r="E3643" s="145" t="s">
        <v>899</v>
      </c>
      <c r="F3643" s="145" t="s">
        <v>900</v>
      </c>
      <c r="G3643" s="145" t="str">
        <f>Lookup[[#This Row],[NR_FR]]&amp;" "&amp;Lookup[[#This Row],[Text_FR]]</f>
        <v>ADISD01700 Assurance accidents non professionnels obligatoire - ANP selon LAA (CH)</v>
      </c>
    </row>
    <row r="3644" spans="1:7" x14ac:dyDescent="0.2">
      <c r="A3644" s="145" t="s">
        <v>598</v>
      </c>
      <c r="B3644" s="145" t="s">
        <v>2131</v>
      </c>
      <c r="C3644" s="145" t="str">
        <f>Lookup[[#This Row],[NR_DE]]&amp;" "&amp;Lookup[[#This Row],[Text_DE]]</f>
        <v>ADISD02000 Krankenversicherung (CH + FB)</v>
      </c>
      <c r="D3644" s="145">
        <f>IF(Lookup!A3644&lt;&gt;Lookup!E3644,1,0)</f>
        <v>0</v>
      </c>
      <c r="E3644" s="145" t="s">
        <v>598</v>
      </c>
      <c r="F3644" s="145" t="s">
        <v>599</v>
      </c>
      <c r="G3644" s="145" t="str">
        <f>Lookup[[#This Row],[NR_FR]]&amp;" "&amp;Lookup[[#This Row],[Text_FR]]</f>
        <v>ADISD02000 Assurance maladie (CH + FB)</v>
      </c>
    </row>
    <row r="3645" spans="1:7" x14ac:dyDescent="0.2">
      <c r="A3645" s="145" t="s">
        <v>901</v>
      </c>
      <c r="B3645" s="145" t="s">
        <v>2313</v>
      </c>
      <c r="C3645" s="145" t="str">
        <f>Lookup[[#This Row],[NR_DE]]&amp;" "&amp;Lookup[[#This Row],[Text_DE]]</f>
        <v>ADISD02100 VVG Krankenversicherung: Ambulante Heilbehandlungen (CH)</v>
      </c>
      <c r="D3645" s="145">
        <f>IF(Lookup!A3645&lt;&gt;Lookup!E3645,1,0)</f>
        <v>0</v>
      </c>
      <c r="E3645" s="145" t="s">
        <v>901</v>
      </c>
      <c r="F3645" s="145" t="s">
        <v>902</v>
      </c>
      <c r="G3645" s="145" t="str">
        <f>Lookup[[#This Row],[NR_FR]]&amp;" "&amp;Lookup[[#This Row],[Text_FR]]</f>
        <v>ADISD02100 Assurance maladie selon la LCA: traitements ambulatoires (CH)</v>
      </c>
    </row>
    <row r="3646" spans="1:7" x14ac:dyDescent="0.2">
      <c r="A3646" s="145" t="s">
        <v>903</v>
      </c>
      <c r="B3646" s="145" t="s">
        <v>2314</v>
      </c>
      <c r="C3646" s="145" t="str">
        <f>Lookup[[#This Row],[NR_DE]]&amp;" "&amp;Lookup[[#This Row],[Text_DE]]</f>
        <v>ADISD02200 VVG Krankenversicherung: Stationäre Heilbehandlungen (CH)</v>
      </c>
      <c r="D3646" s="145">
        <f>IF(Lookup!A3646&lt;&gt;Lookup!E3646,1,0)</f>
        <v>0</v>
      </c>
      <c r="E3646" s="145" t="s">
        <v>903</v>
      </c>
      <c r="F3646" s="145" t="s">
        <v>904</v>
      </c>
      <c r="G3646" s="145" t="str">
        <f>Lookup[[#This Row],[NR_FR]]&amp;" "&amp;Lookup[[#This Row],[Text_FR]]</f>
        <v>ADISD02200 Assurance maladie selon la LCA: traitements stationnaires (CH)</v>
      </c>
    </row>
    <row r="3647" spans="1:7" x14ac:dyDescent="0.2">
      <c r="A3647" s="145" t="s">
        <v>905</v>
      </c>
      <c r="B3647" s="145" t="s">
        <v>2315</v>
      </c>
      <c r="C3647" s="145" t="str">
        <f>Lookup[[#This Row],[NR_DE]]&amp;" "&amp;Lookup[[#This Row],[Text_DE]]</f>
        <v>ADISD02300 VVG Krankenversicherung: Pflege (CH)</v>
      </c>
      <c r="D3647" s="145">
        <f>IF(Lookup!A3647&lt;&gt;Lookup!E3647,1,0)</f>
        <v>0</v>
      </c>
      <c r="E3647" s="145" t="s">
        <v>905</v>
      </c>
      <c r="F3647" s="145" t="s">
        <v>906</v>
      </c>
      <c r="G3647" s="145" t="str">
        <f>Lookup[[#This Row],[NR_FR]]&amp;" "&amp;Lookup[[#This Row],[Text_FR]]</f>
        <v>ADISD02300 Assurance maladie selon la LCA: soins (CH)</v>
      </c>
    </row>
    <row r="3648" spans="1:7" x14ac:dyDescent="0.2">
      <c r="A3648" s="145" t="s">
        <v>907</v>
      </c>
      <c r="B3648" s="145" t="s">
        <v>2316</v>
      </c>
      <c r="C3648" s="145" t="str">
        <f>Lookup[[#This Row],[NR_DE]]&amp;" "&amp;Lookup[[#This Row],[Text_DE]]</f>
        <v>ADISD02400 VVG Einzelkrankenversicherung: Erwerbsausfall (CH)</v>
      </c>
      <c r="D3648" s="145">
        <f>IF(Lookup!A3648&lt;&gt;Lookup!E3648,1,0)</f>
        <v>0</v>
      </c>
      <c r="E3648" s="145" t="s">
        <v>907</v>
      </c>
      <c r="F3648" s="145" t="s">
        <v>908</v>
      </c>
      <c r="G3648" s="145" t="str">
        <f>Lookup[[#This Row],[NR_FR]]&amp;" "&amp;Lookup[[#This Row],[Text_FR]]</f>
        <v>ADISD02400 Assurance maladie individuelle selon la LCA: perte de gains (CH)</v>
      </c>
    </row>
    <row r="3649" spans="1:7" x14ac:dyDescent="0.2">
      <c r="A3649" s="145" t="s">
        <v>909</v>
      </c>
      <c r="B3649" s="145" t="s">
        <v>2317</v>
      </c>
      <c r="C3649" s="145" t="str">
        <f>Lookup[[#This Row],[NR_DE]]&amp;" "&amp;Lookup[[#This Row],[Text_DE]]</f>
        <v>ADISD02500 VVG Kollektivkrankenversicherung: Erwerbsausfall (CH)</v>
      </c>
      <c r="D3649" s="145">
        <f>IF(Lookup!A3649&lt;&gt;Lookup!E3649,1,0)</f>
        <v>0</v>
      </c>
      <c r="E3649" s="145" t="s">
        <v>909</v>
      </c>
      <c r="F3649" s="145" t="s">
        <v>910</v>
      </c>
      <c r="G3649" s="145" t="str">
        <f>Lookup[[#This Row],[NR_FR]]&amp;" "&amp;Lookup[[#This Row],[Text_FR]]</f>
        <v>ADISD02500 Assurance maladie collective selon la LCA: perte de gains (CH)</v>
      </c>
    </row>
    <row r="3650" spans="1:7" x14ac:dyDescent="0.2">
      <c r="A3650" s="145" t="s">
        <v>600</v>
      </c>
      <c r="B3650" s="145" t="s">
        <v>2132</v>
      </c>
      <c r="C3650" s="145" t="str">
        <f>Lookup[[#This Row],[NR_DE]]&amp;" "&amp;Lookup[[#This Row],[Text_DE]]</f>
        <v>ADISD03000 Landfahrzeug-Kasko (ohne Schienenfahrzeuge); (CH + FB)</v>
      </c>
      <c r="D3650" s="145">
        <f>IF(Lookup!A3650&lt;&gt;Lookup!E3650,1,0)</f>
        <v>0</v>
      </c>
      <c r="E3650" s="145" t="s">
        <v>600</v>
      </c>
      <c r="F3650" s="145" t="s">
        <v>601</v>
      </c>
      <c r="G3650" s="145" t="str">
        <f>Lookup[[#This Row],[NR_FR]]&amp;" "&amp;Lookup[[#This Row],[Text_FR]]</f>
        <v>ADISD03000 Corps de véhicules terrestres (autres que ferroviaires); (CH + FB)</v>
      </c>
    </row>
    <row r="3651" spans="1:7" x14ac:dyDescent="0.2">
      <c r="A3651" s="145" t="s">
        <v>911</v>
      </c>
      <c r="B3651" s="145" t="s">
        <v>2318</v>
      </c>
      <c r="C3651" s="145" t="str">
        <f>Lookup[[#This Row],[NR_DE]]&amp;" "&amp;Lookup[[#This Row],[Text_DE]]</f>
        <v>ADISD04000 Schienenfahrzeug-Kasko (CH)</v>
      </c>
      <c r="D3651" s="145">
        <f>IF(Lookup!A3651&lt;&gt;Lookup!E3651,1,0)</f>
        <v>0</v>
      </c>
      <c r="E3651" s="145" t="s">
        <v>911</v>
      </c>
      <c r="F3651" s="145" t="s">
        <v>912</v>
      </c>
      <c r="G3651" s="145" t="str">
        <f>Lookup[[#This Row],[NR_FR]]&amp;" "&amp;Lookup[[#This Row],[Text_FR]]</f>
        <v>ADISD04000 Corps de véhicules ferroviaires (CH)</v>
      </c>
    </row>
    <row r="3652" spans="1:7" x14ac:dyDescent="0.2">
      <c r="A3652" s="145" t="s">
        <v>913</v>
      </c>
      <c r="B3652" s="145" t="s">
        <v>2319</v>
      </c>
      <c r="C3652" s="145" t="str">
        <f>Lookup[[#This Row],[NR_DE]]&amp;" "&amp;Lookup[[#This Row],[Text_DE]]</f>
        <v>ADISD05000 Luftfahrzeug-Kasko (CH)</v>
      </c>
      <c r="D3652" s="145">
        <f>IF(Lookup!A3652&lt;&gt;Lookup!E3652,1,0)</f>
        <v>0</v>
      </c>
      <c r="E3652" s="145" t="s">
        <v>913</v>
      </c>
      <c r="F3652" s="145" t="s">
        <v>914</v>
      </c>
      <c r="G3652" s="145" t="str">
        <f>Lookup[[#This Row],[NR_FR]]&amp;" "&amp;Lookup[[#This Row],[Text_FR]]</f>
        <v>ADISD05000 Corps de véhicules aériens (CH)</v>
      </c>
    </row>
    <row r="3653" spans="1:7" x14ac:dyDescent="0.2">
      <c r="A3653" s="145" t="s">
        <v>915</v>
      </c>
      <c r="B3653" s="145" t="s">
        <v>2320</v>
      </c>
      <c r="C3653" s="145" t="str">
        <f>Lookup[[#This Row],[NR_DE]]&amp;" "&amp;Lookup[[#This Row],[Text_DE]]</f>
        <v>ADISD06000 See-, Binnensee-, und Flussschifffahrts-Kasko (CH)</v>
      </c>
      <c r="D3653" s="145">
        <f>IF(Lookup!A3653&lt;&gt;Lookup!E3653,1,0)</f>
        <v>0</v>
      </c>
      <c r="E3653" s="145" t="s">
        <v>915</v>
      </c>
      <c r="F3653" s="145" t="s">
        <v>916</v>
      </c>
      <c r="G3653" s="145" t="str">
        <f>Lookup[[#This Row],[NR_FR]]&amp;" "&amp;Lookup[[#This Row],[Text_FR]]</f>
        <v>ADISD06000 Corps de véhicules maritimes, lacustres et fluviaux (CH)</v>
      </c>
    </row>
    <row r="3654" spans="1:7" x14ac:dyDescent="0.2">
      <c r="A3654" s="145" t="s">
        <v>917</v>
      </c>
      <c r="B3654" s="145" t="s">
        <v>2321</v>
      </c>
      <c r="C3654" s="145" t="str">
        <f>Lookup[[#This Row],[NR_DE]]&amp;" "&amp;Lookup[[#This Row],[Text_DE]]</f>
        <v>ADISD07000 Transportgüter (einschliesslich Waren, Gepäckstücke und alle sonstigen Güter); (CH)</v>
      </c>
      <c r="D3654" s="145">
        <f>IF(Lookup!A3654&lt;&gt;Lookup!E3654,1,0)</f>
        <v>0</v>
      </c>
      <c r="E3654" s="145" t="s">
        <v>917</v>
      </c>
      <c r="F3654" s="145" t="s">
        <v>918</v>
      </c>
      <c r="G3654" s="145" t="str">
        <f>Lookup[[#This Row],[NR_FR]]&amp;" "&amp;Lookup[[#This Row],[Text_FR]]</f>
        <v>ADISD07000 Marchandises transportées (y compris les marchandises, bagages et tous autres biens); (CH)</v>
      </c>
    </row>
    <row r="3655" spans="1:7" x14ac:dyDescent="0.2">
      <c r="A3655" s="145" t="s">
        <v>919</v>
      </c>
      <c r="B3655" s="145" t="s">
        <v>2322</v>
      </c>
      <c r="C3655" s="145" t="str">
        <f>Lookup[[#This Row],[NR_DE]]&amp;" "&amp;Lookup[[#This Row],[Text_DE]]</f>
        <v>ADISD08100 Feuer (CH)</v>
      </c>
      <c r="D3655" s="145">
        <f>IF(Lookup!A3655&lt;&gt;Lookup!E3655,1,0)</f>
        <v>0</v>
      </c>
      <c r="E3655" s="145" t="s">
        <v>919</v>
      </c>
      <c r="F3655" s="145" t="s">
        <v>920</v>
      </c>
      <c r="G3655" s="145" t="str">
        <f>Lookup[[#This Row],[NR_FR]]&amp;" "&amp;Lookup[[#This Row],[Text_FR]]</f>
        <v>ADISD08100 Incendie (CH)</v>
      </c>
    </row>
    <row r="3656" spans="1:7" x14ac:dyDescent="0.2">
      <c r="A3656" s="145" t="s">
        <v>921</v>
      </c>
      <c r="B3656" s="145" t="s">
        <v>2323</v>
      </c>
      <c r="C3656" s="145" t="str">
        <f>Lookup[[#This Row],[NR_DE]]&amp;" "&amp;Lookup[[#This Row],[Text_DE]]</f>
        <v>ADISD08200 Elementarschäden (CH)</v>
      </c>
      <c r="D3656" s="145">
        <f>IF(Lookup!A3656&lt;&gt;Lookup!E3656,1,0)</f>
        <v>0</v>
      </c>
      <c r="E3656" s="145" t="s">
        <v>921</v>
      </c>
      <c r="F3656" s="145" t="s">
        <v>922</v>
      </c>
      <c r="G3656" s="145" t="str">
        <f>Lookup[[#This Row],[NR_FR]]&amp;" "&amp;Lookup[[#This Row],[Text_FR]]</f>
        <v>ADISD08200 Eléments naturels (CH)</v>
      </c>
    </row>
    <row r="3657" spans="1:7" x14ac:dyDescent="0.2">
      <c r="A3657" s="145" t="s">
        <v>923</v>
      </c>
      <c r="B3657" s="145" t="s">
        <v>2324</v>
      </c>
      <c r="C3657" s="145" t="str">
        <f>Lookup[[#This Row],[NR_DE]]&amp;" "&amp;Lookup[[#This Row],[Text_DE]]</f>
        <v>ADISD09000 Sonstige Sachschäden (CH)</v>
      </c>
      <c r="D3657" s="145">
        <f>IF(Lookup!A3657&lt;&gt;Lookup!E3657,1,0)</f>
        <v>0</v>
      </c>
      <c r="E3657" s="145" t="s">
        <v>923</v>
      </c>
      <c r="F3657" s="145" t="s">
        <v>924</v>
      </c>
      <c r="G3657" s="145" t="str">
        <f>Lookup[[#This Row],[NR_FR]]&amp;" "&amp;Lookup[[#This Row],[Text_FR]]</f>
        <v>ADISD09000 Autres dommages aux biens (CH)</v>
      </c>
    </row>
    <row r="3658" spans="1:7" x14ac:dyDescent="0.2">
      <c r="A3658" s="145" t="s">
        <v>602</v>
      </c>
      <c r="B3658" s="145" t="s">
        <v>2133</v>
      </c>
      <c r="C3658" s="145" t="str">
        <f>Lookup[[#This Row],[NR_DE]]&amp;" "&amp;Lookup[[#This Row],[Text_DE]]</f>
        <v>ADISD09900 Feuer, Elementarschäden und andere Sachschäden (CH + FB)</v>
      </c>
      <c r="D3658" s="145">
        <f>IF(Lookup!A3658&lt;&gt;Lookup!E3658,1,0)</f>
        <v>0</v>
      </c>
      <c r="E3658" s="145" t="s">
        <v>602</v>
      </c>
      <c r="F3658" s="145" t="s">
        <v>603</v>
      </c>
      <c r="G3658" s="145" t="str">
        <f>Lookup[[#This Row],[NR_FR]]&amp;" "&amp;Lookup[[#This Row],[Text_FR]]</f>
        <v>ADISD09900 Incendie, dommages naturels et autres dommages aux biens (CH + FB)</v>
      </c>
    </row>
    <row r="3659" spans="1:7" x14ac:dyDescent="0.2">
      <c r="A3659" s="145" t="s">
        <v>604</v>
      </c>
      <c r="B3659" s="145" t="s">
        <v>2134</v>
      </c>
      <c r="C3659" s="145" t="str">
        <f>Lookup[[#This Row],[NR_DE]]&amp;" "&amp;Lookup[[#This Row],[Text_DE]]</f>
        <v>ADISD10000 Haftpflicht für Landfahrzeuge mit eigenem Antrieb (CH + FB)</v>
      </c>
      <c r="D3659" s="145">
        <f>IF(Lookup!A3659&lt;&gt;Lookup!E3659,1,0)</f>
        <v>0</v>
      </c>
      <c r="E3659" s="145" t="s">
        <v>604</v>
      </c>
      <c r="F3659" s="145" t="s">
        <v>605</v>
      </c>
      <c r="G3659" s="145" t="str">
        <f>Lookup[[#This Row],[NR_FR]]&amp;" "&amp;Lookup[[#This Row],[Text_FR]]</f>
        <v>ADISD10000 Responsabilité civile pour véhicules terrestres automoteurs (CH + FB)</v>
      </c>
    </row>
    <row r="3660" spans="1:7" x14ac:dyDescent="0.2">
      <c r="A3660" s="145" t="s">
        <v>925</v>
      </c>
      <c r="B3660" s="145" t="s">
        <v>2325</v>
      </c>
      <c r="C3660" s="145" t="str">
        <f>Lookup[[#This Row],[NR_DE]]&amp;" "&amp;Lookup[[#This Row],[Text_DE]]</f>
        <v>ADISD11000 Luftfahrzeughaftpflicht (CH)</v>
      </c>
      <c r="D3660" s="145">
        <f>IF(Lookup!A3660&lt;&gt;Lookup!E3660,1,0)</f>
        <v>0</v>
      </c>
      <c r="E3660" s="145" t="s">
        <v>925</v>
      </c>
      <c r="F3660" s="145" t="s">
        <v>926</v>
      </c>
      <c r="G3660" s="145" t="str">
        <f>Lookup[[#This Row],[NR_FR]]&amp;" "&amp;Lookup[[#This Row],[Text_FR]]</f>
        <v>ADISD11000 Responsabilité civile pour véhicules aériens (CH)</v>
      </c>
    </row>
    <row r="3661" spans="1:7" x14ac:dyDescent="0.2">
      <c r="A3661" s="145" t="s">
        <v>927</v>
      </c>
      <c r="B3661" s="145" t="s">
        <v>2326</v>
      </c>
      <c r="C3661" s="145" t="str">
        <f>Lookup[[#This Row],[NR_DE]]&amp;" "&amp;Lookup[[#This Row],[Text_DE]]</f>
        <v>ADISD12000 See-, Binnensee- und Flussschifffahrtshaftpflicht (CH)</v>
      </c>
      <c r="D3661" s="145">
        <f>IF(Lookup!A3661&lt;&gt;Lookup!E3661,1,0)</f>
        <v>0</v>
      </c>
      <c r="E3661" s="145" t="s">
        <v>927</v>
      </c>
      <c r="F3661" s="145" t="s">
        <v>928</v>
      </c>
      <c r="G3661" s="145" t="str">
        <f>Lookup[[#This Row],[NR_FR]]&amp;" "&amp;Lookup[[#This Row],[Text_FR]]</f>
        <v>ADISD12000 Responsabilité civile pour véhicules maritimes, lacustres et fluviaux (CH)</v>
      </c>
    </row>
    <row r="3662" spans="1:7" x14ac:dyDescent="0.2">
      <c r="A3662" s="145" t="s">
        <v>606</v>
      </c>
      <c r="B3662" s="145" t="s">
        <v>2135</v>
      </c>
      <c r="C3662" s="145" t="str">
        <f>Lookup[[#This Row],[NR_DE]]&amp;" "&amp;Lookup[[#This Row],[Text_DE]]</f>
        <v>ADISD12900 Transportversicherung (CH + FB)</v>
      </c>
      <c r="D3662" s="145">
        <f>IF(Lookup!A3662&lt;&gt;Lookup!E3662,1,0)</f>
        <v>0</v>
      </c>
      <c r="E3662" s="145" t="s">
        <v>606</v>
      </c>
      <c r="F3662" s="145" t="s">
        <v>607</v>
      </c>
      <c r="G3662" s="145" t="str">
        <f>Lookup[[#This Row],[NR_FR]]&amp;" "&amp;Lookup[[#This Row],[Text_FR]]</f>
        <v>ADISD12900 Assurance de transport (CH + FB)</v>
      </c>
    </row>
    <row r="3663" spans="1:7" x14ac:dyDescent="0.2">
      <c r="A3663" s="145" t="s">
        <v>608</v>
      </c>
      <c r="B3663" s="145" t="s">
        <v>2136</v>
      </c>
      <c r="C3663" s="145" t="str">
        <f>Lookup[[#This Row],[NR_DE]]&amp;" "&amp;Lookup[[#This Row],[Text_DE]]</f>
        <v>ADISD13000 Allgemeine Haftpflicht (CH + FB)</v>
      </c>
      <c r="D3663" s="145">
        <f>IF(Lookup!A3663&lt;&gt;Lookup!E3663,1,0)</f>
        <v>0</v>
      </c>
      <c r="E3663" s="145" t="s">
        <v>608</v>
      </c>
      <c r="F3663" s="145" t="s">
        <v>609</v>
      </c>
      <c r="G3663" s="145" t="str">
        <f>Lookup[[#This Row],[NR_FR]]&amp;" "&amp;Lookup[[#This Row],[Text_FR]]</f>
        <v>ADISD13000 Responsabilité civile générale (CH + FB)</v>
      </c>
    </row>
    <row r="3664" spans="1:7" x14ac:dyDescent="0.2">
      <c r="A3664" s="145" t="s">
        <v>929</v>
      </c>
      <c r="B3664" s="145" t="s">
        <v>2327</v>
      </c>
      <c r="C3664" s="145" t="str">
        <f>Lookup[[#This Row],[NR_DE]]&amp;" "&amp;Lookup[[#This Row],[Text_DE]]</f>
        <v>ADISD13100 Berufshaftpflicht (CH)</v>
      </c>
      <c r="D3664" s="145">
        <f>IF(Lookup!A3664&lt;&gt;Lookup!E3664,1,0)</f>
        <v>0</v>
      </c>
      <c r="E3664" s="145" t="s">
        <v>929</v>
      </c>
      <c r="F3664" s="145" t="s">
        <v>930</v>
      </c>
      <c r="G3664" s="145" t="str">
        <f>Lookup[[#This Row],[NR_FR]]&amp;" "&amp;Lookup[[#This Row],[Text_FR]]</f>
        <v>ADISD13100 Responsabilité civile professionnelle (CH)</v>
      </c>
    </row>
    <row r="3665" spans="1:7" x14ac:dyDescent="0.2">
      <c r="A3665" s="145" t="s">
        <v>931</v>
      </c>
      <c r="B3665" s="145" t="s">
        <v>2328</v>
      </c>
      <c r="C3665" s="145" t="str">
        <f>Lookup[[#This Row],[NR_DE]]&amp;" "&amp;Lookup[[#This Row],[Text_DE]]</f>
        <v>ADISD14000 Kredit (CH)</v>
      </c>
      <c r="D3665" s="145">
        <f>IF(Lookup!A3665&lt;&gt;Lookup!E3665,1,0)</f>
        <v>0</v>
      </c>
      <c r="E3665" s="145" t="s">
        <v>931</v>
      </c>
      <c r="F3665" s="145" t="s">
        <v>932</v>
      </c>
      <c r="G3665" s="145" t="str">
        <f>Lookup[[#This Row],[NR_FR]]&amp;" "&amp;Lookup[[#This Row],[Text_FR]]</f>
        <v>ADISD14000 Crédit (CH)</v>
      </c>
    </row>
    <row r="3666" spans="1:7" x14ac:dyDescent="0.2">
      <c r="A3666" s="145" t="s">
        <v>933</v>
      </c>
      <c r="B3666" s="145" t="s">
        <v>2329</v>
      </c>
      <c r="C3666" s="145" t="str">
        <f>Lookup[[#This Row],[NR_DE]]&amp;" "&amp;Lookup[[#This Row],[Text_DE]]</f>
        <v>ADISD15000 Kaution (CH)</v>
      </c>
      <c r="D3666" s="145">
        <f>IF(Lookup!A3666&lt;&gt;Lookup!E3666,1,0)</f>
        <v>0</v>
      </c>
      <c r="E3666" s="145" t="s">
        <v>933</v>
      </c>
      <c r="F3666" s="145" t="s">
        <v>934</v>
      </c>
      <c r="G3666" s="145" t="str">
        <f>Lookup[[#This Row],[NR_FR]]&amp;" "&amp;Lookup[[#This Row],[Text_FR]]</f>
        <v>ADISD15000 Caution (CH)</v>
      </c>
    </row>
    <row r="3667" spans="1:7" x14ac:dyDescent="0.2">
      <c r="A3667" s="145" t="s">
        <v>935</v>
      </c>
      <c r="B3667" s="145" t="s">
        <v>2330</v>
      </c>
      <c r="C3667" s="145" t="str">
        <f>Lookup[[#This Row],[NR_DE]]&amp;" "&amp;Lookup[[#This Row],[Text_DE]]</f>
        <v>ADISD16000 Verschiedene finanzielle Verluste (CH)</v>
      </c>
      <c r="D3667" s="145">
        <f>IF(Lookup!A3667&lt;&gt;Lookup!E3667,1,0)</f>
        <v>0</v>
      </c>
      <c r="E3667" s="145" t="s">
        <v>935</v>
      </c>
      <c r="F3667" s="145" t="s">
        <v>936</v>
      </c>
      <c r="G3667" s="145" t="str">
        <f>Lookup[[#This Row],[NR_FR]]&amp;" "&amp;Lookup[[#This Row],[Text_FR]]</f>
        <v>ADISD16000 Pertes pécuniaires diverses (CH)</v>
      </c>
    </row>
    <row r="3668" spans="1:7" x14ac:dyDescent="0.2">
      <c r="A3668" s="145" t="s">
        <v>610</v>
      </c>
      <c r="B3668" s="145" t="s">
        <v>2137</v>
      </c>
      <c r="C3668" s="145" t="str">
        <f>Lookup[[#This Row],[NR_DE]]&amp;" "&amp;Lookup[[#This Row],[Text_DE]]</f>
        <v>ADISD17000 Rechtsschutz (CH + FB)</v>
      </c>
      <c r="D3668" s="145">
        <f>IF(Lookup!A3668&lt;&gt;Lookup!E3668,1,0)</f>
        <v>0</v>
      </c>
      <c r="E3668" s="145" t="s">
        <v>610</v>
      </c>
      <c r="F3668" s="145" t="s">
        <v>611</v>
      </c>
      <c r="G3668" s="145" t="str">
        <f>Lookup[[#This Row],[NR_FR]]&amp;" "&amp;Lookup[[#This Row],[Text_FR]]</f>
        <v>ADISD17000 Protection juridique (CH + FB)</v>
      </c>
    </row>
    <row r="3669" spans="1:7" x14ac:dyDescent="0.2">
      <c r="A3669" s="145" t="s">
        <v>937</v>
      </c>
      <c r="B3669" s="145" t="s">
        <v>2331</v>
      </c>
      <c r="C3669" s="145" t="str">
        <f>Lookup[[#This Row],[NR_DE]]&amp;" "&amp;Lookup[[#This Row],[Text_DE]]</f>
        <v>ADISD18000 Touristische Beistandsleistung (CH)</v>
      </c>
      <c r="D3669" s="145">
        <f>IF(Lookup!A3669&lt;&gt;Lookup!E3669,1,0)</f>
        <v>0</v>
      </c>
      <c r="E3669" s="145" t="s">
        <v>937</v>
      </c>
      <c r="F3669" s="145" t="s">
        <v>938</v>
      </c>
      <c r="G3669" s="145" t="str">
        <f>Lookup[[#This Row],[NR_FR]]&amp;" "&amp;Lookup[[#This Row],[Text_FR]]</f>
        <v>ADISD18000 Assistance (CH)</v>
      </c>
    </row>
    <row r="3670" spans="1:7" x14ac:dyDescent="0.2">
      <c r="A3670" s="145" t="s">
        <v>612</v>
      </c>
      <c r="B3670" s="145" t="s">
        <v>2138</v>
      </c>
      <c r="C3670" s="145" t="str">
        <f>Lookup[[#This Row],[NR_DE]]&amp;" "&amp;Lookup[[#This Row],[Text_DE]]</f>
        <v>ADISD19000 Kredit, Kaution, verschiedene finanzielle Verluste und touristische Beistandsleistung (CH + FB)</v>
      </c>
      <c r="D3670" s="145">
        <f>IF(Lookup!A3670&lt;&gt;Lookup!E3670,1,0)</f>
        <v>0</v>
      </c>
      <c r="E3670" s="145" t="s">
        <v>612</v>
      </c>
      <c r="F3670" s="145" t="s">
        <v>613</v>
      </c>
      <c r="G3670" s="145" t="str">
        <f>Lookup[[#This Row],[NR_FR]]&amp;" "&amp;Lookup[[#This Row],[Text_FR]]</f>
        <v>ADISD19000 Crédit, caution, pertes pécuniaires diverses et assistance (CH + FB)</v>
      </c>
    </row>
    <row r="3671" spans="1:7" x14ac:dyDescent="0.2">
      <c r="A3671" s="145" t="s">
        <v>939</v>
      </c>
      <c r="B3671" s="145" t="s">
        <v>2332</v>
      </c>
      <c r="C3671" s="145" t="str">
        <f>Lookup[[#This Row],[NR_DE]]&amp;" "&amp;Lookup[[#This Row],[Text_DE]]</f>
        <v>ADC055 Aufteilung Elementarschäden</v>
      </c>
      <c r="D3671" s="145">
        <f>IF(Lookup!A3671&lt;&gt;Lookup!E3671,1,0)</f>
        <v>0</v>
      </c>
      <c r="E3671" s="145" t="s">
        <v>939</v>
      </c>
      <c r="F3671" s="145" t="s">
        <v>940</v>
      </c>
      <c r="G3671" s="145" t="str">
        <f>Lookup[[#This Row],[NR_FR]]&amp;" "&amp;Lookup[[#This Row],[Text_FR]]</f>
        <v>ADC055 Répartition éléments naturels</v>
      </c>
    </row>
    <row r="3672" spans="1:7" x14ac:dyDescent="0.2">
      <c r="A3672" s="145" t="s">
        <v>941</v>
      </c>
      <c r="B3672" s="145" t="s">
        <v>2333</v>
      </c>
      <c r="C3672" s="145" t="str">
        <f>Lookup[[#This Row],[NR_DE]]&amp;" "&amp;Lookup[[#This Row],[Text_DE]]</f>
        <v>ADI0710 Deckung gemäss AVO</v>
      </c>
      <c r="D3672" s="145">
        <f>IF(Lookup!A3672&lt;&gt;Lookup!E3672,1,0)</f>
        <v>0</v>
      </c>
      <c r="E3672" s="145" t="s">
        <v>941</v>
      </c>
      <c r="F3672" s="145" t="s">
        <v>942</v>
      </c>
      <c r="G3672" s="145" t="str">
        <f>Lookup[[#This Row],[NR_FR]]&amp;" "&amp;Lookup[[#This Row],[Text_FR]]</f>
        <v>ADI0710 Couverture selon OS</v>
      </c>
    </row>
    <row r="3673" spans="1:7" x14ac:dyDescent="0.2">
      <c r="A3673" s="145" t="s">
        <v>943</v>
      </c>
      <c r="B3673" s="145" t="s">
        <v>2334</v>
      </c>
      <c r="C3673" s="145" t="str">
        <f>Lookup[[#This Row],[NR_DE]]&amp;" "&amp;Lookup[[#This Row],[Text_DE]]</f>
        <v>ADI0720 ES-Deckung "Spezial"</v>
      </c>
      <c r="D3673" s="145">
        <f>IF(Lookup!A3673&lt;&gt;Lookup!E3673,1,0)</f>
        <v>0</v>
      </c>
      <c r="E3673" s="145" t="s">
        <v>943</v>
      </c>
      <c r="F3673" s="145" t="s">
        <v>944</v>
      </c>
      <c r="G3673" s="145" t="str">
        <f>Lookup[[#This Row],[NR_FR]]&amp;" "&amp;Lookup[[#This Row],[Text_FR]]</f>
        <v>ADI0720 Couverture éléments naturels "spéciale"</v>
      </c>
    </row>
    <row r="3674" spans="1:7" x14ac:dyDescent="0.2">
      <c r="A3674" s="145">
        <v>311250100</v>
      </c>
      <c r="B3674" s="145" t="s">
        <v>2740</v>
      </c>
      <c r="C3674" s="145" t="str">
        <f>Lookup[[#This Row],[NR_DE]]&amp;" "&amp;Lookup[[#This Row],[Text_DE]]</f>
        <v>311250100 Veränderung der Rückstellungen für Überschussfonds (Nicht-Leben): Brutto</v>
      </c>
      <c r="D3674" s="145">
        <f>IF(Lookup!A3674&lt;&gt;Lookup!E3674,1,0)</f>
        <v>0</v>
      </c>
      <c r="E3674" s="145">
        <v>311250100</v>
      </c>
      <c r="F3674" s="145" t="s">
        <v>1531</v>
      </c>
      <c r="G3674" s="145" t="str">
        <f>Lookup[[#This Row],[NR_FR]]&amp;" "&amp;Lookup[[#This Row],[Text_FR]]</f>
        <v>311250100 Variations des provisions pour fonds d'excédents (non-vie): brutes</v>
      </c>
    </row>
    <row r="3675" spans="1:7" x14ac:dyDescent="0.2">
      <c r="A3675" s="145">
        <v>312000000</v>
      </c>
      <c r="B3675" s="145" t="s">
        <v>2741</v>
      </c>
      <c r="C3675" s="145" t="str">
        <f>Lookup[[#This Row],[NR_DE]]&amp;" "&amp;Lookup[[#This Row],[Text_DE]]</f>
        <v>312000000 Veränderung der versicherungstechnischen Rückstellungen: Anteil der Rückversicherer</v>
      </c>
      <c r="D3675" s="145">
        <f>IF(Lookup!A3675&lt;&gt;Lookup!E3675,1,0)</f>
        <v>0</v>
      </c>
      <c r="E3675" s="145">
        <v>312000000</v>
      </c>
      <c r="F3675" s="145" t="s">
        <v>1532</v>
      </c>
      <c r="G3675" s="145" t="str">
        <f>Lookup[[#This Row],[NR_FR]]&amp;" "&amp;Lookup[[#This Row],[Text_FR]]</f>
        <v>312000000 Variations des provisions techniques: part des réassureurs</v>
      </c>
    </row>
    <row r="3676" spans="1:7" x14ac:dyDescent="0.2">
      <c r="A3676" s="145">
        <v>312100000</v>
      </c>
      <c r="B3676" s="145" t="s">
        <v>2742</v>
      </c>
      <c r="C3676" s="145" t="str">
        <f>Lookup[[#This Row],[NR_DE]]&amp;" "&amp;Lookup[[#This Row],[Text_DE]]</f>
        <v>312100000 Veränderung der versicherungstechnischen Rückstellungen (Leben): Anteil der Rückversicherer</v>
      </c>
      <c r="D3676" s="145">
        <f>IF(Lookup!A3676&lt;&gt;Lookup!E3676,1,0)</f>
        <v>0</v>
      </c>
      <c r="E3676" s="145">
        <v>312100000</v>
      </c>
      <c r="F3676" s="145" t="s">
        <v>1533</v>
      </c>
      <c r="G3676" s="145" t="str">
        <f>Lookup[[#This Row],[NR_FR]]&amp;" "&amp;Lookup[[#This Row],[Text_FR]]</f>
        <v>312100000 Variations des provisions techniques (vie): part des réassureurs</v>
      </c>
    </row>
    <row r="3677" spans="1:7" x14ac:dyDescent="0.2">
      <c r="A3677" s="145">
        <v>312110000</v>
      </c>
      <c r="B3677" s="145" t="s">
        <v>2743</v>
      </c>
      <c r="C3677" s="145" t="str">
        <f>Lookup[[#This Row],[NR_DE]]&amp;" "&amp;Lookup[[#This Row],[Text_DE]]</f>
        <v>312110000 Veränderung des Deckungskapitals (Leben): Anteil der Rückversicherer</v>
      </c>
      <c r="D3677" s="145">
        <f>IF(Lookup!A3677&lt;&gt;Lookup!E3677,1,0)</f>
        <v>0</v>
      </c>
      <c r="E3677" s="145">
        <v>312110000</v>
      </c>
      <c r="F3677" s="145" t="s">
        <v>1534</v>
      </c>
      <c r="G3677" s="145" t="str">
        <f>Lookup[[#This Row],[NR_FR]]&amp;" "&amp;Lookup[[#This Row],[Text_FR]]</f>
        <v>312110000 Variations des réserves mathématiques (vie): part des réassureurs</v>
      </c>
    </row>
    <row r="3678" spans="1:7" x14ac:dyDescent="0.2">
      <c r="A3678" s="145">
        <v>312110100</v>
      </c>
      <c r="B3678" s="145" t="s">
        <v>2744</v>
      </c>
      <c r="C3678" s="145" t="str">
        <f>Lookup[[#This Row],[NR_DE]]&amp;" "&amp;Lookup[[#This Row],[Text_DE]]</f>
        <v>312110100 Veränderung des Deckungskapitals (Leben); direktes Geschäft: Anteil der Rückversicherer</v>
      </c>
      <c r="D3678" s="145">
        <f>IF(Lookup!A3678&lt;&gt;Lookup!E3678,1,0)</f>
        <v>0</v>
      </c>
      <c r="E3678" s="145">
        <v>312110100</v>
      </c>
      <c r="F3678" s="145" t="s">
        <v>1535</v>
      </c>
      <c r="G3678" s="145" t="str">
        <f>Lookup[[#This Row],[NR_FR]]&amp;" "&amp;Lookup[[#This Row],[Text_FR]]</f>
        <v>312110100 Variations des réserves mathématiques (vie); affaires directes: part des réassureurs</v>
      </c>
    </row>
    <row r="3679" spans="1:7" x14ac:dyDescent="0.2">
      <c r="A3679" s="145" t="s">
        <v>545</v>
      </c>
      <c r="B3679" s="145" t="s">
        <v>2094</v>
      </c>
      <c r="C3679" s="145" t="str">
        <f>Lookup[[#This Row],[NR_DE]]&amp;" "&amp;Lookup[[#This Row],[Text_DE]]</f>
        <v>ADC1DL Aufteilung nach Branchen: Leben direkt</v>
      </c>
      <c r="D3679" s="145">
        <f>IF(Lookup!A3679&lt;&gt;Lookup!E3679,1,0)</f>
        <v>0</v>
      </c>
      <c r="E3679" s="145" t="s">
        <v>545</v>
      </c>
      <c r="F3679" s="145" t="s">
        <v>546</v>
      </c>
      <c r="G3679" s="145" t="str">
        <f>Lookup[[#This Row],[NR_FR]]&amp;" "&amp;Lookup[[#This Row],[Text_FR]]</f>
        <v>ADC1DL Répartition par branches: vie direct</v>
      </c>
    </row>
    <row r="3680" spans="1:7" x14ac:dyDescent="0.2">
      <c r="A3680" s="145" t="s">
        <v>547</v>
      </c>
      <c r="B3680" s="145" t="s">
        <v>2095</v>
      </c>
      <c r="C3680" s="145" t="str">
        <f>Lookup[[#This Row],[NR_DE]]&amp;" "&amp;Lookup[[#This Row],[Text_DE]]</f>
        <v>ADILD03100 Einzelkapitalversicherung auf den Todes- und Erlebensfall (A3.1); (CH + FB)</v>
      </c>
      <c r="D3680" s="145">
        <f>IF(Lookup!A3680&lt;&gt;Lookup!E3680,1,0)</f>
        <v>0</v>
      </c>
      <c r="E3680" s="145" t="s">
        <v>547</v>
      </c>
      <c r="F3680" s="145" t="s">
        <v>548</v>
      </c>
      <c r="G3680" s="145" t="str">
        <f>Lookup[[#This Row],[NR_FR]]&amp;" "&amp;Lookup[[#This Row],[Text_FR]]</f>
        <v>ADILD03100 Assurance individuelle de capital en cas de vie et en cas de décès (A3.1); (CH + FB)</v>
      </c>
    </row>
    <row r="3681" spans="1:7" x14ac:dyDescent="0.2">
      <c r="A3681" s="145" t="s">
        <v>549</v>
      </c>
      <c r="B3681" s="145" t="s">
        <v>2096</v>
      </c>
      <c r="C3681" s="145" t="str">
        <f>Lookup[[#This Row],[NR_DE]]&amp;" "&amp;Lookup[[#This Row],[Text_DE]]</f>
        <v>ADILD03200 Einzelrentenversicherung (A3.2); (CH + FB)</v>
      </c>
      <c r="D3681" s="145">
        <f>IF(Lookup!A3681&lt;&gt;Lookup!E3681,1,0)</f>
        <v>0</v>
      </c>
      <c r="E3681" s="145" t="s">
        <v>549</v>
      </c>
      <c r="F3681" s="145" t="s">
        <v>550</v>
      </c>
      <c r="G3681" s="145" t="str">
        <f>Lookup[[#This Row],[NR_FR]]&amp;" "&amp;Lookup[[#This Row],[Text_FR]]</f>
        <v>ADILD03200 Assurance individuelle de rente (A3.2); (CH + FB)</v>
      </c>
    </row>
    <row r="3682" spans="1:7" x14ac:dyDescent="0.2">
      <c r="A3682" s="145" t="s">
        <v>551</v>
      </c>
      <c r="B3682" s="145" t="s">
        <v>2097</v>
      </c>
      <c r="C3682" s="145" t="str">
        <f>Lookup[[#This Row],[NR_DE]]&amp;" "&amp;Lookup[[#This Row],[Text_DE]]</f>
        <v>ADILD03300 Sonstige Einzellebensversicherung (A3.3); (CH + FB)</v>
      </c>
      <c r="D3682" s="145">
        <f>IF(Lookup!A3682&lt;&gt;Lookup!E3682,1,0)</f>
        <v>0</v>
      </c>
      <c r="E3682" s="145" t="s">
        <v>551</v>
      </c>
      <c r="F3682" s="145" t="s">
        <v>552</v>
      </c>
      <c r="G3682" s="145" t="str">
        <f>Lookup[[#This Row],[NR_FR]]&amp;" "&amp;Lookup[[#This Row],[Text_FR]]</f>
        <v>ADILD03300 Autres assurance individuelles sur la vie (A3.3); (CH + FB)</v>
      </c>
    </row>
    <row r="3683" spans="1:7" x14ac:dyDescent="0.2">
      <c r="A3683" s="145" t="s">
        <v>553</v>
      </c>
      <c r="B3683" s="145" t="s">
        <v>2098</v>
      </c>
      <c r="C3683" s="145" t="str">
        <f>Lookup[[#This Row],[NR_DE]]&amp;" "&amp;Lookup[[#This Row],[Text_DE]]</f>
        <v>ADILD08000 Kollektivlebensversicherung (A1, A3.4); (CH + FB)</v>
      </c>
      <c r="D3683" s="145">
        <f>IF(Lookup!A3683&lt;&gt;Lookup!E3683,1,0)</f>
        <v>0</v>
      </c>
      <c r="E3683" s="145" t="s">
        <v>553</v>
      </c>
      <c r="F3683" s="145" t="s">
        <v>554</v>
      </c>
      <c r="G3683" s="145" t="str">
        <f>Lookup[[#This Row],[NR_FR]]&amp;" "&amp;Lookup[[#This Row],[Text_FR]]</f>
        <v>ADILD08000 Assurance collective sur la vie (A1, A3.4); (CH + FB)</v>
      </c>
    </row>
    <row r="3684" spans="1:7" x14ac:dyDescent="0.2">
      <c r="A3684" s="145" t="s">
        <v>555</v>
      </c>
      <c r="B3684" s="145" t="s">
        <v>2099</v>
      </c>
      <c r="C3684" s="145" t="str">
        <f>Lookup[[#This Row],[NR_DE]]&amp;" "&amp;Lookup[[#This Row],[Text_DE]]</f>
        <v>ADILD09000 Sonstige Lebensversicherung (A6.3, A7); (CH + FB)</v>
      </c>
      <c r="D3684" s="145">
        <f>IF(Lookup!A3684&lt;&gt;Lookup!E3684,1,0)</f>
        <v>0</v>
      </c>
      <c r="E3684" s="145" t="s">
        <v>555</v>
      </c>
      <c r="F3684" s="145" t="s">
        <v>556</v>
      </c>
      <c r="G3684" s="145" t="str">
        <f>Lookup[[#This Row],[NR_FR]]&amp;" "&amp;Lookup[[#This Row],[Text_FR]]</f>
        <v>ADILD09000 Autres assurances sur la vie (A6.3, A7); (CH + FB)</v>
      </c>
    </row>
    <row r="3685" spans="1:7" x14ac:dyDescent="0.2">
      <c r="A3685" s="145">
        <v>312110200</v>
      </c>
      <c r="B3685" s="145" t="s">
        <v>2745</v>
      </c>
      <c r="C3685" s="145" t="str">
        <f>Lookup[[#This Row],[NR_DE]]&amp;" "&amp;Lookup[[#This Row],[Text_DE]]</f>
        <v>312110200 Veränderung des Deckungskapitals (Leben); indirektes Geschäft: Anteil der Retrozessionäre</v>
      </c>
      <c r="D3685" s="145">
        <f>IF(Lookup!A3685&lt;&gt;Lookup!E3685,1,0)</f>
        <v>0</v>
      </c>
      <c r="E3685" s="145">
        <v>312110200</v>
      </c>
      <c r="F3685" s="145" t="s">
        <v>1536</v>
      </c>
      <c r="G3685" s="145" t="str">
        <f>Lookup[[#This Row],[NR_FR]]&amp;" "&amp;Lookup[[#This Row],[Text_FR]]</f>
        <v>312110200 Variations des réserves mathématiques (vie); affaires indirectes: part des rétrocessionnaires</v>
      </c>
    </row>
    <row r="3686" spans="1:7" x14ac:dyDescent="0.2">
      <c r="A3686" s="145" t="s">
        <v>558</v>
      </c>
      <c r="B3686" s="145" t="s">
        <v>2101</v>
      </c>
      <c r="C3686" s="145" t="str">
        <f>Lookup[[#This Row],[NR_DE]]&amp;" "&amp;Lookup[[#This Row],[Text_DE]]</f>
        <v>ADC1RL Aufteilung nach Branchen: Leben indirekt</v>
      </c>
      <c r="D3686" s="145">
        <f>IF(Lookup!A3686&lt;&gt;Lookup!E3686,1,0)</f>
        <v>0</v>
      </c>
      <c r="E3686" s="145" t="s">
        <v>558</v>
      </c>
      <c r="F3686" s="145" t="s">
        <v>559</v>
      </c>
      <c r="G3686" s="145" t="str">
        <f>Lookup[[#This Row],[NR_FR]]&amp;" "&amp;Lookup[[#This Row],[Text_FR]]</f>
        <v>ADC1RL Répartition par branches: vie indirect</v>
      </c>
    </row>
    <row r="3687" spans="1:7" x14ac:dyDescent="0.2">
      <c r="A3687" s="145" t="s">
        <v>560</v>
      </c>
      <c r="B3687" s="145" t="s">
        <v>2102</v>
      </c>
      <c r="C3687" s="145" t="str">
        <f>Lookup[[#This Row],[NR_DE]]&amp;" "&amp;Lookup[[#This Row],[Text_DE]]</f>
        <v>ADILR03100 RE: Einzelkapitalversicherung (A3.1); (CH + FB)</v>
      </c>
      <c r="D3687" s="145">
        <f>IF(Lookup!A3687&lt;&gt;Lookup!E3687,1,0)</f>
        <v>0</v>
      </c>
      <c r="E3687" s="145" t="s">
        <v>560</v>
      </c>
      <c r="F3687" s="145" t="s">
        <v>561</v>
      </c>
      <c r="G3687" s="145" t="str">
        <f>Lookup[[#This Row],[NR_FR]]&amp;" "&amp;Lookup[[#This Row],[Text_FR]]</f>
        <v>ADILR03100 RE: Assurance individuelle de capital (A3.1); (CH + FB)</v>
      </c>
    </row>
    <row r="3688" spans="1:7" x14ac:dyDescent="0.2">
      <c r="A3688" s="145" t="s">
        <v>562</v>
      </c>
      <c r="B3688" s="145" t="s">
        <v>2103</v>
      </c>
      <c r="C3688" s="145" t="str">
        <f>Lookup[[#This Row],[NR_DE]]&amp;" "&amp;Lookup[[#This Row],[Text_DE]]</f>
        <v>ADILR03200 RE: Einzelrentenversicherung (A3.2); (CH + FB)</v>
      </c>
      <c r="D3688" s="145">
        <f>IF(Lookup!A3688&lt;&gt;Lookup!E3688,1,0)</f>
        <v>0</v>
      </c>
      <c r="E3688" s="145" t="s">
        <v>562</v>
      </c>
      <c r="F3688" s="145" t="s">
        <v>563</v>
      </c>
      <c r="G3688" s="145" t="str">
        <f>Lookup[[#This Row],[NR_FR]]&amp;" "&amp;Lookup[[#This Row],[Text_FR]]</f>
        <v>ADILR03200 RE: Assurance individuelle de rente (A3.2); (CH + FB)</v>
      </c>
    </row>
    <row r="3689" spans="1:7" x14ac:dyDescent="0.2">
      <c r="A3689" s="145" t="s">
        <v>564</v>
      </c>
      <c r="B3689" s="145" t="s">
        <v>2104</v>
      </c>
      <c r="C3689" s="145" t="str">
        <f>Lookup[[#This Row],[NR_DE]]&amp;" "&amp;Lookup[[#This Row],[Text_DE]]</f>
        <v>ADILR03300 RE: Sonstige Einzellebensversicherung (A3.3); (CH + FB)</v>
      </c>
      <c r="D3689" s="145">
        <f>IF(Lookup!A3689&lt;&gt;Lookup!E3689,1,0)</f>
        <v>0</v>
      </c>
      <c r="E3689" s="145" t="s">
        <v>564</v>
      </c>
      <c r="F3689" s="145" t="s">
        <v>565</v>
      </c>
      <c r="G3689" s="145" t="str">
        <f>Lookup[[#This Row],[NR_FR]]&amp;" "&amp;Lookup[[#This Row],[Text_FR]]</f>
        <v>ADILR03300 RE: Autres assurance individuelles sur la vie (A3.3); (CH + FB)</v>
      </c>
    </row>
    <row r="3690" spans="1:7" x14ac:dyDescent="0.2">
      <c r="A3690" s="145" t="s">
        <v>566</v>
      </c>
      <c r="B3690" s="145" t="s">
        <v>2105</v>
      </c>
      <c r="C3690" s="145" t="str">
        <f>Lookup[[#This Row],[NR_DE]]&amp;" "&amp;Lookup[[#This Row],[Text_DE]]</f>
        <v>ADILR08000 RE: Kollektivlebensversicherung (A1, A3.4); (CH + FB)</v>
      </c>
      <c r="D3690" s="145">
        <f>IF(Lookup!A3690&lt;&gt;Lookup!E3690,1,0)</f>
        <v>0</v>
      </c>
      <c r="E3690" s="145" t="s">
        <v>566</v>
      </c>
      <c r="F3690" s="145" t="s">
        <v>567</v>
      </c>
      <c r="G3690" s="145" t="str">
        <f>Lookup[[#This Row],[NR_FR]]&amp;" "&amp;Lookup[[#This Row],[Text_FR]]</f>
        <v>ADILR08000 RE: Assurance collective sur la vie (A1, A3.4); (CH + FB)</v>
      </c>
    </row>
    <row r="3691" spans="1:7" x14ac:dyDescent="0.2">
      <c r="A3691" s="145" t="s">
        <v>568</v>
      </c>
      <c r="B3691" s="145" t="s">
        <v>2106</v>
      </c>
      <c r="C3691" s="145" t="str">
        <f>Lookup[[#This Row],[NR_DE]]&amp;" "&amp;Lookup[[#This Row],[Text_DE]]</f>
        <v>ADILR09000 RE: Sonstige Lebensversicherung (A6.3, A7); (CH + FB)</v>
      </c>
      <c r="D3691" s="145">
        <f>IF(Lookup!A3691&lt;&gt;Lookup!E3691,1,0)</f>
        <v>0</v>
      </c>
      <c r="E3691" s="145" t="s">
        <v>568</v>
      </c>
      <c r="F3691" s="145" t="s">
        <v>569</v>
      </c>
      <c r="G3691" s="145" t="str">
        <f>Lookup[[#This Row],[NR_FR]]&amp;" "&amp;Lookup[[#This Row],[Text_FR]]</f>
        <v>ADILR09000 RE: Autres assurances sur la vie (A6.3, A7); (CH + FB)</v>
      </c>
    </row>
    <row r="3692" spans="1:7" x14ac:dyDescent="0.2">
      <c r="A3692" s="145">
        <v>312120000</v>
      </c>
      <c r="B3692" s="145" t="s">
        <v>2746</v>
      </c>
      <c r="C3692" s="145" t="str">
        <f>Lookup[[#This Row],[NR_DE]]&amp;" "&amp;Lookup[[#This Row],[Text_DE]]</f>
        <v xml:space="preserve">312120000 Veränderung der Rückstellungen für eingetretene, noch nicht ausbezahlte Versicherungsleistungen (Leben): Anteil der Rückversicherer </v>
      </c>
      <c r="D3692" s="145">
        <f>IF(Lookup!A3692&lt;&gt;Lookup!E3692,1,0)</f>
        <v>0</v>
      </c>
      <c r="E3692" s="145">
        <v>312120000</v>
      </c>
      <c r="F3692" s="145" t="s">
        <v>1537</v>
      </c>
      <c r="G3692" s="145" t="str">
        <f>Lookup[[#This Row],[NR_FR]]&amp;" "&amp;Lookup[[#This Row],[Text_FR]]</f>
        <v>312120000 Variations des provisions pour sinistres survenus mais non encore liquidés (vie): part des réassureurs</v>
      </c>
    </row>
    <row r="3693" spans="1:7" x14ac:dyDescent="0.2">
      <c r="A3693" s="145">
        <v>312120100</v>
      </c>
      <c r="B3693" s="145" t="s">
        <v>2747</v>
      </c>
      <c r="C3693" s="145" t="str">
        <f>Lookup[[#This Row],[NR_DE]]&amp;" "&amp;Lookup[[#This Row],[Text_DE]]</f>
        <v xml:space="preserve">312120100 Veränderung der Rückstellungen für eingetretene, noch nicht ausbezahlte Versicherungsleistungen (Leben); direktes Geschäft: Anteil der Rückversicherer </v>
      </c>
      <c r="D3693" s="145">
        <f>IF(Lookup!A3693&lt;&gt;Lookup!E3693,1,0)</f>
        <v>0</v>
      </c>
      <c r="E3693" s="145">
        <v>312120100</v>
      </c>
      <c r="F3693" s="145" t="s">
        <v>1538</v>
      </c>
      <c r="G3693" s="145" t="str">
        <f>Lookup[[#This Row],[NR_FR]]&amp;" "&amp;Lookup[[#This Row],[Text_FR]]</f>
        <v>312120100 Variations des provisions pour sinistres survenus mais non encore liquidés (vie); affaires directes: part des réassureurs</v>
      </c>
    </row>
    <row r="3694" spans="1:7" x14ac:dyDescent="0.2">
      <c r="A3694" s="145" t="s">
        <v>545</v>
      </c>
      <c r="B3694" s="145" t="s">
        <v>2094</v>
      </c>
      <c r="C3694" s="145" t="str">
        <f>Lookup[[#This Row],[NR_DE]]&amp;" "&amp;Lookup[[#This Row],[Text_DE]]</f>
        <v>ADC1DL Aufteilung nach Branchen: Leben direkt</v>
      </c>
      <c r="D3694" s="145">
        <f>IF(Lookup!A3694&lt;&gt;Lookup!E3694,1,0)</f>
        <v>0</v>
      </c>
      <c r="E3694" s="145" t="s">
        <v>545</v>
      </c>
      <c r="F3694" s="145" t="s">
        <v>546</v>
      </c>
      <c r="G3694" s="145" t="str">
        <f>Lookup[[#This Row],[NR_FR]]&amp;" "&amp;Lookup[[#This Row],[Text_FR]]</f>
        <v>ADC1DL Répartition par branches: vie direct</v>
      </c>
    </row>
    <row r="3695" spans="1:7" x14ac:dyDescent="0.2">
      <c r="A3695" s="145" t="s">
        <v>547</v>
      </c>
      <c r="B3695" s="145" t="s">
        <v>2095</v>
      </c>
      <c r="C3695" s="145" t="str">
        <f>Lookup[[#This Row],[NR_DE]]&amp;" "&amp;Lookup[[#This Row],[Text_DE]]</f>
        <v>ADILD03100 Einzelkapitalversicherung auf den Todes- und Erlebensfall (A3.1); (CH + FB)</v>
      </c>
      <c r="D3695" s="145">
        <f>IF(Lookup!A3695&lt;&gt;Lookup!E3695,1,0)</f>
        <v>0</v>
      </c>
      <c r="E3695" s="145" t="s">
        <v>547</v>
      </c>
      <c r="F3695" s="145" t="s">
        <v>548</v>
      </c>
      <c r="G3695" s="145" t="str">
        <f>Lookup[[#This Row],[NR_FR]]&amp;" "&amp;Lookup[[#This Row],[Text_FR]]</f>
        <v>ADILD03100 Assurance individuelle de capital en cas de vie et en cas de décès (A3.1); (CH + FB)</v>
      </c>
    </row>
    <row r="3696" spans="1:7" x14ac:dyDescent="0.2">
      <c r="A3696" s="145" t="s">
        <v>549</v>
      </c>
      <c r="B3696" s="145" t="s">
        <v>2096</v>
      </c>
      <c r="C3696" s="145" t="str">
        <f>Lookup[[#This Row],[NR_DE]]&amp;" "&amp;Lookup[[#This Row],[Text_DE]]</f>
        <v>ADILD03200 Einzelrentenversicherung (A3.2); (CH + FB)</v>
      </c>
      <c r="D3696" s="145">
        <f>IF(Lookup!A3696&lt;&gt;Lookup!E3696,1,0)</f>
        <v>0</v>
      </c>
      <c r="E3696" s="145" t="s">
        <v>549</v>
      </c>
      <c r="F3696" s="145" t="s">
        <v>550</v>
      </c>
      <c r="G3696" s="145" t="str">
        <f>Lookup[[#This Row],[NR_FR]]&amp;" "&amp;Lookup[[#This Row],[Text_FR]]</f>
        <v>ADILD03200 Assurance individuelle de rente (A3.2); (CH + FB)</v>
      </c>
    </row>
    <row r="3697" spans="1:7" x14ac:dyDescent="0.2">
      <c r="A3697" s="145" t="s">
        <v>551</v>
      </c>
      <c r="B3697" s="145" t="s">
        <v>2097</v>
      </c>
      <c r="C3697" s="145" t="str">
        <f>Lookup[[#This Row],[NR_DE]]&amp;" "&amp;Lookup[[#This Row],[Text_DE]]</f>
        <v>ADILD03300 Sonstige Einzellebensversicherung (A3.3); (CH + FB)</v>
      </c>
      <c r="D3697" s="145">
        <f>IF(Lookup!A3697&lt;&gt;Lookup!E3697,1,0)</f>
        <v>0</v>
      </c>
      <c r="E3697" s="145" t="s">
        <v>551</v>
      </c>
      <c r="F3697" s="145" t="s">
        <v>552</v>
      </c>
      <c r="G3697" s="145" t="str">
        <f>Lookup[[#This Row],[NR_FR]]&amp;" "&amp;Lookup[[#This Row],[Text_FR]]</f>
        <v>ADILD03300 Autres assurance individuelles sur la vie (A3.3); (CH + FB)</v>
      </c>
    </row>
    <row r="3698" spans="1:7" x14ac:dyDescent="0.2">
      <c r="A3698" s="145" t="s">
        <v>553</v>
      </c>
      <c r="B3698" s="145" t="s">
        <v>2098</v>
      </c>
      <c r="C3698" s="145" t="str">
        <f>Lookup[[#This Row],[NR_DE]]&amp;" "&amp;Lookup[[#This Row],[Text_DE]]</f>
        <v>ADILD08000 Kollektivlebensversicherung (A1, A3.4); (CH + FB)</v>
      </c>
      <c r="D3698" s="145">
        <f>IF(Lookup!A3698&lt;&gt;Lookup!E3698,1,0)</f>
        <v>0</v>
      </c>
      <c r="E3698" s="145" t="s">
        <v>553</v>
      </c>
      <c r="F3698" s="145" t="s">
        <v>554</v>
      </c>
      <c r="G3698" s="145" t="str">
        <f>Lookup[[#This Row],[NR_FR]]&amp;" "&amp;Lookup[[#This Row],[Text_FR]]</f>
        <v>ADILD08000 Assurance collective sur la vie (A1, A3.4); (CH + FB)</v>
      </c>
    </row>
    <row r="3699" spans="1:7" x14ac:dyDescent="0.2">
      <c r="A3699" s="145" t="s">
        <v>555</v>
      </c>
      <c r="B3699" s="145" t="s">
        <v>2099</v>
      </c>
      <c r="C3699" s="145" t="str">
        <f>Lookup[[#This Row],[NR_DE]]&amp;" "&amp;Lookup[[#This Row],[Text_DE]]</f>
        <v>ADILD09000 Sonstige Lebensversicherung (A6.3, A7); (CH + FB)</v>
      </c>
      <c r="D3699" s="145">
        <f>IF(Lookup!A3699&lt;&gt;Lookup!E3699,1,0)</f>
        <v>0</v>
      </c>
      <c r="E3699" s="145" t="s">
        <v>555</v>
      </c>
      <c r="F3699" s="145" t="s">
        <v>556</v>
      </c>
      <c r="G3699" s="145" t="str">
        <f>Lookup[[#This Row],[NR_FR]]&amp;" "&amp;Lookup[[#This Row],[Text_FR]]</f>
        <v>ADILD09000 Autres assurances sur la vie (A6.3, A7); (CH + FB)</v>
      </c>
    </row>
    <row r="3700" spans="1:7" x14ac:dyDescent="0.2">
      <c r="A3700" s="145">
        <v>312120200</v>
      </c>
      <c r="B3700" s="145" t="s">
        <v>2748</v>
      </c>
      <c r="C3700" s="145" t="str">
        <f>Lookup[[#This Row],[NR_DE]]&amp;" "&amp;Lookup[[#This Row],[Text_DE]]</f>
        <v xml:space="preserve">312120200 Veränderung der Rückstellungen für eingetretene, noch nicht ausbezahlte Versicherungsleistungen (Leben); indirektes Geschäft: Anteil der Retrozessionäre </v>
      </c>
      <c r="D3700" s="145">
        <f>IF(Lookup!A3700&lt;&gt;Lookup!E3700,1,0)</f>
        <v>0</v>
      </c>
      <c r="E3700" s="145">
        <v>312120200</v>
      </c>
      <c r="F3700" s="145" t="s">
        <v>1539</v>
      </c>
      <c r="G3700" s="145" t="str">
        <f>Lookup[[#This Row],[NR_FR]]&amp;" "&amp;Lookup[[#This Row],[Text_FR]]</f>
        <v>312120200 Variations des provisions pour sinistres survenus mais non encore liquidés (vie); affaires indirectes: part des rétrocessionnaires</v>
      </c>
    </row>
    <row r="3701" spans="1:7" x14ac:dyDescent="0.2">
      <c r="A3701" s="145" t="s">
        <v>558</v>
      </c>
      <c r="B3701" s="145" t="s">
        <v>2101</v>
      </c>
      <c r="C3701" s="145" t="str">
        <f>Lookup[[#This Row],[NR_DE]]&amp;" "&amp;Lookup[[#This Row],[Text_DE]]</f>
        <v>ADC1RL Aufteilung nach Branchen: Leben indirekt</v>
      </c>
      <c r="D3701" s="145">
        <f>IF(Lookup!A3701&lt;&gt;Lookup!E3701,1,0)</f>
        <v>0</v>
      </c>
      <c r="E3701" s="145" t="s">
        <v>558</v>
      </c>
      <c r="F3701" s="145" t="s">
        <v>559</v>
      </c>
      <c r="G3701" s="145" t="str">
        <f>Lookup[[#This Row],[NR_FR]]&amp;" "&amp;Lookup[[#This Row],[Text_FR]]</f>
        <v>ADC1RL Répartition par branches: vie indirect</v>
      </c>
    </row>
    <row r="3702" spans="1:7" x14ac:dyDescent="0.2">
      <c r="A3702" s="145" t="s">
        <v>560</v>
      </c>
      <c r="B3702" s="145" t="s">
        <v>2102</v>
      </c>
      <c r="C3702" s="145" t="str">
        <f>Lookup[[#This Row],[NR_DE]]&amp;" "&amp;Lookup[[#This Row],[Text_DE]]</f>
        <v>ADILR03100 RE: Einzelkapitalversicherung (A3.1); (CH + FB)</v>
      </c>
      <c r="D3702" s="145">
        <f>IF(Lookup!A3702&lt;&gt;Lookup!E3702,1,0)</f>
        <v>0</v>
      </c>
      <c r="E3702" s="145" t="s">
        <v>560</v>
      </c>
      <c r="F3702" s="145" t="s">
        <v>561</v>
      </c>
      <c r="G3702" s="145" t="str">
        <f>Lookup[[#This Row],[NR_FR]]&amp;" "&amp;Lookup[[#This Row],[Text_FR]]</f>
        <v>ADILR03100 RE: Assurance individuelle de capital (A3.1); (CH + FB)</v>
      </c>
    </row>
    <row r="3703" spans="1:7" x14ac:dyDescent="0.2">
      <c r="A3703" s="145" t="s">
        <v>562</v>
      </c>
      <c r="B3703" s="145" t="s">
        <v>2103</v>
      </c>
      <c r="C3703" s="145" t="str">
        <f>Lookup[[#This Row],[NR_DE]]&amp;" "&amp;Lookup[[#This Row],[Text_DE]]</f>
        <v>ADILR03200 RE: Einzelrentenversicherung (A3.2); (CH + FB)</v>
      </c>
      <c r="D3703" s="145">
        <f>IF(Lookup!A3703&lt;&gt;Lookup!E3703,1,0)</f>
        <v>0</v>
      </c>
      <c r="E3703" s="145" t="s">
        <v>562</v>
      </c>
      <c r="F3703" s="145" t="s">
        <v>563</v>
      </c>
      <c r="G3703" s="145" t="str">
        <f>Lookup[[#This Row],[NR_FR]]&amp;" "&amp;Lookup[[#This Row],[Text_FR]]</f>
        <v>ADILR03200 RE: Assurance individuelle de rente (A3.2); (CH + FB)</v>
      </c>
    </row>
    <row r="3704" spans="1:7" x14ac:dyDescent="0.2">
      <c r="A3704" s="145" t="s">
        <v>564</v>
      </c>
      <c r="B3704" s="145" t="s">
        <v>2104</v>
      </c>
      <c r="C3704" s="145" t="str">
        <f>Lookup[[#This Row],[NR_DE]]&amp;" "&amp;Lookup[[#This Row],[Text_DE]]</f>
        <v>ADILR03300 RE: Sonstige Einzellebensversicherung (A3.3); (CH + FB)</v>
      </c>
      <c r="D3704" s="145">
        <f>IF(Lookup!A3704&lt;&gt;Lookup!E3704,1,0)</f>
        <v>0</v>
      </c>
      <c r="E3704" s="145" t="s">
        <v>564</v>
      </c>
      <c r="F3704" s="145" t="s">
        <v>565</v>
      </c>
      <c r="G3704" s="145" t="str">
        <f>Lookup[[#This Row],[NR_FR]]&amp;" "&amp;Lookup[[#This Row],[Text_FR]]</f>
        <v>ADILR03300 RE: Autres assurance individuelles sur la vie (A3.3); (CH + FB)</v>
      </c>
    </row>
    <row r="3705" spans="1:7" x14ac:dyDescent="0.2">
      <c r="A3705" s="145" t="s">
        <v>566</v>
      </c>
      <c r="B3705" s="145" t="s">
        <v>2105</v>
      </c>
      <c r="C3705" s="145" t="str">
        <f>Lookup[[#This Row],[NR_DE]]&amp;" "&amp;Lookup[[#This Row],[Text_DE]]</f>
        <v>ADILR08000 RE: Kollektivlebensversicherung (A1, A3.4); (CH + FB)</v>
      </c>
      <c r="D3705" s="145">
        <f>IF(Lookup!A3705&lt;&gt;Lookup!E3705,1,0)</f>
        <v>0</v>
      </c>
      <c r="E3705" s="145" t="s">
        <v>566</v>
      </c>
      <c r="F3705" s="145" t="s">
        <v>567</v>
      </c>
      <c r="G3705" s="145" t="str">
        <f>Lookup[[#This Row],[NR_FR]]&amp;" "&amp;Lookup[[#This Row],[Text_FR]]</f>
        <v>ADILR08000 RE: Assurance collective sur la vie (A1, A3.4); (CH + FB)</v>
      </c>
    </row>
    <row r="3706" spans="1:7" x14ac:dyDescent="0.2">
      <c r="A3706" s="145" t="s">
        <v>568</v>
      </c>
      <c r="B3706" s="145" t="s">
        <v>2106</v>
      </c>
      <c r="C3706" s="145" t="str">
        <f>Lookup[[#This Row],[NR_DE]]&amp;" "&amp;Lookup[[#This Row],[Text_DE]]</f>
        <v>ADILR09000 RE: Sonstige Lebensversicherung (A6.3, A7); (CH + FB)</v>
      </c>
      <c r="D3706" s="145">
        <f>IF(Lookup!A3706&lt;&gt;Lookup!E3706,1,0)</f>
        <v>0</v>
      </c>
      <c r="E3706" s="145" t="s">
        <v>568</v>
      </c>
      <c r="F3706" s="145" t="s">
        <v>569</v>
      </c>
      <c r="G3706" s="145" t="str">
        <f>Lookup[[#This Row],[NR_FR]]&amp;" "&amp;Lookup[[#This Row],[Text_FR]]</f>
        <v>ADILR09000 RE: Autres assurances sur la vie (A6.3, A7); (CH + FB)</v>
      </c>
    </row>
    <row r="3707" spans="1:7" x14ac:dyDescent="0.2">
      <c r="A3707" s="145">
        <v>312130000</v>
      </c>
      <c r="B3707" s="145" t="s">
        <v>2749</v>
      </c>
      <c r="C3707" s="145" t="str">
        <f>Lookup[[#This Row],[NR_DE]]&amp;" "&amp;Lookup[[#This Row],[Text_DE]]</f>
        <v>312130000 Veränderung der übrigen versicherungstechnischen Rückstellungen (Leben): Anteil der Rückversicherer</v>
      </c>
      <c r="D3707" s="145">
        <f>IF(Lookup!A3707&lt;&gt;Lookup!E3707,1,0)</f>
        <v>0</v>
      </c>
      <c r="E3707" s="145">
        <v>312130000</v>
      </c>
      <c r="F3707" s="145" t="s">
        <v>1540</v>
      </c>
      <c r="G3707" s="145" t="str">
        <f>Lookup[[#This Row],[NR_FR]]&amp;" "&amp;Lookup[[#This Row],[Text_FR]]</f>
        <v>312130000 Variations des autres provisions techniques (vie): part des réassureurs</v>
      </c>
    </row>
    <row r="3708" spans="1:7" x14ac:dyDescent="0.2">
      <c r="A3708" s="145">
        <v>312130100</v>
      </c>
      <c r="B3708" s="145" t="s">
        <v>2750</v>
      </c>
      <c r="C3708" s="145" t="str">
        <f>Lookup[[#This Row],[NR_DE]]&amp;" "&amp;Lookup[[#This Row],[Text_DE]]</f>
        <v>312130100 Veränderung der übrigen versicherungstechnischen Rückstellungen (Leben); direktes Geschäft: Anteil der Rückversicherer</v>
      </c>
      <c r="D3708" s="145">
        <f>IF(Lookup!A3708&lt;&gt;Lookup!E3708,1,0)</f>
        <v>0</v>
      </c>
      <c r="E3708" s="145">
        <v>312130100</v>
      </c>
      <c r="F3708" s="145" t="s">
        <v>1541</v>
      </c>
      <c r="G3708" s="145" t="str">
        <f>Lookup[[#This Row],[NR_FR]]&amp;" "&amp;Lookup[[#This Row],[Text_FR]]</f>
        <v>312130100 Variations des autres provisions techniques (vie); affaires directes: part des réassureurs</v>
      </c>
    </row>
    <row r="3709" spans="1:7" x14ac:dyDescent="0.2">
      <c r="A3709" s="145" t="s">
        <v>545</v>
      </c>
      <c r="B3709" s="145" t="s">
        <v>2094</v>
      </c>
      <c r="C3709" s="145" t="str">
        <f>Lookup[[#This Row],[NR_DE]]&amp;" "&amp;Lookup[[#This Row],[Text_DE]]</f>
        <v>ADC1DL Aufteilung nach Branchen: Leben direkt</v>
      </c>
      <c r="D3709" s="145">
        <f>IF(Lookup!A3709&lt;&gt;Lookup!E3709,1,0)</f>
        <v>0</v>
      </c>
      <c r="E3709" s="145" t="s">
        <v>545</v>
      </c>
      <c r="F3709" s="145" t="s">
        <v>546</v>
      </c>
      <c r="G3709" s="145" t="str">
        <f>Lookup[[#This Row],[NR_FR]]&amp;" "&amp;Lookup[[#This Row],[Text_FR]]</f>
        <v>ADC1DL Répartition par branches: vie direct</v>
      </c>
    </row>
    <row r="3710" spans="1:7" x14ac:dyDescent="0.2">
      <c r="A3710" s="145" t="s">
        <v>547</v>
      </c>
      <c r="B3710" s="145" t="s">
        <v>2095</v>
      </c>
      <c r="C3710" s="145" t="str">
        <f>Lookup[[#This Row],[NR_DE]]&amp;" "&amp;Lookup[[#This Row],[Text_DE]]</f>
        <v>ADILD03100 Einzelkapitalversicherung auf den Todes- und Erlebensfall (A3.1); (CH + FB)</v>
      </c>
      <c r="D3710" s="145">
        <f>IF(Lookup!A3710&lt;&gt;Lookup!E3710,1,0)</f>
        <v>0</v>
      </c>
      <c r="E3710" s="145" t="s">
        <v>547</v>
      </c>
      <c r="F3710" s="145" t="s">
        <v>548</v>
      </c>
      <c r="G3710" s="145" t="str">
        <f>Lookup[[#This Row],[NR_FR]]&amp;" "&amp;Lookup[[#This Row],[Text_FR]]</f>
        <v>ADILD03100 Assurance individuelle de capital en cas de vie et en cas de décès (A3.1); (CH + FB)</v>
      </c>
    </row>
    <row r="3711" spans="1:7" x14ac:dyDescent="0.2">
      <c r="A3711" s="145" t="s">
        <v>549</v>
      </c>
      <c r="B3711" s="145" t="s">
        <v>2096</v>
      </c>
      <c r="C3711" s="145" t="str">
        <f>Lookup[[#This Row],[NR_DE]]&amp;" "&amp;Lookup[[#This Row],[Text_DE]]</f>
        <v>ADILD03200 Einzelrentenversicherung (A3.2); (CH + FB)</v>
      </c>
      <c r="D3711" s="145">
        <f>IF(Lookup!A3711&lt;&gt;Lookup!E3711,1,0)</f>
        <v>0</v>
      </c>
      <c r="E3711" s="145" t="s">
        <v>549</v>
      </c>
      <c r="F3711" s="145" t="s">
        <v>550</v>
      </c>
      <c r="G3711" s="145" t="str">
        <f>Lookup[[#This Row],[NR_FR]]&amp;" "&amp;Lookup[[#This Row],[Text_FR]]</f>
        <v>ADILD03200 Assurance individuelle de rente (A3.2); (CH + FB)</v>
      </c>
    </row>
    <row r="3712" spans="1:7" x14ac:dyDescent="0.2">
      <c r="A3712" s="145" t="s">
        <v>551</v>
      </c>
      <c r="B3712" s="145" t="s">
        <v>2097</v>
      </c>
      <c r="C3712" s="145" t="str">
        <f>Lookup[[#This Row],[NR_DE]]&amp;" "&amp;Lookup[[#This Row],[Text_DE]]</f>
        <v>ADILD03300 Sonstige Einzellebensversicherung (A3.3); (CH + FB)</v>
      </c>
      <c r="D3712" s="145">
        <f>IF(Lookup!A3712&lt;&gt;Lookup!E3712,1,0)</f>
        <v>0</v>
      </c>
      <c r="E3712" s="145" t="s">
        <v>551</v>
      </c>
      <c r="F3712" s="145" t="s">
        <v>552</v>
      </c>
      <c r="G3712" s="145" t="str">
        <f>Lookup[[#This Row],[NR_FR]]&amp;" "&amp;Lookup[[#This Row],[Text_FR]]</f>
        <v>ADILD03300 Autres assurance individuelles sur la vie (A3.3); (CH + FB)</v>
      </c>
    </row>
    <row r="3713" spans="1:7" x14ac:dyDescent="0.2">
      <c r="A3713" s="145" t="s">
        <v>553</v>
      </c>
      <c r="B3713" s="145" t="s">
        <v>2098</v>
      </c>
      <c r="C3713" s="145" t="str">
        <f>Lookup[[#This Row],[NR_DE]]&amp;" "&amp;Lookup[[#This Row],[Text_DE]]</f>
        <v>ADILD08000 Kollektivlebensversicherung (A1, A3.4); (CH + FB)</v>
      </c>
      <c r="D3713" s="145">
        <f>IF(Lookup!A3713&lt;&gt;Lookup!E3713,1,0)</f>
        <v>0</v>
      </c>
      <c r="E3713" s="145" t="s">
        <v>553</v>
      </c>
      <c r="F3713" s="145" t="s">
        <v>554</v>
      </c>
      <c r="G3713" s="145" t="str">
        <f>Lookup[[#This Row],[NR_FR]]&amp;" "&amp;Lookup[[#This Row],[Text_FR]]</f>
        <v>ADILD08000 Assurance collective sur la vie (A1, A3.4); (CH + FB)</v>
      </c>
    </row>
    <row r="3714" spans="1:7" x14ac:dyDescent="0.2">
      <c r="A3714" s="145" t="s">
        <v>555</v>
      </c>
      <c r="B3714" s="145" t="s">
        <v>2099</v>
      </c>
      <c r="C3714" s="145" t="str">
        <f>Lookup[[#This Row],[NR_DE]]&amp;" "&amp;Lookup[[#This Row],[Text_DE]]</f>
        <v>ADILD09000 Sonstige Lebensversicherung (A6.3, A7); (CH + FB)</v>
      </c>
      <c r="D3714" s="145">
        <f>IF(Lookup!A3714&lt;&gt;Lookup!E3714,1,0)</f>
        <v>0</v>
      </c>
      <c r="E3714" s="145" t="s">
        <v>555</v>
      </c>
      <c r="F3714" s="145" t="s">
        <v>556</v>
      </c>
      <c r="G3714" s="145" t="str">
        <f>Lookup[[#This Row],[NR_FR]]&amp;" "&amp;Lookup[[#This Row],[Text_FR]]</f>
        <v>ADILD09000 Autres assurances sur la vie (A6.3, A7); (CH + FB)</v>
      </c>
    </row>
    <row r="3715" spans="1:7" x14ac:dyDescent="0.2">
      <c r="A3715" s="145">
        <v>312130200</v>
      </c>
      <c r="B3715" s="145" t="s">
        <v>2751</v>
      </c>
      <c r="C3715" s="145" t="str">
        <f>Lookup[[#This Row],[NR_DE]]&amp;" "&amp;Lookup[[#This Row],[Text_DE]]</f>
        <v>312130200 Veränderung der übrigen versicherungstechnischen Rückstellungen (Leben); indirektes Geschäft: Anteil der Retrozessionäre</v>
      </c>
      <c r="D3715" s="145">
        <f>IF(Lookup!A3715&lt;&gt;Lookup!E3715,1,0)</f>
        <v>0</v>
      </c>
      <c r="E3715" s="145">
        <v>312130200</v>
      </c>
      <c r="F3715" s="145" t="s">
        <v>1542</v>
      </c>
      <c r="G3715" s="145" t="str">
        <f>Lookup[[#This Row],[NR_FR]]&amp;" "&amp;Lookup[[#This Row],[Text_FR]]</f>
        <v>312130200 Variations des autres provisions techniques (vie); affaires indirectes: part des rétrocessionnaires</v>
      </c>
    </row>
    <row r="3716" spans="1:7" x14ac:dyDescent="0.2">
      <c r="A3716" s="145" t="s">
        <v>558</v>
      </c>
      <c r="B3716" s="145" t="s">
        <v>2101</v>
      </c>
      <c r="C3716" s="145" t="str">
        <f>Lookup[[#This Row],[NR_DE]]&amp;" "&amp;Lookup[[#This Row],[Text_DE]]</f>
        <v>ADC1RL Aufteilung nach Branchen: Leben indirekt</v>
      </c>
      <c r="D3716" s="145">
        <f>IF(Lookup!A3716&lt;&gt;Lookup!E3716,1,0)</f>
        <v>0</v>
      </c>
      <c r="E3716" s="145" t="s">
        <v>558</v>
      </c>
      <c r="F3716" s="145" t="s">
        <v>559</v>
      </c>
      <c r="G3716" s="145" t="str">
        <f>Lookup[[#This Row],[NR_FR]]&amp;" "&amp;Lookup[[#This Row],[Text_FR]]</f>
        <v>ADC1RL Répartition par branches: vie indirect</v>
      </c>
    </row>
    <row r="3717" spans="1:7" x14ac:dyDescent="0.2">
      <c r="A3717" s="145" t="s">
        <v>560</v>
      </c>
      <c r="B3717" s="145" t="s">
        <v>2102</v>
      </c>
      <c r="C3717" s="145" t="str">
        <f>Lookup[[#This Row],[NR_DE]]&amp;" "&amp;Lookup[[#This Row],[Text_DE]]</f>
        <v>ADILR03100 RE: Einzelkapitalversicherung (A3.1); (CH + FB)</v>
      </c>
      <c r="D3717" s="145">
        <f>IF(Lookup!A3717&lt;&gt;Lookup!E3717,1,0)</f>
        <v>0</v>
      </c>
      <c r="E3717" s="145" t="s">
        <v>560</v>
      </c>
      <c r="F3717" s="145" t="s">
        <v>561</v>
      </c>
      <c r="G3717" s="145" t="str">
        <f>Lookup[[#This Row],[NR_FR]]&amp;" "&amp;Lookup[[#This Row],[Text_FR]]</f>
        <v>ADILR03100 RE: Assurance individuelle de capital (A3.1); (CH + FB)</v>
      </c>
    </row>
    <row r="3718" spans="1:7" x14ac:dyDescent="0.2">
      <c r="A3718" s="145" t="s">
        <v>562</v>
      </c>
      <c r="B3718" s="145" t="s">
        <v>2103</v>
      </c>
      <c r="C3718" s="145" t="str">
        <f>Lookup[[#This Row],[NR_DE]]&amp;" "&amp;Lookup[[#This Row],[Text_DE]]</f>
        <v>ADILR03200 RE: Einzelrentenversicherung (A3.2); (CH + FB)</v>
      </c>
      <c r="D3718" s="145">
        <f>IF(Lookup!A3718&lt;&gt;Lookup!E3718,1,0)</f>
        <v>0</v>
      </c>
      <c r="E3718" s="145" t="s">
        <v>562</v>
      </c>
      <c r="F3718" s="145" t="s">
        <v>563</v>
      </c>
      <c r="G3718" s="145" t="str">
        <f>Lookup[[#This Row],[NR_FR]]&amp;" "&amp;Lookup[[#This Row],[Text_FR]]</f>
        <v>ADILR03200 RE: Assurance individuelle de rente (A3.2); (CH + FB)</v>
      </c>
    </row>
    <row r="3719" spans="1:7" x14ac:dyDescent="0.2">
      <c r="A3719" s="145" t="s">
        <v>564</v>
      </c>
      <c r="B3719" s="145" t="s">
        <v>2104</v>
      </c>
      <c r="C3719" s="145" t="str">
        <f>Lookup[[#This Row],[NR_DE]]&amp;" "&amp;Lookup[[#This Row],[Text_DE]]</f>
        <v>ADILR03300 RE: Sonstige Einzellebensversicherung (A3.3); (CH + FB)</v>
      </c>
      <c r="D3719" s="145">
        <f>IF(Lookup!A3719&lt;&gt;Lookup!E3719,1,0)</f>
        <v>0</v>
      </c>
      <c r="E3719" s="145" t="s">
        <v>564</v>
      </c>
      <c r="F3719" s="145" t="s">
        <v>565</v>
      </c>
      <c r="G3719" s="145" t="str">
        <f>Lookup[[#This Row],[NR_FR]]&amp;" "&amp;Lookup[[#This Row],[Text_FR]]</f>
        <v>ADILR03300 RE: Autres assurance individuelles sur la vie (A3.3); (CH + FB)</v>
      </c>
    </row>
    <row r="3720" spans="1:7" x14ac:dyDescent="0.2">
      <c r="A3720" s="145" t="s">
        <v>566</v>
      </c>
      <c r="B3720" s="145" t="s">
        <v>2105</v>
      </c>
      <c r="C3720" s="145" t="str">
        <f>Lookup[[#This Row],[NR_DE]]&amp;" "&amp;Lookup[[#This Row],[Text_DE]]</f>
        <v>ADILR08000 RE: Kollektivlebensversicherung (A1, A3.4); (CH + FB)</v>
      </c>
      <c r="D3720" s="145">
        <f>IF(Lookup!A3720&lt;&gt;Lookup!E3720,1,0)</f>
        <v>0</v>
      </c>
      <c r="E3720" s="145" t="s">
        <v>566</v>
      </c>
      <c r="F3720" s="145" t="s">
        <v>567</v>
      </c>
      <c r="G3720" s="145" t="str">
        <f>Lookup[[#This Row],[NR_FR]]&amp;" "&amp;Lookup[[#This Row],[Text_FR]]</f>
        <v>ADILR08000 RE: Assurance collective sur la vie (A1, A3.4); (CH + FB)</v>
      </c>
    </row>
    <row r="3721" spans="1:7" x14ac:dyDescent="0.2">
      <c r="A3721" s="145" t="s">
        <v>568</v>
      </c>
      <c r="B3721" s="145" t="s">
        <v>2106</v>
      </c>
      <c r="C3721" s="145" t="str">
        <f>Lookup[[#This Row],[NR_DE]]&amp;" "&amp;Lookup[[#This Row],[Text_DE]]</f>
        <v>ADILR09000 RE: Sonstige Lebensversicherung (A6.3, A7); (CH + FB)</v>
      </c>
      <c r="D3721" s="145">
        <f>IF(Lookup!A3721&lt;&gt;Lookup!E3721,1,0)</f>
        <v>0</v>
      </c>
      <c r="E3721" s="145" t="s">
        <v>568</v>
      </c>
      <c r="F3721" s="145" t="s">
        <v>569</v>
      </c>
      <c r="G3721" s="145" t="str">
        <f>Lookup[[#This Row],[NR_FR]]&amp;" "&amp;Lookup[[#This Row],[Text_FR]]</f>
        <v>ADILR09000 RE: Autres assurances sur la vie (A6.3, A7); (CH + FB)</v>
      </c>
    </row>
    <row r="3722" spans="1:7" x14ac:dyDescent="0.2">
      <c r="A3722" s="145">
        <v>312140100</v>
      </c>
      <c r="B3722" s="145" t="s">
        <v>2752</v>
      </c>
      <c r="C3722" s="145" t="str">
        <f>Lookup[[#This Row],[NR_DE]]&amp;" "&amp;Lookup[[#This Row],[Text_DE]]</f>
        <v>312140100 Veränderung der Rückstellungen für vertragliche Überschussbeteiligungen (Leben): Anteil der Rückversicherer</v>
      </c>
      <c r="D3722" s="145">
        <f>IF(Lookup!A3722&lt;&gt;Lookup!E3722,1,0)</f>
        <v>0</v>
      </c>
      <c r="E3722" s="145">
        <v>312140100</v>
      </c>
      <c r="F3722" s="145" t="s">
        <v>1543</v>
      </c>
      <c r="G3722" s="145" t="str">
        <f>Lookup[[#This Row],[NR_FR]]&amp;" "&amp;Lookup[[#This Row],[Text_FR]]</f>
        <v>312140100 Variation des provisions pour parts d'excédents contractuels (vie): part des réassureurs</v>
      </c>
    </row>
    <row r="3723" spans="1:7" x14ac:dyDescent="0.2">
      <c r="A3723" s="145" t="s">
        <v>545</v>
      </c>
      <c r="B3723" s="145" t="s">
        <v>2094</v>
      </c>
      <c r="C3723" s="145" t="str">
        <f>Lookup[[#This Row],[NR_DE]]&amp;" "&amp;Lookup[[#This Row],[Text_DE]]</f>
        <v>ADC1DL Aufteilung nach Branchen: Leben direkt</v>
      </c>
      <c r="D3723" s="145">
        <f>IF(Lookup!A3723&lt;&gt;Lookup!E3723,1,0)</f>
        <v>0</v>
      </c>
      <c r="E3723" s="145" t="s">
        <v>545</v>
      </c>
      <c r="F3723" s="145" t="s">
        <v>546</v>
      </c>
      <c r="G3723" s="145" t="str">
        <f>Lookup[[#This Row],[NR_FR]]&amp;" "&amp;Lookup[[#This Row],[Text_FR]]</f>
        <v>ADC1DL Répartition par branches: vie direct</v>
      </c>
    </row>
    <row r="3724" spans="1:7" x14ac:dyDescent="0.2">
      <c r="A3724" s="145" t="s">
        <v>547</v>
      </c>
      <c r="B3724" s="145" t="s">
        <v>2095</v>
      </c>
      <c r="C3724" s="145" t="str">
        <f>Lookup[[#This Row],[NR_DE]]&amp;" "&amp;Lookup[[#This Row],[Text_DE]]</f>
        <v>ADILD03100 Einzelkapitalversicherung auf den Todes- und Erlebensfall (A3.1); (CH + FB)</v>
      </c>
      <c r="D3724" s="145">
        <f>IF(Lookup!A3724&lt;&gt;Lookup!E3724,1,0)</f>
        <v>0</v>
      </c>
      <c r="E3724" s="145" t="s">
        <v>547</v>
      </c>
      <c r="F3724" s="145" t="s">
        <v>548</v>
      </c>
      <c r="G3724" s="145" t="str">
        <f>Lookup[[#This Row],[NR_FR]]&amp;" "&amp;Lookup[[#This Row],[Text_FR]]</f>
        <v>ADILD03100 Assurance individuelle de capital en cas de vie et en cas de décès (A3.1); (CH + FB)</v>
      </c>
    </row>
    <row r="3725" spans="1:7" x14ac:dyDescent="0.2">
      <c r="A3725" s="145" t="s">
        <v>549</v>
      </c>
      <c r="B3725" s="145" t="s">
        <v>2096</v>
      </c>
      <c r="C3725" s="145" t="str">
        <f>Lookup[[#This Row],[NR_DE]]&amp;" "&amp;Lookup[[#This Row],[Text_DE]]</f>
        <v>ADILD03200 Einzelrentenversicherung (A3.2); (CH + FB)</v>
      </c>
      <c r="D3725" s="145">
        <f>IF(Lookup!A3725&lt;&gt;Lookup!E3725,1,0)</f>
        <v>0</v>
      </c>
      <c r="E3725" s="145" t="s">
        <v>549</v>
      </c>
      <c r="F3725" s="145" t="s">
        <v>550</v>
      </c>
      <c r="G3725" s="145" t="str">
        <f>Lookup[[#This Row],[NR_FR]]&amp;" "&amp;Lookup[[#This Row],[Text_FR]]</f>
        <v>ADILD03200 Assurance individuelle de rente (A3.2); (CH + FB)</v>
      </c>
    </row>
    <row r="3726" spans="1:7" x14ac:dyDescent="0.2">
      <c r="A3726" s="145" t="s">
        <v>551</v>
      </c>
      <c r="B3726" s="145" t="s">
        <v>2097</v>
      </c>
      <c r="C3726" s="145" t="str">
        <f>Lookup[[#This Row],[NR_DE]]&amp;" "&amp;Lookup[[#This Row],[Text_DE]]</f>
        <v>ADILD03300 Sonstige Einzellebensversicherung (A3.3); (CH + FB)</v>
      </c>
      <c r="D3726" s="145">
        <f>IF(Lookup!A3726&lt;&gt;Lookup!E3726,1,0)</f>
        <v>0</v>
      </c>
      <c r="E3726" s="145" t="s">
        <v>551</v>
      </c>
      <c r="F3726" s="145" t="s">
        <v>552</v>
      </c>
      <c r="G3726" s="145" t="str">
        <f>Lookup[[#This Row],[NR_FR]]&amp;" "&amp;Lookup[[#This Row],[Text_FR]]</f>
        <v>ADILD03300 Autres assurance individuelles sur la vie (A3.3); (CH + FB)</v>
      </c>
    </row>
    <row r="3727" spans="1:7" x14ac:dyDescent="0.2">
      <c r="A3727" s="145" t="s">
        <v>553</v>
      </c>
      <c r="B3727" s="145" t="s">
        <v>2098</v>
      </c>
      <c r="C3727" s="145" t="str">
        <f>Lookup[[#This Row],[NR_DE]]&amp;" "&amp;Lookup[[#This Row],[Text_DE]]</f>
        <v>ADILD08000 Kollektivlebensversicherung (A1, A3.4); (CH + FB)</v>
      </c>
      <c r="D3727" s="145">
        <f>IF(Lookup!A3727&lt;&gt;Lookup!E3727,1,0)</f>
        <v>0</v>
      </c>
      <c r="E3727" s="145" t="s">
        <v>553</v>
      </c>
      <c r="F3727" s="145" t="s">
        <v>554</v>
      </c>
      <c r="G3727" s="145" t="str">
        <f>Lookup[[#This Row],[NR_FR]]&amp;" "&amp;Lookup[[#This Row],[Text_FR]]</f>
        <v>ADILD08000 Assurance collective sur la vie (A1, A3.4); (CH + FB)</v>
      </c>
    </row>
    <row r="3728" spans="1:7" x14ac:dyDescent="0.2">
      <c r="A3728" s="145" t="s">
        <v>555</v>
      </c>
      <c r="B3728" s="145" t="s">
        <v>2099</v>
      </c>
      <c r="C3728" s="145" t="str">
        <f>Lookup[[#This Row],[NR_DE]]&amp;" "&amp;Lookup[[#This Row],[Text_DE]]</f>
        <v>ADILD09000 Sonstige Lebensversicherung (A6.3, A7); (CH + FB)</v>
      </c>
      <c r="D3728" s="145">
        <f>IF(Lookup!A3728&lt;&gt;Lookup!E3728,1,0)</f>
        <v>0</v>
      </c>
      <c r="E3728" s="145" t="s">
        <v>555</v>
      </c>
      <c r="F3728" s="145" t="s">
        <v>556</v>
      </c>
      <c r="G3728" s="145" t="str">
        <f>Lookup[[#This Row],[NR_FR]]&amp;" "&amp;Lookup[[#This Row],[Text_FR]]</f>
        <v>ADILD09000 Autres assurances sur la vie (A6.3, A7); (CH + FB)</v>
      </c>
    </row>
    <row r="3729" spans="1:7" x14ac:dyDescent="0.2">
      <c r="A3729" s="145">
        <v>312150100</v>
      </c>
      <c r="B3729" s="145" t="s">
        <v>2753</v>
      </c>
      <c r="C3729" s="145" t="str">
        <f>Lookup[[#This Row],[NR_DE]]&amp;" "&amp;Lookup[[#This Row],[Text_DE]]</f>
        <v>312150100 Veränderung der Rückstellungen für Überschussfonds (Leben): Anteil der Rückversicherer</v>
      </c>
      <c r="D3729" s="145">
        <f>IF(Lookup!A3729&lt;&gt;Lookup!E3729,1,0)</f>
        <v>0</v>
      </c>
      <c r="E3729" s="145">
        <v>312150100</v>
      </c>
      <c r="F3729" s="145" t="s">
        <v>1544</v>
      </c>
      <c r="G3729" s="145" t="str">
        <f>Lookup[[#This Row],[NR_FR]]&amp;" "&amp;Lookup[[#This Row],[Text_FR]]</f>
        <v>312150100 Variations des provisions pour fonds d'excédents (vie): part des réassureurs</v>
      </c>
    </row>
    <row r="3730" spans="1:7" x14ac:dyDescent="0.2">
      <c r="A3730" s="145">
        <v>312200000</v>
      </c>
      <c r="B3730" s="145" t="s">
        <v>2754</v>
      </c>
      <c r="C3730" s="145" t="str">
        <f>Lookup[[#This Row],[NR_DE]]&amp;" "&amp;Lookup[[#This Row],[Text_DE]]</f>
        <v>312200000 Veränderung der versicherungstechnischen Rückstellungen (Nicht-Leben): Anteil der Rückversicherer</v>
      </c>
      <c r="D3730" s="145">
        <f>IF(Lookup!A3730&lt;&gt;Lookup!E3730,1,0)</f>
        <v>0</v>
      </c>
      <c r="E3730" s="145">
        <v>312200000</v>
      </c>
      <c r="F3730" s="145" t="s">
        <v>1545</v>
      </c>
      <c r="G3730" s="145" t="str">
        <f>Lookup[[#This Row],[NR_FR]]&amp;" "&amp;Lookup[[#This Row],[Text_FR]]</f>
        <v>312200000 Variations des provisions techniques (non-vie): part des réassureurs</v>
      </c>
    </row>
    <row r="3731" spans="1:7" x14ac:dyDescent="0.2">
      <c r="A3731" s="145">
        <v>312210000</v>
      </c>
      <c r="B3731" s="145" t="s">
        <v>2755</v>
      </c>
      <c r="C3731" s="145" t="str">
        <f>Lookup[[#This Row],[NR_DE]]&amp;" "&amp;Lookup[[#This Row],[Text_DE]]</f>
        <v xml:space="preserve">312210000 Veränderung der Rückstellungen für eingetretene, noch nicht ausbezahlte Versicherungsleistungen (Nicht-Leben): Anteil der Rückversicherer </v>
      </c>
      <c r="D3731" s="145">
        <f>IF(Lookup!A3731&lt;&gt;Lookup!E3731,1,0)</f>
        <v>0</v>
      </c>
      <c r="E3731" s="145">
        <v>312210000</v>
      </c>
      <c r="F3731" s="145" t="s">
        <v>1546</v>
      </c>
      <c r="G3731" s="145" t="str">
        <f>Lookup[[#This Row],[NR_FR]]&amp;" "&amp;Lookup[[#This Row],[Text_FR]]</f>
        <v>312210000 Variations des provisions pour sinistres survenus mais non encore liquidés (non-vie): part des réassureurs</v>
      </c>
    </row>
    <row r="3732" spans="1:7" x14ac:dyDescent="0.2">
      <c r="A3732" s="145">
        <v>312210100</v>
      </c>
      <c r="B3732" s="145" t="s">
        <v>2756</v>
      </c>
      <c r="C3732" s="145" t="str">
        <f>Lookup[[#This Row],[NR_DE]]&amp;" "&amp;Lookup[[#This Row],[Text_DE]]</f>
        <v xml:space="preserve">312210100 Veränderung der Rückstellungen für eingetretene, noch nicht ausbezahlte Versicherungsleistungen (Nicht-Leben); direktes Geschäft: Anteil der Rückversicherer </v>
      </c>
      <c r="D3732" s="145">
        <f>IF(Lookup!A3732&lt;&gt;Lookup!E3732,1,0)</f>
        <v>0</v>
      </c>
      <c r="E3732" s="145">
        <v>312210100</v>
      </c>
      <c r="F3732" s="145" t="s">
        <v>1547</v>
      </c>
      <c r="G3732" s="145" t="str">
        <f>Lookup[[#This Row],[NR_FR]]&amp;" "&amp;Lookup[[#This Row],[Text_FR]]</f>
        <v>312210100 Variations des provisions pour sinistres survenus mais non encore liquidés (non-vie); affaires directes: part des réassureurs</v>
      </c>
    </row>
    <row r="3733" spans="1:7" x14ac:dyDescent="0.2">
      <c r="A3733" s="145" t="s">
        <v>594</v>
      </c>
      <c r="B3733" s="145" t="s">
        <v>2129</v>
      </c>
      <c r="C3733" s="145" t="str">
        <f>Lookup[[#This Row],[NR_DE]]&amp;" "&amp;Lookup[[#This Row],[Text_DE]]</f>
        <v>ADC1DS Aufteilung nach Branchen: Nicht-Leben direkt</v>
      </c>
      <c r="D3733" s="145">
        <f>IF(Lookup!A3733&lt;&gt;Lookup!E3733,1,0)</f>
        <v>0</v>
      </c>
      <c r="E3733" s="145" t="s">
        <v>594</v>
      </c>
      <c r="F3733" s="145" t="s">
        <v>595</v>
      </c>
      <c r="G3733" s="145" t="str">
        <f>Lookup[[#This Row],[NR_FR]]&amp;" "&amp;Lookup[[#This Row],[Text_FR]]</f>
        <v>ADC1DS Répartition par branches: non-vie direct</v>
      </c>
    </row>
    <row r="3734" spans="1:7" x14ac:dyDescent="0.2">
      <c r="A3734" s="145" t="s">
        <v>596</v>
      </c>
      <c r="B3734" s="145" t="s">
        <v>2130</v>
      </c>
      <c r="C3734" s="145" t="str">
        <f>Lookup[[#This Row],[NR_DE]]&amp;" "&amp;Lookup[[#This Row],[Text_DE]]</f>
        <v>ADISD01000 Unfallversicherung (CH + FB)</v>
      </c>
      <c r="D3734" s="145">
        <f>IF(Lookup!A3734&lt;&gt;Lookup!E3734,1,0)</f>
        <v>0</v>
      </c>
      <c r="E3734" s="145" t="s">
        <v>596</v>
      </c>
      <c r="F3734" s="145" t="s">
        <v>597</v>
      </c>
      <c r="G3734" s="145" t="str">
        <f>Lookup[[#This Row],[NR_FR]]&amp;" "&amp;Lookup[[#This Row],[Text_FR]]</f>
        <v>ADISD01000 Assurance accidents (CH + FB)</v>
      </c>
    </row>
    <row r="3735" spans="1:7" x14ac:dyDescent="0.2">
      <c r="A3735" s="145" t="s">
        <v>598</v>
      </c>
      <c r="B3735" s="145" t="s">
        <v>2131</v>
      </c>
      <c r="C3735" s="145" t="str">
        <f>Lookup[[#This Row],[NR_DE]]&amp;" "&amp;Lookup[[#This Row],[Text_DE]]</f>
        <v>ADISD02000 Krankenversicherung (CH + FB)</v>
      </c>
      <c r="D3735" s="145">
        <f>IF(Lookup!A3735&lt;&gt;Lookup!E3735,1,0)</f>
        <v>0</v>
      </c>
      <c r="E3735" s="145" t="s">
        <v>598</v>
      </c>
      <c r="F3735" s="145" t="s">
        <v>599</v>
      </c>
      <c r="G3735" s="145" t="str">
        <f>Lookup[[#This Row],[NR_FR]]&amp;" "&amp;Lookup[[#This Row],[Text_FR]]</f>
        <v>ADISD02000 Assurance maladie (CH + FB)</v>
      </c>
    </row>
    <row r="3736" spans="1:7" x14ac:dyDescent="0.2">
      <c r="A3736" s="145" t="s">
        <v>600</v>
      </c>
      <c r="B3736" s="145" t="s">
        <v>2132</v>
      </c>
      <c r="C3736" s="145" t="str">
        <f>Lookup[[#This Row],[NR_DE]]&amp;" "&amp;Lookup[[#This Row],[Text_DE]]</f>
        <v>ADISD03000 Landfahrzeug-Kasko (ohne Schienenfahrzeuge); (CH + FB)</v>
      </c>
      <c r="D3736" s="145">
        <f>IF(Lookup!A3736&lt;&gt;Lookup!E3736,1,0)</f>
        <v>0</v>
      </c>
      <c r="E3736" s="145" t="s">
        <v>600</v>
      </c>
      <c r="F3736" s="145" t="s">
        <v>601</v>
      </c>
      <c r="G3736" s="145" t="str">
        <f>Lookup[[#This Row],[NR_FR]]&amp;" "&amp;Lookup[[#This Row],[Text_FR]]</f>
        <v>ADISD03000 Corps de véhicules terrestres (autres que ferroviaires); (CH + FB)</v>
      </c>
    </row>
    <row r="3737" spans="1:7" x14ac:dyDescent="0.2">
      <c r="A3737" s="145" t="s">
        <v>602</v>
      </c>
      <c r="B3737" s="145" t="s">
        <v>2133</v>
      </c>
      <c r="C3737" s="145" t="str">
        <f>Lookup[[#This Row],[NR_DE]]&amp;" "&amp;Lookup[[#This Row],[Text_DE]]</f>
        <v>ADISD09900 Feuer, Elementarschäden und andere Sachschäden (CH + FB)</v>
      </c>
      <c r="D3737" s="145">
        <f>IF(Lookup!A3737&lt;&gt;Lookup!E3737,1,0)</f>
        <v>0</v>
      </c>
      <c r="E3737" s="145" t="s">
        <v>602</v>
      </c>
      <c r="F3737" s="145" t="s">
        <v>603</v>
      </c>
      <c r="G3737" s="145" t="str">
        <f>Lookup[[#This Row],[NR_FR]]&amp;" "&amp;Lookup[[#This Row],[Text_FR]]</f>
        <v>ADISD09900 Incendie, dommages naturels et autres dommages aux biens (CH + FB)</v>
      </c>
    </row>
    <row r="3738" spans="1:7" x14ac:dyDescent="0.2">
      <c r="A3738" s="145" t="s">
        <v>604</v>
      </c>
      <c r="B3738" s="145" t="s">
        <v>2134</v>
      </c>
      <c r="C3738" s="145" t="str">
        <f>Lookup[[#This Row],[NR_DE]]&amp;" "&amp;Lookup[[#This Row],[Text_DE]]</f>
        <v>ADISD10000 Haftpflicht für Landfahrzeuge mit eigenem Antrieb (CH + FB)</v>
      </c>
      <c r="D3738" s="145">
        <f>IF(Lookup!A3738&lt;&gt;Lookup!E3738,1,0)</f>
        <v>0</v>
      </c>
      <c r="E3738" s="145" t="s">
        <v>604</v>
      </c>
      <c r="F3738" s="145" t="s">
        <v>605</v>
      </c>
      <c r="G3738" s="145" t="str">
        <f>Lookup[[#This Row],[NR_FR]]&amp;" "&amp;Lookup[[#This Row],[Text_FR]]</f>
        <v>ADISD10000 Responsabilité civile pour véhicules terrestres automoteurs (CH + FB)</v>
      </c>
    </row>
    <row r="3739" spans="1:7" x14ac:dyDescent="0.2">
      <c r="A3739" s="145" t="s">
        <v>606</v>
      </c>
      <c r="B3739" s="145" t="s">
        <v>2135</v>
      </c>
      <c r="C3739" s="145" t="str">
        <f>Lookup[[#This Row],[NR_DE]]&amp;" "&amp;Lookup[[#This Row],[Text_DE]]</f>
        <v>ADISD12900 Transportversicherung (CH + FB)</v>
      </c>
      <c r="D3739" s="145">
        <f>IF(Lookup!A3739&lt;&gt;Lookup!E3739,1,0)</f>
        <v>0</v>
      </c>
      <c r="E3739" s="145" t="s">
        <v>606</v>
      </c>
      <c r="F3739" s="145" t="s">
        <v>607</v>
      </c>
      <c r="G3739" s="145" t="str">
        <f>Lookup[[#This Row],[NR_FR]]&amp;" "&amp;Lookup[[#This Row],[Text_FR]]</f>
        <v>ADISD12900 Assurance de transport (CH + FB)</v>
      </c>
    </row>
    <row r="3740" spans="1:7" x14ac:dyDescent="0.2">
      <c r="A3740" s="145" t="s">
        <v>608</v>
      </c>
      <c r="B3740" s="145" t="s">
        <v>2136</v>
      </c>
      <c r="C3740" s="145" t="str">
        <f>Lookup[[#This Row],[NR_DE]]&amp;" "&amp;Lookup[[#This Row],[Text_DE]]</f>
        <v>ADISD13000 Allgemeine Haftpflicht (CH + FB)</v>
      </c>
      <c r="D3740" s="145">
        <f>IF(Lookup!A3740&lt;&gt;Lookup!E3740,1,0)</f>
        <v>0</v>
      </c>
      <c r="E3740" s="145" t="s">
        <v>608</v>
      </c>
      <c r="F3740" s="145" t="s">
        <v>609</v>
      </c>
      <c r="G3740" s="145" t="str">
        <f>Lookup[[#This Row],[NR_FR]]&amp;" "&amp;Lookup[[#This Row],[Text_FR]]</f>
        <v>ADISD13000 Responsabilité civile générale (CH + FB)</v>
      </c>
    </row>
    <row r="3741" spans="1:7" x14ac:dyDescent="0.2">
      <c r="A3741" s="145" t="s">
        <v>610</v>
      </c>
      <c r="B3741" s="145" t="s">
        <v>2137</v>
      </c>
      <c r="C3741" s="145" t="str">
        <f>Lookup[[#This Row],[NR_DE]]&amp;" "&amp;Lookup[[#This Row],[Text_DE]]</f>
        <v>ADISD17000 Rechtsschutz (CH + FB)</v>
      </c>
      <c r="D3741" s="145">
        <f>IF(Lookup!A3741&lt;&gt;Lookup!E3741,1,0)</f>
        <v>0</v>
      </c>
      <c r="E3741" s="145" t="s">
        <v>610</v>
      </c>
      <c r="F3741" s="145" t="s">
        <v>611</v>
      </c>
      <c r="G3741" s="145" t="str">
        <f>Lookup[[#This Row],[NR_FR]]&amp;" "&amp;Lookup[[#This Row],[Text_FR]]</f>
        <v>ADISD17000 Protection juridique (CH + FB)</v>
      </c>
    </row>
    <row r="3742" spans="1:7" x14ac:dyDescent="0.2">
      <c r="A3742" s="145" t="s">
        <v>612</v>
      </c>
      <c r="B3742" s="145" t="s">
        <v>2138</v>
      </c>
      <c r="C3742" s="145" t="str">
        <f>Lookup[[#This Row],[NR_DE]]&amp;" "&amp;Lookup[[#This Row],[Text_DE]]</f>
        <v>ADISD19000 Kredit, Kaution, verschiedene finanzielle Verluste und touristische Beistandsleistung (CH + FB)</v>
      </c>
      <c r="D3742" s="145">
        <f>IF(Lookup!A3742&lt;&gt;Lookup!E3742,1,0)</f>
        <v>0</v>
      </c>
      <c r="E3742" s="145" t="s">
        <v>612</v>
      </c>
      <c r="F3742" s="145" t="s">
        <v>613</v>
      </c>
      <c r="G3742" s="145" t="str">
        <f>Lookup[[#This Row],[NR_FR]]&amp;" "&amp;Lookup[[#This Row],[Text_FR]]</f>
        <v>ADISD19000 Crédit, caution, pertes pécuniaires diverses et assistance (CH + FB)</v>
      </c>
    </row>
    <row r="3743" spans="1:7" x14ac:dyDescent="0.2">
      <c r="A3743" s="145">
        <v>312210200</v>
      </c>
      <c r="B3743" s="145" t="s">
        <v>2757</v>
      </c>
      <c r="C3743" s="145" t="str">
        <f>Lookup[[#This Row],[NR_DE]]&amp;" "&amp;Lookup[[#This Row],[Text_DE]]</f>
        <v xml:space="preserve">312210200 Veränderung der Rückstellungen für eingetretene, noch nicht ausbezahlte Versicherungsleistungen (Nicht-Leben); indirektes Geschäft: Anteil der Retrozessionäre </v>
      </c>
      <c r="D3743" s="145">
        <f>IF(Lookup!A3743&lt;&gt;Lookup!E3743,1,0)</f>
        <v>0</v>
      </c>
      <c r="E3743" s="145">
        <v>312210200</v>
      </c>
      <c r="F3743" s="145" t="s">
        <v>1548</v>
      </c>
      <c r="G3743" s="145" t="str">
        <f>Lookup[[#This Row],[NR_FR]]&amp;" "&amp;Lookup[[#This Row],[Text_FR]]</f>
        <v>312210200 Variations des provisions pour sinistres survenus mais non encore liquidés (non-vie); affaires indirectes: part des rétrocessionnaires</v>
      </c>
    </row>
    <row r="3744" spans="1:7" x14ac:dyDescent="0.2">
      <c r="A3744" s="145" t="s">
        <v>615</v>
      </c>
      <c r="B3744" s="145" t="s">
        <v>2140</v>
      </c>
      <c r="C3744" s="145" t="str">
        <f>Lookup[[#This Row],[NR_DE]]&amp;" "&amp;Lookup[[#This Row],[Text_DE]]</f>
        <v>ADC1RS Aufteilung nach Branchen: Nicht-Leben indirekt</v>
      </c>
      <c r="D3744" s="145">
        <f>IF(Lookup!A3744&lt;&gt;Lookup!E3744,1,0)</f>
        <v>0</v>
      </c>
      <c r="E3744" s="145" t="s">
        <v>615</v>
      </c>
      <c r="F3744" s="145" t="s">
        <v>616</v>
      </c>
      <c r="G3744" s="145" t="str">
        <f>Lookup[[#This Row],[NR_FR]]&amp;" "&amp;Lookup[[#This Row],[Text_FR]]</f>
        <v>ADC1RS Répartition par branches: non-vie indirect</v>
      </c>
    </row>
    <row r="3745" spans="1:7" x14ac:dyDescent="0.2">
      <c r="A3745" s="145" t="s">
        <v>617</v>
      </c>
      <c r="B3745" s="145" t="s">
        <v>2141</v>
      </c>
      <c r="C3745" s="145" t="str">
        <f>Lookup[[#This Row],[NR_DE]]&amp;" "&amp;Lookup[[#This Row],[Text_DE]]</f>
        <v>ADISR01000 RE: Unfallversicherung (CH + FB)</v>
      </c>
      <c r="D3745" s="145">
        <f>IF(Lookup!A3745&lt;&gt;Lookup!E3745,1,0)</f>
        <v>0</v>
      </c>
      <c r="E3745" s="145" t="s">
        <v>617</v>
      </c>
      <c r="F3745" s="145" t="s">
        <v>618</v>
      </c>
      <c r="G3745" s="145" t="str">
        <f>Lookup[[#This Row],[NR_FR]]&amp;" "&amp;Lookup[[#This Row],[Text_FR]]</f>
        <v>ADISR01000 RE: Assurance accidents (CH + FB)</v>
      </c>
    </row>
    <row r="3746" spans="1:7" x14ac:dyDescent="0.2">
      <c r="A3746" s="145" t="s">
        <v>619</v>
      </c>
      <c r="B3746" s="145" t="s">
        <v>2142</v>
      </c>
      <c r="C3746" s="145" t="str">
        <f>Lookup[[#This Row],[NR_DE]]&amp;" "&amp;Lookup[[#This Row],[Text_DE]]</f>
        <v>ADISR02000 RE: Krankenversicherung (CH + FB)</v>
      </c>
      <c r="D3746" s="145">
        <f>IF(Lookup!A3746&lt;&gt;Lookup!E3746,1,0)</f>
        <v>0</v>
      </c>
      <c r="E3746" s="145" t="s">
        <v>619</v>
      </c>
      <c r="F3746" s="145" t="s">
        <v>620</v>
      </c>
      <c r="G3746" s="145" t="str">
        <f>Lookup[[#This Row],[NR_FR]]&amp;" "&amp;Lookup[[#This Row],[Text_FR]]</f>
        <v>ADISR02000 RE: Assurance maladie (CH + FB)</v>
      </c>
    </row>
    <row r="3747" spans="1:7" x14ac:dyDescent="0.2">
      <c r="A3747" s="145" t="s">
        <v>621</v>
      </c>
      <c r="B3747" s="145" t="s">
        <v>2143</v>
      </c>
      <c r="C3747" s="145" t="str">
        <f>Lookup[[#This Row],[NR_DE]]&amp;" "&amp;Lookup[[#This Row],[Text_DE]]</f>
        <v>ADISR03000 RE: Landfahrzeug-Kasko (ohne Schienenfahrzeuge); (CH + FB)</v>
      </c>
      <c r="D3747" s="145">
        <f>IF(Lookup!A3747&lt;&gt;Lookup!E3747,1,0)</f>
        <v>0</v>
      </c>
      <c r="E3747" s="145" t="s">
        <v>621</v>
      </c>
      <c r="F3747" s="145" t="s">
        <v>622</v>
      </c>
      <c r="G3747" s="145" t="str">
        <f>Lookup[[#This Row],[NR_FR]]&amp;" "&amp;Lookup[[#This Row],[Text_FR]]</f>
        <v>ADISR03000 RE: Corps de véhicules terrestres (autres que ferroviaires); (CH + FB)</v>
      </c>
    </row>
    <row r="3748" spans="1:7" x14ac:dyDescent="0.2">
      <c r="A3748" s="145" t="s">
        <v>623</v>
      </c>
      <c r="B3748" s="145" t="s">
        <v>2144</v>
      </c>
      <c r="C3748" s="145" t="str">
        <f>Lookup[[#This Row],[NR_DE]]&amp;" "&amp;Lookup[[#This Row],[Text_DE]]</f>
        <v>ADISR09900 RE: Feuer, Elementarschäden und andere Sachschäden (CH + FB)</v>
      </c>
      <c r="D3748" s="145">
        <f>IF(Lookup!A3748&lt;&gt;Lookup!E3748,1,0)</f>
        <v>0</v>
      </c>
      <c r="E3748" s="145" t="s">
        <v>623</v>
      </c>
      <c r="F3748" s="145" t="s">
        <v>624</v>
      </c>
      <c r="G3748" s="145" t="str">
        <f>Lookup[[#This Row],[NR_FR]]&amp;" "&amp;Lookup[[#This Row],[Text_FR]]</f>
        <v>ADISR09900 RE: Incendie, dommages naturels et autres dommages aux biens (CH + FB)</v>
      </c>
    </row>
    <row r="3749" spans="1:7" x14ac:dyDescent="0.2">
      <c r="A3749" s="145" t="s">
        <v>625</v>
      </c>
      <c r="B3749" s="145" t="s">
        <v>2145</v>
      </c>
      <c r="C3749" s="145" t="str">
        <f>Lookup[[#This Row],[NR_DE]]&amp;" "&amp;Lookup[[#This Row],[Text_DE]]</f>
        <v>ADISR10000 RE: Haftpflicht für Landfahrzeuge mit eigenem Antrieb (CH + FB)</v>
      </c>
      <c r="D3749" s="145">
        <f>IF(Lookup!A3749&lt;&gt;Lookup!E3749,1,0)</f>
        <v>0</v>
      </c>
      <c r="E3749" s="145" t="s">
        <v>625</v>
      </c>
      <c r="F3749" s="145" t="s">
        <v>626</v>
      </c>
      <c r="G3749" s="145" t="str">
        <f>Lookup[[#This Row],[NR_FR]]&amp;" "&amp;Lookup[[#This Row],[Text_FR]]</f>
        <v>ADISR10000 RE: Responsabilité civile pour véhicules terrestres automoteurs (CH + FB)</v>
      </c>
    </row>
    <row r="3750" spans="1:7" x14ac:dyDescent="0.2">
      <c r="A3750" s="145" t="s">
        <v>627</v>
      </c>
      <c r="B3750" s="145" t="s">
        <v>2146</v>
      </c>
      <c r="C3750" s="145" t="str">
        <f>Lookup[[#This Row],[NR_DE]]&amp;" "&amp;Lookup[[#This Row],[Text_DE]]</f>
        <v>ADISR12900 RE: Transportversicherung (CH + FB)</v>
      </c>
      <c r="D3750" s="145">
        <f>IF(Lookup!A3750&lt;&gt;Lookup!E3750,1,0)</f>
        <v>0</v>
      </c>
      <c r="E3750" s="145" t="s">
        <v>627</v>
      </c>
      <c r="F3750" s="145" t="s">
        <v>628</v>
      </c>
      <c r="G3750" s="145" t="str">
        <f>Lookup[[#This Row],[NR_FR]]&amp;" "&amp;Lookup[[#This Row],[Text_FR]]</f>
        <v>ADISR12900 RE: Assurance de transport (CH + FB)</v>
      </c>
    </row>
    <row r="3751" spans="1:7" x14ac:dyDescent="0.2">
      <c r="A3751" s="145" t="s">
        <v>629</v>
      </c>
      <c r="B3751" s="145" t="s">
        <v>2147</v>
      </c>
      <c r="C3751" s="145" t="str">
        <f>Lookup[[#This Row],[NR_DE]]&amp;" "&amp;Lookup[[#This Row],[Text_DE]]</f>
        <v>ADISR13000 RE: Allgemeine Haftpflicht (CH + FB)</v>
      </c>
      <c r="D3751" s="145">
        <f>IF(Lookup!A3751&lt;&gt;Lookup!E3751,1,0)</f>
        <v>0</v>
      </c>
      <c r="E3751" s="145" t="s">
        <v>629</v>
      </c>
      <c r="F3751" s="145" t="s">
        <v>630</v>
      </c>
      <c r="G3751" s="145" t="str">
        <f>Lookup[[#This Row],[NR_FR]]&amp;" "&amp;Lookup[[#This Row],[Text_FR]]</f>
        <v>ADISR13000 RE: Responsabilité civile générale (CH + FB)</v>
      </c>
    </row>
    <row r="3752" spans="1:7" x14ac:dyDescent="0.2">
      <c r="A3752" s="145" t="s">
        <v>631</v>
      </c>
      <c r="B3752" s="145" t="s">
        <v>2148</v>
      </c>
      <c r="C3752" s="145" t="str">
        <f>Lookup[[#This Row],[NR_DE]]&amp;" "&amp;Lookup[[#This Row],[Text_DE]]</f>
        <v>ADISR17000 RE: Rechtsschutz (CH + FB)</v>
      </c>
      <c r="D3752" s="145">
        <f>IF(Lookup!A3752&lt;&gt;Lookup!E3752,1,0)</f>
        <v>0</v>
      </c>
      <c r="E3752" s="145" t="s">
        <v>631</v>
      </c>
      <c r="F3752" s="145" t="s">
        <v>632</v>
      </c>
      <c r="G3752" s="145" t="str">
        <f>Lookup[[#This Row],[NR_FR]]&amp;" "&amp;Lookup[[#This Row],[Text_FR]]</f>
        <v>ADISR17000 RE: Protection juridique (CH + FB)</v>
      </c>
    </row>
    <row r="3753" spans="1:7" x14ac:dyDescent="0.2">
      <c r="A3753" s="145" t="s">
        <v>633</v>
      </c>
      <c r="B3753" s="145" t="s">
        <v>2149</v>
      </c>
      <c r="C3753" s="145" t="str">
        <f>Lookup[[#This Row],[NR_DE]]&amp;" "&amp;Lookup[[#This Row],[Text_DE]]</f>
        <v>ADISR19000 RE: Kredit, Kaution, verschiedene finanzielle Verluste und touristische Beistandsleistung (CH + FB)</v>
      </c>
      <c r="D3753" s="145">
        <f>IF(Lookup!A3753&lt;&gt;Lookup!E3753,1,0)</f>
        <v>0</v>
      </c>
      <c r="E3753" s="145" t="s">
        <v>633</v>
      </c>
      <c r="F3753" s="145" t="s">
        <v>634</v>
      </c>
      <c r="G3753" s="145" t="str">
        <f>Lookup[[#This Row],[NR_FR]]&amp;" "&amp;Lookup[[#This Row],[Text_FR]]</f>
        <v>ADISR19000 RE: Crédit, caution, pertes pécuniaires diverses et assistance (CH + FB)</v>
      </c>
    </row>
    <row r="3754" spans="1:7" x14ac:dyDescent="0.2">
      <c r="A3754" s="145">
        <v>312220000</v>
      </c>
      <c r="B3754" s="145" t="s">
        <v>2758</v>
      </c>
      <c r="C3754" s="145" t="str">
        <f>Lookup[[#This Row],[NR_DE]]&amp;" "&amp;Lookup[[#This Row],[Text_DE]]</f>
        <v>312220000 Veränderung der übrigen versicherungstechnischen Rückstellungen (Nicht-Leben): Anteil der Rückversicherer</v>
      </c>
      <c r="D3754" s="145">
        <f>IF(Lookup!A3754&lt;&gt;Lookup!E3754,1,0)</f>
        <v>0</v>
      </c>
      <c r="E3754" s="145">
        <v>312220000</v>
      </c>
      <c r="F3754" s="145" t="s">
        <v>1549</v>
      </c>
      <c r="G3754" s="145" t="str">
        <f>Lookup[[#This Row],[NR_FR]]&amp;" "&amp;Lookup[[#This Row],[Text_FR]]</f>
        <v>312220000 Variations des autres provisions techniques (non-vie): part des réassureurs</v>
      </c>
    </row>
    <row r="3755" spans="1:7" x14ac:dyDescent="0.2">
      <c r="A3755" s="145">
        <v>312220100</v>
      </c>
      <c r="B3755" s="145" t="s">
        <v>2759</v>
      </c>
      <c r="C3755" s="145" t="str">
        <f>Lookup[[#This Row],[NR_DE]]&amp;" "&amp;Lookup[[#This Row],[Text_DE]]</f>
        <v>312220100 Veränderung der übrigen versicherungstechnischen Rückstellungen (Nicht-Leben); direktes Geschäft: Anteil der Rückversicherer</v>
      </c>
      <c r="D3755" s="145">
        <f>IF(Lookup!A3755&lt;&gt;Lookup!E3755,1,0)</f>
        <v>0</v>
      </c>
      <c r="E3755" s="145">
        <v>312220100</v>
      </c>
      <c r="F3755" s="145" t="s">
        <v>1550</v>
      </c>
      <c r="G3755" s="145" t="str">
        <f>Lookup[[#This Row],[NR_FR]]&amp;" "&amp;Lookup[[#This Row],[Text_FR]]</f>
        <v>312220100 Variations des autres provisions techniques (non-vie); affaires directes: part des réassureurs</v>
      </c>
    </row>
    <row r="3756" spans="1:7" x14ac:dyDescent="0.2">
      <c r="A3756" s="145" t="s">
        <v>594</v>
      </c>
      <c r="B3756" s="145" t="s">
        <v>2129</v>
      </c>
      <c r="C3756" s="145" t="str">
        <f>Lookup[[#This Row],[NR_DE]]&amp;" "&amp;Lookup[[#This Row],[Text_DE]]</f>
        <v>ADC1DS Aufteilung nach Branchen: Nicht-Leben direkt</v>
      </c>
      <c r="D3756" s="145">
        <f>IF(Lookup!A3756&lt;&gt;Lookup!E3756,1,0)</f>
        <v>0</v>
      </c>
      <c r="E3756" s="145" t="s">
        <v>594</v>
      </c>
      <c r="F3756" s="145" t="s">
        <v>595</v>
      </c>
      <c r="G3756" s="145" t="str">
        <f>Lookup[[#This Row],[NR_FR]]&amp;" "&amp;Lookup[[#This Row],[Text_FR]]</f>
        <v>ADC1DS Répartition par branches: non-vie direct</v>
      </c>
    </row>
    <row r="3757" spans="1:7" x14ac:dyDescent="0.2">
      <c r="A3757" s="145" t="s">
        <v>596</v>
      </c>
      <c r="B3757" s="145" t="s">
        <v>2130</v>
      </c>
      <c r="C3757" s="145" t="str">
        <f>Lookup[[#This Row],[NR_DE]]&amp;" "&amp;Lookup[[#This Row],[Text_DE]]</f>
        <v>ADISD01000 Unfallversicherung (CH + FB)</v>
      </c>
      <c r="D3757" s="145">
        <f>IF(Lookup!A3757&lt;&gt;Lookup!E3757,1,0)</f>
        <v>0</v>
      </c>
      <c r="E3757" s="145" t="s">
        <v>596</v>
      </c>
      <c r="F3757" s="145" t="s">
        <v>597</v>
      </c>
      <c r="G3757" s="145" t="str">
        <f>Lookup[[#This Row],[NR_FR]]&amp;" "&amp;Lookup[[#This Row],[Text_FR]]</f>
        <v>ADISD01000 Assurance accidents (CH + FB)</v>
      </c>
    </row>
    <row r="3758" spans="1:7" x14ac:dyDescent="0.2">
      <c r="A3758" s="145" t="s">
        <v>598</v>
      </c>
      <c r="B3758" s="145" t="s">
        <v>2131</v>
      </c>
      <c r="C3758" s="145" t="str">
        <f>Lookup[[#This Row],[NR_DE]]&amp;" "&amp;Lookup[[#This Row],[Text_DE]]</f>
        <v>ADISD02000 Krankenversicherung (CH + FB)</v>
      </c>
      <c r="D3758" s="145">
        <f>IF(Lookup!A3758&lt;&gt;Lookup!E3758,1,0)</f>
        <v>0</v>
      </c>
      <c r="E3758" s="145" t="s">
        <v>598</v>
      </c>
      <c r="F3758" s="145" t="s">
        <v>599</v>
      </c>
      <c r="G3758" s="145" t="str">
        <f>Lookup[[#This Row],[NR_FR]]&amp;" "&amp;Lookup[[#This Row],[Text_FR]]</f>
        <v>ADISD02000 Assurance maladie (CH + FB)</v>
      </c>
    </row>
    <row r="3759" spans="1:7" x14ac:dyDescent="0.2">
      <c r="A3759" s="145" t="s">
        <v>600</v>
      </c>
      <c r="B3759" s="145" t="s">
        <v>2132</v>
      </c>
      <c r="C3759" s="145" t="str">
        <f>Lookup[[#This Row],[NR_DE]]&amp;" "&amp;Lookup[[#This Row],[Text_DE]]</f>
        <v>ADISD03000 Landfahrzeug-Kasko (ohne Schienenfahrzeuge); (CH + FB)</v>
      </c>
      <c r="D3759" s="145">
        <f>IF(Lookup!A3759&lt;&gt;Lookup!E3759,1,0)</f>
        <v>0</v>
      </c>
      <c r="E3759" s="145" t="s">
        <v>600</v>
      </c>
      <c r="F3759" s="145" t="s">
        <v>601</v>
      </c>
      <c r="G3759" s="145" t="str">
        <f>Lookup[[#This Row],[NR_FR]]&amp;" "&amp;Lookup[[#This Row],[Text_FR]]</f>
        <v>ADISD03000 Corps de véhicules terrestres (autres que ferroviaires); (CH + FB)</v>
      </c>
    </row>
    <row r="3760" spans="1:7" x14ac:dyDescent="0.2">
      <c r="A3760" s="145" t="s">
        <v>602</v>
      </c>
      <c r="B3760" s="145" t="s">
        <v>2133</v>
      </c>
      <c r="C3760" s="145" t="str">
        <f>Lookup[[#This Row],[NR_DE]]&amp;" "&amp;Lookup[[#This Row],[Text_DE]]</f>
        <v>ADISD09900 Feuer, Elementarschäden und andere Sachschäden (CH + FB)</v>
      </c>
      <c r="D3760" s="145">
        <f>IF(Lookup!A3760&lt;&gt;Lookup!E3760,1,0)</f>
        <v>0</v>
      </c>
      <c r="E3760" s="145" t="s">
        <v>602</v>
      </c>
      <c r="F3760" s="145" t="s">
        <v>603</v>
      </c>
      <c r="G3760" s="145" t="str">
        <f>Lookup[[#This Row],[NR_FR]]&amp;" "&amp;Lookup[[#This Row],[Text_FR]]</f>
        <v>ADISD09900 Incendie, dommages naturels et autres dommages aux biens (CH + FB)</v>
      </c>
    </row>
    <row r="3761" spans="1:7" x14ac:dyDescent="0.2">
      <c r="A3761" s="145" t="s">
        <v>604</v>
      </c>
      <c r="B3761" s="145" t="s">
        <v>2134</v>
      </c>
      <c r="C3761" s="145" t="str">
        <f>Lookup[[#This Row],[NR_DE]]&amp;" "&amp;Lookup[[#This Row],[Text_DE]]</f>
        <v>ADISD10000 Haftpflicht für Landfahrzeuge mit eigenem Antrieb (CH + FB)</v>
      </c>
      <c r="D3761" s="145">
        <f>IF(Lookup!A3761&lt;&gt;Lookup!E3761,1,0)</f>
        <v>0</v>
      </c>
      <c r="E3761" s="145" t="s">
        <v>604</v>
      </c>
      <c r="F3761" s="145" t="s">
        <v>605</v>
      </c>
      <c r="G3761" s="145" t="str">
        <f>Lookup[[#This Row],[NR_FR]]&amp;" "&amp;Lookup[[#This Row],[Text_FR]]</f>
        <v>ADISD10000 Responsabilité civile pour véhicules terrestres automoteurs (CH + FB)</v>
      </c>
    </row>
    <row r="3762" spans="1:7" x14ac:dyDescent="0.2">
      <c r="A3762" s="145" t="s">
        <v>606</v>
      </c>
      <c r="B3762" s="145" t="s">
        <v>2135</v>
      </c>
      <c r="C3762" s="145" t="str">
        <f>Lookup[[#This Row],[NR_DE]]&amp;" "&amp;Lookup[[#This Row],[Text_DE]]</f>
        <v>ADISD12900 Transportversicherung (CH + FB)</v>
      </c>
      <c r="D3762" s="145">
        <f>IF(Lookup!A3762&lt;&gt;Lookup!E3762,1,0)</f>
        <v>0</v>
      </c>
      <c r="E3762" s="145" t="s">
        <v>606</v>
      </c>
      <c r="F3762" s="145" t="s">
        <v>607</v>
      </c>
      <c r="G3762" s="145" t="str">
        <f>Lookup[[#This Row],[NR_FR]]&amp;" "&amp;Lookup[[#This Row],[Text_FR]]</f>
        <v>ADISD12900 Assurance de transport (CH + FB)</v>
      </c>
    </row>
    <row r="3763" spans="1:7" x14ac:dyDescent="0.2">
      <c r="A3763" s="145" t="s">
        <v>608</v>
      </c>
      <c r="B3763" s="145" t="s">
        <v>2136</v>
      </c>
      <c r="C3763" s="145" t="str">
        <f>Lookup[[#This Row],[NR_DE]]&amp;" "&amp;Lookup[[#This Row],[Text_DE]]</f>
        <v>ADISD13000 Allgemeine Haftpflicht (CH + FB)</v>
      </c>
      <c r="D3763" s="145">
        <f>IF(Lookup!A3763&lt;&gt;Lookup!E3763,1,0)</f>
        <v>0</v>
      </c>
      <c r="E3763" s="145" t="s">
        <v>608</v>
      </c>
      <c r="F3763" s="145" t="s">
        <v>609</v>
      </c>
      <c r="G3763" s="145" t="str">
        <f>Lookup[[#This Row],[NR_FR]]&amp;" "&amp;Lookup[[#This Row],[Text_FR]]</f>
        <v>ADISD13000 Responsabilité civile générale (CH + FB)</v>
      </c>
    </row>
    <row r="3764" spans="1:7" x14ac:dyDescent="0.2">
      <c r="A3764" s="145" t="s">
        <v>610</v>
      </c>
      <c r="B3764" s="145" t="s">
        <v>2137</v>
      </c>
      <c r="C3764" s="145" t="str">
        <f>Lookup[[#This Row],[NR_DE]]&amp;" "&amp;Lookup[[#This Row],[Text_DE]]</f>
        <v>ADISD17000 Rechtsschutz (CH + FB)</v>
      </c>
      <c r="D3764" s="145">
        <f>IF(Lookup!A3764&lt;&gt;Lookup!E3764,1,0)</f>
        <v>0</v>
      </c>
      <c r="E3764" s="145" t="s">
        <v>610</v>
      </c>
      <c r="F3764" s="145" t="s">
        <v>611</v>
      </c>
      <c r="G3764" s="145" t="str">
        <f>Lookup[[#This Row],[NR_FR]]&amp;" "&amp;Lookup[[#This Row],[Text_FR]]</f>
        <v>ADISD17000 Protection juridique (CH + FB)</v>
      </c>
    </row>
    <row r="3765" spans="1:7" x14ac:dyDescent="0.2">
      <c r="A3765" s="145" t="s">
        <v>612</v>
      </c>
      <c r="B3765" s="145" t="s">
        <v>2138</v>
      </c>
      <c r="C3765" s="145" t="str">
        <f>Lookup[[#This Row],[NR_DE]]&amp;" "&amp;Lookup[[#This Row],[Text_DE]]</f>
        <v>ADISD19000 Kredit, Kaution, verschiedene finanzielle Verluste und touristische Beistandsleistung (CH + FB)</v>
      </c>
      <c r="D3765" s="145">
        <f>IF(Lookup!A3765&lt;&gt;Lookup!E3765,1,0)</f>
        <v>0</v>
      </c>
      <c r="E3765" s="145" t="s">
        <v>612</v>
      </c>
      <c r="F3765" s="145" t="s">
        <v>613</v>
      </c>
      <c r="G3765" s="145" t="str">
        <f>Lookup[[#This Row],[NR_FR]]&amp;" "&amp;Lookup[[#This Row],[Text_FR]]</f>
        <v>ADISD19000 Crédit, caution, pertes pécuniaires diverses et assistance (CH + FB)</v>
      </c>
    </row>
    <row r="3766" spans="1:7" x14ac:dyDescent="0.2">
      <c r="A3766" s="145">
        <v>312220200</v>
      </c>
      <c r="B3766" s="145" t="s">
        <v>2760</v>
      </c>
      <c r="C3766" s="145" t="str">
        <f>Lookup[[#This Row],[NR_DE]]&amp;" "&amp;Lookup[[#This Row],[Text_DE]]</f>
        <v>312220200 Veränderung der übrigen versicherungstechnischen Rückstellungen (Nicht-Leben); indirektes Geschäft: Anteil der Retrozessionäre</v>
      </c>
      <c r="D3766" s="145">
        <f>IF(Lookup!A3766&lt;&gt;Lookup!E3766,1,0)</f>
        <v>0</v>
      </c>
      <c r="E3766" s="145">
        <v>312220200</v>
      </c>
      <c r="F3766" s="145" t="s">
        <v>1551</v>
      </c>
      <c r="G3766" s="145" t="str">
        <f>Lookup[[#This Row],[NR_FR]]&amp;" "&amp;Lookup[[#This Row],[Text_FR]]</f>
        <v>312220200 Variations des autres provisions techniques (non-vie); affaires indirectes: part des rétrocessionnaires</v>
      </c>
    </row>
    <row r="3767" spans="1:7" x14ac:dyDescent="0.2">
      <c r="A3767" s="145" t="s">
        <v>615</v>
      </c>
      <c r="B3767" s="145" t="s">
        <v>2140</v>
      </c>
      <c r="C3767" s="145" t="str">
        <f>Lookup[[#This Row],[NR_DE]]&amp;" "&amp;Lookup[[#This Row],[Text_DE]]</f>
        <v>ADC1RS Aufteilung nach Branchen: Nicht-Leben indirekt</v>
      </c>
      <c r="D3767" s="145">
        <f>IF(Lookup!A3767&lt;&gt;Lookup!E3767,1,0)</f>
        <v>0</v>
      </c>
      <c r="E3767" s="145" t="s">
        <v>615</v>
      </c>
      <c r="F3767" s="145" t="s">
        <v>616</v>
      </c>
      <c r="G3767" s="145" t="str">
        <f>Lookup[[#This Row],[NR_FR]]&amp;" "&amp;Lookup[[#This Row],[Text_FR]]</f>
        <v>ADC1RS Répartition par branches: non-vie indirect</v>
      </c>
    </row>
    <row r="3768" spans="1:7" x14ac:dyDescent="0.2">
      <c r="A3768" s="145" t="s">
        <v>617</v>
      </c>
      <c r="B3768" s="145" t="s">
        <v>2141</v>
      </c>
      <c r="C3768" s="145" t="str">
        <f>Lookup[[#This Row],[NR_DE]]&amp;" "&amp;Lookup[[#This Row],[Text_DE]]</f>
        <v>ADISR01000 RE: Unfallversicherung (CH + FB)</v>
      </c>
      <c r="D3768" s="145">
        <f>IF(Lookup!A3768&lt;&gt;Lookup!E3768,1,0)</f>
        <v>0</v>
      </c>
      <c r="E3768" s="145" t="s">
        <v>617</v>
      </c>
      <c r="F3768" s="145" t="s">
        <v>618</v>
      </c>
      <c r="G3768" s="145" t="str">
        <f>Lookup[[#This Row],[NR_FR]]&amp;" "&amp;Lookup[[#This Row],[Text_FR]]</f>
        <v>ADISR01000 RE: Assurance accidents (CH + FB)</v>
      </c>
    </row>
    <row r="3769" spans="1:7" x14ac:dyDescent="0.2">
      <c r="A3769" s="145" t="s">
        <v>619</v>
      </c>
      <c r="B3769" s="145" t="s">
        <v>2142</v>
      </c>
      <c r="C3769" s="145" t="str">
        <f>Lookup[[#This Row],[NR_DE]]&amp;" "&amp;Lookup[[#This Row],[Text_DE]]</f>
        <v>ADISR02000 RE: Krankenversicherung (CH + FB)</v>
      </c>
      <c r="D3769" s="145">
        <f>IF(Lookup!A3769&lt;&gt;Lookup!E3769,1,0)</f>
        <v>0</v>
      </c>
      <c r="E3769" s="145" t="s">
        <v>619</v>
      </c>
      <c r="F3769" s="145" t="s">
        <v>620</v>
      </c>
      <c r="G3769" s="145" t="str">
        <f>Lookup[[#This Row],[NR_FR]]&amp;" "&amp;Lookup[[#This Row],[Text_FR]]</f>
        <v>ADISR02000 RE: Assurance maladie (CH + FB)</v>
      </c>
    </row>
    <row r="3770" spans="1:7" x14ac:dyDescent="0.2">
      <c r="A3770" s="145" t="s">
        <v>621</v>
      </c>
      <c r="B3770" s="145" t="s">
        <v>2143</v>
      </c>
      <c r="C3770" s="145" t="str">
        <f>Lookup[[#This Row],[NR_DE]]&amp;" "&amp;Lookup[[#This Row],[Text_DE]]</f>
        <v>ADISR03000 RE: Landfahrzeug-Kasko (ohne Schienenfahrzeuge); (CH + FB)</v>
      </c>
      <c r="D3770" s="145">
        <f>IF(Lookup!A3770&lt;&gt;Lookup!E3770,1,0)</f>
        <v>0</v>
      </c>
      <c r="E3770" s="145" t="s">
        <v>621</v>
      </c>
      <c r="F3770" s="145" t="s">
        <v>622</v>
      </c>
      <c r="G3770" s="145" t="str">
        <f>Lookup[[#This Row],[NR_FR]]&amp;" "&amp;Lookup[[#This Row],[Text_FR]]</f>
        <v>ADISR03000 RE: Corps de véhicules terrestres (autres que ferroviaires); (CH + FB)</v>
      </c>
    </row>
    <row r="3771" spans="1:7" x14ac:dyDescent="0.2">
      <c r="A3771" s="145" t="s">
        <v>623</v>
      </c>
      <c r="B3771" s="145" t="s">
        <v>2144</v>
      </c>
      <c r="C3771" s="145" t="str">
        <f>Lookup[[#This Row],[NR_DE]]&amp;" "&amp;Lookup[[#This Row],[Text_DE]]</f>
        <v>ADISR09900 RE: Feuer, Elementarschäden und andere Sachschäden (CH + FB)</v>
      </c>
      <c r="D3771" s="145">
        <f>IF(Lookup!A3771&lt;&gt;Lookup!E3771,1,0)</f>
        <v>0</v>
      </c>
      <c r="E3771" s="145" t="s">
        <v>623</v>
      </c>
      <c r="F3771" s="145" t="s">
        <v>624</v>
      </c>
      <c r="G3771" s="145" t="str">
        <f>Lookup[[#This Row],[NR_FR]]&amp;" "&amp;Lookup[[#This Row],[Text_FR]]</f>
        <v>ADISR09900 RE: Incendie, dommages naturels et autres dommages aux biens (CH + FB)</v>
      </c>
    </row>
    <row r="3772" spans="1:7" x14ac:dyDescent="0.2">
      <c r="A3772" s="145" t="s">
        <v>625</v>
      </c>
      <c r="B3772" s="145" t="s">
        <v>2145</v>
      </c>
      <c r="C3772" s="145" t="str">
        <f>Lookup[[#This Row],[NR_DE]]&amp;" "&amp;Lookup[[#This Row],[Text_DE]]</f>
        <v>ADISR10000 RE: Haftpflicht für Landfahrzeuge mit eigenem Antrieb (CH + FB)</v>
      </c>
      <c r="D3772" s="145">
        <f>IF(Lookup!A3772&lt;&gt;Lookup!E3772,1,0)</f>
        <v>0</v>
      </c>
      <c r="E3772" s="145" t="s">
        <v>625</v>
      </c>
      <c r="F3772" s="145" t="s">
        <v>626</v>
      </c>
      <c r="G3772" s="145" t="str">
        <f>Lookup[[#This Row],[NR_FR]]&amp;" "&amp;Lookup[[#This Row],[Text_FR]]</f>
        <v>ADISR10000 RE: Responsabilité civile pour véhicules terrestres automoteurs (CH + FB)</v>
      </c>
    </row>
    <row r="3773" spans="1:7" x14ac:dyDescent="0.2">
      <c r="A3773" s="145" t="s">
        <v>627</v>
      </c>
      <c r="B3773" s="145" t="s">
        <v>2146</v>
      </c>
      <c r="C3773" s="145" t="str">
        <f>Lookup[[#This Row],[NR_DE]]&amp;" "&amp;Lookup[[#This Row],[Text_DE]]</f>
        <v>ADISR12900 RE: Transportversicherung (CH + FB)</v>
      </c>
      <c r="D3773" s="145">
        <f>IF(Lookup!A3773&lt;&gt;Lookup!E3773,1,0)</f>
        <v>0</v>
      </c>
      <c r="E3773" s="145" t="s">
        <v>627</v>
      </c>
      <c r="F3773" s="145" t="s">
        <v>628</v>
      </c>
      <c r="G3773" s="145" t="str">
        <f>Lookup[[#This Row],[NR_FR]]&amp;" "&amp;Lookup[[#This Row],[Text_FR]]</f>
        <v>ADISR12900 RE: Assurance de transport (CH + FB)</v>
      </c>
    </row>
    <row r="3774" spans="1:7" x14ac:dyDescent="0.2">
      <c r="A3774" s="145" t="s">
        <v>629</v>
      </c>
      <c r="B3774" s="145" t="s">
        <v>2147</v>
      </c>
      <c r="C3774" s="145" t="str">
        <f>Lookup[[#This Row],[NR_DE]]&amp;" "&amp;Lookup[[#This Row],[Text_DE]]</f>
        <v>ADISR13000 RE: Allgemeine Haftpflicht (CH + FB)</v>
      </c>
      <c r="D3774" s="145">
        <f>IF(Lookup!A3774&lt;&gt;Lookup!E3774,1,0)</f>
        <v>0</v>
      </c>
      <c r="E3774" s="145" t="s">
        <v>629</v>
      </c>
      <c r="F3774" s="145" t="s">
        <v>630</v>
      </c>
      <c r="G3774" s="145" t="str">
        <f>Lookup[[#This Row],[NR_FR]]&amp;" "&amp;Lookup[[#This Row],[Text_FR]]</f>
        <v>ADISR13000 RE: Responsabilité civile générale (CH + FB)</v>
      </c>
    </row>
    <row r="3775" spans="1:7" x14ac:dyDescent="0.2">
      <c r="A3775" s="145" t="s">
        <v>631</v>
      </c>
      <c r="B3775" s="145" t="s">
        <v>2148</v>
      </c>
      <c r="C3775" s="145" t="str">
        <f>Lookup[[#This Row],[NR_DE]]&amp;" "&amp;Lookup[[#This Row],[Text_DE]]</f>
        <v>ADISR17000 RE: Rechtsschutz (CH + FB)</v>
      </c>
      <c r="D3775" s="145">
        <f>IF(Lookup!A3775&lt;&gt;Lookup!E3775,1,0)</f>
        <v>0</v>
      </c>
      <c r="E3775" s="145" t="s">
        <v>631</v>
      </c>
      <c r="F3775" s="145" t="s">
        <v>632</v>
      </c>
      <c r="G3775" s="145" t="str">
        <f>Lookup[[#This Row],[NR_FR]]&amp;" "&amp;Lookup[[#This Row],[Text_FR]]</f>
        <v>ADISR17000 RE: Protection juridique (CH + FB)</v>
      </c>
    </row>
    <row r="3776" spans="1:7" x14ac:dyDescent="0.2">
      <c r="A3776" s="145" t="s">
        <v>633</v>
      </c>
      <c r="B3776" s="145" t="s">
        <v>2149</v>
      </c>
      <c r="C3776" s="145" t="str">
        <f>Lookup[[#This Row],[NR_DE]]&amp;" "&amp;Lookup[[#This Row],[Text_DE]]</f>
        <v>ADISR19000 RE: Kredit, Kaution, verschiedene finanzielle Verluste und touristische Beistandsleistung (CH + FB)</v>
      </c>
      <c r="D3776" s="145">
        <f>IF(Lookup!A3776&lt;&gt;Lookup!E3776,1,0)</f>
        <v>0</v>
      </c>
      <c r="E3776" s="145" t="s">
        <v>633</v>
      </c>
      <c r="F3776" s="145" t="s">
        <v>634</v>
      </c>
      <c r="G3776" s="145" t="str">
        <f>Lookup[[#This Row],[NR_FR]]&amp;" "&amp;Lookup[[#This Row],[Text_FR]]</f>
        <v>ADISR19000 RE: Crédit, caution, pertes pécuniaires diverses et assistance (CH + FB)</v>
      </c>
    </row>
    <row r="3777" spans="1:7" x14ac:dyDescent="0.2">
      <c r="A3777" s="145">
        <v>312230100</v>
      </c>
      <c r="B3777" s="145" t="s">
        <v>2761</v>
      </c>
      <c r="C3777" s="145" t="str">
        <f>Lookup[[#This Row],[NR_DE]]&amp;" "&amp;Lookup[[#This Row],[Text_DE]]</f>
        <v>312230100 Veränderung der Rückstellungen für vertragliche Überschussbeteiligungen (Nicht-Leben): Anteil der Rückversicherer</v>
      </c>
      <c r="D3777" s="145">
        <f>IF(Lookup!A3777&lt;&gt;Lookup!E3777,1,0)</f>
        <v>0</v>
      </c>
      <c r="E3777" s="145">
        <v>312230100</v>
      </c>
      <c r="F3777" s="145" t="s">
        <v>1552</v>
      </c>
      <c r="G3777" s="145" t="str">
        <f>Lookup[[#This Row],[NR_FR]]&amp;" "&amp;Lookup[[#This Row],[Text_FR]]</f>
        <v>312230100 Variations des provisions pour parts d'excédents contractuels (non-vie): part des réassureurs</v>
      </c>
    </row>
    <row r="3778" spans="1:7" x14ac:dyDescent="0.2">
      <c r="A3778" s="145" t="s">
        <v>594</v>
      </c>
      <c r="B3778" s="145" t="s">
        <v>2129</v>
      </c>
      <c r="C3778" s="145" t="str">
        <f>Lookup[[#This Row],[NR_DE]]&amp;" "&amp;Lookup[[#This Row],[Text_DE]]</f>
        <v>ADC1DS Aufteilung nach Branchen: Nicht-Leben direkt</v>
      </c>
      <c r="D3778" s="145">
        <f>IF(Lookup!A3778&lt;&gt;Lookup!E3778,1,0)</f>
        <v>0</v>
      </c>
      <c r="E3778" s="145" t="s">
        <v>594</v>
      </c>
      <c r="F3778" s="145" t="s">
        <v>595</v>
      </c>
      <c r="G3778" s="145" t="str">
        <f>Lookup[[#This Row],[NR_FR]]&amp;" "&amp;Lookup[[#This Row],[Text_FR]]</f>
        <v>ADC1DS Répartition par branches: non-vie direct</v>
      </c>
    </row>
    <row r="3779" spans="1:7" x14ac:dyDescent="0.2">
      <c r="A3779" s="145" t="s">
        <v>596</v>
      </c>
      <c r="B3779" s="145" t="s">
        <v>2130</v>
      </c>
      <c r="C3779" s="145" t="str">
        <f>Lookup[[#This Row],[NR_DE]]&amp;" "&amp;Lookup[[#This Row],[Text_DE]]</f>
        <v>ADISD01000 Unfallversicherung (CH + FB)</v>
      </c>
      <c r="D3779" s="145">
        <f>IF(Lookup!A3779&lt;&gt;Lookup!E3779,1,0)</f>
        <v>0</v>
      </c>
      <c r="E3779" s="145" t="s">
        <v>596</v>
      </c>
      <c r="F3779" s="145" t="s">
        <v>597</v>
      </c>
      <c r="G3779" s="145" t="str">
        <f>Lookup[[#This Row],[NR_FR]]&amp;" "&amp;Lookup[[#This Row],[Text_FR]]</f>
        <v>ADISD01000 Assurance accidents (CH + FB)</v>
      </c>
    </row>
    <row r="3780" spans="1:7" x14ac:dyDescent="0.2">
      <c r="A3780" s="145" t="s">
        <v>598</v>
      </c>
      <c r="B3780" s="145" t="s">
        <v>2131</v>
      </c>
      <c r="C3780" s="145" t="str">
        <f>Lookup[[#This Row],[NR_DE]]&amp;" "&amp;Lookup[[#This Row],[Text_DE]]</f>
        <v>ADISD02000 Krankenversicherung (CH + FB)</v>
      </c>
      <c r="D3780" s="145">
        <f>IF(Lookup!A3780&lt;&gt;Lookup!E3780,1,0)</f>
        <v>0</v>
      </c>
      <c r="E3780" s="145" t="s">
        <v>598</v>
      </c>
      <c r="F3780" s="145" t="s">
        <v>599</v>
      </c>
      <c r="G3780" s="145" t="str">
        <f>Lookup[[#This Row],[NR_FR]]&amp;" "&amp;Lookup[[#This Row],[Text_FR]]</f>
        <v>ADISD02000 Assurance maladie (CH + FB)</v>
      </c>
    </row>
    <row r="3781" spans="1:7" x14ac:dyDescent="0.2">
      <c r="A3781" s="145" t="s">
        <v>600</v>
      </c>
      <c r="B3781" s="145" t="s">
        <v>2132</v>
      </c>
      <c r="C3781" s="145" t="str">
        <f>Lookup[[#This Row],[NR_DE]]&amp;" "&amp;Lookup[[#This Row],[Text_DE]]</f>
        <v>ADISD03000 Landfahrzeug-Kasko (ohne Schienenfahrzeuge); (CH + FB)</v>
      </c>
      <c r="D3781" s="145">
        <f>IF(Lookup!A3781&lt;&gt;Lookup!E3781,1,0)</f>
        <v>0</v>
      </c>
      <c r="E3781" s="145" t="s">
        <v>600</v>
      </c>
      <c r="F3781" s="145" t="s">
        <v>601</v>
      </c>
      <c r="G3781" s="145" t="str">
        <f>Lookup[[#This Row],[NR_FR]]&amp;" "&amp;Lookup[[#This Row],[Text_FR]]</f>
        <v>ADISD03000 Corps de véhicules terrestres (autres que ferroviaires); (CH + FB)</v>
      </c>
    </row>
    <row r="3782" spans="1:7" x14ac:dyDescent="0.2">
      <c r="A3782" s="145" t="s">
        <v>602</v>
      </c>
      <c r="B3782" s="145" t="s">
        <v>2133</v>
      </c>
      <c r="C3782" s="145" t="str">
        <f>Lookup[[#This Row],[NR_DE]]&amp;" "&amp;Lookup[[#This Row],[Text_DE]]</f>
        <v>ADISD09900 Feuer, Elementarschäden und andere Sachschäden (CH + FB)</v>
      </c>
      <c r="D3782" s="145">
        <f>IF(Lookup!A3782&lt;&gt;Lookup!E3782,1,0)</f>
        <v>0</v>
      </c>
      <c r="E3782" s="145" t="s">
        <v>602</v>
      </c>
      <c r="F3782" s="145" t="s">
        <v>603</v>
      </c>
      <c r="G3782" s="145" t="str">
        <f>Lookup[[#This Row],[NR_FR]]&amp;" "&amp;Lookup[[#This Row],[Text_FR]]</f>
        <v>ADISD09900 Incendie, dommages naturels et autres dommages aux biens (CH + FB)</v>
      </c>
    </row>
    <row r="3783" spans="1:7" x14ac:dyDescent="0.2">
      <c r="A3783" s="145" t="s">
        <v>604</v>
      </c>
      <c r="B3783" s="145" t="s">
        <v>2134</v>
      </c>
      <c r="C3783" s="145" t="str">
        <f>Lookup[[#This Row],[NR_DE]]&amp;" "&amp;Lookup[[#This Row],[Text_DE]]</f>
        <v>ADISD10000 Haftpflicht für Landfahrzeuge mit eigenem Antrieb (CH + FB)</v>
      </c>
      <c r="D3783" s="145">
        <f>IF(Lookup!A3783&lt;&gt;Lookup!E3783,1,0)</f>
        <v>0</v>
      </c>
      <c r="E3783" s="145" t="s">
        <v>604</v>
      </c>
      <c r="F3783" s="145" t="s">
        <v>605</v>
      </c>
      <c r="G3783" s="145" t="str">
        <f>Lookup[[#This Row],[NR_FR]]&amp;" "&amp;Lookup[[#This Row],[Text_FR]]</f>
        <v>ADISD10000 Responsabilité civile pour véhicules terrestres automoteurs (CH + FB)</v>
      </c>
    </row>
    <row r="3784" spans="1:7" x14ac:dyDescent="0.2">
      <c r="A3784" s="145" t="s">
        <v>606</v>
      </c>
      <c r="B3784" s="145" t="s">
        <v>2135</v>
      </c>
      <c r="C3784" s="145" t="str">
        <f>Lookup[[#This Row],[NR_DE]]&amp;" "&amp;Lookup[[#This Row],[Text_DE]]</f>
        <v>ADISD12900 Transportversicherung (CH + FB)</v>
      </c>
      <c r="D3784" s="145">
        <f>IF(Lookup!A3784&lt;&gt;Lookup!E3784,1,0)</f>
        <v>0</v>
      </c>
      <c r="E3784" s="145" t="s">
        <v>606</v>
      </c>
      <c r="F3784" s="145" t="s">
        <v>607</v>
      </c>
      <c r="G3784" s="145" t="str">
        <f>Lookup[[#This Row],[NR_FR]]&amp;" "&amp;Lookup[[#This Row],[Text_FR]]</f>
        <v>ADISD12900 Assurance de transport (CH + FB)</v>
      </c>
    </row>
    <row r="3785" spans="1:7" x14ac:dyDescent="0.2">
      <c r="A3785" s="145" t="s">
        <v>608</v>
      </c>
      <c r="B3785" s="145" t="s">
        <v>2136</v>
      </c>
      <c r="C3785" s="145" t="str">
        <f>Lookup[[#This Row],[NR_DE]]&amp;" "&amp;Lookup[[#This Row],[Text_DE]]</f>
        <v>ADISD13000 Allgemeine Haftpflicht (CH + FB)</v>
      </c>
      <c r="D3785" s="145">
        <f>IF(Lookup!A3785&lt;&gt;Lookup!E3785,1,0)</f>
        <v>0</v>
      </c>
      <c r="E3785" s="145" t="s">
        <v>608</v>
      </c>
      <c r="F3785" s="145" t="s">
        <v>609</v>
      </c>
      <c r="G3785" s="145" t="str">
        <f>Lookup[[#This Row],[NR_FR]]&amp;" "&amp;Lookup[[#This Row],[Text_FR]]</f>
        <v>ADISD13000 Responsabilité civile générale (CH + FB)</v>
      </c>
    </row>
    <row r="3786" spans="1:7" x14ac:dyDescent="0.2">
      <c r="A3786" s="145" t="s">
        <v>610</v>
      </c>
      <c r="B3786" s="145" t="s">
        <v>2137</v>
      </c>
      <c r="C3786" s="145" t="str">
        <f>Lookup[[#This Row],[NR_DE]]&amp;" "&amp;Lookup[[#This Row],[Text_DE]]</f>
        <v>ADISD17000 Rechtsschutz (CH + FB)</v>
      </c>
      <c r="D3786" s="145">
        <f>IF(Lookup!A3786&lt;&gt;Lookup!E3786,1,0)</f>
        <v>0</v>
      </c>
      <c r="E3786" s="145" t="s">
        <v>610</v>
      </c>
      <c r="F3786" s="145" t="s">
        <v>611</v>
      </c>
      <c r="G3786" s="145" t="str">
        <f>Lookup[[#This Row],[NR_FR]]&amp;" "&amp;Lookup[[#This Row],[Text_FR]]</f>
        <v>ADISD17000 Protection juridique (CH + FB)</v>
      </c>
    </row>
    <row r="3787" spans="1:7" x14ac:dyDescent="0.2">
      <c r="A3787" s="145" t="s">
        <v>612</v>
      </c>
      <c r="B3787" s="145" t="s">
        <v>2138</v>
      </c>
      <c r="C3787" s="145" t="str">
        <f>Lookup[[#This Row],[NR_DE]]&amp;" "&amp;Lookup[[#This Row],[Text_DE]]</f>
        <v>ADISD19000 Kredit, Kaution, verschiedene finanzielle Verluste und touristische Beistandsleistung (CH + FB)</v>
      </c>
      <c r="D3787" s="145">
        <f>IF(Lookup!A3787&lt;&gt;Lookup!E3787,1,0)</f>
        <v>0</v>
      </c>
      <c r="E3787" s="145" t="s">
        <v>612</v>
      </c>
      <c r="F3787" s="145" t="s">
        <v>613</v>
      </c>
      <c r="G3787" s="145" t="str">
        <f>Lookup[[#This Row],[NR_FR]]&amp;" "&amp;Lookup[[#This Row],[Text_FR]]</f>
        <v>ADISD19000 Crédit, caution, pertes pécuniaires diverses et assistance (CH + FB)</v>
      </c>
    </row>
    <row r="3788" spans="1:7" x14ac:dyDescent="0.2">
      <c r="A3788" s="145">
        <v>312240100</v>
      </c>
      <c r="B3788" s="145" t="s">
        <v>2762</v>
      </c>
      <c r="C3788" s="145" t="str">
        <f>Lookup[[#This Row],[NR_DE]]&amp;" "&amp;Lookup[[#This Row],[Text_DE]]</f>
        <v>312240100 Veränderung der Rückstellungen für Überschussfonds (Nicht-Leben): Anteil der Rückversicherer</v>
      </c>
      <c r="D3788" s="145">
        <f>IF(Lookup!A3788&lt;&gt;Lookup!E3788,1,0)</f>
        <v>0</v>
      </c>
      <c r="E3788" s="145">
        <v>312240100</v>
      </c>
      <c r="F3788" s="145" t="s">
        <v>1553</v>
      </c>
      <c r="G3788" s="145" t="str">
        <f>Lookup[[#This Row],[NR_FR]]&amp;" "&amp;Lookup[[#This Row],[Text_FR]]</f>
        <v>312240100 Variations des provisions pour fonds d'excédents (non-vie): part des réassureurs</v>
      </c>
    </row>
    <row r="3789" spans="1:7" x14ac:dyDescent="0.2">
      <c r="A3789" s="145">
        <v>313000000</v>
      </c>
      <c r="B3789" s="145" t="s">
        <v>2763</v>
      </c>
      <c r="C3789" s="145" t="str">
        <f>Lookup[[#This Row],[NR_DE]]&amp;" "&amp;Lookup[[#This Row],[Text_DE]]</f>
        <v>313000000 Veränderung der versicherungstechnischen Rückstellungen für anteilgebundene Lebensversicherung für eigene Rechnung</v>
      </c>
      <c r="D3789" s="145">
        <f>IF(Lookup!A3789&lt;&gt;Lookup!E3789,1,0)</f>
        <v>0</v>
      </c>
      <c r="E3789" s="145">
        <v>313000000</v>
      </c>
      <c r="F3789" s="145" t="s">
        <v>1554</v>
      </c>
      <c r="G3789" s="145" t="str">
        <f>Lookup[[#This Row],[NR_FR]]&amp;" "&amp;Lookup[[#This Row],[Text_FR]]</f>
        <v>313000000 Variations des provisions techniques de l'assurance sur la vie liée à des participations pour propre compte</v>
      </c>
    </row>
    <row r="3790" spans="1:7" x14ac:dyDescent="0.2">
      <c r="A3790" s="145">
        <v>313100000</v>
      </c>
      <c r="B3790" s="145" t="s">
        <v>2764</v>
      </c>
      <c r="C3790" s="145" t="str">
        <f>Lookup[[#This Row],[NR_DE]]&amp;" "&amp;Lookup[[#This Row],[Text_DE]]</f>
        <v>313100000 Veränderung des Deckungskapitals für anteilgebundene Lebensversicherungen: Brutto</v>
      </c>
      <c r="D3790" s="145">
        <f>IF(Lookup!A3790&lt;&gt;Lookup!E3790,1,0)</f>
        <v>0</v>
      </c>
      <c r="E3790" s="145">
        <v>313100000</v>
      </c>
      <c r="F3790" s="145" t="s">
        <v>1555</v>
      </c>
      <c r="G3790" s="145" t="str">
        <f>Lookup[[#This Row],[NR_FR]]&amp;" "&amp;Lookup[[#This Row],[Text_FR]]</f>
        <v>313100000 Variations des réserves mathématiques de l'assurance sur la vie liée à des participations: brutes</v>
      </c>
    </row>
    <row r="3791" spans="1:7" x14ac:dyDescent="0.2">
      <c r="A3791" s="145">
        <v>313100100</v>
      </c>
      <c r="B3791" s="145" t="s">
        <v>2765</v>
      </c>
      <c r="C3791" s="145" t="str">
        <f>Lookup[[#This Row],[NR_DE]]&amp;" "&amp;Lookup[[#This Row],[Text_DE]]</f>
        <v>313100100 Veränderung des Deckungskapitals für anteilgebundene Lebensversicherungen; direktes Geschäft: Brutto</v>
      </c>
      <c r="D3791" s="145">
        <f>IF(Lookup!A3791&lt;&gt;Lookup!E3791,1,0)</f>
        <v>0</v>
      </c>
      <c r="E3791" s="145">
        <v>313100100</v>
      </c>
      <c r="F3791" s="145" t="s">
        <v>1556</v>
      </c>
      <c r="G3791" s="145" t="str">
        <f>Lookup[[#This Row],[NR_FR]]&amp;" "&amp;Lookup[[#This Row],[Text_FR]]</f>
        <v>313100100 Variations des réserves mathématiques de l'assurance sur la vie liée à des participations; affaires directes: brutes</v>
      </c>
    </row>
    <row r="3792" spans="1:7" x14ac:dyDescent="0.2">
      <c r="A3792" s="145" t="s">
        <v>1029</v>
      </c>
      <c r="B3792" s="145" t="s">
        <v>2387</v>
      </c>
      <c r="C3792" s="145" t="str">
        <f>Lookup[[#This Row],[NR_DE]]&amp;" "&amp;Lookup[[#This Row],[Text_DE]]</f>
        <v xml:space="preserve">ADC1DA Aufteilung nach Arten der anteilgebundenen Lebensversicherung </v>
      </c>
      <c r="D3792" s="145">
        <f>IF(Lookup!A3792&lt;&gt;Lookup!E3792,1,0)</f>
        <v>0</v>
      </c>
      <c r="E3792" s="145" t="s">
        <v>1029</v>
      </c>
      <c r="F3792" s="145" t="s">
        <v>1030</v>
      </c>
      <c r="G3792" s="145" t="str">
        <f>Lookup[[#This Row],[NR_FR]]&amp;" "&amp;Lookup[[#This Row],[Text_FR]]</f>
        <v>ADC1DA Répartition par genres d'assurance sur la vie liée à des participations</v>
      </c>
    </row>
    <row r="3793" spans="1:7" x14ac:dyDescent="0.2">
      <c r="A3793" s="145" t="s">
        <v>1031</v>
      </c>
      <c r="B3793" s="145" t="s">
        <v>2388</v>
      </c>
      <c r="C3793" s="145" t="str">
        <f>Lookup[[#This Row],[NR_DE]]&amp;" "&amp;Lookup[[#This Row],[Text_DE]]</f>
        <v>ADILD02000 Anteilgebundene Lebensversicherung (A2); (FB)</v>
      </c>
      <c r="D3793" s="145">
        <f>IF(Lookup!A3793&lt;&gt;Lookup!E3793,1,0)</f>
        <v>0</v>
      </c>
      <c r="E3793" s="145" t="s">
        <v>1031</v>
      </c>
      <c r="F3793" s="145" t="s">
        <v>1032</v>
      </c>
      <c r="G3793" s="145" t="str">
        <f>Lookup[[#This Row],[NR_FR]]&amp;" "&amp;Lookup[[#This Row],[Text_FR]]</f>
        <v>ADILD02000 Assurance sur la vie liée à des participations (A2); (FB)</v>
      </c>
    </row>
    <row r="3794" spans="1:7" x14ac:dyDescent="0.2">
      <c r="A3794" s="145" t="s">
        <v>1033</v>
      </c>
      <c r="B3794" s="145" t="s">
        <v>2389</v>
      </c>
      <c r="C3794" s="145" t="str">
        <f>Lookup[[#This Row],[NR_DE]]&amp;" "&amp;Lookup[[#This Row],[Text_DE]]</f>
        <v>ADILD02100 An Fondsanteile gebundene Kapitalversicherung ( A2.1, A2.2); (CH)</v>
      </c>
      <c r="D3794" s="145">
        <f>IF(Lookup!A3794&lt;&gt;Lookup!E3794,1,0)</f>
        <v>0</v>
      </c>
      <c r="E3794" s="145" t="s">
        <v>1033</v>
      </c>
      <c r="F3794" s="145" t="s">
        <v>1034</v>
      </c>
      <c r="G3794" s="145" t="str">
        <f>Lookup[[#This Row],[NR_FR]]&amp;" "&amp;Lookup[[#This Row],[Text_FR]]</f>
        <v>ADILD02100 Assurance de capital liée à des fonds de placement (A2.1, A2.2); (CH)</v>
      </c>
    </row>
    <row r="3795" spans="1:7" x14ac:dyDescent="0.2">
      <c r="A3795" s="145" t="s">
        <v>1035</v>
      </c>
      <c r="B3795" s="145" t="s">
        <v>2390</v>
      </c>
      <c r="C3795" s="145" t="str">
        <f>Lookup[[#This Row],[NR_DE]]&amp;" "&amp;Lookup[[#This Row],[Text_DE]]</f>
        <v>ADILD02300 An Fondsanteile gebundene Rentenversicherung (A2.3); (CH)</v>
      </c>
      <c r="D3795" s="145">
        <f>IF(Lookup!A3795&lt;&gt;Lookup!E3795,1,0)</f>
        <v>0</v>
      </c>
      <c r="E3795" s="145" t="s">
        <v>1035</v>
      </c>
      <c r="F3795" s="145" t="s">
        <v>1036</v>
      </c>
      <c r="G3795" s="145" t="str">
        <f>Lookup[[#This Row],[NR_FR]]&amp;" "&amp;Lookup[[#This Row],[Text_FR]]</f>
        <v>ADILD02300 Assurance de rentes liée à des parts de fonds de placement (A2.3); (CH)</v>
      </c>
    </row>
    <row r="3796" spans="1:7" x14ac:dyDescent="0.2">
      <c r="A3796" s="145" t="s">
        <v>1037</v>
      </c>
      <c r="B3796" s="145" t="s">
        <v>2391</v>
      </c>
      <c r="C3796" s="145" t="str">
        <f>Lookup[[#This Row],[NR_DE]]&amp;" "&amp;Lookup[[#This Row],[Text_DE]]</f>
        <v>ADILD02400 An interne Anlagebestände und andere Bezugswerte gebundene Kapitalversicherung (A2.4, A2.5); (CH)</v>
      </c>
      <c r="D3796" s="145">
        <f>IF(Lookup!A3796&lt;&gt;Lookup!E3796,1,0)</f>
        <v>0</v>
      </c>
      <c r="E3796" s="145" t="s">
        <v>1037</v>
      </c>
      <c r="F3796" s="145" t="s">
        <v>1038</v>
      </c>
      <c r="G3796" s="145" t="str">
        <f>Lookup[[#This Row],[NR_FR]]&amp;" "&amp;Lookup[[#This Row],[Text_FR]]</f>
        <v>ADILD02400 Assurance sur la vie liée à des fonds cantonnés ou à d'autres valeurs de référence (A2.4, A2.5); (CH)</v>
      </c>
    </row>
    <row r="3797" spans="1:7" x14ac:dyDescent="0.2">
      <c r="A3797" s="145" t="s">
        <v>1039</v>
      </c>
      <c r="B3797" s="145" t="s">
        <v>2392</v>
      </c>
      <c r="C3797" s="145" t="str">
        <f>Lookup[[#This Row],[NR_DE]]&amp;" "&amp;Lookup[[#This Row],[Text_DE]]</f>
        <v>ADILD02600 An interne Anlagebestände und andere Bezugswerte gebundene Rentenversicherung (A2.6); (CH)</v>
      </c>
      <c r="D3797" s="145">
        <f>IF(Lookup!A3797&lt;&gt;Lookup!E3797,1,0)</f>
        <v>0</v>
      </c>
      <c r="E3797" s="145" t="s">
        <v>1039</v>
      </c>
      <c r="F3797" s="145" t="s">
        <v>1040</v>
      </c>
      <c r="G3797" s="145" t="str">
        <f>Lookup[[#This Row],[NR_FR]]&amp;" "&amp;Lookup[[#This Row],[Text_FR]]</f>
        <v>ADILD02600 Assurance de rentes liée à des fonds cantonnés ou à d'autres valeurs de référence (A2.6); (CH)</v>
      </c>
    </row>
    <row r="3798" spans="1:7" x14ac:dyDescent="0.2">
      <c r="A3798" s="145" t="s">
        <v>1041</v>
      </c>
      <c r="B3798" s="145" t="s">
        <v>2393</v>
      </c>
      <c r="C3798" s="145" t="str">
        <f>Lookup[[#This Row],[NR_DE]]&amp;" "&amp;Lookup[[#This Row],[Text_DE]]</f>
        <v>ADILD06100 Fondsanteilgebundene Kapitalisationsgeschäfte (A6.1); (CH)</v>
      </c>
      <c r="D3798" s="145">
        <f>IF(Lookup!A3798&lt;&gt;Lookup!E3798,1,0)</f>
        <v>0</v>
      </c>
      <c r="E3798" s="145" t="s">
        <v>1041</v>
      </c>
      <c r="F3798" s="145" t="s">
        <v>1042</v>
      </c>
      <c r="G3798" s="145" t="str">
        <f>Lookup[[#This Row],[NR_FR]]&amp;" "&amp;Lookup[[#This Row],[Text_FR]]</f>
        <v>ADILD06100 Opérations de capitalisation liées à des parts de fonds (A6.1); (CH)</v>
      </c>
    </row>
    <row r="3799" spans="1:7" x14ac:dyDescent="0.2">
      <c r="A3799" s="145" t="s">
        <v>1043</v>
      </c>
      <c r="B3799" s="145" t="s">
        <v>2394</v>
      </c>
      <c r="C3799" s="145" t="str">
        <f>Lookup[[#This Row],[NR_DE]]&amp;" "&amp;Lookup[[#This Row],[Text_DE]]</f>
        <v>ADILD06200 An interne Anlagebestände gebundene Kapitalisationsgeschäfte (A6.2); (CH)</v>
      </c>
      <c r="D3799" s="145">
        <f>IF(Lookup!A3799&lt;&gt;Lookup!E3799,1,0)</f>
        <v>0</v>
      </c>
      <c r="E3799" s="145" t="s">
        <v>1043</v>
      </c>
      <c r="F3799" s="145" t="s">
        <v>1044</v>
      </c>
      <c r="G3799" s="145" t="str">
        <f>Lookup[[#This Row],[NR_FR]]&amp;" "&amp;Lookup[[#This Row],[Text_FR]]</f>
        <v>ADILD06200 Opérations de capitalisation liées à des portefeuilles de placement internes (A6.2); (CH)</v>
      </c>
    </row>
    <row r="3800" spans="1:7" x14ac:dyDescent="0.2">
      <c r="A3800" s="145" t="s">
        <v>1055</v>
      </c>
      <c r="B3800" s="145" t="s">
        <v>2402</v>
      </c>
      <c r="C3800" s="145" t="str">
        <f>Lookup[[#This Row],[NR_DE]]&amp;" "&amp;Lookup[[#This Row],[Text_DE]]</f>
        <v>ADC023 Aufteilung in Vorsorge 3a und Vorsorge 3b (pro Art der anteilgebundenen Lebensversicherung)</v>
      </c>
      <c r="D3800" s="145">
        <f>IF(Lookup!A3800&lt;&gt;Lookup!E3800,1,0)</f>
        <v>0</v>
      </c>
      <c r="E3800" s="145" t="s">
        <v>1055</v>
      </c>
      <c r="F3800" s="145" t="s">
        <v>1056</v>
      </c>
      <c r="G3800" s="145" t="str">
        <f>Lookup[[#This Row],[NR_FR]]&amp;" "&amp;Lookup[[#This Row],[Text_FR]]</f>
        <v>ADC023 Répartition en prévoyance 3a et prévoyance 3b (par genres d'assurance sur la vie liée à des participations)</v>
      </c>
    </row>
    <row r="3801" spans="1:7" x14ac:dyDescent="0.2">
      <c r="A3801" s="145" t="s">
        <v>1033</v>
      </c>
      <c r="B3801" s="145" t="s">
        <v>2389</v>
      </c>
      <c r="C3801" s="145" t="str">
        <f>Lookup[[#This Row],[NR_DE]]&amp;" "&amp;Lookup[[#This Row],[Text_DE]]</f>
        <v>ADILD02100 An Fondsanteile gebundene Kapitalversicherung ( A2.1, A2.2); (CH)</v>
      </c>
      <c r="D3801" s="145">
        <f>IF(Lookup!A3801&lt;&gt;Lookup!E3801,1,0)</f>
        <v>0</v>
      </c>
      <c r="E3801" s="145" t="s">
        <v>1033</v>
      </c>
      <c r="F3801" s="145" t="s">
        <v>1034</v>
      </c>
      <c r="G3801" s="145" t="str">
        <f>Lookup[[#This Row],[NR_FR]]&amp;" "&amp;Lookup[[#This Row],[Text_FR]]</f>
        <v>ADILD02100 Assurance de capital liée à des fonds de placement (A2.1, A2.2); (CH)</v>
      </c>
    </row>
    <row r="3802" spans="1:7" x14ac:dyDescent="0.2">
      <c r="A3802" s="145" t="s">
        <v>797</v>
      </c>
      <c r="B3802" s="145" t="s">
        <v>2262</v>
      </c>
      <c r="C3802" s="145" t="str">
        <f>Lookup[[#This Row],[NR_DE]]&amp;" "&amp;Lookup[[#This Row],[Text_DE]]</f>
        <v>ADI1530 Vorsorge 3a und Kollektivversicherung</v>
      </c>
      <c r="D3802" s="145">
        <f>IF(Lookup!A3802&lt;&gt;Lookup!E3802,1,0)</f>
        <v>0</v>
      </c>
      <c r="E3802" s="145" t="s">
        <v>797</v>
      </c>
      <c r="F3802" s="145" t="s">
        <v>798</v>
      </c>
      <c r="G3802" s="145" t="str">
        <f>Lookup[[#This Row],[NR_FR]]&amp;" "&amp;Lookup[[#This Row],[Text_FR]]</f>
        <v>ADI1530 Prévoyance du pilier 3a et assurance collective</v>
      </c>
    </row>
    <row r="3803" spans="1:7" x14ac:dyDescent="0.2">
      <c r="A3803" s="145" t="s">
        <v>799</v>
      </c>
      <c r="B3803" s="145" t="s">
        <v>2263</v>
      </c>
      <c r="C3803" s="145" t="str">
        <f>Lookup[[#This Row],[NR_DE]]&amp;" "&amp;Lookup[[#This Row],[Text_DE]]</f>
        <v>ADI1540 Vorsorge 3b</v>
      </c>
      <c r="D3803" s="145">
        <f>IF(Lookup!A3803&lt;&gt;Lookup!E3803,1,0)</f>
        <v>0</v>
      </c>
      <c r="E3803" s="145" t="s">
        <v>799</v>
      </c>
      <c r="F3803" s="145" t="s">
        <v>800</v>
      </c>
      <c r="G3803" s="145" t="str">
        <f>Lookup[[#This Row],[NR_FR]]&amp;" "&amp;Lookup[[#This Row],[Text_FR]]</f>
        <v>ADI1540 Prévoyance du pilier 3b</v>
      </c>
    </row>
    <row r="3804" spans="1:7" x14ac:dyDescent="0.2">
      <c r="A3804" s="145" t="s">
        <v>1035</v>
      </c>
      <c r="B3804" s="145" t="s">
        <v>2390</v>
      </c>
      <c r="C3804" s="145" t="str">
        <f>Lookup[[#This Row],[NR_DE]]&amp;" "&amp;Lookup[[#This Row],[Text_DE]]</f>
        <v>ADILD02300 An Fondsanteile gebundene Rentenversicherung (A2.3); (CH)</v>
      </c>
      <c r="D3804" s="145">
        <f>IF(Lookup!A3804&lt;&gt;Lookup!E3804,1,0)</f>
        <v>0</v>
      </c>
      <c r="E3804" s="145" t="s">
        <v>1035</v>
      </c>
      <c r="F3804" s="145" t="s">
        <v>1036</v>
      </c>
      <c r="G3804" s="145" t="str">
        <f>Lookup[[#This Row],[NR_FR]]&amp;" "&amp;Lookup[[#This Row],[Text_FR]]</f>
        <v>ADILD02300 Assurance de rentes liée à des parts de fonds de placement (A2.3); (CH)</v>
      </c>
    </row>
    <row r="3805" spans="1:7" x14ac:dyDescent="0.2">
      <c r="A3805" s="145" t="s">
        <v>797</v>
      </c>
      <c r="B3805" s="145" t="s">
        <v>2262</v>
      </c>
      <c r="C3805" s="145" t="str">
        <f>Lookup[[#This Row],[NR_DE]]&amp;" "&amp;Lookup[[#This Row],[Text_DE]]</f>
        <v>ADI1530 Vorsorge 3a und Kollektivversicherung</v>
      </c>
      <c r="D3805" s="145">
        <f>IF(Lookup!A3805&lt;&gt;Lookup!E3805,1,0)</f>
        <v>0</v>
      </c>
      <c r="E3805" s="145" t="s">
        <v>797</v>
      </c>
      <c r="F3805" s="145" t="s">
        <v>798</v>
      </c>
      <c r="G3805" s="145" t="str">
        <f>Lookup[[#This Row],[NR_FR]]&amp;" "&amp;Lookup[[#This Row],[Text_FR]]</f>
        <v>ADI1530 Prévoyance du pilier 3a et assurance collective</v>
      </c>
    </row>
    <row r="3806" spans="1:7" x14ac:dyDescent="0.2">
      <c r="A3806" s="145" t="s">
        <v>799</v>
      </c>
      <c r="B3806" s="145" t="s">
        <v>2263</v>
      </c>
      <c r="C3806" s="145" t="str">
        <f>Lookup[[#This Row],[NR_DE]]&amp;" "&amp;Lookup[[#This Row],[Text_DE]]</f>
        <v>ADI1540 Vorsorge 3b</v>
      </c>
      <c r="D3806" s="145">
        <f>IF(Lookup!A3806&lt;&gt;Lookup!E3806,1,0)</f>
        <v>0</v>
      </c>
      <c r="E3806" s="145" t="s">
        <v>799</v>
      </c>
      <c r="F3806" s="145" t="s">
        <v>800</v>
      </c>
      <c r="G3806" s="145" t="str">
        <f>Lookup[[#This Row],[NR_FR]]&amp;" "&amp;Lookup[[#This Row],[Text_FR]]</f>
        <v>ADI1540 Prévoyance du pilier 3b</v>
      </c>
    </row>
    <row r="3807" spans="1:7" x14ac:dyDescent="0.2">
      <c r="A3807" s="145" t="s">
        <v>1037</v>
      </c>
      <c r="B3807" s="145" t="s">
        <v>2391</v>
      </c>
      <c r="C3807" s="145" t="str">
        <f>Lookup[[#This Row],[NR_DE]]&amp;" "&amp;Lookup[[#This Row],[Text_DE]]</f>
        <v>ADILD02400 An interne Anlagebestände und andere Bezugswerte gebundene Kapitalversicherung (A2.4, A2.5); (CH)</v>
      </c>
      <c r="D3807" s="145">
        <f>IF(Lookup!A3807&lt;&gt;Lookup!E3807,1,0)</f>
        <v>0</v>
      </c>
      <c r="E3807" s="145" t="s">
        <v>1037</v>
      </c>
      <c r="F3807" s="145" t="s">
        <v>1038</v>
      </c>
      <c r="G3807" s="145" t="str">
        <f>Lookup[[#This Row],[NR_FR]]&amp;" "&amp;Lookup[[#This Row],[Text_FR]]</f>
        <v>ADILD02400 Assurance sur la vie liée à des fonds cantonnés ou à d'autres valeurs de référence (A2.4, A2.5); (CH)</v>
      </c>
    </row>
    <row r="3808" spans="1:7" x14ac:dyDescent="0.2">
      <c r="A3808" s="145" t="s">
        <v>797</v>
      </c>
      <c r="B3808" s="145" t="s">
        <v>2262</v>
      </c>
      <c r="C3808" s="145" t="str">
        <f>Lookup[[#This Row],[NR_DE]]&amp;" "&amp;Lookup[[#This Row],[Text_DE]]</f>
        <v>ADI1530 Vorsorge 3a und Kollektivversicherung</v>
      </c>
      <c r="D3808" s="145">
        <f>IF(Lookup!A3808&lt;&gt;Lookup!E3808,1,0)</f>
        <v>0</v>
      </c>
      <c r="E3808" s="145" t="s">
        <v>797</v>
      </c>
      <c r="F3808" s="145" t="s">
        <v>798</v>
      </c>
      <c r="G3808" s="145" t="str">
        <f>Lookup[[#This Row],[NR_FR]]&amp;" "&amp;Lookup[[#This Row],[Text_FR]]</f>
        <v>ADI1530 Prévoyance du pilier 3a et assurance collective</v>
      </c>
    </row>
    <row r="3809" spans="1:7" x14ac:dyDescent="0.2">
      <c r="A3809" s="145" t="s">
        <v>799</v>
      </c>
      <c r="B3809" s="145" t="s">
        <v>2263</v>
      </c>
      <c r="C3809" s="145" t="str">
        <f>Lookup[[#This Row],[NR_DE]]&amp;" "&amp;Lookup[[#This Row],[Text_DE]]</f>
        <v>ADI1540 Vorsorge 3b</v>
      </c>
      <c r="D3809" s="145">
        <f>IF(Lookup!A3809&lt;&gt;Lookup!E3809,1,0)</f>
        <v>0</v>
      </c>
      <c r="E3809" s="145" t="s">
        <v>799</v>
      </c>
      <c r="F3809" s="145" t="s">
        <v>800</v>
      </c>
      <c r="G3809" s="145" t="str">
        <f>Lookup[[#This Row],[NR_FR]]&amp;" "&amp;Lookup[[#This Row],[Text_FR]]</f>
        <v>ADI1540 Prévoyance du pilier 3b</v>
      </c>
    </row>
    <row r="3810" spans="1:7" x14ac:dyDescent="0.2">
      <c r="A3810" s="145" t="s">
        <v>1039</v>
      </c>
      <c r="B3810" s="145" t="s">
        <v>2392</v>
      </c>
      <c r="C3810" s="145" t="str">
        <f>Lookup[[#This Row],[NR_DE]]&amp;" "&amp;Lookup[[#This Row],[Text_DE]]</f>
        <v>ADILD02600 An interne Anlagebestände und andere Bezugswerte gebundene Rentenversicherung (A2.6); (CH)</v>
      </c>
      <c r="D3810" s="145">
        <f>IF(Lookup!A3810&lt;&gt;Lookup!E3810,1,0)</f>
        <v>0</v>
      </c>
      <c r="E3810" s="145" t="s">
        <v>1039</v>
      </c>
      <c r="F3810" s="145" t="s">
        <v>1040</v>
      </c>
      <c r="G3810" s="145" t="str">
        <f>Lookup[[#This Row],[NR_FR]]&amp;" "&amp;Lookup[[#This Row],[Text_FR]]</f>
        <v>ADILD02600 Assurance de rentes liée à des fonds cantonnés ou à d'autres valeurs de référence (A2.6); (CH)</v>
      </c>
    </row>
    <row r="3811" spans="1:7" x14ac:dyDescent="0.2">
      <c r="A3811" s="145" t="s">
        <v>797</v>
      </c>
      <c r="B3811" s="145" t="s">
        <v>2262</v>
      </c>
      <c r="C3811" s="145" t="str">
        <f>Lookup[[#This Row],[NR_DE]]&amp;" "&amp;Lookup[[#This Row],[Text_DE]]</f>
        <v>ADI1530 Vorsorge 3a und Kollektivversicherung</v>
      </c>
      <c r="D3811" s="145">
        <f>IF(Lookup!A3811&lt;&gt;Lookup!E3811,1,0)</f>
        <v>0</v>
      </c>
      <c r="E3811" s="145" t="s">
        <v>797</v>
      </c>
      <c r="F3811" s="145" t="s">
        <v>798</v>
      </c>
      <c r="G3811" s="145" t="str">
        <f>Lookup[[#This Row],[NR_FR]]&amp;" "&amp;Lookup[[#This Row],[Text_FR]]</f>
        <v>ADI1530 Prévoyance du pilier 3a et assurance collective</v>
      </c>
    </row>
    <row r="3812" spans="1:7" x14ac:dyDescent="0.2">
      <c r="A3812" s="145" t="s">
        <v>799</v>
      </c>
      <c r="B3812" s="145" t="s">
        <v>2263</v>
      </c>
      <c r="C3812" s="145" t="str">
        <f>Lookup[[#This Row],[NR_DE]]&amp;" "&amp;Lookup[[#This Row],[Text_DE]]</f>
        <v>ADI1540 Vorsorge 3b</v>
      </c>
      <c r="D3812" s="145">
        <f>IF(Lookup!A3812&lt;&gt;Lookup!E3812,1,0)</f>
        <v>0</v>
      </c>
      <c r="E3812" s="145" t="s">
        <v>799</v>
      </c>
      <c r="F3812" s="145" t="s">
        <v>800</v>
      </c>
      <c r="G3812" s="145" t="str">
        <f>Lookup[[#This Row],[NR_FR]]&amp;" "&amp;Lookup[[#This Row],[Text_FR]]</f>
        <v>ADI1540 Prévoyance du pilier 3b</v>
      </c>
    </row>
    <row r="3813" spans="1:7" x14ac:dyDescent="0.2">
      <c r="A3813" s="145" t="s">
        <v>1041</v>
      </c>
      <c r="B3813" s="145" t="s">
        <v>2393</v>
      </c>
      <c r="C3813" s="145" t="str">
        <f>Lookup[[#This Row],[NR_DE]]&amp;" "&amp;Lookup[[#This Row],[Text_DE]]</f>
        <v>ADILD06100 Fondsanteilgebundene Kapitalisationsgeschäfte (A6.1); (CH)</v>
      </c>
      <c r="D3813" s="145">
        <f>IF(Lookup!A3813&lt;&gt;Lookup!E3813,1,0)</f>
        <v>0</v>
      </c>
      <c r="E3813" s="145" t="s">
        <v>1041</v>
      </c>
      <c r="F3813" s="145" t="s">
        <v>1042</v>
      </c>
      <c r="G3813" s="145" t="str">
        <f>Lookup[[#This Row],[NR_FR]]&amp;" "&amp;Lookup[[#This Row],[Text_FR]]</f>
        <v>ADILD06100 Opérations de capitalisation liées à des parts de fonds (A6.1); (CH)</v>
      </c>
    </row>
    <row r="3814" spans="1:7" x14ac:dyDescent="0.2">
      <c r="A3814" s="145" t="s">
        <v>797</v>
      </c>
      <c r="B3814" s="145" t="s">
        <v>2262</v>
      </c>
      <c r="C3814" s="145" t="str">
        <f>Lookup[[#This Row],[NR_DE]]&amp;" "&amp;Lookup[[#This Row],[Text_DE]]</f>
        <v>ADI1530 Vorsorge 3a und Kollektivversicherung</v>
      </c>
      <c r="D3814" s="145">
        <f>IF(Lookup!A3814&lt;&gt;Lookup!E3814,1,0)</f>
        <v>0</v>
      </c>
      <c r="E3814" s="145" t="s">
        <v>797</v>
      </c>
      <c r="F3814" s="145" t="s">
        <v>798</v>
      </c>
      <c r="G3814" s="145" t="str">
        <f>Lookup[[#This Row],[NR_FR]]&amp;" "&amp;Lookup[[#This Row],[Text_FR]]</f>
        <v>ADI1530 Prévoyance du pilier 3a et assurance collective</v>
      </c>
    </row>
    <row r="3815" spans="1:7" x14ac:dyDescent="0.2">
      <c r="A3815" s="145" t="s">
        <v>799</v>
      </c>
      <c r="B3815" s="145" t="s">
        <v>2263</v>
      </c>
      <c r="C3815" s="145" t="str">
        <f>Lookup[[#This Row],[NR_DE]]&amp;" "&amp;Lookup[[#This Row],[Text_DE]]</f>
        <v>ADI1540 Vorsorge 3b</v>
      </c>
      <c r="D3815" s="145">
        <f>IF(Lookup!A3815&lt;&gt;Lookup!E3815,1,0)</f>
        <v>0</v>
      </c>
      <c r="E3815" s="145" t="s">
        <v>799</v>
      </c>
      <c r="F3815" s="145" t="s">
        <v>800</v>
      </c>
      <c r="G3815" s="145" t="str">
        <f>Lookup[[#This Row],[NR_FR]]&amp;" "&amp;Lookup[[#This Row],[Text_FR]]</f>
        <v>ADI1540 Prévoyance du pilier 3b</v>
      </c>
    </row>
    <row r="3816" spans="1:7" x14ac:dyDescent="0.2">
      <c r="A3816" s="145" t="s">
        <v>1043</v>
      </c>
      <c r="B3816" s="145" t="s">
        <v>2394</v>
      </c>
      <c r="C3816" s="145" t="str">
        <f>Lookup[[#This Row],[NR_DE]]&amp;" "&amp;Lookup[[#This Row],[Text_DE]]</f>
        <v>ADILD06200 An interne Anlagebestände gebundene Kapitalisationsgeschäfte (A6.2); (CH)</v>
      </c>
      <c r="D3816" s="145">
        <f>IF(Lookup!A3816&lt;&gt;Lookup!E3816,1,0)</f>
        <v>0</v>
      </c>
      <c r="E3816" s="145" t="s">
        <v>1043</v>
      </c>
      <c r="F3816" s="145" t="s">
        <v>1044</v>
      </c>
      <c r="G3816" s="145" t="str">
        <f>Lookup[[#This Row],[NR_FR]]&amp;" "&amp;Lookup[[#This Row],[Text_FR]]</f>
        <v>ADILD06200 Opérations de capitalisation liées à des portefeuilles de placement internes (A6.2); (CH)</v>
      </c>
    </row>
    <row r="3817" spans="1:7" x14ac:dyDescent="0.2">
      <c r="A3817" s="145" t="s">
        <v>797</v>
      </c>
      <c r="B3817" s="145" t="s">
        <v>2262</v>
      </c>
      <c r="C3817" s="145" t="str">
        <f>Lookup[[#This Row],[NR_DE]]&amp;" "&amp;Lookup[[#This Row],[Text_DE]]</f>
        <v>ADI1530 Vorsorge 3a und Kollektivversicherung</v>
      </c>
      <c r="D3817" s="145">
        <f>IF(Lookup!A3817&lt;&gt;Lookup!E3817,1,0)</f>
        <v>0</v>
      </c>
      <c r="E3817" s="145" t="s">
        <v>797</v>
      </c>
      <c r="F3817" s="145" t="s">
        <v>798</v>
      </c>
      <c r="G3817" s="145" t="str">
        <f>Lookup[[#This Row],[NR_FR]]&amp;" "&amp;Lookup[[#This Row],[Text_FR]]</f>
        <v>ADI1530 Prévoyance du pilier 3a et assurance collective</v>
      </c>
    </row>
    <row r="3818" spans="1:7" x14ac:dyDescent="0.2">
      <c r="A3818" s="145" t="s">
        <v>799</v>
      </c>
      <c r="B3818" s="145" t="s">
        <v>2263</v>
      </c>
      <c r="C3818" s="145" t="str">
        <f>Lookup[[#This Row],[NR_DE]]&amp;" "&amp;Lookup[[#This Row],[Text_DE]]</f>
        <v>ADI1540 Vorsorge 3b</v>
      </c>
      <c r="D3818" s="145">
        <f>IF(Lookup!A3818&lt;&gt;Lookup!E3818,1,0)</f>
        <v>0</v>
      </c>
      <c r="E3818" s="145" t="s">
        <v>799</v>
      </c>
      <c r="F3818" s="145" t="s">
        <v>800</v>
      </c>
      <c r="G3818" s="145" t="str">
        <f>Lookup[[#This Row],[NR_FR]]&amp;" "&amp;Lookup[[#This Row],[Text_FR]]</f>
        <v>ADI1540 Prévoyance du pilier 3b</v>
      </c>
    </row>
    <row r="3819" spans="1:7" x14ac:dyDescent="0.2">
      <c r="A3819" s="145">
        <v>313100200</v>
      </c>
      <c r="B3819" s="145" t="s">
        <v>2766</v>
      </c>
      <c r="C3819" s="145" t="str">
        <f>Lookup[[#This Row],[NR_DE]]&amp;" "&amp;Lookup[[#This Row],[Text_DE]]</f>
        <v>313100200 Veränderung des Deckungskapitals für anteilgebundene Lebensversicherungen; indirektes Geschäft: Brutto</v>
      </c>
      <c r="D3819" s="145">
        <f>IF(Lookup!A3819&lt;&gt;Lookup!E3819,1,0)</f>
        <v>0</v>
      </c>
      <c r="E3819" s="145">
        <v>313100200</v>
      </c>
      <c r="F3819" s="145" t="s">
        <v>1557</v>
      </c>
      <c r="G3819" s="145" t="str">
        <f>Lookup[[#This Row],[NR_FR]]&amp;" "&amp;Lookup[[#This Row],[Text_FR]]</f>
        <v>313100200 Variations des réserves mathématiques de l'assurance sur la vie liée à des participations; affaires indirectes: brutes</v>
      </c>
    </row>
    <row r="3820" spans="1:7" x14ac:dyDescent="0.2">
      <c r="A3820" s="145" t="s">
        <v>1046</v>
      </c>
      <c r="B3820" s="145" t="s">
        <v>2396</v>
      </c>
      <c r="C3820" s="145" t="str">
        <f>Lookup[[#This Row],[NR_DE]]&amp;" "&amp;Lookup[[#This Row],[Text_DE]]</f>
        <v>ADC1RA Aufteilung nach Arten der anteilgebundenen Lebensversicherung</v>
      </c>
      <c r="D3820" s="145">
        <f>IF(Lookup!A3820&lt;&gt;Lookup!E3820,1,0)</f>
        <v>0</v>
      </c>
      <c r="E3820" s="145" t="s">
        <v>1046</v>
      </c>
      <c r="F3820" s="145" t="s">
        <v>1030</v>
      </c>
      <c r="G3820" s="145" t="str">
        <f>Lookup[[#This Row],[NR_FR]]&amp;" "&amp;Lookup[[#This Row],[Text_FR]]</f>
        <v>ADC1RA Répartition par genres d'assurance sur la vie liée à des participations</v>
      </c>
    </row>
    <row r="3821" spans="1:7" x14ac:dyDescent="0.2">
      <c r="A3821" s="145" t="s">
        <v>1047</v>
      </c>
      <c r="B3821" s="145" t="s">
        <v>2397</v>
      </c>
      <c r="C3821" s="145" t="str">
        <f>Lookup[[#This Row],[NR_DE]]&amp;" "&amp;Lookup[[#This Row],[Text_DE]]</f>
        <v>ADILR02000 RE: Anteilgebundene Lebensversicherung (A2); (FB)</v>
      </c>
      <c r="D3821" s="145">
        <f>IF(Lookup!A3821&lt;&gt;Lookup!E3821,1,0)</f>
        <v>0</v>
      </c>
      <c r="E3821" s="145" t="s">
        <v>1047</v>
      </c>
      <c r="F3821" s="145" t="s">
        <v>1048</v>
      </c>
      <c r="G3821" s="145" t="str">
        <f>Lookup[[#This Row],[NR_FR]]&amp;" "&amp;Lookup[[#This Row],[Text_FR]]</f>
        <v>ADILR02000 RE: Assurance sur la vie liée à des participations (A2); (FB)</v>
      </c>
    </row>
    <row r="3822" spans="1:7" x14ac:dyDescent="0.2">
      <c r="A3822" s="145" t="s">
        <v>1049</v>
      </c>
      <c r="B3822" s="145" t="s">
        <v>2398</v>
      </c>
      <c r="C3822" s="145" t="str">
        <f>Lookup[[#This Row],[NR_DE]]&amp;" "&amp;Lookup[[#This Row],[Text_DE]]</f>
        <v>ADILR02700 RE: An Fondsanteile und interne Anlagebestände gebundene Versicherung, mit Garantien (A2.2, A2.5); (CH)</v>
      </c>
      <c r="D3822" s="145">
        <f>IF(Lookup!A3822&lt;&gt;Lookup!E3822,1,0)</f>
        <v>0</v>
      </c>
      <c r="E3822" s="145" t="s">
        <v>1049</v>
      </c>
      <c r="F3822" s="145" t="s">
        <v>1050</v>
      </c>
      <c r="G3822" s="145" t="str">
        <f>Lookup[[#This Row],[NR_FR]]&amp;" "&amp;Lookup[[#This Row],[Text_FR]]</f>
        <v>ADILR02700 RE: Assurance liée à des fonds de placements et assurance liée à des fonds cantonnés, avec garantie (A2.2, A2.5); (CH)</v>
      </c>
    </row>
    <row r="3823" spans="1:7" x14ac:dyDescent="0.2">
      <c r="A3823" s="145" t="s">
        <v>1051</v>
      </c>
      <c r="B3823" s="145" t="s">
        <v>2399</v>
      </c>
      <c r="C3823" s="145" t="str">
        <f>Lookup[[#This Row],[NR_DE]]&amp;" "&amp;Lookup[[#This Row],[Text_DE]]</f>
        <v>ADILR02800 RE: An Fondsanteile und interne Anlagebestände gebundene Versicherung, sonstige (A2.1, A2.3, A2.4, A2.6, A6.1, A6.2); (CH)</v>
      </c>
      <c r="D3823" s="145">
        <f>IF(Lookup!A3823&lt;&gt;Lookup!E3823,1,0)</f>
        <v>0</v>
      </c>
      <c r="E3823" s="145" t="s">
        <v>1051</v>
      </c>
      <c r="F3823" s="145" t="s">
        <v>1052</v>
      </c>
      <c r="G3823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</row>
    <row r="3824" spans="1:7" x14ac:dyDescent="0.2">
      <c r="A3824" s="145" t="s">
        <v>752</v>
      </c>
      <c r="B3824" s="145" t="s">
        <v>2238</v>
      </c>
      <c r="C3824" s="145" t="str">
        <f>Lookup[[#This Row],[NR_DE]]&amp;" "&amp;Lookup[[#This Row],[Text_DE]]</f>
        <v>ADC007 Aufteilung nach Zedenten-Regionen</v>
      </c>
      <c r="D3824" s="145">
        <f>IF(Lookup!A3824&lt;&gt;Lookup!E3824,1,0)</f>
        <v>0</v>
      </c>
      <c r="E3824" s="145" t="s">
        <v>752</v>
      </c>
      <c r="F3824" s="145" t="s">
        <v>753</v>
      </c>
      <c r="G3824" s="145" t="str">
        <f>Lookup[[#This Row],[NR_FR]]&amp;" "&amp;Lookup[[#This Row],[Text_FR]]</f>
        <v>ADC007 Répartition par régions des cédantes</v>
      </c>
    </row>
    <row r="3825" spans="1:7" x14ac:dyDescent="0.2">
      <c r="A3825" s="145" t="s">
        <v>754</v>
      </c>
      <c r="B3825" s="145" t="s">
        <v>2239</v>
      </c>
      <c r="C3825" s="145" t="str">
        <f>Lookup[[#This Row],[NR_DE]]&amp;" "&amp;Lookup[[#This Row],[Text_DE]]</f>
        <v>ADI1000 Europa</v>
      </c>
      <c r="D3825" s="145">
        <f>IF(Lookup!A3825&lt;&gt;Lookup!E3825,1,0)</f>
        <v>0</v>
      </c>
      <c r="E3825" s="145" t="s">
        <v>754</v>
      </c>
      <c r="F3825" s="145" t="s">
        <v>755</v>
      </c>
      <c r="G3825" s="145" t="str">
        <f>Lookup[[#This Row],[NR_FR]]&amp;" "&amp;Lookup[[#This Row],[Text_FR]]</f>
        <v>ADI1000 Europe</v>
      </c>
    </row>
    <row r="3826" spans="1:7" x14ac:dyDescent="0.2">
      <c r="A3826" s="145" t="s">
        <v>756</v>
      </c>
      <c r="B3826" s="145" t="s">
        <v>2240</v>
      </c>
      <c r="C3826" s="145" t="str">
        <f>Lookup[[#This Row],[NR_DE]]&amp;" "&amp;Lookup[[#This Row],[Text_DE]]</f>
        <v>ADI1010 Nordamerika</v>
      </c>
      <c r="D3826" s="145">
        <f>IF(Lookup!A3826&lt;&gt;Lookup!E3826,1,0)</f>
        <v>0</v>
      </c>
      <c r="E3826" s="145" t="s">
        <v>756</v>
      </c>
      <c r="F3826" s="145" t="s">
        <v>757</v>
      </c>
      <c r="G3826" s="145" t="str">
        <f>Lookup[[#This Row],[NR_FR]]&amp;" "&amp;Lookup[[#This Row],[Text_FR]]</f>
        <v>ADI1010 Amérique du Nord</v>
      </c>
    </row>
    <row r="3827" spans="1:7" x14ac:dyDescent="0.2">
      <c r="A3827" s="145" t="s">
        <v>758</v>
      </c>
      <c r="B3827" s="145" t="s">
        <v>2241</v>
      </c>
      <c r="C3827" s="145" t="str">
        <f>Lookup[[#This Row],[NR_DE]]&amp;" "&amp;Lookup[[#This Row],[Text_DE]]</f>
        <v>ADI1020 Mittel- und Südamerika</v>
      </c>
      <c r="D3827" s="145">
        <f>IF(Lookup!A3827&lt;&gt;Lookup!E3827,1,0)</f>
        <v>0</v>
      </c>
      <c r="E3827" s="145" t="s">
        <v>758</v>
      </c>
      <c r="F3827" s="145" t="s">
        <v>759</v>
      </c>
      <c r="G3827" s="145" t="str">
        <f>Lookup[[#This Row],[NR_FR]]&amp;" "&amp;Lookup[[#This Row],[Text_FR]]</f>
        <v>ADI1020 Amérique centrale et Amérique du Sud</v>
      </c>
    </row>
    <row r="3828" spans="1:7" x14ac:dyDescent="0.2">
      <c r="A3828" s="145" t="s">
        <v>760</v>
      </c>
      <c r="B3828" s="145" t="s">
        <v>2242</v>
      </c>
      <c r="C3828" s="145" t="str">
        <f>Lookup[[#This Row],[NR_DE]]&amp;" "&amp;Lookup[[#This Row],[Text_DE]]</f>
        <v>ADI1030 Asien/Pazifik</v>
      </c>
      <c r="D3828" s="145">
        <f>IF(Lookup!A3828&lt;&gt;Lookup!E3828,1,0)</f>
        <v>0</v>
      </c>
      <c r="E3828" s="145" t="s">
        <v>760</v>
      </c>
      <c r="F3828" s="145" t="s">
        <v>761</v>
      </c>
      <c r="G3828" s="145" t="str">
        <f>Lookup[[#This Row],[NR_FR]]&amp;" "&amp;Lookup[[#This Row],[Text_FR]]</f>
        <v>ADI1030 Asie/Pacifique</v>
      </c>
    </row>
    <row r="3829" spans="1:7" x14ac:dyDescent="0.2">
      <c r="A3829" s="145" t="s">
        <v>762</v>
      </c>
      <c r="B3829" s="145" t="s">
        <v>2243</v>
      </c>
      <c r="C3829" s="145" t="str">
        <f>Lookup[[#This Row],[NR_DE]]&amp;" "&amp;Lookup[[#This Row],[Text_DE]]</f>
        <v>ADI1040 Übrige Länder</v>
      </c>
      <c r="D3829" s="145">
        <f>IF(Lookup!A3829&lt;&gt;Lookup!E3829,1,0)</f>
        <v>0</v>
      </c>
      <c r="E3829" s="145" t="s">
        <v>762</v>
      </c>
      <c r="F3829" s="145" t="s">
        <v>763</v>
      </c>
      <c r="G3829" s="145" t="str">
        <f>Lookup[[#This Row],[NR_FR]]&amp;" "&amp;Lookup[[#This Row],[Text_FR]]</f>
        <v>ADI1040 Autres  pays de domicile</v>
      </c>
    </row>
    <row r="3830" spans="1:7" x14ac:dyDescent="0.2">
      <c r="A3830" s="145" t="s">
        <v>764</v>
      </c>
      <c r="B3830" s="145" t="s">
        <v>2244</v>
      </c>
      <c r="C3830" s="145" t="str">
        <f>Lookup[[#This Row],[NR_DE]]&amp;" "&amp;Lookup[[#This Row],[Text_DE]]</f>
        <v>ADC006 Aufteilung nach Vertragsart</v>
      </c>
      <c r="D3830" s="145">
        <f>IF(Lookup!A3830&lt;&gt;Lookup!E3830,1,0)</f>
        <v>0</v>
      </c>
      <c r="E3830" s="145" t="s">
        <v>764</v>
      </c>
      <c r="F3830" s="145" t="s">
        <v>765</v>
      </c>
      <c r="G3830" s="145" t="str">
        <f>Lookup[[#This Row],[NR_FR]]&amp;" "&amp;Lookup[[#This Row],[Text_FR]]</f>
        <v>ADC006 Répartition par types de contrat</v>
      </c>
    </row>
    <row r="3831" spans="1:7" x14ac:dyDescent="0.2">
      <c r="A3831" s="145" t="s">
        <v>766</v>
      </c>
      <c r="B3831" s="145" t="s">
        <v>2245</v>
      </c>
      <c r="C3831" s="145" t="str">
        <f>Lookup[[#This Row],[NR_DE]]&amp;" "&amp;Lookup[[#This Row],[Text_DE]]</f>
        <v>ADI1100 Proportional</v>
      </c>
      <c r="D3831" s="145">
        <f>IF(Lookup!A3831&lt;&gt;Lookup!E3831,1,0)</f>
        <v>0</v>
      </c>
      <c r="E3831" s="145" t="s">
        <v>766</v>
      </c>
      <c r="F3831" s="145" t="s">
        <v>767</v>
      </c>
      <c r="G3831" s="145" t="str">
        <f>Lookup[[#This Row],[NR_FR]]&amp;" "&amp;Lookup[[#This Row],[Text_FR]]</f>
        <v>ADI1100 Proportionnel</v>
      </c>
    </row>
    <row r="3832" spans="1:7" x14ac:dyDescent="0.2">
      <c r="A3832" s="145" t="s">
        <v>768</v>
      </c>
      <c r="B3832" s="145" t="s">
        <v>2246</v>
      </c>
      <c r="C3832" s="145" t="str">
        <f>Lookup[[#This Row],[NR_DE]]&amp;" "&amp;Lookup[[#This Row],[Text_DE]]</f>
        <v>ADI1110 Nicht Proportional</v>
      </c>
      <c r="D3832" s="145">
        <f>IF(Lookup!A3832&lt;&gt;Lookup!E3832,1,0)</f>
        <v>0</v>
      </c>
      <c r="E3832" s="145" t="s">
        <v>768</v>
      </c>
      <c r="F3832" s="145" t="s">
        <v>769</v>
      </c>
      <c r="G3832" s="145" t="str">
        <f>Lookup[[#This Row],[NR_FR]]&amp;" "&amp;Lookup[[#This Row],[Text_FR]]</f>
        <v>ADI1110 Non proportionnel</v>
      </c>
    </row>
    <row r="3833" spans="1:7" x14ac:dyDescent="0.2">
      <c r="A3833" s="145" t="s">
        <v>770</v>
      </c>
      <c r="B3833" s="145" t="s">
        <v>2672</v>
      </c>
      <c r="C3833" s="145" t="str">
        <f>Lookup[[#This Row],[NR_DE]]&amp;" "&amp;Lookup[[#This Row],[Text_DE]]</f>
        <v xml:space="preserve">ADI1120 Übriges   </v>
      </c>
      <c r="D3833" s="145">
        <f>IF(Lookup!A3833&lt;&gt;Lookup!E3833,1,0)</f>
        <v>0</v>
      </c>
      <c r="E3833" s="145" t="s">
        <v>770</v>
      </c>
      <c r="F3833" s="145" t="s">
        <v>18</v>
      </c>
      <c r="G3833" s="145" t="str">
        <f>Lookup[[#This Row],[NR_FR]]&amp;" "&amp;Lookup[[#This Row],[Text_FR]]</f>
        <v>ADI1120 Autres</v>
      </c>
    </row>
    <row r="3834" spans="1:7" x14ac:dyDescent="0.2">
      <c r="A3834" s="145" t="s">
        <v>771</v>
      </c>
      <c r="B3834" s="145" t="s">
        <v>2248</v>
      </c>
      <c r="C3834" s="145" t="str">
        <f>Lookup[[#This Row],[NR_DE]]&amp;" "&amp;Lookup[[#This Row],[Text_DE]]</f>
        <v>ADC009 Aufteilung nach gruppenintern/gruppenextern</v>
      </c>
      <c r="D3834" s="145">
        <f>IF(Lookup!A3834&lt;&gt;Lookup!E3834,1,0)</f>
        <v>0</v>
      </c>
      <c r="E3834" s="145" t="s">
        <v>771</v>
      </c>
      <c r="F3834" s="145" t="s">
        <v>772</v>
      </c>
      <c r="G3834" s="145" t="str">
        <f>Lookup[[#This Row],[NR_FR]]&amp;" "&amp;Lookup[[#This Row],[Text_FR]]</f>
        <v>ADC009 Répartition entre interne/externe au groupe</v>
      </c>
    </row>
    <row r="3835" spans="1:7" x14ac:dyDescent="0.2">
      <c r="A3835" s="145" t="s">
        <v>773</v>
      </c>
      <c r="B3835" s="145" t="s">
        <v>2249</v>
      </c>
      <c r="C3835" s="145" t="str">
        <f>Lookup[[#This Row],[NR_DE]]&amp;" "&amp;Lookup[[#This Row],[Text_DE]]</f>
        <v>ADI0610 Gruppenintern</v>
      </c>
      <c r="D3835" s="145">
        <f>IF(Lookup!A3835&lt;&gt;Lookup!E3835,1,0)</f>
        <v>0</v>
      </c>
      <c r="E3835" s="145" t="s">
        <v>773</v>
      </c>
      <c r="F3835" s="145" t="s">
        <v>774</v>
      </c>
      <c r="G3835" s="145" t="str">
        <f>Lookup[[#This Row],[NR_FR]]&amp;" "&amp;Lookup[[#This Row],[Text_FR]]</f>
        <v>ADI0610 Interne au groupe</v>
      </c>
    </row>
    <row r="3836" spans="1:7" x14ac:dyDescent="0.2">
      <c r="A3836" s="145" t="s">
        <v>775</v>
      </c>
      <c r="B3836" s="145" t="s">
        <v>2250</v>
      </c>
      <c r="C3836" s="145" t="str">
        <f>Lookup[[#This Row],[NR_DE]]&amp;" "&amp;Lookup[[#This Row],[Text_DE]]</f>
        <v>ADI0620 Gruppenextern</v>
      </c>
      <c r="D3836" s="145">
        <f>IF(Lookup!A3836&lt;&gt;Lookup!E3836,1,0)</f>
        <v>0</v>
      </c>
      <c r="E3836" s="145" t="s">
        <v>775</v>
      </c>
      <c r="F3836" s="145" t="s">
        <v>776</v>
      </c>
      <c r="G3836" s="145" t="str">
        <f>Lookup[[#This Row],[NR_FR]]&amp;" "&amp;Lookup[[#This Row],[Text_FR]]</f>
        <v>ADI0620 Externe au groupe</v>
      </c>
    </row>
    <row r="3837" spans="1:7" x14ac:dyDescent="0.2">
      <c r="A3837" s="145" t="s">
        <v>808</v>
      </c>
      <c r="B3837" s="145" t="s">
        <v>2268</v>
      </c>
      <c r="C3837" s="145" t="str">
        <f>Lookup[[#This Row],[NR_DE]]&amp;" "&amp;Lookup[[#This Row],[Text_DE]]</f>
        <v>ADC106 Aufteilung nach den 20 grössten Zedenten</v>
      </c>
      <c r="D3837" s="145">
        <f>IF(Lookup!A3837&lt;&gt;Lookup!E3837,1,0)</f>
        <v>0</v>
      </c>
      <c r="E3837" s="145" t="s">
        <v>808</v>
      </c>
      <c r="F3837" s="145" t="s">
        <v>809</v>
      </c>
      <c r="G3837" s="145" t="str">
        <f>Lookup[[#This Row],[NR_FR]]&amp;" "&amp;Lookup[[#This Row],[Text_FR]]</f>
        <v>ADC106 Répartition selon les 20 cédantes les plus importantes</v>
      </c>
    </row>
    <row r="3838" spans="1:7" x14ac:dyDescent="0.2">
      <c r="B3838" s="145">
        <v>1</v>
      </c>
      <c r="C3838" s="145" t="str">
        <f>Lookup[[#This Row],[NR_DE]]&amp;" "&amp;Lookup[[#This Row],[Text_DE]]</f>
        <v xml:space="preserve"> 1</v>
      </c>
      <c r="D3838" s="145">
        <f>IF(Lookup!A3838&lt;&gt;Lookup!E3838,1,0)</f>
        <v>0</v>
      </c>
      <c r="F3838" s="145">
        <v>1</v>
      </c>
      <c r="G3838" s="145" t="str">
        <f>Lookup[[#This Row],[NR_FR]]&amp;" "&amp;Lookup[[#This Row],[Text_FR]]</f>
        <v xml:space="preserve"> 1</v>
      </c>
    </row>
    <row r="3839" spans="1:7" x14ac:dyDescent="0.2">
      <c r="B3839" s="145">
        <v>2</v>
      </c>
      <c r="C3839" s="145" t="str">
        <f>Lookup[[#This Row],[NR_DE]]&amp;" "&amp;Lookup[[#This Row],[Text_DE]]</f>
        <v xml:space="preserve"> 2</v>
      </c>
      <c r="D3839" s="145">
        <f>IF(Lookup!A3839&lt;&gt;Lookup!E3839,1,0)</f>
        <v>0</v>
      </c>
      <c r="F3839" s="145">
        <v>2</v>
      </c>
      <c r="G3839" s="145" t="str">
        <f>Lookup[[#This Row],[NR_FR]]&amp;" "&amp;Lookup[[#This Row],[Text_FR]]</f>
        <v xml:space="preserve"> 2</v>
      </c>
    </row>
    <row r="3840" spans="1:7" x14ac:dyDescent="0.2">
      <c r="B3840" s="145">
        <v>3</v>
      </c>
      <c r="C3840" s="145" t="str">
        <f>Lookup[[#This Row],[NR_DE]]&amp;" "&amp;Lookup[[#This Row],[Text_DE]]</f>
        <v xml:space="preserve"> 3</v>
      </c>
      <c r="D3840" s="145">
        <f>IF(Lookup!A3840&lt;&gt;Lookup!E3840,1,0)</f>
        <v>0</v>
      </c>
      <c r="F3840" s="145">
        <v>3</v>
      </c>
      <c r="G3840" s="145" t="str">
        <f>Lookup[[#This Row],[NR_FR]]&amp;" "&amp;Lookup[[#This Row],[Text_FR]]</f>
        <v xml:space="preserve"> 3</v>
      </c>
    </row>
    <row r="3841" spans="2:7" x14ac:dyDescent="0.2">
      <c r="B3841" s="145">
        <v>4</v>
      </c>
      <c r="C3841" s="145" t="str">
        <f>Lookup[[#This Row],[NR_DE]]&amp;" "&amp;Lookup[[#This Row],[Text_DE]]</f>
        <v xml:space="preserve"> 4</v>
      </c>
      <c r="D3841" s="145">
        <f>IF(Lookup!A3841&lt;&gt;Lookup!E3841,1,0)</f>
        <v>0</v>
      </c>
      <c r="F3841" s="145">
        <v>4</v>
      </c>
      <c r="G3841" s="145" t="str">
        <f>Lookup[[#This Row],[NR_FR]]&amp;" "&amp;Lookup[[#This Row],[Text_FR]]</f>
        <v xml:space="preserve"> 4</v>
      </c>
    </row>
    <row r="3842" spans="2:7" x14ac:dyDescent="0.2">
      <c r="B3842" s="145">
        <v>5</v>
      </c>
      <c r="C3842" s="145" t="str">
        <f>Lookup[[#This Row],[NR_DE]]&amp;" "&amp;Lookup[[#This Row],[Text_DE]]</f>
        <v xml:space="preserve"> 5</v>
      </c>
      <c r="D3842" s="145">
        <f>IF(Lookup!A3842&lt;&gt;Lookup!E3842,1,0)</f>
        <v>0</v>
      </c>
      <c r="F3842" s="145">
        <v>5</v>
      </c>
      <c r="G3842" s="145" t="str">
        <f>Lookup[[#This Row],[NR_FR]]&amp;" "&amp;Lookup[[#This Row],[Text_FR]]</f>
        <v xml:space="preserve"> 5</v>
      </c>
    </row>
    <row r="3843" spans="2:7" x14ac:dyDescent="0.2">
      <c r="B3843" s="145">
        <v>6</v>
      </c>
      <c r="C3843" s="145" t="str">
        <f>Lookup[[#This Row],[NR_DE]]&amp;" "&amp;Lookup[[#This Row],[Text_DE]]</f>
        <v xml:space="preserve"> 6</v>
      </c>
      <c r="D3843" s="145">
        <f>IF(Lookup!A3843&lt;&gt;Lookup!E3843,1,0)</f>
        <v>0</v>
      </c>
      <c r="F3843" s="145">
        <v>6</v>
      </c>
      <c r="G3843" s="145" t="str">
        <f>Lookup[[#This Row],[NR_FR]]&amp;" "&amp;Lookup[[#This Row],[Text_FR]]</f>
        <v xml:space="preserve"> 6</v>
      </c>
    </row>
    <row r="3844" spans="2:7" x14ac:dyDescent="0.2">
      <c r="B3844" s="145">
        <v>7</v>
      </c>
      <c r="C3844" s="145" t="str">
        <f>Lookup[[#This Row],[NR_DE]]&amp;" "&amp;Lookup[[#This Row],[Text_DE]]</f>
        <v xml:space="preserve"> 7</v>
      </c>
      <c r="D3844" s="145">
        <f>IF(Lookup!A3844&lt;&gt;Lookup!E3844,1,0)</f>
        <v>0</v>
      </c>
      <c r="F3844" s="145">
        <v>7</v>
      </c>
      <c r="G3844" s="145" t="str">
        <f>Lookup[[#This Row],[NR_FR]]&amp;" "&amp;Lookup[[#This Row],[Text_FR]]</f>
        <v xml:space="preserve"> 7</v>
      </c>
    </row>
    <row r="3845" spans="2:7" x14ac:dyDescent="0.2">
      <c r="B3845" s="145">
        <v>8</v>
      </c>
      <c r="C3845" s="145" t="str">
        <f>Lookup[[#This Row],[NR_DE]]&amp;" "&amp;Lookup[[#This Row],[Text_DE]]</f>
        <v xml:space="preserve"> 8</v>
      </c>
      <c r="D3845" s="145">
        <f>IF(Lookup!A3845&lt;&gt;Lookup!E3845,1,0)</f>
        <v>0</v>
      </c>
      <c r="F3845" s="145">
        <v>8</v>
      </c>
      <c r="G3845" s="145" t="str">
        <f>Lookup[[#This Row],[NR_FR]]&amp;" "&amp;Lookup[[#This Row],[Text_FR]]</f>
        <v xml:space="preserve"> 8</v>
      </c>
    </row>
    <row r="3846" spans="2:7" x14ac:dyDescent="0.2">
      <c r="B3846" s="145">
        <v>9</v>
      </c>
      <c r="C3846" s="145" t="str">
        <f>Lookup[[#This Row],[NR_DE]]&amp;" "&amp;Lookup[[#This Row],[Text_DE]]</f>
        <v xml:space="preserve"> 9</v>
      </c>
      <c r="D3846" s="145">
        <f>IF(Lookup!A3846&lt;&gt;Lookup!E3846,1,0)</f>
        <v>0</v>
      </c>
      <c r="F3846" s="145">
        <v>9</v>
      </c>
      <c r="G3846" s="145" t="str">
        <f>Lookup[[#This Row],[NR_FR]]&amp;" "&amp;Lookup[[#This Row],[Text_FR]]</f>
        <v xml:space="preserve"> 9</v>
      </c>
    </row>
    <row r="3847" spans="2:7" x14ac:dyDescent="0.2">
      <c r="B3847" s="145">
        <v>10</v>
      </c>
      <c r="C3847" s="145" t="str">
        <f>Lookup[[#This Row],[NR_DE]]&amp;" "&amp;Lookup[[#This Row],[Text_DE]]</f>
        <v xml:space="preserve"> 10</v>
      </c>
      <c r="D3847" s="145">
        <f>IF(Lookup!A3847&lt;&gt;Lookup!E3847,1,0)</f>
        <v>0</v>
      </c>
      <c r="F3847" s="145">
        <v>10</v>
      </c>
      <c r="G3847" s="145" t="str">
        <f>Lookup[[#This Row],[NR_FR]]&amp;" "&amp;Lookup[[#This Row],[Text_FR]]</f>
        <v xml:space="preserve"> 10</v>
      </c>
    </row>
    <row r="3848" spans="2:7" x14ac:dyDescent="0.2">
      <c r="B3848" s="145">
        <v>11</v>
      </c>
      <c r="C3848" s="145" t="str">
        <f>Lookup[[#This Row],[NR_DE]]&amp;" "&amp;Lookup[[#This Row],[Text_DE]]</f>
        <v xml:space="preserve"> 11</v>
      </c>
      <c r="D3848" s="145">
        <f>IF(Lookup!A3848&lt;&gt;Lookup!E3848,1,0)</f>
        <v>0</v>
      </c>
      <c r="F3848" s="145">
        <v>11</v>
      </c>
      <c r="G3848" s="145" t="str">
        <f>Lookup[[#This Row],[NR_FR]]&amp;" "&amp;Lookup[[#This Row],[Text_FR]]</f>
        <v xml:space="preserve"> 11</v>
      </c>
    </row>
    <row r="3849" spans="2:7" x14ac:dyDescent="0.2">
      <c r="B3849" s="145">
        <v>12</v>
      </c>
      <c r="C3849" s="145" t="str">
        <f>Lookup[[#This Row],[NR_DE]]&amp;" "&amp;Lookup[[#This Row],[Text_DE]]</f>
        <v xml:space="preserve"> 12</v>
      </c>
      <c r="D3849" s="145">
        <f>IF(Lookup!A3849&lt;&gt;Lookup!E3849,1,0)</f>
        <v>0</v>
      </c>
      <c r="F3849" s="145">
        <v>12</v>
      </c>
      <c r="G3849" s="145" t="str">
        <f>Lookup[[#This Row],[NR_FR]]&amp;" "&amp;Lookup[[#This Row],[Text_FR]]</f>
        <v xml:space="preserve"> 12</v>
      </c>
    </row>
    <row r="3850" spans="2:7" x14ac:dyDescent="0.2">
      <c r="B3850" s="145">
        <v>13</v>
      </c>
      <c r="C3850" s="145" t="str">
        <f>Lookup[[#This Row],[NR_DE]]&amp;" "&amp;Lookup[[#This Row],[Text_DE]]</f>
        <v xml:space="preserve"> 13</v>
      </c>
      <c r="D3850" s="145">
        <f>IF(Lookup!A3850&lt;&gt;Lookup!E3850,1,0)</f>
        <v>0</v>
      </c>
      <c r="F3850" s="145">
        <v>13</v>
      </c>
      <c r="G3850" s="145" t="str">
        <f>Lookup[[#This Row],[NR_FR]]&amp;" "&amp;Lookup[[#This Row],[Text_FR]]</f>
        <v xml:space="preserve"> 13</v>
      </c>
    </row>
    <row r="3851" spans="2:7" x14ac:dyDescent="0.2">
      <c r="B3851" s="145">
        <v>14</v>
      </c>
      <c r="C3851" s="145" t="str">
        <f>Lookup[[#This Row],[NR_DE]]&amp;" "&amp;Lookup[[#This Row],[Text_DE]]</f>
        <v xml:space="preserve"> 14</v>
      </c>
      <c r="D3851" s="145">
        <f>IF(Lookup!A3851&lt;&gt;Lookup!E3851,1,0)</f>
        <v>0</v>
      </c>
      <c r="F3851" s="145">
        <v>14</v>
      </c>
      <c r="G3851" s="145" t="str">
        <f>Lookup[[#This Row],[NR_FR]]&amp;" "&amp;Lookup[[#This Row],[Text_FR]]</f>
        <v xml:space="preserve"> 14</v>
      </c>
    </row>
    <row r="3852" spans="2:7" x14ac:dyDescent="0.2">
      <c r="B3852" s="145">
        <v>15</v>
      </c>
      <c r="C3852" s="145" t="str">
        <f>Lookup[[#This Row],[NR_DE]]&amp;" "&amp;Lookup[[#This Row],[Text_DE]]</f>
        <v xml:space="preserve"> 15</v>
      </c>
      <c r="D3852" s="145">
        <f>IF(Lookup!A3852&lt;&gt;Lookup!E3852,1,0)</f>
        <v>0</v>
      </c>
      <c r="F3852" s="145">
        <v>15</v>
      </c>
      <c r="G3852" s="145" t="str">
        <f>Lookup[[#This Row],[NR_FR]]&amp;" "&amp;Lookup[[#This Row],[Text_FR]]</f>
        <v xml:space="preserve"> 15</v>
      </c>
    </row>
    <row r="3853" spans="2:7" x14ac:dyDescent="0.2">
      <c r="B3853" s="145">
        <v>16</v>
      </c>
      <c r="C3853" s="145" t="str">
        <f>Lookup[[#This Row],[NR_DE]]&amp;" "&amp;Lookup[[#This Row],[Text_DE]]</f>
        <v xml:space="preserve"> 16</v>
      </c>
      <c r="D3853" s="145">
        <f>IF(Lookup!A3853&lt;&gt;Lookup!E3853,1,0)</f>
        <v>0</v>
      </c>
      <c r="F3853" s="145">
        <v>16</v>
      </c>
      <c r="G3853" s="145" t="str">
        <f>Lookup[[#This Row],[NR_FR]]&amp;" "&amp;Lookup[[#This Row],[Text_FR]]</f>
        <v xml:space="preserve"> 16</v>
      </c>
    </row>
    <row r="3854" spans="2:7" x14ac:dyDescent="0.2">
      <c r="B3854" s="145">
        <v>17</v>
      </c>
      <c r="C3854" s="145" t="str">
        <f>Lookup[[#This Row],[NR_DE]]&amp;" "&amp;Lookup[[#This Row],[Text_DE]]</f>
        <v xml:space="preserve"> 17</v>
      </c>
      <c r="D3854" s="145">
        <f>IF(Lookup!A3854&lt;&gt;Lookup!E3854,1,0)</f>
        <v>0</v>
      </c>
      <c r="F3854" s="145">
        <v>17</v>
      </c>
      <c r="G3854" s="145" t="str">
        <f>Lookup[[#This Row],[NR_FR]]&amp;" "&amp;Lookup[[#This Row],[Text_FR]]</f>
        <v xml:space="preserve"> 17</v>
      </c>
    </row>
    <row r="3855" spans="2:7" x14ac:dyDescent="0.2">
      <c r="B3855" s="145">
        <v>18</v>
      </c>
      <c r="C3855" s="145" t="str">
        <f>Lookup[[#This Row],[NR_DE]]&amp;" "&amp;Lookup[[#This Row],[Text_DE]]</f>
        <v xml:space="preserve"> 18</v>
      </c>
      <c r="D3855" s="145">
        <f>IF(Lookup!A3855&lt;&gt;Lookup!E3855,1,0)</f>
        <v>0</v>
      </c>
      <c r="F3855" s="145">
        <v>18</v>
      </c>
      <c r="G3855" s="145" t="str">
        <f>Lookup[[#This Row],[NR_FR]]&amp;" "&amp;Lookup[[#This Row],[Text_FR]]</f>
        <v xml:space="preserve"> 18</v>
      </c>
    </row>
    <row r="3856" spans="2:7" x14ac:dyDescent="0.2">
      <c r="B3856" s="145">
        <v>19</v>
      </c>
      <c r="C3856" s="145" t="str">
        <f>Lookup[[#This Row],[NR_DE]]&amp;" "&amp;Lookup[[#This Row],[Text_DE]]</f>
        <v xml:space="preserve"> 19</v>
      </c>
      <c r="D3856" s="145">
        <f>IF(Lookup!A3856&lt;&gt;Lookup!E3856,1,0)</f>
        <v>0</v>
      </c>
      <c r="F3856" s="145">
        <v>19</v>
      </c>
      <c r="G3856" s="145" t="str">
        <f>Lookup[[#This Row],[NR_FR]]&amp;" "&amp;Lookup[[#This Row],[Text_FR]]</f>
        <v xml:space="preserve"> 19</v>
      </c>
    </row>
    <row r="3857" spans="1:7" x14ac:dyDescent="0.2">
      <c r="B3857" s="145">
        <v>20</v>
      </c>
      <c r="C3857" s="145" t="str">
        <f>Lookup[[#This Row],[NR_DE]]&amp;" "&amp;Lookup[[#This Row],[Text_DE]]</f>
        <v xml:space="preserve"> 20</v>
      </c>
      <c r="D3857" s="145">
        <f>IF(Lookup!A3857&lt;&gt;Lookup!E3857,1,0)</f>
        <v>0</v>
      </c>
      <c r="F3857" s="145">
        <v>20</v>
      </c>
      <c r="G3857" s="145" t="str">
        <f>Lookup[[#This Row],[NR_FR]]&amp;" "&amp;Lookup[[#This Row],[Text_FR]]</f>
        <v xml:space="preserve"> 20</v>
      </c>
    </row>
    <row r="3858" spans="1:7" x14ac:dyDescent="0.2">
      <c r="A3858" s="145">
        <v>313200000</v>
      </c>
      <c r="B3858" s="145" t="s">
        <v>2767</v>
      </c>
      <c r="C3858" s="145" t="str">
        <f>Lookup[[#This Row],[NR_DE]]&amp;" "&amp;Lookup[[#This Row],[Text_DE]]</f>
        <v>313200000 Veränderung Rückstellungen für eingetretene, noch nicht ausbezahlte Versicherungsleistungen für anteilgebundene Lebensversicherungen: Brutto</v>
      </c>
      <c r="D3858" s="145">
        <f>IF(Lookup!A3858&lt;&gt;Lookup!E3858,1,0)</f>
        <v>0</v>
      </c>
      <c r="E3858" s="145">
        <v>313200000</v>
      </c>
      <c r="F3858" s="145" t="s">
        <v>1558</v>
      </c>
      <c r="G3858" s="145" t="str">
        <f>Lookup[[#This Row],[NR_FR]]&amp;" "&amp;Lookup[[#This Row],[Text_FR]]</f>
        <v>313200000 Variation des provisions pour sinistres survenus mais non encore liquidés de l'assurance sur la vie liée à des participations: brutes</v>
      </c>
    </row>
    <row r="3859" spans="1:7" x14ac:dyDescent="0.2">
      <c r="A3859" s="145">
        <v>313200100</v>
      </c>
      <c r="B3859" s="145" t="s">
        <v>2768</v>
      </c>
      <c r="C3859" s="145" t="str">
        <f>Lookup[[#This Row],[NR_DE]]&amp;" "&amp;Lookup[[#This Row],[Text_DE]]</f>
        <v>313200100 Veränderung Rückstellungen für eingetretene, noch nicht ausbezahlte Versicherungsleistungen für anteilgebundene Lebensversicherungen; direktes Geschäft: Brutto</v>
      </c>
      <c r="D3859" s="145">
        <f>IF(Lookup!A3859&lt;&gt;Lookup!E3859,1,0)</f>
        <v>0</v>
      </c>
      <c r="E3859" s="145">
        <v>313200100</v>
      </c>
      <c r="F3859" s="145" t="s">
        <v>1559</v>
      </c>
      <c r="G3859" s="145" t="str">
        <f>Lookup[[#This Row],[NR_FR]]&amp;" "&amp;Lookup[[#This Row],[Text_FR]]</f>
        <v>313200100 Variation des provisions pour sinistres survenus mais non encore liquidés de l'assurance sur la vie liée à des participations; affaires directes: brutes</v>
      </c>
    </row>
    <row r="3860" spans="1:7" x14ac:dyDescent="0.2">
      <c r="A3860" s="145" t="s">
        <v>1029</v>
      </c>
      <c r="B3860" s="145" t="s">
        <v>2387</v>
      </c>
      <c r="C3860" s="145" t="str">
        <f>Lookup[[#This Row],[NR_DE]]&amp;" "&amp;Lookup[[#This Row],[Text_DE]]</f>
        <v xml:space="preserve">ADC1DA Aufteilung nach Arten der anteilgebundenen Lebensversicherung </v>
      </c>
      <c r="D3860" s="145">
        <f>IF(Lookup!A3860&lt;&gt;Lookup!E3860,1,0)</f>
        <v>0</v>
      </c>
      <c r="E3860" s="145" t="s">
        <v>1029</v>
      </c>
      <c r="F3860" s="145" t="s">
        <v>1030</v>
      </c>
      <c r="G3860" s="145" t="str">
        <f>Lookup[[#This Row],[NR_FR]]&amp;" "&amp;Lookup[[#This Row],[Text_FR]]</f>
        <v>ADC1DA Répartition par genres d'assurance sur la vie liée à des participations</v>
      </c>
    </row>
    <row r="3861" spans="1:7" x14ac:dyDescent="0.2">
      <c r="A3861" s="145" t="s">
        <v>1031</v>
      </c>
      <c r="B3861" s="145" t="s">
        <v>2388</v>
      </c>
      <c r="C3861" s="145" t="str">
        <f>Lookup[[#This Row],[NR_DE]]&amp;" "&amp;Lookup[[#This Row],[Text_DE]]</f>
        <v>ADILD02000 Anteilgebundene Lebensversicherung (A2); (FB)</v>
      </c>
      <c r="D3861" s="145">
        <f>IF(Lookup!A3861&lt;&gt;Lookup!E3861,1,0)</f>
        <v>0</v>
      </c>
      <c r="E3861" s="145" t="s">
        <v>1031</v>
      </c>
      <c r="F3861" s="145" t="s">
        <v>1032</v>
      </c>
      <c r="G3861" s="145" t="str">
        <f>Lookup[[#This Row],[NR_FR]]&amp;" "&amp;Lookup[[#This Row],[Text_FR]]</f>
        <v>ADILD02000 Assurance sur la vie liée à des participations (A2); (FB)</v>
      </c>
    </row>
    <row r="3862" spans="1:7" x14ac:dyDescent="0.2">
      <c r="A3862" s="145" t="s">
        <v>1033</v>
      </c>
      <c r="B3862" s="145" t="s">
        <v>2389</v>
      </c>
      <c r="C3862" s="145" t="str">
        <f>Lookup[[#This Row],[NR_DE]]&amp;" "&amp;Lookup[[#This Row],[Text_DE]]</f>
        <v>ADILD02100 An Fondsanteile gebundene Kapitalversicherung ( A2.1, A2.2); (CH)</v>
      </c>
      <c r="D3862" s="145">
        <f>IF(Lookup!A3862&lt;&gt;Lookup!E3862,1,0)</f>
        <v>0</v>
      </c>
      <c r="E3862" s="145" t="s">
        <v>1033</v>
      </c>
      <c r="F3862" s="145" t="s">
        <v>1034</v>
      </c>
      <c r="G3862" s="145" t="str">
        <f>Lookup[[#This Row],[NR_FR]]&amp;" "&amp;Lookup[[#This Row],[Text_FR]]</f>
        <v>ADILD02100 Assurance de capital liée à des fonds de placement (A2.1, A2.2); (CH)</v>
      </c>
    </row>
    <row r="3863" spans="1:7" x14ac:dyDescent="0.2">
      <c r="A3863" s="145" t="s">
        <v>1035</v>
      </c>
      <c r="B3863" s="145" t="s">
        <v>2390</v>
      </c>
      <c r="C3863" s="145" t="str">
        <f>Lookup[[#This Row],[NR_DE]]&amp;" "&amp;Lookup[[#This Row],[Text_DE]]</f>
        <v>ADILD02300 An Fondsanteile gebundene Rentenversicherung (A2.3); (CH)</v>
      </c>
      <c r="D3863" s="145">
        <f>IF(Lookup!A3863&lt;&gt;Lookup!E3863,1,0)</f>
        <v>0</v>
      </c>
      <c r="E3863" s="145" t="s">
        <v>1035</v>
      </c>
      <c r="F3863" s="145" t="s">
        <v>1036</v>
      </c>
      <c r="G3863" s="145" t="str">
        <f>Lookup[[#This Row],[NR_FR]]&amp;" "&amp;Lookup[[#This Row],[Text_FR]]</f>
        <v>ADILD02300 Assurance de rentes liée à des parts de fonds de placement (A2.3); (CH)</v>
      </c>
    </row>
    <row r="3864" spans="1:7" x14ac:dyDescent="0.2">
      <c r="A3864" s="145" t="s">
        <v>1037</v>
      </c>
      <c r="B3864" s="145" t="s">
        <v>2391</v>
      </c>
      <c r="C3864" s="145" t="str">
        <f>Lookup[[#This Row],[NR_DE]]&amp;" "&amp;Lookup[[#This Row],[Text_DE]]</f>
        <v>ADILD02400 An interne Anlagebestände und andere Bezugswerte gebundene Kapitalversicherung (A2.4, A2.5); (CH)</v>
      </c>
      <c r="D3864" s="145">
        <f>IF(Lookup!A3864&lt;&gt;Lookup!E3864,1,0)</f>
        <v>0</v>
      </c>
      <c r="E3864" s="145" t="s">
        <v>1037</v>
      </c>
      <c r="F3864" s="145" t="s">
        <v>1038</v>
      </c>
      <c r="G3864" s="145" t="str">
        <f>Lookup[[#This Row],[NR_FR]]&amp;" "&amp;Lookup[[#This Row],[Text_FR]]</f>
        <v>ADILD02400 Assurance sur la vie liée à des fonds cantonnés ou à d'autres valeurs de référence (A2.4, A2.5); (CH)</v>
      </c>
    </row>
    <row r="3865" spans="1:7" x14ac:dyDescent="0.2">
      <c r="A3865" s="145" t="s">
        <v>1039</v>
      </c>
      <c r="B3865" s="145" t="s">
        <v>2392</v>
      </c>
      <c r="C3865" s="145" t="str">
        <f>Lookup[[#This Row],[NR_DE]]&amp;" "&amp;Lookup[[#This Row],[Text_DE]]</f>
        <v>ADILD02600 An interne Anlagebestände und andere Bezugswerte gebundene Rentenversicherung (A2.6); (CH)</v>
      </c>
      <c r="D3865" s="145">
        <f>IF(Lookup!A3865&lt;&gt;Lookup!E3865,1,0)</f>
        <v>0</v>
      </c>
      <c r="E3865" s="145" t="s">
        <v>1039</v>
      </c>
      <c r="F3865" s="145" t="s">
        <v>1040</v>
      </c>
      <c r="G3865" s="145" t="str">
        <f>Lookup[[#This Row],[NR_FR]]&amp;" "&amp;Lookup[[#This Row],[Text_FR]]</f>
        <v>ADILD02600 Assurance de rentes liée à des fonds cantonnés ou à d'autres valeurs de référence (A2.6); (CH)</v>
      </c>
    </row>
    <row r="3866" spans="1:7" x14ac:dyDescent="0.2">
      <c r="A3866" s="145" t="s">
        <v>1041</v>
      </c>
      <c r="B3866" s="145" t="s">
        <v>2393</v>
      </c>
      <c r="C3866" s="145" t="str">
        <f>Lookup[[#This Row],[NR_DE]]&amp;" "&amp;Lookup[[#This Row],[Text_DE]]</f>
        <v>ADILD06100 Fondsanteilgebundene Kapitalisationsgeschäfte (A6.1); (CH)</v>
      </c>
      <c r="D3866" s="145">
        <f>IF(Lookup!A3866&lt;&gt;Lookup!E3866,1,0)</f>
        <v>0</v>
      </c>
      <c r="E3866" s="145" t="s">
        <v>1041</v>
      </c>
      <c r="F3866" s="145" t="s">
        <v>1042</v>
      </c>
      <c r="G3866" s="145" t="str">
        <f>Lookup[[#This Row],[NR_FR]]&amp;" "&amp;Lookup[[#This Row],[Text_FR]]</f>
        <v>ADILD06100 Opérations de capitalisation liées à des parts de fonds (A6.1); (CH)</v>
      </c>
    </row>
    <row r="3867" spans="1:7" x14ac:dyDescent="0.2">
      <c r="A3867" s="145" t="s">
        <v>1043</v>
      </c>
      <c r="B3867" s="145" t="s">
        <v>2394</v>
      </c>
      <c r="C3867" s="145" t="str">
        <f>Lookup[[#This Row],[NR_DE]]&amp;" "&amp;Lookup[[#This Row],[Text_DE]]</f>
        <v>ADILD06200 An interne Anlagebestände gebundene Kapitalisationsgeschäfte (A6.2); (CH)</v>
      </c>
      <c r="D3867" s="145">
        <f>IF(Lookup!A3867&lt;&gt;Lookup!E3867,1,0)</f>
        <v>0</v>
      </c>
      <c r="E3867" s="145" t="s">
        <v>1043</v>
      </c>
      <c r="F3867" s="145" t="s">
        <v>1044</v>
      </c>
      <c r="G3867" s="145" t="str">
        <f>Lookup[[#This Row],[NR_FR]]&amp;" "&amp;Lookup[[#This Row],[Text_FR]]</f>
        <v>ADILD06200 Opérations de capitalisation liées à des portefeuilles de placement internes (A6.2); (CH)</v>
      </c>
    </row>
    <row r="3868" spans="1:7" x14ac:dyDescent="0.2">
      <c r="A3868" s="145">
        <v>313200200</v>
      </c>
      <c r="B3868" s="145" t="s">
        <v>2769</v>
      </c>
      <c r="C3868" s="145" t="str">
        <f>Lookup[[#This Row],[NR_DE]]&amp;" "&amp;Lookup[[#This Row],[Text_DE]]</f>
        <v>313200200 Veränderung Rückstellungen für eingetretene, noch nicht ausbezahlte Versicherungsleistungen für anteilgebundene Lebensversicherungen; indirektes Geschäft: Brutto</v>
      </c>
      <c r="D3868" s="145">
        <f>IF(Lookup!A3868&lt;&gt;Lookup!E3868,1,0)</f>
        <v>0</v>
      </c>
      <c r="E3868" s="145">
        <v>313200200</v>
      </c>
      <c r="F3868" s="145" t="s">
        <v>1560</v>
      </c>
      <c r="G3868" s="145" t="str">
        <f>Lookup[[#This Row],[NR_FR]]&amp;" "&amp;Lookup[[#This Row],[Text_FR]]</f>
        <v>313200200 Variation des provisions pour sinistres survenus mais non encore liquidés de l'assurance sur la vie liée à des participations; affaires indirectes: brutes</v>
      </c>
    </row>
    <row r="3869" spans="1:7" x14ac:dyDescent="0.2">
      <c r="A3869" s="145" t="s">
        <v>1046</v>
      </c>
      <c r="B3869" s="145" t="s">
        <v>2396</v>
      </c>
      <c r="C3869" s="145" t="str">
        <f>Lookup[[#This Row],[NR_DE]]&amp;" "&amp;Lookup[[#This Row],[Text_DE]]</f>
        <v>ADC1RA Aufteilung nach Arten der anteilgebundenen Lebensversicherung</v>
      </c>
      <c r="D3869" s="145">
        <f>IF(Lookup!A3869&lt;&gt;Lookup!E3869,1,0)</f>
        <v>0</v>
      </c>
      <c r="E3869" s="145" t="s">
        <v>1046</v>
      </c>
      <c r="F3869" s="145" t="s">
        <v>1030</v>
      </c>
      <c r="G3869" s="145" t="str">
        <f>Lookup[[#This Row],[NR_FR]]&amp;" "&amp;Lookup[[#This Row],[Text_FR]]</f>
        <v>ADC1RA Répartition par genres d'assurance sur la vie liée à des participations</v>
      </c>
    </row>
    <row r="3870" spans="1:7" x14ac:dyDescent="0.2">
      <c r="A3870" s="145" t="s">
        <v>1047</v>
      </c>
      <c r="B3870" s="145" t="s">
        <v>2397</v>
      </c>
      <c r="C3870" s="145" t="str">
        <f>Lookup[[#This Row],[NR_DE]]&amp;" "&amp;Lookup[[#This Row],[Text_DE]]</f>
        <v>ADILR02000 RE: Anteilgebundene Lebensversicherung (A2); (FB)</v>
      </c>
      <c r="D3870" s="145">
        <f>IF(Lookup!A3870&lt;&gt;Lookup!E3870,1,0)</f>
        <v>0</v>
      </c>
      <c r="E3870" s="145" t="s">
        <v>1047</v>
      </c>
      <c r="F3870" s="145" t="s">
        <v>1048</v>
      </c>
      <c r="G3870" s="145" t="str">
        <f>Lookup[[#This Row],[NR_FR]]&amp;" "&amp;Lookup[[#This Row],[Text_FR]]</f>
        <v>ADILR02000 RE: Assurance sur la vie liée à des participations (A2); (FB)</v>
      </c>
    </row>
    <row r="3871" spans="1:7" x14ac:dyDescent="0.2">
      <c r="A3871" s="145" t="s">
        <v>1049</v>
      </c>
      <c r="B3871" s="145" t="s">
        <v>2398</v>
      </c>
      <c r="C3871" s="145" t="str">
        <f>Lookup[[#This Row],[NR_DE]]&amp;" "&amp;Lookup[[#This Row],[Text_DE]]</f>
        <v>ADILR02700 RE: An Fondsanteile und interne Anlagebestände gebundene Versicherung, mit Garantien (A2.2, A2.5); (CH)</v>
      </c>
      <c r="D3871" s="145">
        <f>IF(Lookup!A3871&lt;&gt;Lookup!E3871,1,0)</f>
        <v>0</v>
      </c>
      <c r="E3871" s="145" t="s">
        <v>1049</v>
      </c>
      <c r="F3871" s="145" t="s">
        <v>1050</v>
      </c>
      <c r="G3871" s="145" t="str">
        <f>Lookup[[#This Row],[NR_FR]]&amp;" "&amp;Lookup[[#This Row],[Text_FR]]</f>
        <v>ADILR02700 RE: Assurance liée à des fonds de placements et assurance liée à des fonds cantonnés, avec garantie (A2.2, A2.5); (CH)</v>
      </c>
    </row>
    <row r="3872" spans="1:7" x14ac:dyDescent="0.2">
      <c r="A3872" s="145" t="s">
        <v>1051</v>
      </c>
      <c r="B3872" s="145" t="s">
        <v>2399</v>
      </c>
      <c r="C3872" s="145" t="str">
        <f>Lookup[[#This Row],[NR_DE]]&amp;" "&amp;Lookup[[#This Row],[Text_DE]]</f>
        <v>ADILR02800 RE: An Fondsanteile und interne Anlagebestände gebundene Versicherung, sonstige (A2.1, A2.3, A2.4, A2.6, A6.1, A6.2); (CH)</v>
      </c>
      <c r="D3872" s="145">
        <f>IF(Lookup!A3872&lt;&gt;Lookup!E3872,1,0)</f>
        <v>0</v>
      </c>
      <c r="E3872" s="145" t="s">
        <v>1051</v>
      </c>
      <c r="F3872" s="145" t="s">
        <v>1052</v>
      </c>
      <c r="G3872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</row>
    <row r="3873" spans="1:7" x14ac:dyDescent="0.2">
      <c r="A3873" s="145" t="s">
        <v>752</v>
      </c>
      <c r="B3873" s="145" t="s">
        <v>2238</v>
      </c>
      <c r="C3873" s="145" t="str">
        <f>Lookup[[#This Row],[NR_DE]]&amp;" "&amp;Lookup[[#This Row],[Text_DE]]</f>
        <v>ADC007 Aufteilung nach Zedenten-Regionen</v>
      </c>
      <c r="D3873" s="145">
        <f>IF(Lookup!A3873&lt;&gt;Lookup!E3873,1,0)</f>
        <v>0</v>
      </c>
      <c r="E3873" s="145" t="s">
        <v>752</v>
      </c>
      <c r="F3873" s="145" t="s">
        <v>753</v>
      </c>
      <c r="G3873" s="145" t="str">
        <f>Lookup[[#This Row],[NR_FR]]&amp;" "&amp;Lookup[[#This Row],[Text_FR]]</f>
        <v>ADC007 Répartition par régions des cédantes</v>
      </c>
    </row>
    <row r="3874" spans="1:7" x14ac:dyDescent="0.2">
      <c r="A3874" s="145" t="s">
        <v>754</v>
      </c>
      <c r="B3874" s="145" t="s">
        <v>2239</v>
      </c>
      <c r="C3874" s="145" t="str">
        <f>Lookup[[#This Row],[NR_DE]]&amp;" "&amp;Lookup[[#This Row],[Text_DE]]</f>
        <v>ADI1000 Europa</v>
      </c>
      <c r="D3874" s="145">
        <f>IF(Lookup!A3874&lt;&gt;Lookup!E3874,1,0)</f>
        <v>0</v>
      </c>
      <c r="E3874" s="145" t="s">
        <v>754</v>
      </c>
      <c r="F3874" s="145" t="s">
        <v>755</v>
      </c>
      <c r="G3874" s="145" t="str">
        <f>Lookup[[#This Row],[NR_FR]]&amp;" "&amp;Lookup[[#This Row],[Text_FR]]</f>
        <v>ADI1000 Europe</v>
      </c>
    </row>
    <row r="3875" spans="1:7" x14ac:dyDescent="0.2">
      <c r="A3875" s="145" t="s">
        <v>756</v>
      </c>
      <c r="B3875" s="145" t="s">
        <v>2240</v>
      </c>
      <c r="C3875" s="145" t="str">
        <f>Lookup[[#This Row],[NR_DE]]&amp;" "&amp;Lookup[[#This Row],[Text_DE]]</f>
        <v>ADI1010 Nordamerika</v>
      </c>
      <c r="D3875" s="145">
        <f>IF(Lookup!A3875&lt;&gt;Lookup!E3875,1,0)</f>
        <v>0</v>
      </c>
      <c r="E3875" s="145" t="s">
        <v>756</v>
      </c>
      <c r="F3875" s="145" t="s">
        <v>757</v>
      </c>
      <c r="G3875" s="145" t="str">
        <f>Lookup[[#This Row],[NR_FR]]&amp;" "&amp;Lookup[[#This Row],[Text_FR]]</f>
        <v>ADI1010 Amérique du Nord</v>
      </c>
    </row>
    <row r="3876" spans="1:7" x14ac:dyDescent="0.2">
      <c r="A3876" s="145" t="s">
        <v>758</v>
      </c>
      <c r="B3876" s="145" t="s">
        <v>2241</v>
      </c>
      <c r="C3876" s="145" t="str">
        <f>Lookup[[#This Row],[NR_DE]]&amp;" "&amp;Lookup[[#This Row],[Text_DE]]</f>
        <v>ADI1020 Mittel- und Südamerika</v>
      </c>
      <c r="D3876" s="145">
        <f>IF(Lookup!A3876&lt;&gt;Lookup!E3876,1,0)</f>
        <v>0</v>
      </c>
      <c r="E3876" s="145" t="s">
        <v>758</v>
      </c>
      <c r="F3876" s="145" t="s">
        <v>759</v>
      </c>
      <c r="G3876" s="145" t="str">
        <f>Lookup[[#This Row],[NR_FR]]&amp;" "&amp;Lookup[[#This Row],[Text_FR]]</f>
        <v>ADI1020 Amérique centrale et Amérique du Sud</v>
      </c>
    </row>
    <row r="3877" spans="1:7" x14ac:dyDescent="0.2">
      <c r="A3877" s="145" t="s">
        <v>760</v>
      </c>
      <c r="B3877" s="145" t="s">
        <v>2242</v>
      </c>
      <c r="C3877" s="145" t="str">
        <f>Lookup[[#This Row],[NR_DE]]&amp;" "&amp;Lookup[[#This Row],[Text_DE]]</f>
        <v>ADI1030 Asien/Pazifik</v>
      </c>
      <c r="D3877" s="145">
        <f>IF(Lookup!A3877&lt;&gt;Lookup!E3877,1,0)</f>
        <v>0</v>
      </c>
      <c r="E3877" s="145" t="s">
        <v>760</v>
      </c>
      <c r="F3877" s="145" t="s">
        <v>761</v>
      </c>
      <c r="G3877" s="145" t="str">
        <f>Lookup[[#This Row],[NR_FR]]&amp;" "&amp;Lookup[[#This Row],[Text_FR]]</f>
        <v>ADI1030 Asie/Pacifique</v>
      </c>
    </row>
    <row r="3878" spans="1:7" x14ac:dyDescent="0.2">
      <c r="A3878" s="145" t="s">
        <v>762</v>
      </c>
      <c r="B3878" s="145" t="s">
        <v>2243</v>
      </c>
      <c r="C3878" s="145" t="str">
        <f>Lookup[[#This Row],[NR_DE]]&amp;" "&amp;Lookup[[#This Row],[Text_DE]]</f>
        <v>ADI1040 Übrige Länder</v>
      </c>
      <c r="D3878" s="145">
        <f>IF(Lookup!A3878&lt;&gt;Lookup!E3878,1,0)</f>
        <v>0</v>
      </c>
      <c r="E3878" s="145" t="s">
        <v>762</v>
      </c>
      <c r="F3878" s="145" t="s">
        <v>763</v>
      </c>
      <c r="G3878" s="145" t="str">
        <f>Lookup[[#This Row],[NR_FR]]&amp;" "&amp;Lookup[[#This Row],[Text_FR]]</f>
        <v>ADI1040 Autres  pays de domicile</v>
      </c>
    </row>
    <row r="3879" spans="1:7" x14ac:dyDescent="0.2">
      <c r="A3879" s="145" t="s">
        <v>764</v>
      </c>
      <c r="B3879" s="145" t="s">
        <v>2244</v>
      </c>
      <c r="C3879" s="145" t="str">
        <f>Lookup[[#This Row],[NR_DE]]&amp;" "&amp;Lookup[[#This Row],[Text_DE]]</f>
        <v>ADC006 Aufteilung nach Vertragsart</v>
      </c>
      <c r="D3879" s="145">
        <f>IF(Lookup!A3879&lt;&gt;Lookup!E3879,1,0)</f>
        <v>0</v>
      </c>
      <c r="E3879" s="145" t="s">
        <v>764</v>
      </c>
      <c r="F3879" s="145" t="s">
        <v>765</v>
      </c>
      <c r="G3879" s="145" t="str">
        <f>Lookup[[#This Row],[NR_FR]]&amp;" "&amp;Lookup[[#This Row],[Text_FR]]</f>
        <v>ADC006 Répartition par types de contrat</v>
      </c>
    </row>
    <row r="3880" spans="1:7" x14ac:dyDescent="0.2">
      <c r="A3880" s="145" t="s">
        <v>766</v>
      </c>
      <c r="B3880" s="145" t="s">
        <v>2245</v>
      </c>
      <c r="C3880" s="145" t="str">
        <f>Lookup[[#This Row],[NR_DE]]&amp;" "&amp;Lookup[[#This Row],[Text_DE]]</f>
        <v>ADI1100 Proportional</v>
      </c>
      <c r="D3880" s="145">
        <f>IF(Lookup!A3880&lt;&gt;Lookup!E3880,1,0)</f>
        <v>0</v>
      </c>
      <c r="E3880" s="145" t="s">
        <v>766</v>
      </c>
      <c r="F3880" s="145" t="s">
        <v>767</v>
      </c>
      <c r="G3880" s="145" t="str">
        <f>Lookup[[#This Row],[NR_FR]]&amp;" "&amp;Lookup[[#This Row],[Text_FR]]</f>
        <v>ADI1100 Proportionnel</v>
      </c>
    </row>
    <row r="3881" spans="1:7" x14ac:dyDescent="0.2">
      <c r="A3881" s="145" t="s">
        <v>768</v>
      </c>
      <c r="B3881" s="145" t="s">
        <v>2246</v>
      </c>
      <c r="C3881" s="145" t="str">
        <f>Lookup[[#This Row],[NR_DE]]&amp;" "&amp;Lookup[[#This Row],[Text_DE]]</f>
        <v>ADI1110 Nicht Proportional</v>
      </c>
      <c r="D3881" s="145">
        <f>IF(Lookup!A3881&lt;&gt;Lookup!E3881,1,0)</f>
        <v>0</v>
      </c>
      <c r="E3881" s="145" t="s">
        <v>768</v>
      </c>
      <c r="F3881" s="145" t="s">
        <v>769</v>
      </c>
      <c r="G3881" s="145" t="str">
        <f>Lookup[[#This Row],[NR_FR]]&amp;" "&amp;Lookup[[#This Row],[Text_FR]]</f>
        <v>ADI1110 Non proportionnel</v>
      </c>
    </row>
    <row r="3882" spans="1:7" x14ac:dyDescent="0.2">
      <c r="A3882" s="145" t="s">
        <v>770</v>
      </c>
      <c r="B3882" s="145" t="s">
        <v>2247</v>
      </c>
      <c r="C3882" s="145" t="str">
        <f>Lookup[[#This Row],[NR_DE]]&amp;" "&amp;Lookup[[#This Row],[Text_DE]]</f>
        <v>ADI1120 Übriges</v>
      </c>
      <c r="D3882" s="145">
        <f>IF(Lookup!A3882&lt;&gt;Lookup!E3882,1,0)</f>
        <v>0</v>
      </c>
      <c r="E3882" s="145" t="s">
        <v>770</v>
      </c>
      <c r="F3882" s="145" t="s">
        <v>18</v>
      </c>
      <c r="G3882" s="145" t="str">
        <f>Lookup[[#This Row],[NR_FR]]&amp;" "&amp;Lookup[[#This Row],[Text_FR]]</f>
        <v>ADI1120 Autres</v>
      </c>
    </row>
    <row r="3883" spans="1:7" x14ac:dyDescent="0.2">
      <c r="A3883" s="145" t="s">
        <v>771</v>
      </c>
      <c r="B3883" s="145" t="s">
        <v>2248</v>
      </c>
      <c r="C3883" s="145" t="str">
        <f>Lookup[[#This Row],[NR_DE]]&amp;" "&amp;Lookup[[#This Row],[Text_DE]]</f>
        <v>ADC009 Aufteilung nach gruppenintern/gruppenextern</v>
      </c>
      <c r="D3883" s="145">
        <f>IF(Lookup!A3883&lt;&gt;Lookup!E3883,1,0)</f>
        <v>0</v>
      </c>
      <c r="E3883" s="145" t="s">
        <v>771</v>
      </c>
      <c r="F3883" s="145" t="s">
        <v>772</v>
      </c>
      <c r="G3883" s="145" t="str">
        <f>Lookup[[#This Row],[NR_FR]]&amp;" "&amp;Lookup[[#This Row],[Text_FR]]</f>
        <v>ADC009 Répartition entre interne/externe au groupe</v>
      </c>
    </row>
    <row r="3884" spans="1:7" x14ac:dyDescent="0.2">
      <c r="A3884" s="145" t="s">
        <v>773</v>
      </c>
      <c r="B3884" s="145" t="s">
        <v>2249</v>
      </c>
      <c r="C3884" s="145" t="str">
        <f>Lookup[[#This Row],[NR_DE]]&amp;" "&amp;Lookup[[#This Row],[Text_DE]]</f>
        <v>ADI0610 Gruppenintern</v>
      </c>
      <c r="D3884" s="145">
        <f>IF(Lookup!A3884&lt;&gt;Lookup!E3884,1,0)</f>
        <v>0</v>
      </c>
      <c r="E3884" s="145" t="s">
        <v>773</v>
      </c>
      <c r="F3884" s="145" t="s">
        <v>774</v>
      </c>
      <c r="G3884" s="145" t="str">
        <f>Lookup[[#This Row],[NR_FR]]&amp;" "&amp;Lookup[[#This Row],[Text_FR]]</f>
        <v>ADI0610 Interne au groupe</v>
      </c>
    </row>
    <row r="3885" spans="1:7" x14ac:dyDescent="0.2">
      <c r="A3885" s="145" t="s">
        <v>775</v>
      </c>
      <c r="B3885" s="145" t="s">
        <v>2250</v>
      </c>
      <c r="C3885" s="145" t="str">
        <f>Lookup[[#This Row],[NR_DE]]&amp;" "&amp;Lookup[[#This Row],[Text_DE]]</f>
        <v>ADI0620 Gruppenextern</v>
      </c>
      <c r="D3885" s="145">
        <f>IF(Lookup!A3885&lt;&gt;Lookup!E3885,1,0)</f>
        <v>0</v>
      </c>
      <c r="E3885" s="145" t="s">
        <v>775</v>
      </c>
      <c r="F3885" s="145" t="s">
        <v>776</v>
      </c>
      <c r="G3885" s="145" t="str">
        <f>Lookup[[#This Row],[NR_FR]]&amp;" "&amp;Lookup[[#This Row],[Text_FR]]</f>
        <v>ADI0620 Externe au groupe</v>
      </c>
    </row>
    <row r="3886" spans="1:7" x14ac:dyDescent="0.2">
      <c r="A3886" s="145">
        <v>313300000</v>
      </c>
      <c r="B3886" s="145" t="s">
        <v>2770</v>
      </c>
      <c r="C3886" s="145" t="str">
        <f>Lookup[[#This Row],[NR_DE]]&amp;" "&amp;Lookup[[#This Row],[Text_DE]]</f>
        <v>313300000 Veränderung der Schwankungsrückstellungen für anteilgebundene Lebensversicherungen: Brutto</v>
      </c>
      <c r="D3886" s="145">
        <f>IF(Lookup!A3886&lt;&gt;Lookup!E3886,1,0)</f>
        <v>0</v>
      </c>
      <c r="E3886" s="145">
        <v>313300000</v>
      </c>
      <c r="F3886" s="145" t="s">
        <v>1561</v>
      </c>
      <c r="G3886" s="145" t="str">
        <f>Lookup[[#This Row],[NR_FR]]&amp;" "&amp;Lookup[[#This Row],[Text_FR]]</f>
        <v>313300000 Variations des provisions de fluctuation de l'assurance sur la vie liée à des participations: brutes</v>
      </c>
    </row>
    <row r="3887" spans="1:7" x14ac:dyDescent="0.2">
      <c r="A3887" s="145">
        <v>313300100</v>
      </c>
      <c r="B3887" s="145" t="s">
        <v>2771</v>
      </c>
      <c r="C3887" s="145" t="str">
        <f>Lookup[[#This Row],[NR_DE]]&amp;" "&amp;Lookup[[#This Row],[Text_DE]]</f>
        <v>313300100 Veränderung der Schwankungsrückstellungen für anteilgebundene Lebensversicherungen; direktes Geschäft: Brutto</v>
      </c>
      <c r="D3887" s="145">
        <f>IF(Lookup!A3887&lt;&gt;Lookup!E3887,1,0)</f>
        <v>0</v>
      </c>
      <c r="E3887" s="145">
        <v>313300100</v>
      </c>
      <c r="F3887" s="145" t="s">
        <v>1562</v>
      </c>
      <c r="G3887" s="145" t="str">
        <f>Lookup[[#This Row],[NR_FR]]&amp;" "&amp;Lookup[[#This Row],[Text_FR]]</f>
        <v>313300100 Variations des provisions de fluctuation de l'assurance sur la vie liée à des participations; affaires directes: brutes</v>
      </c>
    </row>
    <row r="3888" spans="1:7" x14ac:dyDescent="0.2">
      <c r="A3888" s="145">
        <v>313300200</v>
      </c>
      <c r="B3888" s="145" t="s">
        <v>2772</v>
      </c>
      <c r="C3888" s="145" t="str">
        <f>Lookup[[#This Row],[NR_DE]]&amp;" "&amp;Lookup[[#This Row],[Text_DE]]</f>
        <v>313300200 Veränderung der Schwankungsrückstellungen für anteilgebundene Lebensversicherungen; indirektes Geschäft: Brutto</v>
      </c>
      <c r="D3888" s="145">
        <f>IF(Lookup!A3888&lt;&gt;Lookup!E3888,1,0)</f>
        <v>0</v>
      </c>
      <c r="E3888" s="145">
        <v>313300200</v>
      </c>
      <c r="F3888" s="145" t="s">
        <v>1563</v>
      </c>
      <c r="G3888" s="145" t="str">
        <f>Lookup[[#This Row],[NR_FR]]&amp;" "&amp;Lookup[[#This Row],[Text_FR]]</f>
        <v>313300200 Variations des provisions de fluctuation de l'assurance sur la vie liée à des participations; affaires indirectes: brutes</v>
      </c>
    </row>
    <row r="3889" spans="1:7" x14ac:dyDescent="0.2">
      <c r="A3889" s="145">
        <v>313400000</v>
      </c>
      <c r="B3889" s="145" t="s">
        <v>2773</v>
      </c>
      <c r="C3889" s="145" t="str">
        <f>Lookup[[#This Row],[NR_DE]]&amp;" "&amp;Lookup[[#This Row],[Text_DE]]</f>
        <v>313400000 Veränderung der übrigen versicherungstechnischen Rückstellungen für anteilgebundene Lebensversicherungen: Brutto</v>
      </c>
      <c r="D3889" s="145">
        <f>IF(Lookup!A3889&lt;&gt;Lookup!E3889,1,0)</f>
        <v>0</v>
      </c>
      <c r="E3889" s="145">
        <v>313400000</v>
      </c>
      <c r="F3889" s="145" t="s">
        <v>1564</v>
      </c>
      <c r="G3889" s="145" t="str">
        <f>Lookup[[#This Row],[NR_FR]]&amp;" "&amp;Lookup[[#This Row],[Text_FR]]</f>
        <v>313400000 Variations des autres provisions techniques de l'assurance sur la vie liée à des participations: brutes</v>
      </c>
    </row>
    <row r="3890" spans="1:7" x14ac:dyDescent="0.2">
      <c r="A3890" s="145">
        <v>313400100</v>
      </c>
      <c r="B3890" s="145" t="s">
        <v>2774</v>
      </c>
      <c r="C3890" s="145" t="str">
        <f>Lookup[[#This Row],[NR_DE]]&amp;" "&amp;Lookup[[#This Row],[Text_DE]]</f>
        <v>313400100 Veränderung der übrigen versicherungstechnischen Rückstellungen für anteilgebundene Lebensversicherungen; direktes Geschäft: Brutto</v>
      </c>
      <c r="D3890" s="145">
        <f>IF(Lookup!A3890&lt;&gt;Lookup!E3890,1,0)</f>
        <v>0</v>
      </c>
      <c r="E3890" s="145">
        <v>313400100</v>
      </c>
      <c r="F3890" s="145" t="s">
        <v>1565</v>
      </c>
      <c r="G3890" s="145" t="str">
        <f>Lookup[[#This Row],[NR_FR]]&amp;" "&amp;Lookup[[#This Row],[Text_FR]]</f>
        <v>313400100 Variations des autres provisions techniques de l'assurance sur la vie liée à des participations; affaires directes: brutes</v>
      </c>
    </row>
    <row r="3891" spans="1:7" x14ac:dyDescent="0.2">
      <c r="A3891" s="145">
        <v>313400200</v>
      </c>
      <c r="B3891" s="145" t="s">
        <v>2775</v>
      </c>
      <c r="C3891" s="145" t="str">
        <f>Lookup[[#This Row],[NR_DE]]&amp;" "&amp;Lookup[[#This Row],[Text_DE]]</f>
        <v>313400200 Veränderung der übrigen versicherungstechnischen Rückstellungen für anteilgebundene Lebensversicherungen; indirektes Geschäft: Brutto</v>
      </c>
      <c r="D3891" s="145">
        <f>IF(Lookup!A3891&lt;&gt;Lookup!E3891,1,0)</f>
        <v>0</v>
      </c>
      <c r="E3891" s="145">
        <v>313400200</v>
      </c>
      <c r="F3891" s="145" t="s">
        <v>1566</v>
      </c>
      <c r="G3891" s="145" t="str">
        <f>Lookup[[#This Row],[NR_FR]]&amp;" "&amp;Lookup[[#This Row],[Text_FR]]</f>
        <v>313400200 Variations des autres provisions techniques de l'assurance sur la vie liée à des participations; affaires indirectes: brutes</v>
      </c>
    </row>
    <row r="3892" spans="1:7" x14ac:dyDescent="0.2">
      <c r="A3892" s="145">
        <v>313500100</v>
      </c>
      <c r="B3892" s="145" t="s">
        <v>2776</v>
      </c>
      <c r="C3892" s="145" t="str">
        <f>Lookup[[#This Row],[NR_DE]]&amp;" "&amp;Lookup[[#This Row],[Text_DE]]</f>
        <v>313500100 Veränderung der Rückstellungen für vertragliche Überschussbeteiligungen für anteilgebundene Lebensversicherungen: Brutto</v>
      </c>
      <c r="D3892" s="145">
        <f>IF(Lookup!A3892&lt;&gt;Lookup!E3892,1,0)</f>
        <v>0</v>
      </c>
      <c r="E3892" s="145">
        <v>313500100</v>
      </c>
      <c r="F3892" s="145" t="s">
        <v>1567</v>
      </c>
      <c r="G3892" s="145" t="str">
        <f>Lookup[[#This Row],[NR_FR]]&amp;" "&amp;Lookup[[#This Row],[Text_FR]]</f>
        <v>313500100 Variations des provisions pour parts d'excédents contractuels de l'assurance sur la vie liée à des participations: brutes</v>
      </c>
    </row>
    <row r="3893" spans="1:7" x14ac:dyDescent="0.2">
      <c r="A3893" s="145" t="s">
        <v>1029</v>
      </c>
      <c r="B3893" s="145" t="s">
        <v>2387</v>
      </c>
      <c r="C3893" s="145" t="str">
        <f>Lookup[[#This Row],[NR_DE]]&amp;" "&amp;Lookup[[#This Row],[Text_DE]]</f>
        <v xml:space="preserve">ADC1DA Aufteilung nach Arten der anteilgebundenen Lebensversicherung </v>
      </c>
      <c r="D3893" s="145">
        <f>IF(Lookup!A3893&lt;&gt;Lookup!E3893,1,0)</f>
        <v>0</v>
      </c>
      <c r="E3893" s="145" t="s">
        <v>1029</v>
      </c>
      <c r="F3893" s="145" t="s">
        <v>1030</v>
      </c>
      <c r="G3893" s="145" t="str">
        <f>Lookup[[#This Row],[NR_FR]]&amp;" "&amp;Lookup[[#This Row],[Text_FR]]</f>
        <v>ADC1DA Répartition par genres d'assurance sur la vie liée à des participations</v>
      </c>
    </row>
    <row r="3894" spans="1:7" x14ac:dyDescent="0.2">
      <c r="A3894" s="145" t="s">
        <v>1031</v>
      </c>
      <c r="B3894" s="145" t="s">
        <v>2388</v>
      </c>
      <c r="C3894" s="145" t="str">
        <f>Lookup[[#This Row],[NR_DE]]&amp;" "&amp;Lookup[[#This Row],[Text_DE]]</f>
        <v>ADILD02000 Anteilgebundene Lebensversicherung (A2); (FB)</v>
      </c>
      <c r="D3894" s="145">
        <f>IF(Lookup!A3894&lt;&gt;Lookup!E3894,1,0)</f>
        <v>0</v>
      </c>
      <c r="E3894" s="145" t="s">
        <v>1031</v>
      </c>
      <c r="F3894" s="145" t="s">
        <v>1032</v>
      </c>
      <c r="G3894" s="145" t="str">
        <f>Lookup[[#This Row],[NR_FR]]&amp;" "&amp;Lookup[[#This Row],[Text_FR]]</f>
        <v>ADILD02000 Assurance sur la vie liée à des participations (A2); (FB)</v>
      </c>
    </row>
    <row r="3895" spans="1:7" x14ac:dyDescent="0.2">
      <c r="A3895" s="145" t="s">
        <v>1033</v>
      </c>
      <c r="B3895" s="145" t="s">
        <v>2389</v>
      </c>
      <c r="C3895" s="145" t="str">
        <f>Lookup[[#This Row],[NR_DE]]&amp;" "&amp;Lookup[[#This Row],[Text_DE]]</f>
        <v>ADILD02100 An Fondsanteile gebundene Kapitalversicherung ( A2.1, A2.2); (CH)</v>
      </c>
      <c r="D3895" s="145">
        <f>IF(Lookup!A3895&lt;&gt;Lookup!E3895,1,0)</f>
        <v>0</v>
      </c>
      <c r="E3895" s="145" t="s">
        <v>1033</v>
      </c>
      <c r="F3895" s="145" t="s">
        <v>1034</v>
      </c>
      <c r="G3895" s="145" t="str">
        <f>Lookup[[#This Row],[NR_FR]]&amp;" "&amp;Lookup[[#This Row],[Text_FR]]</f>
        <v>ADILD02100 Assurance de capital liée à des fonds de placement (A2.1, A2.2); (CH)</v>
      </c>
    </row>
    <row r="3896" spans="1:7" x14ac:dyDescent="0.2">
      <c r="A3896" s="145" t="s">
        <v>1035</v>
      </c>
      <c r="B3896" s="145" t="s">
        <v>2390</v>
      </c>
      <c r="C3896" s="145" t="str">
        <f>Lookup[[#This Row],[NR_DE]]&amp;" "&amp;Lookup[[#This Row],[Text_DE]]</f>
        <v>ADILD02300 An Fondsanteile gebundene Rentenversicherung (A2.3); (CH)</v>
      </c>
      <c r="D3896" s="145">
        <f>IF(Lookup!A3896&lt;&gt;Lookup!E3896,1,0)</f>
        <v>0</v>
      </c>
      <c r="E3896" s="145" t="s">
        <v>1035</v>
      </c>
      <c r="F3896" s="145" t="s">
        <v>1036</v>
      </c>
      <c r="G3896" s="145" t="str">
        <f>Lookup[[#This Row],[NR_FR]]&amp;" "&amp;Lookup[[#This Row],[Text_FR]]</f>
        <v>ADILD02300 Assurance de rentes liée à des parts de fonds de placement (A2.3); (CH)</v>
      </c>
    </row>
    <row r="3897" spans="1:7" x14ac:dyDescent="0.2">
      <c r="A3897" s="145" t="s">
        <v>1037</v>
      </c>
      <c r="B3897" s="145" t="s">
        <v>2391</v>
      </c>
      <c r="C3897" s="145" t="str">
        <f>Lookup[[#This Row],[NR_DE]]&amp;" "&amp;Lookup[[#This Row],[Text_DE]]</f>
        <v>ADILD02400 An interne Anlagebestände und andere Bezugswerte gebundene Kapitalversicherung (A2.4, A2.5); (CH)</v>
      </c>
      <c r="D3897" s="145">
        <f>IF(Lookup!A3897&lt;&gt;Lookup!E3897,1,0)</f>
        <v>0</v>
      </c>
      <c r="E3897" s="145" t="s">
        <v>1037</v>
      </c>
      <c r="F3897" s="145" t="s">
        <v>1038</v>
      </c>
      <c r="G3897" s="145" t="str">
        <f>Lookup[[#This Row],[NR_FR]]&amp;" "&amp;Lookup[[#This Row],[Text_FR]]</f>
        <v>ADILD02400 Assurance sur la vie liée à des fonds cantonnés ou à d'autres valeurs de référence (A2.4, A2.5); (CH)</v>
      </c>
    </row>
    <row r="3898" spans="1:7" x14ac:dyDescent="0.2">
      <c r="A3898" s="145" t="s">
        <v>1039</v>
      </c>
      <c r="B3898" s="145" t="s">
        <v>2392</v>
      </c>
      <c r="C3898" s="145" t="str">
        <f>Lookup[[#This Row],[NR_DE]]&amp;" "&amp;Lookup[[#This Row],[Text_DE]]</f>
        <v>ADILD02600 An interne Anlagebestände und andere Bezugswerte gebundene Rentenversicherung (A2.6); (CH)</v>
      </c>
      <c r="D3898" s="145">
        <f>IF(Lookup!A3898&lt;&gt;Lookup!E3898,1,0)</f>
        <v>0</v>
      </c>
      <c r="E3898" s="145" t="s">
        <v>1039</v>
      </c>
      <c r="F3898" s="145" t="s">
        <v>1040</v>
      </c>
      <c r="G3898" s="145" t="str">
        <f>Lookup[[#This Row],[NR_FR]]&amp;" "&amp;Lookup[[#This Row],[Text_FR]]</f>
        <v>ADILD02600 Assurance de rentes liée à des fonds cantonnés ou à d'autres valeurs de référence (A2.6); (CH)</v>
      </c>
    </row>
    <row r="3899" spans="1:7" x14ac:dyDescent="0.2">
      <c r="A3899" s="145" t="s">
        <v>1041</v>
      </c>
      <c r="B3899" s="145" t="s">
        <v>2393</v>
      </c>
      <c r="C3899" s="145" t="str">
        <f>Lookup[[#This Row],[NR_DE]]&amp;" "&amp;Lookup[[#This Row],[Text_DE]]</f>
        <v>ADILD06100 Fondsanteilgebundene Kapitalisationsgeschäfte (A6.1); (CH)</v>
      </c>
      <c r="D3899" s="145">
        <f>IF(Lookup!A3899&lt;&gt;Lookup!E3899,1,0)</f>
        <v>0</v>
      </c>
      <c r="E3899" s="145" t="s">
        <v>1041</v>
      </c>
      <c r="F3899" s="145" t="s">
        <v>1042</v>
      </c>
      <c r="G3899" s="145" t="str">
        <f>Lookup[[#This Row],[NR_FR]]&amp;" "&amp;Lookup[[#This Row],[Text_FR]]</f>
        <v>ADILD06100 Opérations de capitalisation liées à des parts de fonds (A6.1); (CH)</v>
      </c>
    </row>
    <row r="3900" spans="1:7" x14ac:dyDescent="0.2">
      <c r="A3900" s="145" t="s">
        <v>1043</v>
      </c>
      <c r="B3900" s="145" t="s">
        <v>2394</v>
      </c>
      <c r="C3900" s="145" t="str">
        <f>Lookup[[#This Row],[NR_DE]]&amp;" "&amp;Lookup[[#This Row],[Text_DE]]</f>
        <v>ADILD06200 An interne Anlagebestände gebundene Kapitalisationsgeschäfte (A6.2); (CH)</v>
      </c>
      <c r="D3900" s="145">
        <f>IF(Lookup!A3900&lt;&gt;Lookup!E3900,1,0)</f>
        <v>0</v>
      </c>
      <c r="E3900" s="145" t="s">
        <v>1043</v>
      </c>
      <c r="F3900" s="145" t="s">
        <v>1044</v>
      </c>
      <c r="G3900" s="145" t="str">
        <f>Lookup[[#This Row],[NR_FR]]&amp;" "&amp;Lookup[[#This Row],[Text_FR]]</f>
        <v>ADILD06200 Opérations de capitalisation liées à des portefeuilles de placement internes (A6.2); (CH)</v>
      </c>
    </row>
    <row r="3901" spans="1:7" x14ac:dyDescent="0.2">
      <c r="A3901" s="145">
        <v>313600100</v>
      </c>
      <c r="B3901" s="145" t="s">
        <v>2777</v>
      </c>
      <c r="C3901" s="145" t="str">
        <f>Lookup[[#This Row],[NR_DE]]&amp;" "&amp;Lookup[[#This Row],[Text_DE]]</f>
        <v>313600100 Veränderung der Rückstellungen für Erlebensfall- und andere Garantien bei der anteilgebundenen Lebensversicherung: Brutto</v>
      </c>
      <c r="D3901" s="145">
        <f>IF(Lookup!A3901&lt;&gt;Lookup!E3901,1,0)</f>
        <v>0</v>
      </c>
      <c r="E3901" s="145">
        <v>313600100</v>
      </c>
      <c r="F3901" s="145" t="s">
        <v>1568</v>
      </c>
      <c r="G3901" s="145" t="str">
        <f>Lookup[[#This Row],[NR_FR]]&amp;" "&amp;Lookup[[#This Row],[Text_FR]]</f>
        <v>313600100 Variations des provisions pour les garanties en cas de vie et autres dans l'assurance sur la vie liée à des participations: brutes</v>
      </c>
    </row>
    <row r="3902" spans="1:7" x14ac:dyDescent="0.2">
      <c r="A3902" s="145">
        <v>313700100</v>
      </c>
      <c r="B3902" s="145" t="s">
        <v>2778</v>
      </c>
      <c r="C3902" s="145" t="str">
        <f>Lookup[[#This Row],[NR_DE]]&amp;" "&amp;Lookup[[#This Row],[Text_DE]]</f>
        <v>313700100 Veränderung der Versicherungstechnischen Rückstellungen für anteilgebundene Lebensversicherung: Anteil der Rückversicherer</v>
      </c>
      <c r="D3902" s="145">
        <f>IF(Lookup!A3902&lt;&gt;Lookup!E3902,1,0)</f>
        <v>0</v>
      </c>
      <c r="E3902" s="145">
        <v>313700100</v>
      </c>
      <c r="F3902" s="145" t="s">
        <v>1569</v>
      </c>
      <c r="G3902" s="145" t="str">
        <f>Lookup[[#This Row],[NR_FR]]&amp;" "&amp;Lookup[[#This Row],[Text_FR]]</f>
        <v>313700100 Variations des autres provisions techniques de l'assurance sur la vie liée à des participations: part des réassureurs</v>
      </c>
    </row>
    <row r="3903" spans="1:7" x14ac:dyDescent="0.2">
      <c r="A3903" s="145">
        <v>314000000</v>
      </c>
      <c r="B3903" s="145" t="s">
        <v>2779</v>
      </c>
      <c r="C3903" s="145" t="str">
        <f>Lookup[[#This Row],[NR_DE]]&amp;" "&amp;Lookup[[#This Row],[Text_DE]]</f>
        <v>314000000 Aufwendungen für Versicherungsfälle für eigene Rechnung</v>
      </c>
      <c r="D3903" s="145">
        <f>IF(Lookup!A3903&lt;&gt;Lookup!E3903,1,0)</f>
        <v>0</v>
      </c>
      <c r="E3903" s="145">
        <v>314000000</v>
      </c>
      <c r="F3903" s="145" t="s">
        <v>1570</v>
      </c>
      <c r="G3903" s="145" t="str">
        <f>Lookup[[#This Row],[NR_FR]]&amp;" "&amp;Lookup[[#This Row],[Text_FR]]</f>
        <v>314000000 Charges des sinistres pour propre compte</v>
      </c>
    </row>
    <row r="3904" spans="1:7" x14ac:dyDescent="0.2">
      <c r="A3904" s="145">
        <v>315000000</v>
      </c>
      <c r="B3904" s="145" t="s">
        <v>2780</v>
      </c>
      <c r="C3904" s="145" t="str">
        <f>Lookup[[#This Row],[NR_DE]]&amp;" "&amp;Lookup[[#This Row],[Text_DE]]</f>
        <v>315000000 Abschluss- und Verwaltungsaufwand: Brutto</v>
      </c>
      <c r="D3904" s="145">
        <f>IF(Lookup!A3904&lt;&gt;Lookup!E3904,1,0)</f>
        <v>0</v>
      </c>
      <c r="E3904" s="145">
        <v>315000000</v>
      </c>
      <c r="F3904" s="145" t="s">
        <v>1571</v>
      </c>
      <c r="G3904" s="145" t="str">
        <f>Lookup[[#This Row],[NR_FR]]&amp;" "&amp;Lookup[[#This Row],[Text_FR]]</f>
        <v>315000000 Frais d'acquisition et de gestion: bruts</v>
      </c>
    </row>
    <row r="3905" spans="1:7" x14ac:dyDescent="0.2">
      <c r="A3905" s="145">
        <v>315100000</v>
      </c>
      <c r="B3905" s="145" t="s">
        <v>2781</v>
      </c>
      <c r="C3905" s="145" t="str">
        <f>Lookup[[#This Row],[NR_DE]]&amp;" "&amp;Lookup[[#This Row],[Text_DE]]</f>
        <v>315100000 Abschlussaufwendungen</v>
      </c>
      <c r="D3905" s="145">
        <f>IF(Lookup!A3905&lt;&gt;Lookup!E3905,1,0)</f>
        <v>0</v>
      </c>
      <c r="E3905" s="145">
        <v>315100000</v>
      </c>
      <c r="F3905" s="145" t="s">
        <v>1572</v>
      </c>
      <c r="G3905" s="145" t="str">
        <f>Lookup[[#This Row],[NR_FR]]&amp;" "&amp;Lookup[[#This Row],[Text_FR]]</f>
        <v xml:space="preserve">315100000 Frais d'acquisition </v>
      </c>
    </row>
    <row r="3906" spans="1:7" x14ac:dyDescent="0.2">
      <c r="A3906" s="145" t="s">
        <v>1429</v>
      </c>
      <c r="B3906" s="145" t="s">
        <v>2650</v>
      </c>
      <c r="C3906" s="145" t="str">
        <f>Lookup[[#This Row],[NR_DE]]&amp;" "&amp;Lookup[[#This Row],[Text_DE]]</f>
        <v>ADC003 Aufteilung nach Segmenten (Gruppen)</v>
      </c>
      <c r="D3906" s="145">
        <f>IF(Lookup!A3906&lt;&gt;Lookup!E3906,1,0)</f>
        <v>0</v>
      </c>
      <c r="E3906" s="145" t="s">
        <v>1429</v>
      </c>
      <c r="F3906" s="145" t="s">
        <v>1430</v>
      </c>
      <c r="G3906" s="145" t="str">
        <f>Lookup[[#This Row],[NR_FR]]&amp;" "&amp;Lookup[[#This Row],[Text_FR]]</f>
        <v>ADC003 Répartition par segments (groupes)</v>
      </c>
    </row>
    <row r="3907" spans="1:7" x14ac:dyDescent="0.2">
      <c r="A3907" s="145" t="s">
        <v>1431</v>
      </c>
      <c r="B3907" s="145" t="s">
        <v>2651</v>
      </c>
      <c r="C3907" s="145" t="str">
        <f>Lookup[[#This Row],[NR_DE]]&amp;" "&amp;Lookup[[#This Row],[Text_DE]]</f>
        <v xml:space="preserve">ADI7000 Lebensversicherung </v>
      </c>
      <c r="D3907" s="145">
        <f>IF(Lookup!A3907&lt;&gt;Lookup!E3907,1,0)</f>
        <v>0</v>
      </c>
      <c r="E3907" s="145" t="s">
        <v>1431</v>
      </c>
      <c r="F3907" s="145" t="s">
        <v>1432</v>
      </c>
      <c r="G3907" s="145" t="str">
        <f>Lookup[[#This Row],[NR_FR]]&amp;" "&amp;Lookup[[#This Row],[Text_FR]]</f>
        <v>ADI7000 Assurance sur la vie</v>
      </c>
    </row>
    <row r="3908" spans="1:7" x14ac:dyDescent="0.2">
      <c r="A3908" s="145" t="s">
        <v>1433</v>
      </c>
      <c r="B3908" s="145" t="s">
        <v>2652</v>
      </c>
      <c r="C3908" s="145" t="str">
        <f>Lookup[[#This Row],[NR_DE]]&amp;" "&amp;Lookup[[#This Row],[Text_DE]]</f>
        <v>ADI7010 Schadenversicherung</v>
      </c>
      <c r="D3908" s="145">
        <f>IF(Lookup!A3908&lt;&gt;Lookup!E3908,1,0)</f>
        <v>0</v>
      </c>
      <c r="E3908" s="145" t="s">
        <v>1433</v>
      </c>
      <c r="F3908" s="145" t="s">
        <v>1434</v>
      </c>
      <c r="G3908" s="145" t="str">
        <f>Lookup[[#This Row],[NR_FR]]&amp;" "&amp;Lookup[[#This Row],[Text_FR]]</f>
        <v>ADI7010 Assurance dommages</v>
      </c>
    </row>
    <row r="3909" spans="1:7" x14ac:dyDescent="0.2">
      <c r="A3909" s="145" t="s">
        <v>1435</v>
      </c>
      <c r="B3909" s="145" t="s">
        <v>2653</v>
      </c>
      <c r="C3909" s="145" t="str">
        <f>Lookup[[#This Row],[NR_DE]]&amp;" "&amp;Lookup[[#This Row],[Text_DE]]</f>
        <v>ADI7020 Rückversicherung</v>
      </c>
      <c r="D3909" s="145">
        <f>IF(Lookup!A3909&lt;&gt;Lookup!E3909,1,0)</f>
        <v>0</v>
      </c>
      <c r="E3909" s="145" t="s">
        <v>1435</v>
      </c>
      <c r="F3909" s="145" t="s">
        <v>1436</v>
      </c>
      <c r="G3909" s="145" t="str">
        <f>Lookup[[#This Row],[NR_FR]]&amp;" "&amp;Lookup[[#This Row],[Text_FR]]</f>
        <v>ADI7020 Réassurance</v>
      </c>
    </row>
    <row r="3910" spans="1:7" x14ac:dyDescent="0.2">
      <c r="A3910" s="145" t="s">
        <v>1437</v>
      </c>
      <c r="B3910" s="145" t="s">
        <v>1438</v>
      </c>
      <c r="C3910" s="145" t="str">
        <f>Lookup[[#This Row],[NR_DE]]&amp;" "&amp;Lookup[[#This Row],[Text_DE]]</f>
        <v>ADI7030 Finance</v>
      </c>
      <c r="D3910" s="145">
        <f>IF(Lookup!A3910&lt;&gt;Lookup!E3910,1,0)</f>
        <v>0</v>
      </c>
      <c r="E3910" s="145" t="s">
        <v>1437</v>
      </c>
      <c r="F3910" s="145" t="s">
        <v>1438</v>
      </c>
      <c r="G3910" s="145" t="str">
        <f>Lookup[[#This Row],[NR_FR]]&amp;" "&amp;Lookup[[#This Row],[Text_FR]]</f>
        <v>ADI7030 Finance</v>
      </c>
    </row>
    <row r="3911" spans="1:7" x14ac:dyDescent="0.2">
      <c r="A3911" s="145" t="s">
        <v>1439</v>
      </c>
      <c r="B3911" s="145" t="s">
        <v>1440</v>
      </c>
      <c r="C3911" s="145" t="str">
        <f>Lookup[[#This Row],[NR_DE]]&amp;" "&amp;Lookup[[#This Row],[Text_DE]]</f>
        <v>ADI7040 Services</v>
      </c>
      <c r="D3911" s="145">
        <f>IF(Lookup!A3911&lt;&gt;Lookup!E3911,1,0)</f>
        <v>0</v>
      </c>
      <c r="E3911" s="145" t="s">
        <v>1439</v>
      </c>
      <c r="F3911" s="145" t="s">
        <v>1440</v>
      </c>
      <c r="G3911" s="145" t="str">
        <f>Lookup[[#This Row],[NR_FR]]&amp;" "&amp;Lookup[[#This Row],[Text_FR]]</f>
        <v>ADI7040 Services</v>
      </c>
    </row>
    <row r="3912" spans="1:7" x14ac:dyDescent="0.2">
      <c r="A3912" s="145">
        <v>315100100</v>
      </c>
      <c r="B3912" s="145" t="s">
        <v>2782</v>
      </c>
      <c r="C3912" s="145" t="str">
        <f>Lookup[[#This Row],[NR_DE]]&amp;" "&amp;Lookup[[#This Row],[Text_DE]]</f>
        <v>315100100 Abschlussaufwendungen für das direkte Geschäft</v>
      </c>
      <c r="D3912" s="145">
        <f>IF(Lookup!A3912&lt;&gt;Lookup!E3912,1,0)</f>
        <v>0</v>
      </c>
      <c r="E3912" s="145">
        <v>315100100</v>
      </c>
      <c r="F3912" s="145" t="s">
        <v>1573</v>
      </c>
      <c r="G3912" s="145" t="str">
        <f>Lookup[[#This Row],[NR_FR]]&amp;" "&amp;Lookup[[#This Row],[Text_FR]]</f>
        <v>315100100 Frais d'acquisition pour les affaires directes</v>
      </c>
    </row>
    <row r="3913" spans="1:7" x14ac:dyDescent="0.2">
      <c r="A3913" s="145" t="s">
        <v>1574</v>
      </c>
      <c r="B3913" s="145" t="s">
        <v>2783</v>
      </c>
      <c r="C3913" s="145" t="str">
        <f>Lookup[[#This Row],[NR_DE]]&amp;" "&amp;Lookup[[#This Row],[Text_DE]]</f>
        <v>APP002P Angaben freier Dienstleistungsverkehr im Fürstentum Liechtenstein, Provisionen</v>
      </c>
      <c r="D3913" s="145">
        <f>IF(Lookup!A3913&lt;&gt;Lookup!E3913,1,0)</f>
        <v>0</v>
      </c>
      <c r="E3913" s="145" t="s">
        <v>1574</v>
      </c>
      <c r="F3913" s="145" t="s">
        <v>1311</v>
      </c>
      <c r="G3913" s="145" t="str">
        <f>Lookup[[#This Row],[NR_FR]]&amp;" "&amp;Lookup[[#This Row],[Text_FR]]</f>
        <v>APP002P Affaires en libre prestation de service dans la Principauté du Liechtenstein</v>
      </c>
    </row>
    <row r="3914" spans="1:7" x14ac:dyDescent="0.2">
      <c r="A3914" s="145" t="s">
        <v>1370</v>
      </c>
      <c r="B3914" s="145" t="s">
        <v>2604</v>
      </c>
      <c r="C3914" s="145" t="str">
        <f>Lookup[[#This Row],[NR_DE]]&amp;" "&amp;Lookup[[#This Row],[Text_DE]]</f>
        <v>ADI0860 Unfallversicherung</v>
      </c>
      <c r="D3914" s="145">
        <f>IF(Lookup!A3914&lt;&gt;Lookup!E3914,1,0)</f>
        <v>0</v>
      </c>
      <c r="E3914" s="145" t="s">
        <v>1370</v>
      </c>
      <c r="F3914" s="145" t="s">
        <v>1394</v>
      </c>
      <c r="G3914" s="145" t="str">
        <f>Lookup[[#This Row],[NR_FR]]&amp;" "&amp;Lookup[[#This Row],[Text_FR]]</f>
        <v>ADI0860 Assurance accidents</v>
      </c>
    </row>
    <row r="3915" spans="1:7" x14ac:dyDescent="0.2">
      <c r="A3915" s="145" t="s">
        <v>1372</v>
      </c>
      <c r="B3915" s="145" t="s">
        <v>2605</v>
      </c>
      <c r="C3915" s="145" t="str">
        <f>Lookup[[#This Row],[NR_DE]]&amp;" "&amp;Lookup[[#This Row],[Text_DE]]</f>
        <v>ADI0870 Krankenversicherung</v>
      </c>
      <c r="D3915" s="145">
        <f>IF(Lookup!A3915&lt;&gt;Lookup!E3915,1,0)</f>
        <v>0</v>
      </c>
      <c r="E3915" s="145" t="s">
        <v>1372</v>
      </c>
      <c r="F3915" s="145" t="s">
        <v>1373</v>
      </c>
      <c r="G3915" s="145" t="str">
        <f>Lookup[[#This Row],[NR_FR]]&amp;" "&amp;Lookup[[#This Row],[Text_FR]]</f>
        <v>ADI0870 Assurance maladie</v>
      </c>
    </row>
    <row r="3916" spans="1:7" x14ac:dyDescent="0.2">
      <c r="A3916" s="145" t="s">
        <v>1374</v>
      </c>
      <c r="B3916" s="145" t="s">
        <v>2606</v>
      </c>
      <c r="C3916" s="145" t="str">
        <f>Lookup[[#This Row],[NR_DE]]&amp;" "&amp;Lookup[[#This Row],[Text_DE]]</f>
        <v>ADI0880 Haftpflicht für Landfahrzeuge mit eigenem Antrieb</v>
      </c>
      <c r="D3916" s="145">
        <f>IF(Lookup!A3916&lt;&gt;Lookup!E3916,1,0)</f>
        <v>0</v>
      </c>
      <c r="E3916" s="145" t="s">
        <v>1374</v>
      </c>
      <c r="F3916" s="145" t="s">
        <v>1375</v>
      </c>
      <c r="G3916" s="145" t="str">
        <f>Lookup[[#This Row],[NR_FR]]&amp;" "&amp;Lookup[[#This Row],[Text_FR]]</f>
        <v>ADI0880 Responsabilité civile pour véhicules terrestres automoteurs</v>
      </c>
    </row>
    <row r="3917" spans="1:7" x14ac:dyDescent="0.2">
      <c r="A3917" s="145" t="s">
        <v>1376</v>
      </c>
      <c r="B3917" s="145" t="s">
        <v>2607</v>
      </c>
      <c r="C3917" s="145" t="str">
        <f>Lookup[[#This Row],[NR_DE]]&amp;" "&amp;Lookup[[#This Row],[Text_DE]]</f>
        <v>ADI0890 Landfahrzeug-Kasko (ohne Schienenfahrzeuge)</v>
      </c>
      <c r="D3917" s="145">
        <f>IF(Lookup!A3917&lt;&gt;Lookup!E3917,1,0)</f>
        <v>0</v>
      </c>
      <c r="E3917" s="145" t="s">
        <v>1376</v>
      </c>
      <c r="F3917" s="145" t="s">
        <v>1377</v>
      </c>
      <c r="G3917" s="145" t="str">
        <f>Lookup[[#This Row],[NR_FR]]&amp;" "&amp;Lookup[[#This Row],[Text_FR]]</f>
        <v>ADI0890 Corps de véhicules terrestres (autres que ferroviaires)</v>
      </c>
    </row>
    <row r="3918" spans="1:7" x14ac:dyDescent="0.2">
      <c r="A3918" s="145" t="s">
        <v>1378</v>
      </c>
      <c r="B3918" s="145" t="s">
        <v>2608</v>
      </c>
      <c r="C3918" s="145" t="str">
        <f>Lookup[[#This Row],[NR_DE]]&amp;" "&amp;Lookup[[#This Row],[Text_DE]]</f>
        <v>ADI0900 Transportversicherung</v>
      </c>
      <c r="D3918" s="145">
        <f>IF(Lookup!A3918&lt;&gt;Lookup!E3918,1,0)</f>
        <v>0</v>
      </c>
      <c r="E3918" s="145" t="s">
        <v>1378</v>
      </c>
      <c r="F3918" s="145" t="s">
        <v>1379</v>
      </c>
      <c r="G3918" s="145" t="str">
        <f>Lookup[[#This Row],[NR_FR]]&amp;" "&amp;Lookup[[#This Row],[Text_FR]]</f>
        <v>ADI0900 Assurance de transport</v>
      </c>
    </row>
    <row r="3919" spans="1:7" x14ac:dyDescent="0.2">
      <c r="A3919" s="145" t="s">
        <v>1380</v>
      </c>
      <c r="B3919" s="145" t="s">
        <v>2609</v>
      </c>
      <c r="C3919" s="145" t="str">
        <f>Lookup[[#This Row],[NR_DE]]&amp;" "&amp;Lookup[[#This Row],[Text_DE]]</f>
        <v>ADI0910 Feuer und sonstige Sachschäden</v>
      </c>
      <c r="D3919" s="145">
        <f>IF(Lookup!A3919&lt;&gt;Lookup!E3919,1,0)</f>
        <v>0</v>
      </c>
      <c r="E3919" s="145" t="s">
        <v>1380</v>
      </c>
      <c r="F3919" s="145" t="s">
        <v>1381</v>
      </c>
      <c r="G3919" s="145" t="str">
        <f>Lookup[[#This Row],[NR_FR]]&amp;" "&amp;Lookup[[#This Row],[Text_FR]]</f>
        <v>ADI0910 Incendie et autres dommages aux biens</v>
      </c>
    </row>
    <row r="3920" spans="1:7" x14ac:dyDescent="0.2">
      <c r="A3920" s="145" t="s">
        <v>1382</v>
      </c>
      <c r="B3920" s="145" t="s">
        <v>2610</v>
      </c>
      <c r="C3920" s="145" t="str">
        <f>Lookup[[#This Row],[NR_DE]]&amp;" "&amp;Lookup[[#This Row],[Text_DE]]</f>
        <v>ADI0915 Elementarschäden</v>
      </c>
      <c r="D3920" s="145">
        <f>IF(Lookup!A3920&lt;&gt;Lookup!E3920,1,0)</f>
        <v>0</v>
      </c>
      <c r="E3920" s="145" t="s">
        <v>1382</v>
      </c>
      <c r="F3920" s="145" t="s">
        <v>1383</v>
      </c>
      <c r="G3920" s="145" t="str">
        <f>Lookup[[#This Row],[NR_FR]]&amp;" "&amp;Lookup[[#This Row],[Text_FR]]</f>
        <v>ADI0915 Eléments naturels</v>
      </c>
    </row>
    <row r="3921" spans="1:7" x14ac:dyDescent="0.2">
      <c r="A3921" s="145" t="s">
        <v>1384</v>
      </c>
      <c r="B3921" s="145" t="s">
        <v>2611</v>
      </c>
      <c r="C3921" s="145" t="str">
        <f>Lookup[[#This Row],[NR_DE]]&amp;" "&amp;Lookup[[#This Row],[Text_DE]]</f>
        <v>ADI0920 Allgemeine Haftpflicht</v>
      </c>
      <c r="D3921" s="145">
        <f>IF(Lookup!A3921&lt;&gt;Lookup!E3921,1,0)</f>
        <v>0</v>
      </c>
      <c r="E3921" s="145" t="s">
        <v>1384</v>
      </c>
      <c r="F3921" s="145" t="s">
        <v>1385</v>
      </c>
      <c r="G3921" s="145" t="str">
        <f>Lookup[[#This Row],[NR_FR]]&amp;" "&amp;Lookup[[#This Row],[Text_FR]]</f>
        <v>ADI0920 Responsabilité civile générale</v>
      </c>
    </row>
    <row r="3922" spans="1:7" x14ac:dyDescent="0.2">
      <c r="A3922" s="145" t="s">
        <v>1386</v>
      </c>
      <c r="B3922" s="145" t="s">
        <v>2612</v>
      </c>
      <c r="C3922" s="145" t="str">
        <f>Lookup[[#This Row],[NR_DE]]&amp;" "&amp;Lookup[[#This Row],[Text_DE]]</f>
        <v>ADI0930 Kredit und Kaution</v>
      </c>
      <c r="D3922" s="145">
        <f>IF(Lookup!A3922&lt;&gt;Lookup!E3922,1,0)</f>
        <v>0</v>
      </c>
      <c r="E3922" s="145" t="s">
        <v>1386</v>
      </c>
      <c r="F3922" s="145" t="s">
        <v>1387</v>
      </c>
      <c r="G3922" s="145" t="str">
        <f>Lookup[[#This Row],[NR_FR]]&amp;" "&amp;Lookup[[#This Row],[Text_FR]]</f>
        <v>ADI0930 Crédit et caution</v>
      </c>
    </row>
    <row r="3923" spans="1:7" x14ac:dyDescent="0.2">
      <c r="A3923" s="145" t="s">
        <v>1388</v>
      </c>
      <c r="B3923" s="145" t="s">
        <v>2613</v>
      </c>
      <c r="C3923" s="145" t="str">
        <f>Lookup[[#This Row],[NR_DE]]&amp;" "&amp;Lookup[[#This Row],[Text_DE]]</f>
        <v>ADI0940 Verschiedene finanzielle Verluste</v>
      </c>
      <c r="D3923" s="145">
        <f>IF(Lookup!A3923&lt;&gt;Lookup!E3923,1,0)</f>
        <v>0</v>
      </c>
      <c r="E3923" s="145" t="s">
        <v>1388</v>
      </c>
      <c r="F3923" s="145" t="s">
        <v>1389</v>
      </c>
      <c r="G3923" s="145" t="str">
        <f>Lookup[[#This Row],[NR_FR]]&amp;" "&amp;Lookup[[#This Row],[Text_FR]]</f>
        <v>ADI0940 Pertes pécuniaires diverses</v>
      </c>
    </row>
    <row r="3924" spans="1:7" x14ac:dyDescent="0.2">
      <c r="A3924" s="145" t="s">
        <v>1390</v>
      </c>
      <c r="B3924" s="145" t="s">
        <v>2614</v>
      </c>
      <c r="C3924" s="145" t="str">
        <f>Lookup[[#This Row],[NR_DE]]&amp;" "&amp;Lookup[[#This Row],[Text_DE]]</f>
        <v>ADI0950 Rechtsschutz</v>
      </c>
      <c r="D3924" s="145">
        <f>IF(Lookup!A3924&lt;&gt;Lookup!E3924,1,0)</f>
        <v>0</v>
      </c>
      <c r="E3924" s="145" t="s">
        <v>1390</v>
      </c>
      <c r="F3924" s="145" t="s">
        <v>1391</v>
      </c>
      <c r="G3924" s="145" t="str">
        <f>Lookup[[#This Row],[NR_FR]]&amp;" "&amp;Lookup[[#This Row],[Text_FR]]</f>
        <v>ADI0950 Protection juridique</v>
      </c>
    </row>
    <row r="3925" spans="1:7" x14ac:dyDescent="0.2">
      <c r="A3925" s="145" t="s">
        <v>1392</v>
      </c>
      <c r="B3925" s="145" t="s">
        <v>2615</v>
      </c>
      <c r="C3925" s="145" t="str">
        <f>Lookup[[#This Row],[NR_DE]]&amp;" "&amp;Lookup[[#This Row],[Text_DE]]</f>
        <v>ADI0960 Touristische Beistandsleistung</v>
      </c>
      <c r="D3925" s="145">
        <f>IF(Lookup!A3925&lt;&gt;Lookup!E3925,1,0)</f>
        <v>0</v>
      </c>
      <c r="E3925" s="145" t="s">
        <v>1392</v>
      </c>
      <c r="F3925" s="145" t="s">
        <v>1393</v>
      </c>
      <c r="G3925" s="145" t="str">
        <f>Lookup[[#This Row],[NR_FR]]&amp;" "&amp;Lookup[[#This Row],[Text_FR]]</f>
        <v>ADI0960 Assurance assistance touristique</v>
      </c>
    </row>
    <row r="3926" spans="1:7" x14ac:dyDescent="0.2">
      <c r="A3926" s="145" t="s">
        <v>1575</v>
      </c>
      <c r="B3926" s="145" t="s">
        <v>2784</v>
      </c>
      <c r="C3926" s="145" t="str">
        <f>Lookup[[#This Row],[NR_DE]]&amp;" "&amp;Lookup[[#This Row],[Text_DE]]</f>
        <v>APP003P Angaben Niederlassungen im Fürstentum Liechtenstein, Provisionen</v>
      </c>
      <c r="D3926" s="145">
        <f>IF(Lookup!A3926&lt;&gt;Lookup!E3926,1,0)</f>
        <v>0</v>
      </c>
      <c r="E3926" s="145" t="s">
        <v>1575</v>
      </c>
      <c r="F3926" s="145" t="s">
        <v>1319</v>
      </c>
      <c r="G3926" s="145" t="str">
        <f>Lookup[[#This Row],[NR_FR]]&amp;" "&amp;Lookup[[#This Row],[Text_FR]]</f>
        <v>APP003P Affaires par l'intermédiaire d'une succursale dans la Principauté du Liechtenstein</v>
      </c>
    </row>
    <row r="3927" spans="1:7" x14ac:dyDescent="0.2">
      <c r="A3927" s="145" t="s">
        <v>1370</v>
      </c>
      <c r="B3927" s="145" t="s">
        <v>2604</v>
      </c>
      <c r="C3927" s="145" t="str">
        <f>Lookup[[#This Row],[NR_DE]]&amp;" "&amp;Lookup[[#This Row],[Text_DE]]</f>
        <v>ADI0860 Unfallversicherung</v>
      </c>
      <c r="D3927" s="145">
        <f>IF(Lookup!A3927&lt;&gt;Lookup!E3927,1,0)</f>
        <v>0</v>
      </c>
      <c r="E3927" s="145" t="s">
        <v>1370</v>
      </c>
      <c r="F3927" s="145" t="s">
        <v>1394</v>
      </c>
      <c r="G3927" s="145" t="str">
        <f>Lookup[[#This Row],[NR_FR]]&amp;" "&amp;Lookup[[#This Row],[Text_FR]]</f>
        <v>ADI0860 Assurance accidents</v>
      </c>
    </row>
    <row r="3928" spans="1:7" x14ac:dyDescent="0.2">
      <c r="A3928" s="145" t="s">
        <v>1372</v>
      </c>
      <c r="B3928" s="145" t="s">
        <v>2605</v>
      </c>
      <c r="C3928" s="145" t="str">
        <f>Lookup[[#This Row],[NR_DE]]&amp;" "&amp;Lookup[[#This Row],[Text_DE]]</f>
        <v>ADI0870 Krankenversicherung</v>
      </c>
      <c r="D3928" s="145">
        <f>IF(Lookup!A3928&lt;&gt;Lookup!E3928,1,0)</f>
        <v>0</v>
      </c>
      <c r="E3928" s="145" t="s">
        <v>1372</v>
      </c>
      <c r="F3928" s="145" t="s">
        <v>1373</v>
      </c>
      <c r="G3928" s="145" t="str">
        <f>Lookup[[#This Row],[NR_FR]]&amp;" "&amp;Lookup[[#This Row],[Text_FR]]</f>
        <v>ADI0870 Assurance maladie</v>
      </c>
    </row>
    <row r="3929" spans="1:7" x14ac:dyDescent="0.2">
      <c r="A3929" s="145" t="s">
        <v>1374</v>
      </c>
      <c r="B3929" s="145" t="s">
        <v>2606</v>
      </c>
      <c r="C3929" s="145" t="str">
        <f>Lookup[[#This Row],[NR_DE]]&amp;" "&amp;Lookup[[#This Row],[Text_DE]]</f>
        <v>ADI0880 Haftpflicht für Landfahrzeuge mit eigenem Antrieb</v>
      </c>
      <c r="D3929" s="145">
        <f>IF(Lookup!A3929&lt;&gt;Lookup!E3929,1,0)</f>
        <v>0</v>
      </c>
      <c r="E3929" s="145" t="s">
        <v>1374</v>
      </c>
      <c r="F3929" s="145" t="s">
        <v>1375</v>
      </c>
      <c r="G3929" s="145" t="str">
        <f>Lookup[[#This Row],[NR_FR]]&amp;" "&amp;Lookup[[#This Row],[Text_FR]]</f>
        <v>ADI0880 Responsabilité civile pour véhicules terrestres automoteurs</v>
      </c>
    </row>
    <row r="3930" spans="1:7" x14ac:dyDescent="0.2">
      <c r="A3930" s="145" t="s">
        <v>1376</v>
      </c>
      <c r="B3930" s="145" t="s">
        <v>2607</v>
      </c>
      <c r="C3930" s="145" t="str">
        <f>Lookup[[#This Row],[NR_DE]]&amp;" "&amp;Lookup[[#This Row],[Text_DE]]</f>
        <v>ADI0890 Landfahrzeug-Kasko (ohne Schienenfahrzeuge)</v>
      </c>
      <c r="D3930" s="145">
        <f>IF(Lookup!A3930&lt;&gt;Lookup!E3930,1,0)</f>
        <v>0</v>
      </c>
      <c r="E3930" s="145" t="s">
        <v>1376</v>
      </c>
      <c r="F3930" s="145" t="s">
        <v>1377</v>
      </c>
      <c r="G3930" s="145" t="str">
        <f>Lookup[[#This Row],[NR_FR]]&amp;" "&amp;Lookup[[#This Row],[Text_FR]]</f>
        <v>ADI0890 Corps de véhicules terrestres (autres que ferroviaires)</v>
      </c>
    </row>
    <row r="3931" spans="1:7" x14ac:dyDescent="0.2">
      <c r="A3931" s="145" t="s">
        <v>1378</v>
      </c>
      <c r="B3931" s="145" t="s">
        <v>2608</v>
      </c>
      <c r="C3931" s="145" t="str">
        <f>Lookup[[#This Row],[NR_DE]]&amp;" "&amp;Lookup[[#This Row],[Text_DE]]</f>
        <v>ADI0900 Transportversicherung</v>
      </c>
      <c r="D3931" s="145">
        <f>IF(Lookup!A3931&lt;&gt;Lookup!E3931,1,0)</f>
        <v>0</v>
      </c>
      <c r="E3931" s="145" t="s">
        <v>1378</v>
      </c>
      <c r="F3931" s="145" t="s">
        <v>1379</v>
      </c>
      <c r="G3931" s="145" t="str">
        <f>Lookup[[#This Row],[NR_FR]]&amp;" "&amp;Lookup[[#This Row],[Text_FR]]</f>
        <v>ADI0900 Assurance de transport</v>
      </c>
    </row>
    <row r="3932" spans="1:7" x14ac:dyDescent="0.2">
      <c r="A3932" s="145" t="s">
        <v>1380</v>
      </c>
      <c r="B3932" s="145" t="s">
        <v>2609</v>
      </c>
      <c r="C3932" s="145" t="str">
        <f>Lookup[[#This Row],[NR_DE]]&amp;" "&amp;Lookup[[#This Row],[Text_DE]]</f>
        <v>ADI0910 Feuer und sonstige Sachschäden</v>
      </c>
      <c r="D3932" s="145">
        <f>IF(Lookup!A3932&lt;&gt;Lookup!E3932,1,0)</f>
        <v>0</v>
      </c>
      <c r="E3932" s="145" t="s">
        <v>1380</v>
      </c>
      <c r="F3932" s="145" t="s">
        <v>1381</v>
      </c>
      <c r="G3932" s="145" t="str">
        <f>Lookup[[#This Row],[NR_FR]]&amp;" "&amp;Lookup[[#This Row],[Text_FR]]</f>
        <v>ADI0910 Incendie et autres dommages aux biens</v>
      </c>
    </row>
    <row r="3933" spans="1:7" x14ac:dyDescent="0.2">
      <c r="A3933" s="145" t="s">
        <v>1382</v>
      </c>
      <c r="B3933" s="145" t="s">
        <v>2610</v>
      </c>
      <c r="C3933" s="145" t="str">
        <f>Lookup[[#This Row],[NR_DE]]&amp;" "&amp;Lookup[[#This Row],[Text_DE]]</f>
        <v>ADI0915 Elementarschäden</v>
      </c>
      <c r="D3933" s="145">
        <f>IF(Lookup!A3933&lt;&gt;Lookup!E3933,1,0)</f>
        <v>0</v>
      </c>
      <c r="E3933" s="145" t="s">
        <v>1382</v>
      </c>
      <c r="F3933" s="145" t="s">
        <v>1383</v>
      </c>
      <c r="G3933" s="145" t="str">
        <f>Lookup[[#This Row],[NR_FR]]&amp;" "&amp;Lookup[[#This Row],[Text_FR]]</f>
        <v>ADI0915 Eléments naturels</v>
      </c>
    </row>
    <row r="3934" spans="1:7" x14ac:dyDescent="0.2">
      <c r="A3934" s="145" t="s">
        <v>1384</v>
      </c>
      <c r="B3934" s="145" t="s">
        <v>2611</v>
      </c>
      <c r="C3934" s="145" t="str">
        <f>Lookup[[#This Row],[NR_DE]]&amp;" "&amp;Lookup[[#This Row],[Text_DE]]</f>
        <v>ADI0920 Allgemeine Haftpflicht</v>
      </c>
      <c r="D3934" s="145">
        <f>IF(Lookup!A3934&lt;&gt;Lookup!E3934,1,0)</f>
        <v>0</v>
      </c>
      <c r="E3934" s="145" t="s">
        <v>1384</v>
      </c>
      <c r="F3934" s="145" t="s">
        <v>1385</v>
      </c>
      <c r="G3934" s="145" t="str">
        <f>Lookup[[#This Row],[NR_FR]]&amp;" "&amp;Lookup[[#This Row],[Text_FR]]</f>
        <v>ADI0920 Responsabilité civile générale</v>
      </c>
    </row>
    <row r="3935" spans="1:7" x14ac:dyDescent="0.2">
      <c r="A3935" s="145" t="s">
        <v>1386</v>
      </c>
      <c r="B3935" s="145" t="s">
        <v>2612</v>
      </c>
      <c r="C3935" s="145" t="str">
        <f>Lookup[[#This Row],[NR_DE]]&amp;" "&amp;Lookup[[#This Row],[Text_DE]]</f>
        <v>ADI0930 Kredit und Kaution</v>
      </c>
      <c r="D3935" s="145">
        <f>IF(Lookup!A3935&lt;&gt;Lookup!E3935,1,0)</f>
        <v>0</v>
      </c>
      <c r="E3935" s="145" t="s">
        <v>1386</v>
      </c>
      <c r="F3935" s="145" t="s">
        <v>1387</v>
      </c>
      <c r="G3935" s="145" t="str">
        <f>Lookup[[#This Row],[NR_FR]]&amp;" "&amp;Lookup[[#This Row],[Text_FR]]</f>
        <v>ADI0930 Crédit et caution</v>
      </c>
    </row>
    <row r="3936" spans="1:7" x14ac:dyDescent="0.2">
      <c r="A3936" s="145" t="s">
        <v>1388</v>
      </c>
      <c r="B3936" s="145" t="s">
        <v>2613</v>
      </c>
      <c r="C3936" s="145" t="str">
        <f>Lookup[[#This Row],[NR_DE]]&amp;" "&amp;Lookup[[#This Row],[Text_DE]]</f>
        <v>ADI0940 Verschiedene finanzielle Verluste</v>
      </c>
      <c r="D3936" s="145">
        <f>IF(Lookup!A3936&lt;&gt;Lookup!E3936,1,0)</f>
        <v>0</v>
      </c>
      <c r="E3936" s="145" t="s">
        <v>1388</v>
      </c>
      <c r="F3936" s="145" t="s">
        <v>1389</v>
      </c>
      <c r="G3936" s="145" t="str">
        <f>Lookup[[#This Row],[NR_FR]]&amp;" "&amp;Lookup[[#This Row],[Text_FR]]</f>
        <v>ADI0940 Pertes pécuniaires diverses</v>
      </c>
    </row>
    <row r="3937" spans="1:7" x14ac:dyDescent="0.2">
      <c r="A3937" s="145" t="s">
        <v>1390</v>
      </c>
      <c r="B3937" s="145" t="s">
        <v>2614</v>
      </c>
      <c r="C3937" s="145" t="str">
        <f>Lookup[[#This Row],[NR_DE]]&amp;" "&amp;Lookup[[#This Row],[Text_DE]]</f>
        <v>ADI0950 Rechtsschutz</v>
      </c>
      <c r="D3937" s="145">
        <f>IF(Lookup!A3937&lt;&gt;Lookup!E3937,1,0)</f>
        <v>0</v>
      </c>
      <c r="E3937" s="145" t="s">
        <v>1390</v>
      </c>
      <c r="F3937" s="145" t="s">
        <v>1391</v>
      </c>
      <c r="G3937" s="145" t="str">
        <f>Lookup[[#This Row],[NR_FR]]&amp;" "&amp;Lookup[[#This Row],[Text_FR]]</f>
        <v>ADI0950 Protection juridique</v>
      </c>
    </row>
    <row r="3938" spans="1:7" x14ac:dyDescent="0.2">
      <c r="A3938" s="145" t="s">
        <v>1392</v>
      </c>
      <c r="B3938" s="145" t="s">
        <v>2615</v>
      </c>
      <c r="C3938" s="145" t="str">
        <f>Lookup[[#This Row],[NR_DE]]&amp;" "&amp;Lookup[[#This Row],[Text_DE]]</f>
        <v>ADI0960 Touristische Beistandsleistung</v>
      </c>
      <c r="D3938" s="145">
        <f>IF(Lookup!A3938&lt;&gt;Lookup!E3938,1,0)</f>
        <v>0</v>
      </c>
      <c r="E3938" s="145" t="s">
        <v>1392</v>
      </c>
      <c r="F3938" s="145" t="s">
        <v>1393</v>
      </c>
      <c r="G3938" s="145" t="str">
        <f>Lookup[[#This Row],[NR_FR]]&amp;" "&amp;Lookup[[#This Row],[Text_FR]]</f>
        <v>ADI0960 Assurance assistance touristique</v>
      </c>
    </row>
    <row r="3939" spans="1:7" x14ac:dyDescent="0.2">
      <c r="A3939" s="145">
        <v>315110000</v>
      </c>
      <c r="B3939" s="145" t="s">
        <v>2785</v>
      </c>
      <c r="C3939" s="145" t="str">
        <f>Lookup[[#This Row],[NR_DE]]&amp;" "&amp;Lookup[[#This Row],[Text_DE]]</f>
        <v>315110000 Provisionen und Gewinnanteile für das in Rückdeckung übernommene Versicherungsgeschäft</v>
      </c>
      <c r="D3939" s="145">
        <f>IF(Lookup!A3939&lt;&gt;Lookup!E3939,1,0)</f>
        <v>0</v>
      </c>
      <c r="E3939" s="145">
        <v>315110000</v>
      </c>
      <c r="F3939" s="145" t="s">
        <v>1576</v>
      </c>
      <c r="G3939" s="145" t="str">
        <f>Lookup[[#This Row],[NR_FR]]&amp;" "&amp;Lookup[[#This Row],[Text_FR]]</f>
        <v>315110000 Commissions et parts de bénéfice pour les affaires acceptées en réassurance</v>
      </c>
    </row>
    <row r="3940" spans="1:7" x14ac:dyDescent="0.2">
      <c r="A3940" s="145">
        <v>315110100</v>
      </c>
      <c r="B3940" s="145" t="s">
        <v>2786</v>
      </c>
      <c r="C3940" s="145" t="str">
        <f>Lookup[[#This Row],[NR_DE]]&amp;" "&amp;Lookup[[#This Row],[Text_DE]]</f>
        <v>315110100 Provisionen und Gewinnanteile für das in Rückdeckung übernommene Versicherungsgeschäft (Leben)</v>
      </c>
      <c r="D3940" s="145">
        <f>IF(Lookup!A3940&lt;&gt;Lookup!E3940,1,0)</f>
        <v>0</v>
      </c>
      <c r="E3940" s="145">
        <v>315110100</v>
      </c>
      <c r="F3940" s="145" t="s">
        <v>1577</v>
      </c>
      <c r="G3940" s="145" t="str">
        <f>Lookup[[#This Row],[NR_FR]]&amp;" "&amp;Lookup[[#This Row],[Text_FR]]</f>
        <v>315110100 Commissions et parts de bénéfice pour les affaires acceptées en réassurance (vie)</v>
      </c>
    </row>
    <row r="3941" spans="1:7" x14ac:dyDescent="0.2">
      <c r="A3941" s="145">
        <v>315110200</v>
      </c>
      <c r="B3941" s="145" t="s">
        <v>2787</v>
      </c>
      <c r="C3941" s="145" t="str">
        <f>Lookup[[#This Row],[NR_DE]]&amp;" "&amp;Lookup[[#This Row],[Text_DE]]</f>
        <v>315110200 Provisionen und Gewinnanteile für das in Rückdeckung übernommene Versicherungsgeschäft (Nicht-Leben)</v>
      </c>
      <c r="D3941" s="145">
        <f>IF(Lookup!A3941&lt;&gt;Lookup!E3941,1,0)</f>
        <v>0</v>
      </c>
      <c r="E3941" s="145">
        <v>315110200</v>
      </c>
      <c r="F3941" s="145" t="s">
        <v>1578</v>
      </c>
      <c r="G3941" s="145" t="str">
        <f>Lookup[[#This Row],[NR_FR]]&amp;" "&amp;Lookup[[#This Row],[Text_FR]]</f>
        <v>315110200 Commissions et parts de bénéfice pour les affaires acceptées en réassurance (non-vie)</v>
      </c>
    </row>
    <row r="3942" spans="1:7" x14ac:dyDescent="0.2">
      <c r="A3942" s="145">
        <v>315120100</v>
      </c>
      <c r="B3942" s="145" t="s">
        <v>2788</v>
      </c>
      <c r="C3942" s="145" t="str">
        <f>Lookup[[#This Row],[NR_DE]]&amp;" "&amp;Lookup[[#This Row],[Text_DE]]</f>
        <v>315120100 Veränderung der abgegrenzten Abschlussaufwendungen (ausser Zillmerbeträgen)</v>
      </c>
      <c r="D3942" s="145">
        <f>IF(Lookup!A3942&lt;&gt;Lookup!E3942,1,0)</f>
        <v>0</v>
      </c>
      <c r="E3942" s="145">
        <v>315120100</v>
      </c>
      <c r="F3942" s="145" t="s">
        <v>1579</v>
      </c>
      <c r="G3942" s="145" t="str">
        <f>Lookup[[#This Row],[NR_FR]]&amp;" "&amp;Lookup[[#This Row],[Text_FR]]</f>
        <v>315120100 Variation des frais d'acquisition reportés (sauf déductions de Zillmer)</v>
      </c>
    </row>
    <row r="3943" spans="1:7" x14ac:dyDescent="0.2">
      <c r="A3943" s="145">
        <v>315200100</v>
      </c>
      <c r="B3943" s="145" t="s">
        <v>2789</v>
      </c>
      <c r="C3943" s="145" t="str">
        <f>Lookup[[#This Row],[NR_DE]]&amp;" "&amp;Lookup[[#This Row],[Text_DE]]</f>
        <v>315200100 Verwaltungsaufwendungen</v>
      </c>
      <c r="D3943" s="145">
        <f>IF(Lookup!A3943&lt;&gt;Lookup!E3943,1,0)</f>
        <v>0</v>
      </c>
      <c r="E3943" s="145">
        <v>315200100</v>
      </c>
      <c r="F3943" s="145" t="s">
        <v>1580</v>
      </c>
      <c r="G3943" s="145" t="str">
        <f>Lookup[[#This Row],[NR_FR]]&amp;" "&amp;Lookup[[#This Row],[Text_FR]]</f>
        <v>315200100 Frais de gestion</v>
      </c>
    </row>
    <row r="3944" spans="1:7" x14ac:dyDescent="0.2">
      <c r="A3944" s="145" t="s">
        <v>1429</v>
      </c>
      <c r="B3944" s="145" t="s">
        <v>2650</v>
      </c>
      <c r="C3944" s="145" t="str">
        <f>Lookup[[#This Row],[NR_DE]]&amp;" "&amp;Lookup[[#This Row],[Text_DE]]</f>
        <v>ADC003 Aufteilung nach Segmenten (Gruppen)</v>
      </c>
      <c r="D3944" s="145">
        <f>IF(Lookup!A3944&lt;&gt;Lookup!E3944,1,0)</f>
        <v>0</v>
      </c>
      <c r="E3944" s="145" t="s">
        <v>1429</v>
      </c>
      <c r="F3944" s="145" t="s">
        <v>1430</v>
      </c>
      <c r="G3944" s="145" t="str">
        <f>Lookup[[#This Row],[NR_FR]]&amp;" "&amp;Lookup[[#This Row],[Text_FR]]</f>
        <v>ADC003 Répartition par segments (groupes)</v>
      </c>
    </row>
    <row r="3945" spans="1:7" x14ac:dyDescent="0.2">
      <c r="A3945" s="145" t="s">
        <v>1431</v>
      </c>
      <c r="B3945" s="145" t="s">
        <v>2651</v>
      </c>
      <c r="C3945" s="145" t="str">
        <f>Lookup[[#This Row],[NR_DE]]&amp;" "&amp;Lookup[[#This Row],[Text_DE]]</f>
        <v xml:space="preserve">ADI7000 Lebensversicherung </v>
      </c>
      <c r="D3945" s="145">
        <f>IF(Lookup!A3945&lt;&gt;Lookup!E3945,1,0)</f>
        <v>0</v>
      </c>
      <c r="E3945" s="145" t="s">
        <v>1431</v>
      </c>
      <c r="F3945" s="145" t="s">
        <v>1432</v>
      </c>
      <c r="G3945" s="145" t="str">
        <f>Lookup[[#This Row],[NR_FR]]&amp;" "&amp;Lookup[[#This Row],[Text_FR]]</f>
        <v>ADI7000 Assurance sur la vie</v>
      </c>
    </row>
    <row r="3946" spans="1:7" x14ac:dyDescent="0.2">
      <c r="A3946" s="145" t="s">
        <v>1433</v>
      </c>
      <c r="B3946" s="145" t="s">
        <v>2652</v>
      </c>
      <c r="C3946" s="145" t="str">
        <f>Lookup[[#This Row],[NR_DE]]&amp;" "&amp;Lookup[[#This Row],[Text_DE]]</f>
        <v>ADI7010 Schadenversicherung</v>
      </c>
      <c r="D3946" s="145">
        <f>IF(Lookup!A3946&lt;&gt;Lookup!E3946,1,0)</f>
        <v>0</v>
      </c>
      <c r="E3946" s="145" t="s">
        <v>1433</v>
      </c>
      <c r="F3946" s="145" t="s">
        <v>1434</v>
      </c>
      <c r="G3946" s="145" t="str">
        <f>Lookup[[#This Row],[NR_FR]]&amp;" "&amp;Lookup[[#This Row],[Text_FR]]</f>
        <v>ADI7010 Assurance dommages</v>
      </c>
    </row>
    <row r="3947" spans="1:7" x14ac:dyDescent="0.2">
      <c r="A3947" s="145" t="s">
        <v>1435</v>
      </c>
      <c r="B3947" s="145" t="s">
        <v>2653</v>
      </c>
      <c r="C3947" s="145" t="str">
        <f>Lookup[[#This Row],[NR_DE]]&amp;" "&amp;Lookup[[#This Row],[Text_DE]]</f>
        <v>ADI7020 Rückversicherung</v>
      </c>
      <c r="D3947" s="145">
        <f>IF(Lookup!A3947&lt;&gt;Lookup!E3947,1,0)</f>
        <v>0</v>
      </c>
      <c r="E3947" s="145" t="s">
        <v>1435</v>
      </c>
      <c r="F3947" s="145" t="s">
        <v>1436</v>
      </c>
      <c r="G3947" s="145" t="str">
        <f>Lookup[[#This Row],[NR_FR]]&amp;" "&amp;Lookup[[#This Row],[Text_FR]]</f>
        <v>ADI7020 Réassurance</v>
      </c>
    </row>
    <row r="3948" spans="1:7" x14ac:dyDescent="0.2">
      <c r="A3948" s="145" t="s">
        <v>1437</v>
      </c>
      <c r="B3948" s="145" t="s">
        <v>1438</v>
      </c>
      <c r="C3948" s="145" t="str">
        <f>Lookup[[#This Row],[NR_DE]]&amp;" "&amp;Lookup[[#This Row],[Text_DE]]</f>
        <v>ADI7030 Finance</v>
      </c>
      <c r="D3948" s="145">
        <f>IF(Lookup!A3948&lt;&gt;Lookup!E3948,1,0)</f>
        <v>0</v>
      </c>
      <c r="E3948" s="145" t="s">
        <v>1437</v>
      </c>
      <c r="F3948" s="145" t="s">
        <v>1438</v>
      </c>
      <c r="G3948" s="145" t="str">
        <f>Lookup[[#This Row],[NR_FR]]&amp;" "&amp;Lookup[[#This Row],[Text_FR]]</f>
        <v>ADI7030 Finance</v>
      </c>
    </row>
    <row r="3949" spans="1:7" x14ac:dyDescent="0.2">
      <c r="A3949" s="145" t="s">
        <v>1439</v>
      </c>
      <c r="B3949" s="145" t="s">
        <v>1440</v>
      </c>
      <c r="C3949" s="145" t="str">
        <f>Lookup[[#This Row],[NR_DE]]&amp;" "&amp;Lookup[[#This Row],[Text_DE]]</f>
        <v>ADI7040 Services</v>
      </c>
      <c r="D3949" s="145">
        <f>IF(Lookup!A3949&lt;&gt;Lookup!E3949,1,0)</f>
        <v>0</v>
      </c>
      <c r="E3949" s="145" t="s">
        <v>1439</v>
      </c>
      <c r="F3949" s="145" t="s">
        <v>1440</v>
      </c>
      <c r="G3949" s="145" t="str">
        <f>Lookup[[#This Row],[NR_FR]]&amp;" "&amp;Lookup[[#This Row],[Text_FR]]</f>
        <v>ADI7040 Services</v>
      </c>
    </row>
    <row r="3950" spans="1:7" x14ac:dyDescent="0.2">
      <c r="A3950" s="145">
        <v>315300100</v>
      </c>
      <c r="B3950" s="145" t="s">
        <v>2790</v>
      </c>
      <c r="C3950" s="145" t="str">
        <f>Lookup[[#This Row],[NR_DE]]&amp;" "&amp;Lookup[[#This Row],[Text_DE]]</f>
        <v xml:space="preserve">315300100 Wertberichtigungen und Abschreibungen von Sachanlagen und immateriellen Anlagen </v>
      </c>
      <c r="D3950" s="145">
        <f>IF(Lookup!A3950&lt;&gt;Lookup!E3950,1,0)</f>
        <v>0</v>
      </c>
      <c r="E3950" s="145">
        <v>315300100</v>
      </c>
      <c r="F3950" s="145" t="s">
        <v>1581</v>
      </c>
      <c r="G3950" s="145" t="str">
        <f>Lookup[[#This Row],[NR_FR]]&amp;" "&amp;Lookup[[#This Row],[Text_FR]]</f>
        <v>315300100 Amortissements et corrections de valeur des immobilisations corporelles et incorporelles</v>
      </c>
    </row>
    <row r="3951" spans="1:7" x14ac:dyDescent="0.2">
      <c r="A3951" s="145">
        <v>316000000</v>
      </c>
      <c r="B3951" s="145" t="s">
        <v>2791</v>
      </c>
      <c r="C3951" s="145" t="str">
        <f>Lookup[[#This Row],[NR_DE]]&amp;" "&amp;Lookup[[#This Row],[Text_DE]]</f>
        <v>316000000 Abschluss- und Verwaltungsaufwand: Anteil der Rückversicherer</v>
      </c>
      <c r="D3951" s="145">
        <f>IF(Lookup!A3951&lt;&gt;Lookup!E3951,1,0)</f>
        <v>0</v>
      </c>
      <c r="E3951" s="145">
        <v>316000000</v>
      </c>
      <c r="F3951" s="145" t="s">
        <v>1582</v>
      </c>
      <c r="G3951" s="145" t="str">
        <f>Lookup[[#This Row],[NR_FR]]&amp;" "&amp;Lookup[[#This Row],[Text_FR]]</f>
        <v>316000000 Frais d'acquisition et de gestion: part des réassureurs</v>
      </c>
    </row>
    <row r="3952" spans="1:7" x14ac:dyDescent="0.2">
      <c r="A3952" s="145">
        <v>317000000</v>
      </c>
      <c r="B3952" s="145" t="s">
        <v>2792</v>
      </c>
      <c r="C3952" s="145" t="str">
        <f>Lookup[[#This Row],[NR_DE]]&amp;" "&amp;Lookup[[#This Row],[Text_DE]]</f>
        <v>317000000 Abschluss- und Verwaltungsaufwand für eigene Rechnung</v>
      </c>
      <c r="D3952" s="145">
        <f>IF(Lookup!A3952&lt;&gt;Lookup!E3952,1,0)</f>
        <v>0</v>
      </c>
      <c r="E3952" s="145">
        <v>317000000</v>
      </c>
      <c r="F3952" s="145" t="s">
        <v>1583</v>
      </c>
      <c r="G3952" s="145" t="str">
        <f>Lookup[[#This Row],[NR_FR]]&amp;" "&amp;Lookup[[#This Row],[Text_FR]]</f>
        <v>317000000 Frais d'acquisition et de gestion pour propre compte</v>
      </c>
    </row>
    <row r="3953" spans="1:7" x14ac:dyDescent="0.2">
      <c r="A3953" s="145">
        <v>318000000</v>
      </c>
      <c r="B3953" s="145" t="s">
        <v>2793</v>
      </c>
      <c r="C3953" s="145" t="str">
        <f>Lookup[[#This Row],[NR_DE]]&amp;" "&amp;Lookup[[#This Row],[Text_DE]]</f>
        <v>318000000 Sonstige versicherungstechnische Aufwendungen für eigene Rechnung</v>
      </c>
      <c r="D3953" s="145">
        <f>IF(Lookup!A3953&lt;&gt;Lookup!E3953,1,0)</f>
        <v>0</v>
      </c>
      <c r="E3953" s="145">
        <v>318000000</v>
      </c>
      <c r="F3953" s="145" t="s">
        <v>1584</v>
      </c>
      <c r="G3953" s="145" t="str">
        <f>Lookup[[#This Row],[NR_FR]]&amp;" "&amp;Lookup[[#This Row],[Text_FR]]</f>
        <v>318000000 Autres charges techniques pour propre compte</v>
      </c>
    </row>
    <row r="3954" spans="1:7" x14ac:dyDescent="0.2">
      <c r="A3954" s="145">
        <v>318100000</v>
      </c>
      <c r="B3954" s="145" t="s">
        <v>2794</v>
      </c>
      <c r="C3954" s="145" t="str">
        <f>Lookup[[#This Row],[NR_DE]]&amp;" "&amp;Lookup[[#This Row],[Text_DE]]</f>
        <v xml:space="preserve">318100000 Aufwendungen für Überschussbeteiligung </v>
      </c>
      <c r="D3954" s="145">
        <f>IF(Lookup!A3954&lt;&gt;Lookup!E3954,1,0)</f>
        <v>0</v>
      </c>
      <c r="E3954" s="145">
        <v>318100000</v>
      </c>
      <c r="F3954" s="145" t="s">
        <v>1585</v>
      </c>
      <c r="G3954" s="145" t="str">
        <f>Lookup[[#This Row],[NR_FR]]&amp;" "&amp;Lookup[[#This Row],[Text_FR]]</f>
        <v>318100000 Charges pour la participation des preneurs d'assurance aux excédents</v>
      </c>
    </row>
    <row r="3955" spans="1:7" x14ac:dyDescent="0.2">
      <c r="A3955" s="145">
        <v>318100100</v>
      </c>
      <c r="B3955" s="145" t="s">
        <v>2795</v>
      </c>
      <c r="C3955" s="145" t="str">
        <f>Lookup[[#This Row],[NR_DE]]&amp;" "&amp;Lookup[[#This Row],[Text_DE]]</f>
        <v>318100100 Aufwendungen für Überschussbeteiligungen (Leben); direktes Geschäft: Brutto</v>
      </c>
      <c r="D3955" s="145">
        <f>IF(Lookup!A3955&lt;&gt;Lookup!E3955,1,0)</f>
        <v>0</v>
      </c>
      <c r="E3955" s="145">
        <v>318100100</v>
      </c>
      <c r="F3955" s="145" t="s">
        <v>1586</v>
      </c>
      <c r="G3955" s="145" t="str">
        <f>Lookup[[#This Row],[NR_FR]]&amp;" "&amp;Lookup[[#This Row],[Text_FR]]</f>
        <v>318100100 Charges pour la participation des preneurs d'assurance aux excédents (vie); affaires directes: brutes</v>
      </c>
    </row>
    <row r="3956" spans="1:7" x14ac:dyDescent="0.2">
      <c r="A3956" s="145" t="s">
        <v>1587</v>
      </c>
      <c r="B3956" s="145" t="s">
        <v>2796</v>
      </c>
      <c r="C3956" s="145" t="str">
        <f>Lookup[[#This Row],[NR_DE]]&amp;" "&amp;Lookup[[#This Row],[Text_DE]]</f>
        <v>ADC019 Aufteilung nach Arten der Überschussbeteiligung</v>
      </c>
      <c r="D3956" s="145">
        <f>IF(Lookup!A3956&lt;&gt;Lookup!E3956,1,0)</f>
        <v>0</v>
      </c>
      <c r="E3956" s="145" t="s">
        <v>1587</v>
      </c>
      <c r="F3956" s="145" t="s">
        <v>1588</v>
      </c>
      <c r="G3956" s="145" t="str">
        <f>Lookup[[#This Row],[NR_FR]]&amp;" "&amp;Lookup[[#This Row],[Text_FR]]</f>
        <v>ADC019 Répartition par genre de participation aux excédents</v>
      </c>
    </row>
    <row r="3957" spans="1:7" x14ac:dyDescent="0.2">
      <c r="A3957" s="145" t="s">
        <v>1589</v>
      </c>
      <c r="B3957" s="145" t="s">
        <v>2797</v>
      </c>
      <c r="C3957" s="145" t="str">
        <f>Lookup[[#This Row],[NR_DE]]&amp;" "&amp;Lookup[[#This Row],[Text_DE]]</f>
        <v>ADI1970 Erfolgsabhängig</v>
      </c>
      <c r="D3957" s="145">
        <f>IF(Lookup!A3957&lt;&gt;Lookup!E3957,1,0)</f>
        <v>0</v>
      </c>
      <c r="E3957" s="145" t="s">
        <v>1589</v>
      </c>
      <c r="F3957" s="145" t="s">
        <v>1590</v>
      </c>
      <c r="G3957" s="145" t="str">
        <f>Lookup[[#This Row],[NR_FR]]&amp;" "&amp;Lookup[[#This Row],[Text_FR]]</f>
        <v>ADI1970 Dépendant du résultat</v>
      </c>
    </row>
    <row r="3958" spans="1:7" x14ac:dyDescent="0.2">
      <c r="A3958" s="145" t="s">
        <v>1591</v>
      </c>
      <c r="B3958" s="145" t="s">
        <v>2798</v>
      </c>
      <c r="C3958" s="145" t="str">
        <f>Lookup[[#This Row],[NR_DE]]&amp;" "&amp;Lookup[[#This Row],[Text_DE]]</f>
        <v>ADI1980 Erfolgsunabhängig</v>
      </c>
      <c r="D3958" s="145">
        <f>IF(Lookup!A3958&lt;&gt;Lookup!E3958,1,0)</f>
        <v>0</v>
      </c>
      <c r="E3958" s="145" t="s">
        <v>1591</v>
      </c>
      <c r="F3958" s="145" t="s">
        <v>1592</v>
      </c>
      <c r="G3958" s="145" t="str">
        <f>Lookup[[#This Row],[NR_FR]]&amp;" "&amp;Lookup[[#This Row],[Text_FR]]</f>
        <v>ADI1980 Ne dépendant pas du résultat</v>
      </c>
    </row>
    <row r="3959" spans="1:7" x14ac:dyDescent="0.2">
      <c r="A3959" s="145">
        <v>318100200</v>
      </c>
      <c r="B3959" s="145" t="s">
        <v>2799</v>
      </c>
      <c r="C3959" s="145" t="str">
        <f>Lookup[[#This Row],[NR_DE]]&amp;" "&amp;Lookup[[#This Row],[Text_DE]]</f>
        <v>318100200 Aufwendungen für Überschussbeteiligungen (Leben); direktes Geschäft: Anteil der Rückversicherer</v>
      </c>
      <c r="D3959" s="145">
        <f>IF(Lookup!A3959&lt;&gt;Lookup!E3959,1,0)</f>
        <v>0</v>
      </c>
      <c r="E3959" s="145">
        <v>318100200</v>
      </c>
      <c r="F3959" s="145" t="s">
        <v>1593</v>
      </c>
      <c r="G3959" s="145" t="str">
        <f>Lookup[[#This Row],[NR_FR]]&amp;" "&amp;Lookup[[#This Row],[Text_FR]]</f>
        <v>318100200 Charges pour la participation des preneurs d'assurance aux excédents (vie); affaires directes: part des réassureurs</v>
      </c>
    </row>
    <row r="3960" spans="1:7" x14ac:dyDescent="0.2">
      <c r="A3960" s="145">
        <v>318100300</v>
      </c>
      <c r="B3960" s="145">
        <v>50105</v>
      </c>
      <c r="C3960" s="145" t="str">
        <f>Lookup[[#This Row],[NR_DE]]&amp;" "&amp;Lookup[[#This Row],[Text_DE]]</f>
        <v>318100300 50105</v>
      </c>
      <c r="D3960" s="145">
        <f>IF(Lookup!A3960&lt;&gt;Lookup!E3960,1,0)</f>
        <v>0</v>
      </c>
      <c r="E3960" s="145">
        <v>318100300</v>
      </c>
      <c r="F3960" s="145" t="s">
        <v>1594</v>
      </c>
      <c r="G3960" s="145" t="str">
        <f>Lookup[[#This Row],[NR_FR]]&amp;" "&amp;Lookup[[#This Row],[Text_FR]]</f>
        <v>318100300 Charges pour la participation des preneurs d'assurance aux excédents (vie); affaires indirectes: brutes</v>
      </c>
    </row>
    <row r="3961" spans="1:7" x14ac:dyDescent="0.2">
      <c r="A3961" s="145">
        <v>318100400</v>
      </c>
      <c r="B3961" s="145" t="s">
        <v>2800</v>
      </c>
      <c r="C3961" s="145" t="str">
        <f>Lookup[[#This Row],[NR_DE]]&amp;" "&amp;Lookup[[#This Row],[Text_DE]]</f>
        <v>318100400 Aufwendungen für Überschussbeteiligungen (Leben); indirektes Geschäft: Anteil der Retrozessionäre</v>
      </c>
      <c r="D3961" s="145">
        <f>IF(Lookup!A3961&lt;&gt;Lookup!E3961,1,0)</f>
        <v>0</v>
      </c>
      <c r="E3961" s="145">
        <v>318100400</v>
      </c>
      <c r="F3961" s="145" t="s">
        <v>1595</v>
      </c>
      <c r="G3961" s="145" t="str">
        <f>Lookup[[#This Row],[NR_FR]]&amp;" "&amp;Lookup[[#This Row],[Text_FR]]</f>
        <v>318100400 Charges pour la participation des preneurs d'assurance aux excédents (vie); affaires indirectes: part des rétrocessionnaires</v>
      </c>
    </row>
    <row r="3962" spans="1:7" x14ac:dyDescent="0.2">
      <c r="A3962" s="145">
        <v>318100500</v>
      </c>
      <c r="B3962" s="145" t="s">
        <v>2801</v>
      </c>
      <c r="C3962" s="145" t="str">
        <f>Lookup[[#This Row],[NR_DE]]&amp;" "&amp;Lookup[[#This Row],[Text_DE]]</f>
        <v>318100500 Aufwendungen für Überschussbeteiligungen (Nicht-Leben); direktes Geschäft: Brutto</v>
      </c>
      <c r="D3962" s="145">
        <f>IF(Lookup!A3962&lt;&gt;Lookup!E3962,1,0)</f>
        <v>0</v>
      </c>
      <c r="E3962" s="145">
        <v>318100500</v>
      </c>
      <c r="F3962" s="145" t="s">
        <v>1596</v>
      </c>
      <c r="G3962" s="145" t="str">
        <f>Lookup[[#This Row],[NR_FR]]&amp;" "&amp;Lookup[[#This Row],[Text_FR]]</f>
        <v>318100500 Charges pour la participation des preneurs d'assurance aux excédents (non-vie); affaires directes: brutes</v>
      </c>
    </row>
    <row r="3963" spans="1:7" x14ac:dyDescent="0.2">
      <c r="A3963" s="145" t="s">
        <v>594</v>
      </c>
      <c r="B3963" s="145" t="s">
        <v>2129</v>
      </c>
      <c r="C3963" s="145" t="str">
        <f>Lookup[[#This Row],[NR_DE]]&amp;" "&amp;Lookup[[#This Row],[Text_DE]]</f>
        <v>ADC1DS Aufteilung nach Branchen: Nicht-Leben direkt</v>
      </c>
      <c r="D3963" s="145">
        <f>IF(Lookup!A3963&lt;&gt;Lookup!E3963,1,0)</f>
        <v>0</v>
      </c>
      <c r="E3963" s="145" t="s">
        <v>594</v>
      </c>
      <c r="F3963" s="145" t="s">
        <v>595</v>
      </c>
      <c r="G3963" s="145" t="str">
        <f>Lookup[[#This Row],[NR_FR]]&amp;" "&amp;Lookup[[#This Row],[Text_FR]]</f>
        <v>ADC1DS Répartition par branches: non-vie direct</v>
      </c>
    </row>
    <row r="3964" spans="1:7" x14ac:dyDescent="0.2">
      <c r="A3964" s="145" t="s">
        <v>887</v>
      </c>
      <c r="B3964" s="145" t="s">
        <v>2306</v>
      </c>
      <c r="C3964" s="145" t="str">
        <f>Lookup[[#This Row],[NR_DE]]&amp;" "&amp;Lookup[[#This Row],[Text_DE]]</f>
        <v>ADISD01100 Einzelunfallversicherung (CH)</v>
      </c>
      <c r="D3964" s="145">
        <f>IF(Lookup!A3964&lt;&gt;Lookup!E3964,1,0)</f>
        <v>0</v>
      </c>
      <c r="E3964" s="145" t="s">
        <v>887</v>
      </c>
      <c r="F3964" s="145" t="s">
        <v>888</v>
      </c>
      <c r="G3964" s="145" t="str">
        <f>Lookup[[#This Row],[NR_FR]]&amp;" "&amp;Lookup[[#This Row],[Text_FR]]</f>
        <v>ADISD01100 Assurance accidents individuelle (CH)</v>
      </c>
    </row>
    <row r="3965" spans="1:7" x14ac:dyDescent="0.2">
      <c r="A3965" s="145" t="s">
        <v>889</v>
      </c>
      <c r="B3965" s="145" t="s">
        <v>2307</v>
      </c>
      <c r="C3965" s="145" t="str">
        <f>Lookup[[#This Row],[NR_DE]]&amp;" "&amp;Lookup[[#This Row],[Text_DE]]</f>
        <v>ADISD01200 Obligatorische Berufsunfallversicherung - BU nach UVG (CH)</v>
      </c>
      <c r="D3965" s="145">
        <f>IF(Lookup!A3965&lt;&gt;Lookup!E3965,1,0)</f>
        <v>0</v>
      </c>
      <c r="E3965" s="145" t="s">
        <v>889</v>
      </c>
      <c r="F3965" s="145" t="s">
        <v>890</v>
      </c>
      <c r="G3965" s="145" t="str">
        <f>Lookup[[#This Row],[NR_FR]]&amp;" "&amp;Lookup[[#This Row],[Text_FR]]</f>
        <v>ADISD01200 Assurance accidents professionnels obligatoire - AP selon LAA (CH)</v>
      </c>
    </row>
    <row r="3966" spans="1:7" x14ac:dyDescent="0.2">
      <c r="A3966" s="145" t="s">
        <v>891</v>
      </c>
      <c r="B3966" s="145" t="s">
        <v>2308</v>
      </c>
      <c r="C3966" s="145" t="str">
        <f>Lookup[[#This Row],[NR_DE]]&amp;" "&amp;Lookup[[#This Row],[Text_DE]]</f>
        <v>ADISD01300 Freiwillige UVG-Versicherung (CH)</v>
      </c>
      <c r="D3966" s="145">
        <f>IF(Lookup!A3966&lt;&gt;Lookup!E3966,1,0)</f>
        <v>0</v>
      </c>
      <c r="E3966" s="145" t="s">
        <v>891</v>
      </c>
      <c r="F3966" s="145" t="s">
        <v>892</v>
      </c>
      <c r="G3966" s="145" t="str">
        <f>Lookup[[#This Row],[NR_FR]]&amp;" "&amp;Lookup[[#This Row],[Text_FR]]</f>
        <v>ADISD01300 Assurance facultative selon la LAA (CH)</v>
      </c>
    </row>
    <row r="3967" spans="1:7" x14ac:dyDescent="0.2">
      <c r="A3967" s="145" t="s">
        <v>893</v>
      </c>
      <c r="B3967" s="145" t="s">
        <v>2309</v>
      </c>
      <c r="C3967" s="145" t="str">
        <f>Lookup[[#This Row],[NR_DE]]&amp;" "&amp;Lookup[[#This Row],[Text_DE]]</f>
        <v>ADISD01400 UVG-Zusatzversicherung (CH)</v>
      </c>
      <c r="D3967" s="145">
        <f>IF(Lookup!A3967&lt;&gt;Lookup!E3967,1,0)</f>
        <v>0</v>
      </c>
      <c r="E3967" s="145" t="s">
        <v>893</v>
      </c>
      <c r="F3967" s="145" t="s">
        <v>894</v>
      </c>
      <c r="G3967" s="145" t="str">
        <f>Lookup[[#This Row],[NR_FR]]&amp;" "&amp;Lookup[[#This Row],[Text_FR]]</f>
        <v>ADISD01400 Assurance complémentaire selon LAA (CH)</v>
      </c>
    </row>
    <row r="3968" spans="1:7" x14ac:dyDescent="0.2">
      <c r="A3968" s="145" t="s">
        <v>895</v>
      </c>
      <c r="B3968" s="145" t="s">
        <v>2310</v>
      </c>
      <c r="C3968" s="145" t="str">
        <f>Lookup[[#This Row],[NR_DE]]&amp;" "&amp;Lookup[[#This Row],[Text_DE]]</f>
        <v>ADISD01500 Motorfahrzeuginsassen-Unfallversicherung (CH)</v>
      </c>
      <c r="D3968" s="145">
        <f>IF(Lookup!A3968&lt;&gt;Lookup!E3968,1,0)</f>
        <v>0</v>
      </c>
      <c r="E3968" s="145" t="s">
        <v>895</v>
      </c>
      <c r="F3968" s="145" t="s">
        <v>896</v>
      </c>
      <c r="G3968" s="145" t="str">
        <f>Lookup[[#This Row],[NR_FR]]&amp;" "&amp;Lookup[[#This Row],[Text_FR]]</f>
        <v>ADISD01500 Assurance accidents des passagers de véhicules automobiles (CH)</v>
      </c>
    </row>
    <row r="3969" spans="1:7" x14ac:dyDescent="0.2">
      <c r="A3969" s="145" t="s">
        <v>897</v>
      </c>
      <c r="B3969" s="145" t="s">
        <v>2311</v>
      </c>
      <c r="C3969" s="145" t="str">
        <f>Lookup[[#This Row],[NR_DE]]&amp;" "&amp;Lookup[[#This Row],[Text_DE]]</f>
        <v>ADISD01600 Übrige Kollektivunfallversicherung (CH)</v>
      </c>
      <c r="D3969" s="145">
        <f>IF(Lookup!A3969&lt;&gt;Lookup!E3969,1,0)</f>
        <v>0</v>
      </c>
      <c r="E3969" s="145" t="s">
        <v>897</v>
      </c>
      <c r="F3969" s="145" t="s">
        <v>898</v>
      </c>
      <c r="G3969" s="145" t="str">
        <f>Lookup[[#This Row],[NR_FR]]&amp;" "&amp;Lookup[[#This Row],[Text_FR]]</f>
        <v>ADISD01600 Autre assurance accidents collective (CH)</v>
      </c>
    </row>
    <row r="3970" spans="1:7" x14ac:dyDescent="0.2">
      <c r="A3970" s="145" t="s">
        <v>899</v>
      </c>
      <c r="B3970" s="145" t="s">
        <v>2312</v>
      </c>
      <c r="C3970" s="145" t="str">
        <f>Lookup[[#This Row],[NR_DE]]&amp;" "&amp;Lookup[[#This Row],[Text_DE]]</f>
        <v>ADISD01700 Obligatorische Nichtberufsunfallversicherung - NBU nach UVG (CH)</v>
      </c>
      <c r="D3970" s="145">
        <f>IF(Lookup!A3970&lt;&gt;Lookup!E3970,1,0)</f>
        <v>0</v>
      </c>
      <c r="E3970" s="145" t="s">
        <v>899</v>
      </c>
      <c r="F3970" s="145" t="s">
        <v>900</v>
      </c>
      <c r="G3970" s="145" t="str">
        <f>Lookup[[#This Row],[NR_FR]]&amp;" "&amp;Lookup[[#This Row],[Text_FR]]</f>
        <v>ADISD01700 Assurance accidents non professionnels obligatoire - ANP selon LAA (CH)</v>
      </c>
    </row>
    <row r="3971" spans="1:7" x14ac:dyDescent="0.2">
      <c r="A3971" s="145" t="s">
        <v>901</v>
      </c>
      <c r="B3971" s="145" t="s">
        <v>2313</v>
      </c>
      <c r="C3971" s="145" t="str">
        <f>Lookup[[#This Row],[NR_DE]]&amp;" "&amp;Lookup[[#This Row],[Text_DE]]</f>
        <v>ADISD02100 VVG Krankenversicherung: Ambulante Heilbehandlungen (CH)</v>
      </c>
      <c r="D3971" s="145">
        <f>IF(Lookup!A3971&lt;&gt;Lookup!E3971,1,0)</f>
        <v>0</v>
      </c>
      <c r="E3971" s="145" t="s">
        <v>901</v>
      </c>
      <c r="F3971" s="145" t="s">
        <v>902</v>
      </c>
      <c r="G3971" s="145" t="str">
        <f>Lookup[[#This Row],[NR_FR]]&amp;" "&amp;Lookup[[#This Row],[Text_FR]]</f>
        <v>ADISD02100 Assurance maladie selon la LCA: traitements ambulatoires (CH)</v>
      </c>
    </row>
    <row r="3972" spans="1:7" x14ac:dyDescent="0.2">
      <c r="A3972" s="145" t="s">
        <v>903</v>
      </c>
      <c r="B3972" s="145" t="s">
        <v>2314</v>
      </c>
      <c r="C3972" s="145" t="str">
        <f>Lookup[[#This Row],[NR_DE]]&amp;" "&amp;Lookup[[#This Row],[Text_DE]]</f>
        <v>ADISD02200 VVG Krankenversicherung: Stationäre Heilbehandlungen (CH)</v>
      </c>
      <c r="D3972" s="145">
        <f>IF(Lookup!A3972&lt;&gt;Lookup!E3972,1,0)</f>
        <v>0</v>
      </c>
      <c r="E3972" s="145" t="s">
        <v>903</v>
      </c>
      <c r="F3972" s="145" t="s">
        <v>904</v>
      </c>
      <c r="G3972" s="145" t="str">
        <f>Lookup[[#This Row],[NR_FR]]&amp;" "&amp;Lookup[[#This Row],[Text_FR]]</f>
        <v>ADISD02200 Assurance maladie selon la LCA: traitements stationnaires (CH)</v>
      </c>
    </row>
    <row r="3973" spans="1:7" x14ac:dyDescent="0.2">
      <c r="A3973" s="145" t="s">
        <v>905</v>
      </c>
      <c r="B3973" s="145" t="s">
        <v>2315</v>
      </c>
      <c r="C3973" s="145" t="str">
        <f>Lookup[[#This Row],[NR_DE]]&amp;" "&amp;Lookup[[#This Row],[Text_DE]]</f>
        <v>ADISD02300 VVG Krankenversicherung: Pflege (CH)</v>
      </c>
      <c r="D3973" s="145">
        <f>IF(Lookup!A3973&lt;&gt;Lookup!E3973,1,0)</f>
        <v>0</v>
      </c>
      <c r="E3973" s="145" t="s">
        <v>905</v>
      </c>
      <c r="F3973" s="145" t="s">
        <v>906</v>
      </c>
      <c r="G3973" s="145" t="str">
        <f>Lookup[[#This Row],[NR_FR]]&amp;" "&amp;Lookup[[#This Row],[Text_FR]]</f>
        <v>ADISD02300 Assurance maladie selon la LCA: soins (CH)</v>
      </c>
    </row>
    <row r="3974" spans="1:7" x14ac:dyDescent="0.2">
      <c r="A3974" s="145" t="s">
        <v>907</v>
      </c>
      <c r="B3974" s="145" t="s">
        <v>2316</v>
      </c>
      <c r="C3974" s="145" t="str">
        <f>Lookup[[#This Row],[NR_DE]]&amp;" "&amp;Lookup[[#This Row],[Text_DE]]</f>
        <v>ADISD02400 VVG Einzelkrankenversicherung: Erwerbsausfall (CH)</v>
      </c>
      <c r="D3974" s="145">
        <f>IF(Lookup!A3974&lt;&gt;Lookup!E3974,1,0)</f>
        <v>0</v>
      </c>
      <c r="E3974" s="145" t="s">
        <v>907</v>
      </c>
      <c r="F3974" s="145" t="s">
        <v>908</v>
      </c>
      <c r="G3974" s="145" t="str">
        <f>Lookup[[#This Row],[NR_FR]]&amp;" "&amp;Lookup[[#This Row],[Text_FR]]</f>
        <v>ADISD02400 Assurance maladie individuelle selon la LCA: perte de gains (CH)</v>
      </c>
    </row>
    <row r="3975" spans="1:7" x14ac:dyDescent="0.2">
      <c r="A3975" s="145" t="s">
        <v>909</v>
      </c>
      <c r="B3975" s="145" t="s">
        <v>2317</v>
      </c>
      <c r="C3975" s="145" t="str">
        <f>Lookup[[#This Row],[NR_DE]]&amp;" "&amp;Lookup[[#This Row],[Text_DE]]</f>
        <v>ADISD02500 VVG Kollektivkrankenversicherung: Erwerbsausfall (CH)</v>
      </c>
      <c r="D3975" s="145">
        <f>IF(Lookup!A3975&lt;&gt;Lookup!E3975,1,0)</f>
        <v>0</v>
      </c>
      <c r="E3975" s="145" t="s">
        <v>909</v>
      </c>
      <c r="F3975" s="145" t="s">
        <v>910</v>
      </c>
      <c r="G3975" s="145" t="str">
        <f>Lookup[[#This Row],[NR_FR]]&amp;" "&amp;Lookup[[#This Row],[Text_FR]]</f>
        <v>ADISD02500 Assurance maladie collective selon la LCA: perte de gains (CH)</v>
      </c>
    </row>
    <row r="3976" spans="1:7" x14ac:dyDescent="0.2">
      <c r="A3976" s="145" t="s">
        <v>600</v>
      </c>
      <c r="B3976" s="145" t="s">
        <v>2132</v>
      </c>
      <c r="C3976" s="145" t="str">
        <f>Lookup[[#This Row],[NR_DE]]&amp;" "&amp;Lookup[[#This Row],[Text_DE]]</f>
        <v>ADISD03000 Landfahrzeug-Kasko (ohne Schienenfahrzeuge); (CH + FB)</v>
      </c>
      <c r="D3976" s="145">
        <f>IF(Lookup!A3976&lt;&gt;Lookup!E3976,1,0)</f>
        <v>0</v>
      </c>
      <c r="E3976" s="145" t="s">
        <v>600</v>
      </c>
      <c r="F3976" s="145" t="s">
        <v>601</v>
      </c>
      <c r="G3976" s="145" t="str">
        <f>Lookup[[#This Row],[NR_FR]]&amp;" "&amp;Lookup[[#This Row],[Text_FR]]</f>
        <v>ADISD03000 Corps de véhicules terrestres (autres que ferroviaires); (CH + FB)</v>
      </c>
    </row>
    <row r="3977" spans="1:7" x14ac:dyDescent="0.2">
      <c r="A3977" s="145" t="s">
        <v>911</v>
      </c>
      <c r="B3977" s="145" t="s">
        <v>2318</v>
      </c>
      <c r="C3977" s="145" t="str">
        <f>Lookup[[#This Row],[NR_DE]]&amp;" "&amp;Lookup[[#This Row],[Text_DE]]</f>
        <v>ADISD04000 Schienenfahrzeug-Kasko (CH)</v>
      </c>
      <c r="D3977" s="145">
        <f>IF(Lookup!A3977&lt;&gt;Lookup!E3977,1,0)</f>
        <v>0</v>
      </c>
      <c r="E3977" s="145" t="s">
        <v>911</v>
      </c>
      <c r="F3977" s="145" t="s">
        <v>912</v>
      </c>
      <c r="G3977" s="145" t="str">
        <f>Lookup[[#This Row],[NR_FR]]&amp;" "&amp;Lookup[[#This Row],[Text_FR]]</f>
        <v>ADISD04000 Corps de véhicules ferroviaires (CH)</v>
      </c>
    </row>
    <row r="3978" spans="1:7" x14ac:dyDescent="0.2">
      <c r="A3978" s="145" t="s">
        <v>913</v>
      </c>
      <c r="B3978" s="145" t="s">
        <v>2319</v>
      </c>
      <c r="C3978" s="145" t="str">
        <f>Lookup[[#This Row],[NR_DE]]&amp;" "&amp;Lookup[[#This Row],[Text_DE]]</f>
        <v>ADISD05000 Luftfahrzeug-Kasko (CH)</v>
      </c>
      <c r="D3978" s="145">
        <f>IF(Lookup!A3978&lt;&gt;Lookup!E3978,1,0)</f>
        <v>0</v>
      </c>
      <c r="E3978" s="145" t="s">
        <v>913</v>
      </c>
      <c r="F3978" s="145" t="s">
        <v>914</v>
      </c>
      <c r="G3978" s="145" t="str">
        <f>Lookup[[#This Row],[NR_FR]]&amp;" "&amp;Lookup[[#This Row],[Text_FR]]</f>
        <v>ADISD05000 Corps de véhicules aériens (CH)</v>
      </c>
    </row>
    <row r="3979" spans="1:7" x14ac:dyDescent="0.2">
      <c r="A3979" s="145" t="s">
        <v>915</v>
      </c>
      <c r="B3979" s="145" t="s">
        <v>2320</v>
      </c>
      <c r="C3979" s="145" t="str">
        <f>Lookup[[#This Row],[NR_DE]]&amp;" "&amp;Lookup[[#This Row],[Text_DE]]</f>
        <v>ADISD06000 See-, Binnensee-, und Flussschifffahrts-Kasko (CH)</v>
      </c>
      <c r="D3979" s="145">
        <f>IF(Lookup!A3979&lt;&gt;Lookup!E3979,1,0)</f>
        <v>0</v>
      </c>
      <c r="E3979" s="145" t="s">
        <v>915</v>
      </c>
      <c r="F3979" s="145" t="s">
        <v>916</v>
      </c>
      <c r="G3979" s="145" t="str">
        <f>Lookup[[#This Row],[NR_FR]]&amp;" "&amp;Lookup[[#This Row],[Text_FR]]</f>
        <v>ADISD06000 Corps de véhicules maritimes, lacustres et fluviaux (CH)</v>
      </c>
    </row>
    <row r="3980" spans="1:7" x14ac:dyDescent="0.2">
      <c r="A3980" s="145" t="s">
        <v>917</v>
      </c>
      <c r="B3980" s="145" t="s">
        <v>2321</v>
      </c>
      <c r="C3980" s="145" t="str">
        <f>Lookup[[#This Row],[NR_DE]]&amp;" "&amp;Lookup[[#This Row],[Text_DE]]</f>
        <v>ADISD07000 Transportgüter (einschliesslich Waren, Gepäckstücke und alle sonstigen Güter); (CH)</v>
      </c>
      <c r="D3980" s="145">
        <f>IF(Lookup!A3980&lt;&gt;Lookup!E3980,1,0)</f>
        <v>0</v>
      </c>
      <c r="E3980" s="145" t="s">
        <v>917</v>
      </c>
      <c r="F3980" s="145" t="s">
        <v>918</v>
      </c>
      <c r="G3980" s="145" t="str">
        <f>Lookup[[#This Row],[NR_FR]]&amp;" "&amp;Lookup[[#This Row],[Text_FR]]</f>
        <v>ADISD07000 Marchandises transportées (y compris les marchandises, bagages et tous autres biens); (CH)</v>
      </c>
    </row>
    <row r="3981" spans="1:7" x14ac:dyDescent="0.2">
      <c r="A3981" s="145" t="s">
        <v>919</v>
      </c>
      <c r="B3981" s="145" t="s">
        <v>2322</v>
      </c>
      <c r="C3981" s="145" t="str">
        <f>Lookup[[#This Row],[NR_DE]]&amp;" "&amp;Lookup[[#This Row],[Text_DE]]</f>
        <v>ADISD08100 Feuer (CH)</v>
      </c>
      <c r="D3981" s="145">
        <f>IF(Lookup!A3981&lt;&gt;Lookup!E3981,1,0)</f>
        <v>0</v>
      </c>
      <c r="E3981" s="145" t="s">
        <v>919</v>
      </c>
      <c r="F3981" s="145" t="s">
        <v>920</v>
      </c>
      <c r="G3981" s="145" t="str">
        <f>Lookup[[#This Row],[NR_FR]]&amp;" "&amp;Lookup[[#This Row],[Text_FR]]</f>
        <v>ADISD08100 Incendie (CH)</v>
      </c>
    </row>
    <row r="3982" spans="1:7" x14ac:dyDescent="0.2">
      <c r="A3982" s="145" t="s">
        <v>921</v>
      </c>
      <c r="B3982" s="145" t="s">
        <v>2323</v>
      </c>
      <c r="C3982" s="145" t="str">
        <f>Lookup[[#This Row],[NR_DE]]&amp;" "&amp;Lookup[[#This Row],[Text_DE]]</f>
        <v>ADISD08200 Elementarschäden (CH)</v>
      </c>
      <c r="D3982" s="145">
        <f>IF(Lookup!A3982&lt;&gt;Lookup!E3982,1,0)</f>
        <v>0</v>
      </c>
      <c r="E3982" s="145" t="s">
        <v>921</v>
      </c>
      <c r="F3982" s="145" t="s">
        <v>922</v>
      </c>
      <c r="G3982" s="145" t="str">
        <f>Lookup[[#This Row],[NR_FR]]&amp;" "&amp;Lookup[[#This Row],[Text_FR]]</f>
        <v>ADISD08200 Eléments naturels (CH)</v>
      </c>
    </row>
    <row r="3983" spans="1:7" x14ac:dyDescent="0.2">
      <c r="A3983" s="145" t="s">
        <v>923</v>
      </c>
      <c r="B3983" s="145" t="s">
        <v>2324</v>
      </c>
      <c r="C3983" s="145" t="str">
        <f>Lookup[[#This Row],[NR_DE]]&amp;" "&amp;Lookup[[#This Row],[Text_DE]]</f>
        <v>ADISD09000 Sonstige Sachschäden (CH)</v>
      </c>
      <c r="D3983" s="145">
        <f>IF(Lookup!A3983&lt;&gt;Lookup!E3983,1,0)</f>
        <v>0</v>
      </c>
      <c r="E3983" s="145" t="s">
        <v>923</v>
      </c>
      <c r="F3983" s="145" t="s">
        <v>924</v>
      </c>
      <c r="G3983" s="145" t="str">
        <f>Lookup[[#This Row],[NR_FR]]&amp;" "&amp;Lookup[[#This Row],[Text_FR]]</f>
        <v>ADISD09000 Autres dommages aux biens (CH)</v>
      </c>
    </row>
    <row r="3984" spans="1:7" x14ac:dyDescent="0.2">
      <c r="A3984" s="145" t="s">
        <v>604</v>
      </c>
      <c r="B3984" s="145" t="s">
        <v>2134</v>
      </c>
      <c r="C3984" s="145" t="str">
        <f>Lookup[[#This Row],[NR_DE]]&amp;" "&amp;Lookup[[#This Row],[Text_DE]]</f>
        <v>ADISD10000 Haftpflicht für Landfahrzeuge mit eigenem Antrieb (CH + FB)</v>
      </c>
      <c r="D3984" s="145">
        <f>IF(Lookup!A3984&lt;&gt;Lookup!E3984,1,0)</f>
        <v>0</v>
      </c>
      <c r="E3984" s="145" t="s">
        <v>604</v>
      </c>
      <c r="F3984" s="145" t="s">
        <v>605</v>
      </c>
      <c r="G3984" s="145" t="str">
        <f>Lookup[[#This Row],[NR_FR]]&amp;" "&amp;Lookup[[#This Row],[Text_FR]]</f>
        <v>ADISD10000 Responsabilité civile pour véhicules terrestres automoteurs (CH + FB)</v>
      </c>
    </row>
    <row r="3985" spans="1:7" x14ac:dyDescent="0.2">
      <c r="A3985" s="145" t="s">
        <v>925</v>
      </c>
      <c r="B3985" s="145" t="s">
        <v>2325</v>
      </c>
      <c r="C3985" s="145" t="str">
        <f>Lookup[[#This Row],[NR_DE]]&amp;" "&amp;Lookup[[#This Row],[Text_DE]]</f>
        <v>ADISD11000 Luftfahrzeughaftpflicht (CH)</v>
      </c>
      <c r="D3985" s="145">
        <f>IF(Lookup!A3985&lt;&gt;Lookup!E3985,1,0)</f>
        <v>0</v>
      </c>
      <c r="E3985" s="145" t="s">
        <v>925</v>
      </c>
      <c r="F3985" s="145" t="s">
        <v>926</v>
      </c>
      <c r="G3985" s="145" t="str">
        <f>Lookup[[#This Row],[NR_FR]]&amp;" "&amp;Lookup[[#This Row],[Text_FR]]</f>
        <v>ADISD11000 Responsabilité civile pour véhicules aériens (CH)</v>
      </c>
    </row>
    <row r="3986" spans="1:7" x14ac:dyDescent="0.2">
      <c r="A3986" s="145" t="s">
        <v>927</v>
      </c>
      <c r="B3986" s="145" t="s">
        <v>2326</v>
      </c>
      <c r="C3986" s="145" t="str">
        <f>Lookup[[#This Row],[NR_DE]]&amp;" "&amp;Lookup[[#This Row],[Text_DE]]</f>
        <v>ADISD12000 See-, Binnensee- und Flussschifffahrtshaftpflicht (CH)</v>
      </c>
      <c r="D3986" s="145">
        <f>IF(Lookup!A3986&lt;&gt;Lookup!E3986,1,0)</f>
        <v>0</v>
      </c>
      <c r="E3986" s="145" t="s">
        <v>927</v>
      </c>
      <c r="F3986" s="145" t="s">
        <v>928</v>
      </c>
      <c r="G3986" s="145" t="str">
        <f>Lookup[[#This Row],[NR_FR]]&amp;" "&amp;Lookup[[#This Row],[Text_FR]]</f>
        <v>ADISD12000 Responsabilité civile pour véhicules maritimes, lacustres et fluviaux (CH)</v>
      </c>
    </row>
    <row r="3987" spans="1:7" x14ac:dyDescent="0.2">
      <c r="A3987" s="145" t="s">
        <v>608</v>
      </c>
      <c r="B3987" s="145" t="s">
        <v>2136</v>
      </c>
      <c r="C3987" s="145" t="str">
        <f>Lookup[[#This Row],[NR_DE]]&amp;" "&amp;Lookup[[#This Row],[Text_DE]]</f>
        <v>ADISD13000 Allgemeine Haftpflicht (CH + FB)</v>
      </c>
      <c r="D3987" s="145">
        <f>IF(Lookup!A3987&lt;&gt;Lookup!E3987,1,0)</f>
        <v>0</v>
      </c>
      <c r="E3987" s="145" t="s">
        <v>608</v>
      </c>
      <c r="F3987" s="145" t="s">
        <v>609</v>
      </c>
      <c r="G3987" s="145" t="str">
        <f>Lookup[[#This Row],[NR_FR]]&amp;" "&amp;Lookup[[#This Row],[Text_FR]]</f>
        <v>ADISD13000 Responsabilité civile générale (CH + FB)</v>
      </c>
    </row>
    <row r="3988" spans="1:7" x14ac:dyDescent="0.2">
      <c r="A3988" s="145" t="s">
        <v>929</v>
      </c>
      <c r="B3988" s="145" t="s">
        <v>2327</v>
      </c>
      <c r="C3988" s="145" t="str">
        <f>Lookup[[#This Row],[NR_DE]]&amp;" "&amp;Lookup[[#This Row],[Text_DE]]</f>
        <v>ADISD13100 Berufshaftpflicht (CH)</v>
      </c>
      <c r="D3988" s="145">
        <f>IF(Lookup!A3988&lt;&gt;Lookup!E3988,1,0)</f>
        <v>0</v>
      </c>
      <c r="E3988" s="145" t="s">
        <v>929</v>
      </c>
      <c r="F3988" s="145" t="s">
        <v>930</v>
      </c>
      <c r="G3988" s="145" t="str">
        <f>Lookup[[#This Row],[NR_FR]]&amp;" "&amp;Lookup[[#This Row],[Text_FR]]</f>
        <v>ADISD13100 Responsabilité civile professionnelle (CH)</v>
      </c>
    </row>
    <row r="3989" spans="1:7" x14ac:dyDescent="0.2">
      <c r="A3989" s="145" t="s">
        <v>931</v>
      </c>
      <c r="B3989" s="145" t="s">
        <v>2328</v>
      </c>
      <c r="C3989" s="145" t="str">
        <f>Lookup[[#This Row],[NR_DE]]&amp;" "&amp;Lookup[[#This Row],[Text_DE]]</f>
        <v>ADISD14000 Kredit (CH)</v>
      </c>
      <c r="D3989" s="145">
        <f>IF(Lookup!A3989&lt;&gt;Lookup!E3989,1,0)</f>
        <v>0</v>
      </c>
      <c r="E3989" s="145" t="s">
        <v>931</v>
      </c>
      <c r="F3989" s="145" t="s">
        <v>932</v>
      </c>
      <c r="G3989" s="145" t="str">
        <f>Lookup[[#This Row],[NR_FR]]&amp;" "&amp;Lookup[[#This Row],[Text_FR]]</f>
        <v>ADISD14000 Crédit (CH)</v>
      </c>
    </row>
    <row r="3990" spans="1:7" x14ac:dyDescent="0.2">
      <c r="A3990" s="145" t="s">
        <v>933</v>
      </c>
      <c r="B3990" s="145" t="s">
        <v>2329</v>
      </c>
      <c r="C3990" s="145" t="str">
        <f>Lookup[[#This Row],[NR_DE]]&amp;" "&amp;Lookup[[#This Row],[Text_DE]]</f>
        <v>ADISD15000 Kaution (CH)</v>
      </c>
      <c r="D3990" s="145">
        <f>IF(Lookup!A3990&lt;&gt;Lookup!E3990,1,0)</f>
        <v>0</v>
      </c>
      <c r="E3990" s="145" t="s">
        <v>933</v>
      </c>
      <c r="F3990" s="145" t="s">
        <v>934</v>
      </c>
      <c r="G3990" s="145" t="str">
        <f>Lookup[[#This Row],[NR_FR]]&amp;" "&amp;Lookup[[#This Row],[Text_FR]]</f>
        <v>ADISD15000 Caution (CH)</v>
      </c>
    </row>
    <row r="3991" spans="1:7" x14ac:dyDescent="0.2">
      <c r="A3991" s="145" t="s">
        <v>935</v>
      </c>
      <c r="B3991" s="145" t="s">
        <v>2330</v>
      </c>
      <c r="C3991" s="145" t="str">
        <f>Lookup[[#This Row],[NR_DE]]&amp;" "&amp;Lookup[[#This Row],[Text_DE]]</f>
        <v>ADISD16000 Verschiedene finanzielle Verluste (CH)</v>
      </c>
      <c r="D3991" s="145">
        <f>IF(Lookup!A3991&lt;&gt;Lookup!E3991,1,0)</f>
        <v>0</v>
      </c>
      <c r="E3991" s="145" t="s">
        <v>935</v>
      </c>
      <c r="F3991" s="145" t="s">
        <v>936</v>
      </c>
      <c r="G3991" s="145" t="str">
        <f>Lookup[[#This Row],[NR_FR]]&amp;" "&amp;Lookup[[#This Row],[Text_FR]]</f>
        <v>ADISD16000 Pertes pécuniaires diverses (CH)</v>
      </c>
    </row>
    <row r="3992" spans="1:7" x14ac:dyDescent="0.2">
      <c r="A3992" s="145" t="s">
        <v>610</v>
      </c>
      <c r="B3992" s="145" t="s">
        <v>2137</v>
      </c>
      <c r="C3992" s="145" t="str">
        <f>Lookup[[#This Row],[NR_DE]]&amp;" "&amp;Lookup[[#This Row],[Text_DE]]</f>
        <v>ADISD17000 Rechtsschutz (CH + FB)</v>
      </c>
      <c r="D3992" s="145">
        <f>IF(Lookup!A3992&lt;&gt;Lookup!E3992,1,0)</f>
        <v>0</v>
      </c>
      <c r="E3992" s="145" t="s">
        <v>610</v>
      </c>
      <c r="F3992" s="145" t="s">
        <v>611</v>
      </c>
      <c r="G3992" s="145" t="str">
        <f>Lookup[[#This Row],[NR_FR]]&amp;" "&amp;Lookup[[#This Row],[Text_FR]]</f>
        <v>ADISD17000 Protection juridique (CH + FB)</v>
      </c>
    </row>
    <row r="3993" spans="1:7" x14ac:dyDescent="0.2">
      <c r="A3993" s="145" t="s">
        <v>937</v>
      </c>
      <c r="B3993" s="145" t="s">
        <v>2331</v>
      </c>
      <c r="C3993" s="145" t="str">
        <f>Lookup[[#This Row],[NR_DE]]&amp;" "&amp;Lookup[[#This Row],[Text_DE]]</f>
        <v>ADISD18000 Touristische Beistandsleistung (CH)</v>
      </c>
      <c r="D3993" s="145">
        <f>IF(Lookup!A3993&lt;&gt;Lookup!E3993,1,0)</f>
        <v>0</v>
      </c>
      <c r="E3993" s="145" t="s">
        <v>937</v>
      </c>
      <c r="F3993" s="145" t="s">
        <v>938</v>
      </c>
      <c r="G3993" s="145" t="str">
        <f>Lookup[[#This Row],[NR_FR]]&amp;" "&amp;Lookup[[#This Row],[Text_FR]]</f>
        <v>ADISD18000 Assistance (CH)</v>
      </c>
    </row>
    <row r="3994" spans="1:7" x14ac:dyDescent="0.2">
      <c r="A3994" s="145" t="s">
        <v>939</v>
      </c>
      <c r="B3994" s="145" t="s">
        <v>2332</v>
      </c>
      <c r="C3994" s="145" t="str">
        <f>Lookup[[#This Row],[NR_DE]]&amp;" "&amp;Lookup[[#This Row],[Text_DE]]</f>
        <v>ADC055 Aufteilung Elementarschäden</v>
      </c>
      <c r="D3994" s="145">
        <f>IF(Lookup!A3994&lt;&gt;Lookup!E3994,1,0)</f>
        <v>0</v>
      </c>
      <c r="E3994" s="145" t="s">
        <v>939</v>
      </c>
      <c r="F3994" s="145" t="s">
        <v>940</v>
      </c>
      <c r="G3994" s="145" t="str">
        <f>Lookup[[#This Row],[NR_FR]]&amp;" "&amp;Lookup[[#This Row],[Text_FR]]</f>
        <v>ADC055 Répartition éléments naturels</v>
      </c>
    </row>
    <row r="3995" spans="1:7" x14ac:dyDescent="0.2">
      <c r="A3995" s="145" t="s">
        <v>941</v>
      </c>
      <c r="B3995" s="145" t="s">
        <v>2333</v>
      </c>
      <c r="C3995" s="145" t="str">
        <f>Lookup[[#This Row],[NR_DE]]&amp;" "&amp;Lookup[[#This Row],[Text_DE]]</f>
        <v>ADI0710 Deckung gemäss AVO</v>
      </c>
      <c r="D3995" s="145">
        <f>IF(Lookup!A3995&lt;&gt;Lookup!E3995,1,0)</f>
        <v>0</v>
      </c>
      <c r="E3995" s="145" t="s">
        <v>941</v>
      </c>
      <c r="F3995" s="145" t="s">
        <v>942</v>
      </c>
      <c r="G3995" s="145" t="str">
        <f>Lookup[[#This Row],[NR_FR]]&amp;" "&amp;Lookup[[#This Row],[Text_FR]]</f>
        <v>ADI0710 Couverture selon OS</v>
      </c>
    </row>
    <row r="3996" spans="1:7" x14ac:dyDescent="0.2">
      <c r="A3996" s="145" t="s">
        <v>943</v>
      </c>
      <c r="B3996" s="145" t="s">
        <v>2334</v>
      </c>
      <c r="C3996" s="145" t="str">
        <f>Lookup[[#This Row],[NR_DE]]&amp;" "&amp;Lookup[[#This Row],[Text_DE]]</f>
        <v>ADI0720 ES-Deckung "Spezial"</v>
      </c>
      <c r="D3996" s="145">
        <f>IF(Lookup!A3996&lt;&gt;Lookup!E3996,1,0)</f>
        <v>0</v>
      </c>
      <c r="E3996" s="145" t="s">
        <v>943</v>
      </c>
      <c r="F3996" s="145" t="s">
        <v>944</v>
      </c>
      <c r="G3996" s="145" t="str">
        <f>Lookup[[#This Row],[NR_FR]]&amp;" "&amp;Lookup[[#This Row],[Text_FR]]</f>
        <v>ADI0720 Couverture éléments naturels "spéciale"</v>
      </c>
    </row>
    <row r="3997" spans="1:7" x14ac:dyDescent="0.2">
      <c r="A3997" s="145">
        <v>318100600</v>
      </c>
      <c r="B3997" s="145" t="s">
        <v>2802</v>
      </c>
      <c r="C3997" s="145" t="str">
        <f>Lookup[[#This Row],[NR_DE]]&amp;" "&amp;Lookup[[#This Row],[Text_DE]]</f>
        <v>318100600 Aufwendungen für Überschussbeteiligungen (Nicht-Leben); direktes Geschäft: Anteil der Rückversicherer</v>
      </c>
      <c r="D3997" s="145">
        <f>IF(Lookup!A3997&lt;&gt;Lookup!E3997,1,0)</f>
        <v>0</v>
      </c>
      <c r="E3997" s="145">
        <v>318100600</v>
      </c>
      <c r="F3997" s="145" t="s">
        <v>1597</v>
      </c>
      <c r="G3997" s="145" t="str">
        <f>Lookup[[#This Row],[NR_FR]]&amp;" "&amp;Lookup[[#This Row],[Text_FR]]</f>
        <v>318100600 Charges pour la participation des preneurs d'assurance aux excédents (non-vie); affaires directes: part des réassureurs</v>
      </c>
    </row>
    <row r="3998" spans="1:7" x14ac:dyDescent="0.2">
      <c r="A3998" s="145">
        <v>318100700</v>
      </c>
      <c r="B3998" s="145" t="s">
        <v>2803</v>
      </c>
      <c r="C3998" s="145" t="str">
        <f>Lookup[[#This Row],[NR_DE]]&amp;" "&amp;Lookup[[#This Row],[Text_DE]]</f>
        <v>318100700 Aufwendungen für Überschussbeteiligungen (Nicht-Leben); indirektes Geschäft: Brutto</v>
      </c>
      <c r="D3998" s="145">
        <f>IF(Lookup!A3998&lt;&gt;Lookup!E3998,1,0)</f>
        <v>0</v>
      </c>
      <c r="E3998" s="145">
        <v>318100700</v>
      </c>
      <c r="F3998" s="145" t="s">
        <v>1598</v>
      </c>
      <c r="G3998" s="145" t="str">
        <f>Lookup[[#This Row],[NR_FR]]&amp;" "&amp;Lookup[[#This Row],[Text_FR]]</f>
        <v>318100700 Charges pour la participation des preneurs d'assurance aux excédents (non-vie); affaires indirectes: brutes</v>
      </c>
    </row>
    <row r="3999" spans="1:7" x14ac:dyDescent="0.2">
      <c r="A3999" s="145">
        <v>318100800</v>
      </c>
      <c r="B3999" s="145" t="s">
        <v>2804</v>
      </c>
      <c r="C3999" s="145" t="str">
        <f>Lookup[[#This Row],[NR_DE]]&amp;" "&amp;Lookup[[#This Row],[Text_DE]]</f>
        <v>318100800 Aufwendungen für Überschussbeteiligungen (Nicht-Leben); indirektes Geschäft: Anteil der Retrozessionäre</v>
      </c>
      <c r="D3999" s="145">
        <f>IF(Lookup!A3999&lt;&gt;Lookup!E3999,1,0)</f>
        <v>0</v>
      </c>
      <c r="E3999" s="145">
        <v>318100800</v>
      </c>
      <c r="F3999" s="145" t="s">
        <v>1599</v>
      </c>
      <c r="G3999" s="145" t="str">
        <f>Lookup[[#This Row],[NR_FR]]&amp;" "&amp;Lookup[[#This Row],[Text_FR]]</f>
        <v>318100800 Charges pour la participation des preneurs d'assurance aux excédents (non-vie); affaires indirectes: part des rétrocessionnaires</v>
      </c>
    </row>
    <row r="4000" spans="1:7" x14ac:dyDescent="0.2">
      <c r="A4000" s="145">
        <v>318200000</v>
      </c>
      <c r="B4000" s="145" t="s">
        <v>2805</v>
      </c>
      <c r="C4000" s="145" t="str">
        <f>Lookup[[#This Row],[NR_DE]]&amp;" "&amp;Lookup[[#This Row],[Text_DE]]</f>
        <v>318200000 Übrige versicherungstechnische Aufwendungen für eigene Rechnung</v>
      </c>
      <c r="D4000" s="145">
        <f>IF(Lookup!A4000&lt;&gt;Lookup!E4000,1,0)</f>
        <v>0</v>
      </c>
      <c r="E4000" s="145">
        <v>318200000</v>
      </c>
      <c r="F4000" s="145" t="s">
        <v>1600</v>
      </c>
      <c r="G4000" s="145" t="str">
        <f>Lookup[[#This Row],[NR_FR]]&amp;" "&amp;Lookup[[#This Row],[Text_FR]]</f>
        <v>318200000 Diverses charges techniques pour propre compte</v>
      </c>
    </row>
    <row r="4001" spans="1:7" x14ac:dyDescent="0.2">
      <c r="A4001" s="145">
        <v>318200100</v>
      </c>
      <c r="B4001" s="145" t="s">
        <v>2806</v>
      </c>
      <c r="C4001" s="145" t="str">
        <f>Lookup[[#This Row],[NR_DE]]&amp;" "&amp;Lookup[[#This Row],[Text_DE]]</f>
        <v>318200100 Gutgeschriebene/ausbezahlte Zinsen für versicherungstechnische Verpflichtungen: Brutto</v>
      </c>
      <c r="D4001" s="145">
        <f>IF(Lookup!A4001&lt;&gt;Lookup!E4001,1,0)</f>
        <v>0</v>
      </c>
      <c r="E4001" s="145">
        <v>318200100</v>
      </c>
      <c r="F4001" s="145" t="s">
        <v>1601</v>
      </c>
      <c r="G4001" s="145" t="str">
        <f>Lookup[[#This Row],[NR_FR]]&amp;" "&amp;Lookup[[#This Row],[Text_FR]]</f>
        <v>318200100 Intérêts crédités/versés pour des engagements techniques: bruts</v>
      </c>
    </row>
    <row r="4002" spans="1:7" x14ac:dyDescent="0.2">
      <c r="A4002" s="145">
        <v>318200200</v>
      </c>
      <c r="B4002" s="145" t="s">
        <v>2807</v>
      </c>
      <c r="C4002" s="145" t="str">
        <f>Lookup[[#This Row],[NR_DE]]&amp;" "&amp;Lookup[[#This Row],[Text_DE]]</f>
        <v>318200200 Wechselkursdifferenzen (Aufwendungen) auf versicherungstechnischen Rückstellungen in Fremdwährung: Brutto</v>
      </c>
      <c r="D4002" s="145">
        <f>IF(Lookup!A4002&lt;&gt;Lookup!E4002,1,0)</f>
        <v>0</v>
      </c>
      <c r="E4002" s="145">
        <v>318200200</v>
      </c>
      <c r="F4002" s="145" t="s">
        <v>1602</v>
      </c>
      <c r="G4002" s="145" t="str">
        <f>Lookup[[#This Row],[NR_FR]]&amp;" "&amp;Lookup[[#This Row],[Text_FR]]</f>
        <v>318200200 Ecarts de conversion (charges) sur des provisions techniques en monnaie étrangère: bruts</v>
      </c>
    </row>
    <row r="4003" spans="1:7" x14ac:dyDescent="0.2">
      <c r="A4003" s="145">
        <v>318200300</v>
      </c>
      <c r="B4003" s="145" t="s">
        <v>2808</v>
      </c>
      <c r="C4003" s="145" t="str">
        <f>Lookup[[#This Row],[NR_DE]]&amp;" "&amp;Lookup[[#This Row],[Text_DE]]</f>
        <v>318200300 Andere Aufwendungen aus der Versicherungstätigkeit: Brutto</v>
      </c>
      <c r="D4003" s="145">
        <f>IF(Lookup!A4003&lt;&gt;Lookup!E4003,1,0)</f>
        <v>0</v>
      </c>
      <c r="E4003" s="145">
        <v>318200300</v>
      </c>
      <c r="F4003" s="145" t="s">
        <v>1603</v>
      </c>
      <c r="G4003" s="145" t="str">
        <f>Lookup[[#This Row],[NR_FR]]&amp;" "&amp;Lookup[[#This Row],[Text_FR]]</f>
        <v>318200300 Autres charges de l'activité d'assurance: brutes</v>
      </c>
    </row>
    <row r="4004" spans="1:7" x14ac:dyDescent="0.2">
      <c r="A4004" s="145" t="s">
        <v>1604</v>
      </c>
      <c r="B4004" s="145" t="s">
        <v>2809</v>
      </c>
      <c r="C4004" s="145" t="str">
        <f>Lookup[[#This Row],[NR_DE]]&amp;" "&amp;Lookup[[#This Row],[Text_DE]]</f>
        <v>ADC052 Nicht bewilligte Rabatte  (Vergünstigungen und Gratisleistungen)</v>
      </c>
      <c r="D4004" s="145">
        <f>IF(Lookup!A4004&lt;&gt;Lookup!E4004,1,0)</f>
        <v>0</v>
      </c>
      <c r="E4004" s="145" t="s">
        <v>1604</v>
      </c>
      <c r="F4004" s="145" t="s">
        <v>1605</v>
      </c>
      <c r="G4004" s="145" t="str">
        <f>Lookup[[#This Row],[NR_FR]]&amp;" "&amp;Lookup[[#This Row],[Text_FR]]</f>
        <v>ADC052 Rabais non soumis à approbation (ristournes et prestations gratuites)</v>
      </c>
    </row>
    <row r="4005" spans="1:7" x14ac:dyDescent="0.2">
      <c r="A4005" s="145">
        <v>318200400</v>
      </c>
      <c r="B4005" s="145" t="s">
        <v>2810</v>
      </c>
      <c r="C4005" s="145" t="str">
        <f>Lookup[[#This Row],[NR_DE]]&amp;" "&amp;Lookup[[#This Row],[Text_DE]]</f>
        <v>318200400 Übrige versicherungstechnische Aufwendungen: Anteil der Rückversicherer</v>
      </c>
      <c r="D4005" s="145">
        <f>IF(Lookup!A4005&lt;&gt;Lookup!E4005,1,0)</f>
        <v>0</v>
      </c>
      <c r="E4005" s="145">
        <v>318200400</v>
      </c>
      <c r="F4005" s="145" t="s">
        <v>1606</v>
      </c>
      <c r="G4005" s="145" t="str">
        <f>Lookup[[#This Row],[NR_FR]]&amp;" "&amp;Lookup[[#This Row],[Text_FR]]</f>
        <v>318200400 Diverses charges techniques: part des réassureurs</v>
      </c>
    </row>
    <row r="4006" spans="1:7" x14ac:dyDescent="0.2">
      <c r="A4006" s="145">
        <v>319000000</v>
      </c>
      <c r="B4006" s="145" t="s">
        <v>2811</v>
      </c>
      <c r="C4006" s="145" t="str">
        <f>Lookup[[#This Row],[NR_DE]]&amp;" "&amp;Lookup[[#This Row],[Text_DE]]</f>
        <v>319000000 Total Aufwendungen aus dem versicherungstechnischen Geschäft (nur für Schadenversicherung)</v>
      </c>
      <c r="D4006" s="145">
        <f>IF(Lookup!A4006&lt;&gt;Lookup!E4006,1,0)</f>
        <v>0</v>
      </c>
      <c r="E4006" s="145">
        <v>319000000</v>
      </c>
      <c r="F4006" s="145" t="s">
        <v>1607</v>
      </c>
      <c r="G4006" s="145" t="str">
        <f>Lookup[[#This Row],[NR_FR]]&amp;" "&amp;Lookup[[#This Row],[Text_FR]]</f>
        <v>319000000 Total charges de l’activité technique (assurance dommages uniquement)</v>
      </c>
    </row>
    <row r="4007" spans="1:7" x14ac:dyDescent="0.2">
      <c r="A4007" s="145">
        <v>400000000</v>
      </c>
      <c r="B4007" s="145" t="s">
        <v>2812</v>
      </c>
      <c r="C4007" s="145" t="str">
        <f>Lookup[[#This Row],[NR_DE]]&amp;" "&amp;Lookup[[#This Row],[Text_DE]]</f>
        <v>400000000 Finanzielles Ergebnis</v>
      </c>
      <c r="D4007" s="145">
        <f>IF(Lookup!A4007&lt;&gt;Lookup!E4007,1,0)</f>
        <v>0</v>
      </c>
      <c r="E4007" s="145">
        <v>400000000</v>
      </c>
      <c r="F4007" s="145" t="s">
        <v>1608</v>
      </c>
      <c r="G4007" s="145" t="str">
        <f>Lookup[[#This Row],[NR_FR]]&amp;" "&amp;Lookup[[#This Row],[Text_FR]]</f>
        <v>400000000 Résultat financier</v>
      </c>
    </row>
    <row r="4008" spans="1:7" x14ac:dyDescent="0.2">
      <c r="A4008" s="145">
        <v>420000000</v>
      </c>
      <c r="B4008" s="145" t="s">
        <v>2813</v>
      </c>
      <c r="C4008" s="145" t="str">
        <f>Lookup[[#This Row],[NR_DE]]&amp;" "&amp;Lookup[[#This Row],[Text_DE]]</f>
        <v>420000000 Erträge aus Kapitalanlagen</v>
      </c>
      <c r="D4008" s="145">
        <f>IF(Lookup!A4008&lt;&gt;Lookup!E4008,1,0)</f>
        <v>0</v>
      </c>
      <c r="E4008" s="145">
        <v>420000000</v>
      </c>
      <c r="F4008" s="145" t="s">
        <v>1609</v>
      </c>
      <c r="G4008" s="145" t="str">
        <f>Lookup[[#This Row],[NR_FR]]&amp;" "&amp;Lookup[[#This Row],[Text_FR]]</f>
        <v>420000000 Produits des placements</v>
      </c>
    </row>
    <row r="4009" spans="1:7" x14ac:dyDescent="0.2">
      <c r="A4009" s="145">
        <v>420000100</v>
      </c>
      <c r="B4009" s="145" t="s">
        <v>2814</v>
      </c>
      <c r="C4009" s="145" t="str">
        <f>Lookup[[#This Row],[NR_DE]]&amp;" "&amp;Lookup[[#This Row],[Text_DE]]</f>
        <v>420000100 Erträge aus Kapitalanlagen (Krankenkassen)</v>
      </c>
      <c r="D4009" s="145">
        <f>IF(Lookup!A4009&lt;&gt;Lookup!E4009,1,0)</f>
        <v>0</v>
      </c>
      <c r="E4009" s="145">
        <v>420000100</v>
      </c>
      <c r="F4009" s="145" t="s">
        <v>1610</v>
      </c>
      <c r="G4009" s="145" t="str">
        <f>Lookup[[#This Row],[NR_FR]]&amp;" "&amp;Lookup[[#This Row],[Text_FR]]</f>
        <v>420000100 Produits des placements (caisses-maladie)</v>
      </c>
    </row>
    <row r="4010" spans="1:7" x14ac:dyDescent="0.2">
      <c r="A4010" s="145">
        <v>420100000</v>
      </c>
      <c r="B4010" s="145" t="s">
        <v>2815</v>
      </c>
      <c r="C4010" s="145" t="str">
        <f>Lookup[[#This Row],[NR_DE]]&amp;" "&amp;Lookup[[#This Row],[Text_DE]]</f>
        <v>420100000 Direkte Erträge aus Kapitalanlagen</v>
      </c>
      <c r="D4010" s="145">
        <f>IF(Lookup!A4010&lt;&gt;Lookup!E4010,1,0)</f>
        <v>0</v>
      </c>
      <c r="E4010" s="145">
        <v>420100000</v>
      </c>
      <c r="F4010" s="145" t="s">
        <v>1611</v>
      </c>
      <c r="G4010" s="145" t="str">
        <f>Lookup[[#This Row],[NR_FR]]&amp;" "&amp;Lookup[[#This Row],[Text_FR]]</f>
        <v>420100000 Revenus directs des placements</v>
      </c>
    </row>
    <row r="4011" spans="1:7" x14ac:dyDescent="0.2">
      <c r="A4011" s="145" t="s">
        <v>1429</v>
      </c>
      <c r="B4011" s="145" t="s">
        <v>2650</v>
      </c>
      <c r="C4011" s="145" t="str">
        <f>Lookup[[#This Row],[NR_DE]]&amp;" "&amp;Lookup[[#This Row],[Text_DE]]</f>
        <v>ADC003 Aufteilung nach Segmenten (Gruppen)</v>
      </c>
      <c r="D4011" s="145">
        <f>IF(Lookup!A4011&lt;&gt;Lookup!E4011,1,0)</f>
        <v>0</v>
      </c>
      <c r="E4011" s="145" t="s">
        <v>1429</v>
      </c>
      <c r="F4011" s="145" t="s">
        <v>1430</v>
      </c>
      <c r="G4011" s="145" t="str">
        <f>Lookup[[#This Row],[NR_FR]]&amp;" "&amp;Lookup[[#This Row],[Text_FR]]</f>
        <v>ADC003 Répartition par segments (groupes)</v>
      </c>
    </row>
    <row r="4012" spans="1:7" x14ac:dyDescent="0.2">
      <c r="A4012" s="145" t="s">
        <v>1431</v>
      </c>
      <c r="B4012" s="145" t="s">
        <v>2651</v>
      </c>
      <c r="C4012" s="145" t="str">
        <f>Lookup[[#This Row],[NR_DE]]&amp;" "&amp;Lookup[[#This Row],[Text_DE]]</f>
        <v xml:space="preserve">ADI7000 Lebensversicherung </v>
      </c>
      <c r="D4012" s="145">
        <f>IF(Lookup!A4012&lt;&gt;Lookup!E4012,1,0)</f>
        <v>0</v>
      </c>
      <c r="E4012" s="145" t="s">
        <v>1431</v>
      </c>
      <c r="F4012" s="145" t="s">
        <v>1432</v>
      </c>
      <c r="G4012" s="145" t="str">
        <f>Lookup[[#This Row],[NR_FR]]&amp;" "&amp;Lookup[[#This Row],[Text_FR]]</f>
        <v>ADI7000 Assurance sur la vie</v>
      </c>
    </row>
    <row r="4013" spans="1:7" x14ac:dyDescent="0.2">
      <c r="A4013" s="145" t="s">
        <v>1433</v>
      </c>
      <c r="B4013" s="145" t="s">
        <v>2652</v>
      </c>
      <c r="C4013" s="145" t="str">
        <f>Lookup[[#This Row],[NR_DE]]&amp;" "&amp;Lookup[[#This Row],[Text_DE]]</f>
        <v>ADI7010 Schadenversicherung</v>
      </c>
      <c r="D4013" s="145">
        <f>IF(Lookup!A4013&lt;&gt;Lookup!E4013,1,0)</f>
        <v>0</v>
      </c>
      <c r="E4013" s="145" t="s">
        <v>1433</v>
      </c>
      <c r="F4013" s="145" t="s">
        <v>1434</v>
      </c>
      <c r="G4013" s="145" t="str">
        <f>Lookup[[#This Row],[NR_FR]]&amp;" "&amp;Lookup[[#This Row],[Text_FR]]</f>
        <v>ADI7010 Assurance dommages</v>
      </c>
    </row>
    <row r="4014" spans="1:7" x14ac:dyDescent="0.2">
      <c r="A4014" s="145" t="s">
        <v>1435</v>
      </c>
      <c r="B4014" s="145" t="s">
        <v>2653</v>
      </c>
      <c r="C4014" s="145" t="str">
        <f>Lookup[[#This Row],[NR_DE]]&amp;" "&amp;Lookup[[#This Row],[Text_DE]]</f>
        <v>ADI7020 Rückversicherung</v>
      </c>
      <c r="D4014" s="145">
        <f>IF(Lookup!A4014&lt;&gt;Lookup!E4014,1,0)</f>
        <v>0</v>
      </c>
      <c r="E4014" s="145" t="s">
        <v>1435</v>
      </c>
      <c r="F4014" s="145" t="s">
        <v>1436</v>
      </c>
      <c r="G4014" s="145" t="str">
        <f>Lookup[[#This Row],[NR_FR]]&amp;" "&amp;Lookup[[#This Row],[Text_FR]]</f>
        <v>ADI7020 Réassurance</v>
      </c>
    </row>
    <row r="4015" spans="1:7" x14ac:dyDescent="0.2">
      <c r="A4015" s="145" t="s">
        <v>1437</v>
      </c>
      <c r="B4015" s="145" t="s">
        <v>1438</v>
      </c>
      <c r="C4015" s="145" t="str">
        <f>Lookup[[#This Row],[NR_DE]]&amp;" "&amp;Lookup[[#This Row],[Text_DE]]</f>
        <v>ADI7030 Finance</v>
      </c>
      <c r="D4015" s="145">
        <f>IF(Lookup!A4015&lt;&gt;Lookup!E4015,1,0)</f>
        <v>0</v>
      </c>
      <c r="E4015" s="145" t="s">
        <v>1437</v>
      </c>
      <c r="F4015" s="145" t="s">
        <v>1438</v>
      </c>
      <c r="G4015" s="145" t="str">
        <f>Lookup[[#This Row],[NR_FR]]&amp;" "&amp;Lookup[[#This Row],[Text_FR]]</f>
        <v>ADI7030 Finance</v>
      </c>
    </row>
    <row r="4016" spans="1:7" x14ac:dyDescent="0.2">
      <c r="A4016" s="145" t="s">
        <v>1439</v>
      </c>
      <c r="B4016" s="145" t="s">
        <v>1440</v>
      </c>
      <c r="C4016" s="145" t="str">
        <f>Lookup[[#This Row],[NR_DE]]&amp;" "&amp;Lookup[[#This Row],[Text_DE]]</f>
        <v>ADI7040 Services</v>
      </c>
      <c r="D4016" s="145">
        <f>IF(Lookup!A4016&lt;&gt;Lookup!E4016,1,0)</f>
        <v>0</v>
      </c>
      <c r="E4016" s="145" t="s">
        <v>1439</v>
      </c>
      <c r="F4016" s="145" t="s">
        <v>1440</v>
      </c>
      <c r="G4016" s="145" t="str">
        <f>Lookup[[#This Row],[NR_FR]]&amp;" "&amp;Lookup[[#This Row],[Text_FR]]</f>
        <v>ADI7040 Services</v>
      </c>
    </row>
    <row r="4017" spans="1:7" x14ac:dyDescent="0.2">
      <c r="A4017" s="145">
        <v>420100010</v>
      </c>
      <c r="B4017" s="145" t="s">
        <v>2816</v>
      </c>
      <c r="C4017" s="145" t="str">
        <f>Lookup[[#This Row],[NR_DE]]&amp;" "&amp;Lookup[[#This Row],[Text_DE]]</f>
        <v>420100010 Direkte Erträge aus Immobilien</v>
      </c>
      <c r="D4017" s="145">
        <f>IF(Lookup!A4017&lt;&gt;Lookup!E4017,1,0)</f>
        <v>0</v>
      </c>
      <c r="E4017" s="145">
        <v>420100010</v>
      </c>
      <c r="F4017" s="145" t="s">
        <v>1612</v>
      </c>
      <c r="G4017" s="145" t="str">
        <f>Lookup[[#This Row],[NR_FR]]&amp;" "&amp;Lookup[[#This Row],[Text_FR]]</f>
        <v>420100010 Revenus directs des immeubles</v>
      </c>
    </row>
    <row r="4018" spans="1:7" x14ac:dyDescent="0.2">
      <c r="A4018" s="145">
        <v>420100020</v>
      </c>
      <c r="B4018" s="145" t="s">
        <v>2817</v>
      </c>
      <c r="C4018" s="145" t="str">
        <f>Lookup[[#This Row],[NR_DE]]&amp;" "&amp;Lookup[[#This Row],[Text_DE]]</f>
        <v>420100020 Direkte Erträge aus Beteiligungen und sonstigen Kapitalanlagen bei Beteiligungen und Aktionären</v>
      </c>
      <c r="D4018" s="145">
        <f>IF(Lookup!A4018&lt;&gt;Lookup!E4018,1,0)</f>
        <v>0</v>
      </c>
      <c r="E4018" s="145">
        <v>420100020</v>
      </c>
      <c r="F4018" s="145" t="s">
        <v>1613</v>
      </c>
      <c r="G4018" s="145" t="str">
        <f>Lookup[[#This Row],[NR_FR]]&amp;" "&amp;Lookup[[#This Row],[Text_FR]]</f>
        <v>420100020 Revenus directs des participations et autres placements auprès de participations et d'actionnaires</v>
      </c>
    </row>
    <row r="4019" spans="1:7" x14ac:dyDescent="0.2">
      <c r="A4019" s="145">
        <v>420100030</v>
      </c>
      <c r="B4019" s="145" t="s">
        <v>2818</v>
      </c>
      <c r="C4019" s="145" t="str">
        <f>Lookup[[#This Row],[NR_DE]]&amp;" "&amp;Lookup[[#This Row],[Text_DE]]</f>
        <v>420100030 Direkte Erträge aus festverzinslichen Wertpapieren</v>
      </c>
      <c r="D4019" s="145">
        <f>IF(Lookup!A4019&lt;&gt;Lookup!E4019,1,0)</f>
        <v>0</v>
      </c>
      <c r="E4019" s="145">
        <v>420100030</v>
      </c>
      <c r="F4019" s="145" t="s">
        <v>1614</v>
      </c>
      <c r="G4019" s="145" t="str">
        <f>Lookup[[#This Row],[NR_FR]]&amp;" "&amp;Lookup[[#This Row],[Text_FR]]</f>
        <v>420100030 Revenus directs des titres à revenu fixe</v>
      </c>
    </row>
    <row r="4020" spans="1:7" x14ac:dyDescent="0.2">
      <c r="A4020" s="145">
        <v>420100040</v>
      </c>
      <c r="B4020" s="145" t="s">
        <v>2819</v>
      </c>
      <c r="C4020" s="145" t="str">
        <f>Lookup[[#This Row],[NR_DE]]&amp;" "&amp;Lookup[[#This Row],[Text_DE]]</f>
        <v>420100040 Direkte Erträge aus Darlehen</v>
      </c>
      <c r="D4020" s="145">
        <f>IF(Lookup!A4020&lt;&gt;Lookup!E4020,1,0)</f>
        <v>0</v>
      </c>
      <c r="E4020" s="145">
        <v>420100040</v>
      </c>
      <c r="F4020" s="145" t="s">
        <v>1615</v>
      </c>
      <c r="G4020" s="145" t="str">
        <f>Lookup[[#This Row],[NR_FR]]&amp;" "&amp;Lookup[[#This Row],[Text_FR]]</f>
        <v>420100040 Revenus directs des prêts</v>
      </c>
    </row>
    <row r="4021" spans="1:7" x14ac:dyDescent="0.2">
      <c r="A4021" s="145">
        <v>420100050</v>
      </c>
      <c r="B4021" s="145" t="s">
        <v>2820</v>
      </c>
      <c r="C4021" s="145" t="str">
        <f>Lookup[[#This Row],[NR_DE]]&amp;" "&amp;Lookup[[#This Row],[Text_DE]]</f>
        <v>420100050 Direkte Erträge aus Policendarlehen</v>
      </c>
      <c r="D4021" s="145">
        <f>IF(Lookup!A4021&lt;&gt;Lookup!E4021,1,0)</f>
        <v>0</v>
      </c>
      <c r="E4021" s="145">
        <v>420100050</v>
      </c>
      <c r="F4021" s="145" t="s">
        <v>1616</v>
      </c>
      <c r="G4021" s="145" t="str">
        <f>Lookup[[#This Row],[NR_FR]]&amp;" "&amp;Lookup[[#This Row],[Text_FR]]</f>
        <v>420100050 Revenus directs des prêts sur police</v>
      </c>
    </row>
    <row r="4022" spans="1:7" x14ac:dyDescent="0.2">
      <c r="A4022" s="145">
        <v>420100060</v>
      </c>
      <c r="B4022" s="145" t="s">
        <v>2821</v>
      </c>
      <c r="C4022" s="145" t="str">
        <f>Lookup[[#This Row],[NR_DE]]&amp;" "&amp;Lookup[[#This Row],[Text_DE]]</f>
        <v>420100060 Direkte Erträge aus Hypotheken</v>
      </c>
      <c r="D4022" s="145">
        <f>IF(Lookup!A4022&lt;&gt;Lookup!E4022,1,0)</f>
        <v>0</v>
      </c>
      <c r="E4022" s="145">
        <v>420100060</v>
      </c>
      <c r="F4022" s="145" t="s">
        <v>1617</v>
      </c>
      <c r="G4022" s="145" t="str">
        <f>Lookup[[#This Row],[NR_FR]]&amp;" "&amp;Lookup[[#This Row],[Text_FR]]</f>
        <v>420100060 Revenus directs des hypothèques</v>
      </c>
    </row>
    <row r="4023" spans="1:7" x14ac:dyDescent="0.2">
      <c r="A4023" s="145">
        <v>420100070</v>
      </c>
      <c r="B4023" s="145" t="s">
        <v>2822</v>
      </c>
      <c r="C4023" s="145" t="str">
        <f>Lookup[[#This Row],[NR_DE]]&amp;" "&amp;Lookup[[#This Row],[Text_DE]]</f>
        <v>420100070 Direkte Erträge aus Aktien</v>
      </c>
      <c r="D4023" s="145">
        <f>IF(Lookup!A4023&lt;&gt;Lookup!E4023,1,0)</f>
        <v>0</v>
      </c>
      <c r="E4023" s="145">
        <v>420100070</v>
      </c>
      <c r="F4023" s="145" t="s">
        <v>1618</v>
      </c>
      <c r="G4023" s="145" t="str">
        <f>Lookup[[#This Row],[NR_FR]]&amp;" "&amp;Lookup[[#This Row],[Text_FR]]</f>
        <v>420100070 Revenus directs des actions</v>
      </c>
    </row>
    <row r="4024" spans="1:7" x14ac:dyDescent="0.2">
      <c r="A4024" s="145">
        <v>420100080</v>
      </c>
      <c r="B4024" s="145" t="s">
        <v>2823</v>
      </c>
      <c r="C4024" s="145" t="str">
        <f>Lookup[[#This Row],[NR_DE]]&amp;" "&amp;Lookup[[#This Row],[Text_DE]]</f>
        <v>420100080 Direkte Erträge aus kollektiven Kapitalanlagen</v>
      </c>
      <c r="D4024" s="145">
        <f>IF(Lookup!A4024&lt;&gt;Lookup!E4024,1,0)</f>
        <v>0</v>
      </c>
      <c r="E4024" s="145">
        <v>420100080</v>
      </c>
      <c r="F4024" s="145" t="s">
        <v>1619</v>
      </c>
      <c r="G4024" s="145" t="str">
        <f>Lookup[[#This Row],[NR_FR]]&amp;" "&amp;Lookup[[#This Row],[Text_FR]]</f>
        <v>420100080 Revenus directs de placements collectifs</v>
      </c>
    </row>
    <row r="4025" spans="1:7" x14ac:dyDescent="0.2">
      <c r="A4025" s="145">
        <v>420100090</v>
      </c>
      <c r="B4025" s="145" t="s">
        <v>2824</v>
      </c>
      <c r="C4025" s="145" t="str">
        <f>Lookup[[#This Row],[NR_DE]]&amp;" "&amp;Lookup[[#This Row],[Text_DE]]</f>
        <v>420100090 Direkte Erträge aus alternativen Kapitalanlagen</v>
      </c>
      <c r="D4025" s="145">
        <f>IF(Lookup!A4025&lt;&gt;Lookup!E4025,1,0)</f>
        <v>0</v>
      </c>
      <c r="E4025" s="145">
        <v>420100090</v>
      </c>
      <c r="F4025" s="145" t="s">
        <v>1620</v>
      </c>
      <c r="G4025" s="145" t="str">
        <f>Lookup[[#This Row],[NR_FR]]&amp;" "&amp;Lookup[[#This Row],[Text_FR]]</f>
        <v>420100090 Revenus directs des placements alternatifs</v>
      </c>
    </row>
    <row r="4026" spans="1:7" x14ac:dyDescent="0.2">
      <c r="A4026" s="145">
        <v>420100100</v>
      </c>
      <c r="B4026" s="145" t="s">
        <v>2825</v>
      </c>
      <c r="C4026" s="145" t="str">
        <f>Lookup[[#This Row],[NR_DE]]&amp;" "&amp;Lookup[[#This Row],[Text_DE]]</f>
        <v>420100100 Direkte Erträge aus sonstigen Kapitalanlagen</v>
      </c>
      <c r="D4026" s="145">
        <f>IF(Lookup!A4026&lt;&gt;Lookup!E4026,1,0)</f>
        <v>0</v>
      </c>
      <c r="E4026" s="145">
        <v>420100100</v>
      </c>
      <c r="F4026" s="145" t="s">
        <v>1621</v>
      </c>
      <c r="G4026" s="145" t="str">
        <f>Lookup[[#This Row],[NR_FR]]&amp;" "&amp;Lookup[[#This Row],[Text_FR]]</f>
        <v>420100100 Revenus directs des autres placements</v>
      </c>
    </row>
    <row r="4027" spans="1:7" x14ac:dyDescent="0.2">
      <c r="A4027" s="145">
        <v>420100110</v>
      </c>
      <c r="B4027" s="145" t="s">
        <v>2826</v>
      </c>
      <c r="C4027" s="145" t="str">
        <f>Lookup[[#This Row],[NR_DE]]&amp;" "&amp;Lookup[[#This Row],[Text_DE]]</f>
        <v>420100110 Direkte Erträge aus Forderungen aus derivativen Finanzinstrumenten (Absicherungsgeschäfte)</v>
      </c>
      <c r="D4027" s="145">
        <f>IF(Lookup!A4027&lt;&gt;Lookup!E4027,1,0)</f>
        <v>0</v>
      </c>
      <c r="E4027" s="145">
        <v>420100110</v>
      </c>
      <c r="F4027" s="145" t="s">
        <v>1622</v>
      </c>
      <c r="G4027" s="145" t="str">
        <f>Lookup[[#This Row],[NR_FR]]&amp;" "&amp;Lookup[[#This Row],[Text_FR]]</f>
        <v>420100110 Revenus directs des créances sur instruments financiers dérivés (opérations de couverture)</v>
      </c>
    </row>
    <row r="4028" spans="1:7" x14ac:dyDescent="0.2">
      <c r="A4028" s="145">
        <v>420200000</v>
      </c>
      <c r="B4028" s="145" t="s">
        <v>2827</v>
      </c>
      <c r="C4028" s="145" t="str">
        <f>Lookup[[#This Row],[NR_DE]]&amp;" "&amp;Lookup[[#This Row],[Text_DE]]</f>
        <v>420200000 Zuschreibungen auf Kapitalanlagen</v>
      </c>
      <c r="D4028" s="145">
        <f>IF(Lookup!A4028&lt;&gt;Lookup!E4028,1,0)</f>
        <v>0</v>
      </c>
      <c r="E4028" s="145">
        <v>420200000</v>
      </c>
      <c r="F4028" s="145" t="s">
        <v>1623</v>
      </c>
      <c r="G4028" s="145" t="str">
        <f>Lookup[[#This Row],[NR_FR]]&amp;" "&amp;Lookup[[#This Row],[Text_FR]]</f>
        <v>420200000 Gains non-réalisés / corrections de valeur sur placements de capitaux</v>
      </c>
    </row>
    <row r="4029" spans="1:7" x14ac:dyDescent="0.2">
      <c r="A4029" s="145" t="s">
        <v>1429</v>
      </c>
      <c r="B4029" s="145" t="s">
        <v>2650</v>
      </c>
      <c r="C4029" s="145" t="str">
        <f>Lookup[[#This Row],[NR_DE]]&amp;" "&amp;Lookup[[#This Row],[Text_DE]]</f>
        <v>ADC003 Aufteilung nach Segmenten (Gruppen)</v>
      </c>
      <c r="D4029" s="145">
        <f>IF(Lookup!A4029&lt;&gt;Lookup!E4029,1,0)</f>
        <v>0</v>
      </c>
      <c r="E4029" s="145" t="s">
        <v>1429</v>
      </c>
      <c r="F4029" s="145" t="s">
        <v>1430</v>
      </c>
      <c r="G4029" s="145" t="str">
        <f>Lookup[[#This Row],[NR_FR]]&amp;" "&amp;Lookup[[#This Row],[Text_FR]]</f>
        <v>ADC003 Répartition par segments (groupes)</v>
      </c>
    </row>
    <row r="4030" spans="1:7" x14ac:dyDescent="0.2">
      <c r="A4030" s="145" t="s">
        <v>1431</v>
      </c>
      <c r="B4030" s="145" t="s">
        <v>2651</v>
      </c>
      <c r="C4030" s="145" t="str">
        <f>Lookup[[#This Row],[NR_DE]]&amp;" "&amp;Lookup[[#This Row],[Text_DE]]</f>
        <v xml:space="preserve">ADI7000 Lebensversicherung </v>
      </c>
      <c r="D4030" s="145">
        <f>IF(Lookup!A4030&lt;&gt;Lookup!E4030,1,0)</f>
        <v>0</v>
      </c>
      <c r="E4030" s="145" t="s">
        <v>1431</v>
      </c>
      <c r="F4030" s="145" t="s">
        <v>1432</v>
      </c>
      <c r="G4030" s="145" t="str">
        <f>Lookup[[#This Row],[NR_FR]]&amp;" "&amp;Lookup[[#This Row],[Text_FR]]</f>
        <v>ADI7000 Assurance sur la vie</v>
      </c>
    </row>
    <row r="4031" spans="1:7" x14ac:dyDescent="0.2">
      <c r="A4031" s="145" t="s">
        <v>1433</v>
      </c>
      <c r="B4031" s="145" t="s">
        <v>2652</v>
      </c>
      <c r="C4031" s="145" t="str">
        <f>Lookup[[#This Row],[NR_DE]]&amp;" "&amp;Lookup[[#This Row],[Text_DE]]</f>
        <v>ADI7010 Schadenversicherung</v>
      </c>
      <c r="D4031" s="145">
        <f>IF(Lookup!A4031&lt;&gt;Lookup!E4031,1,0)</f>
        <v>0</v>
      </c>
      <c r="E4031" s="145" t="s">
        <v>1433</v>
      </c>
      <c r="F4031" s="145" t="s">
        <v>1434</v>
      </c>
      <c r="G4031" s="145" t="str">
        <f>Lookup[[#This Row],[NR_FR]]&amp;" "&amp;Lookup[[#This Row],[Text_FR]]</f>
        <v>ADI7010 Assurance dommages</v>
      </c>
    </row>
    <row r="4032" spans="1:7" x14ac:dyDescent="0.2">
      <c r="A4032" s="145" t="s">
        <v>1435</v>
      </c>
      <c r="B4032" s="145" t="s">
        <v>2653</v>
      </c>
      <c r="C4032" s="145" t="str">
        <f>Lookup[[#This Row],[NR_DE]]&amp;" "&amp;Lookup[[#This Row],[Text_DE]]</f>
        <v>ADI7020 Rückversicherung</v>
      </c>
      <c r="D4032" s="145">
        <f>IF(Lookup!A4032&lt;&gt;Lookup!E4032,1,0)</f>
        <v>0</v>
      </c>
      <c r="E4032" s="145" t="s">
        <v>1435</v>
      </c>
      <c r="F4032" s="145" t="s">
        <v>1436</v>
      </c>
      <c r="G4032" s="145" t="str">
        <f>Lookup[[#This Row],[NR_FR]]&amp;" "&amp;Lookup[[#This Row],[Text_FR]]</f>
        <v>ADI7020 Réassurance</v>
      </c>
    </row>
    <row r="4033" spans="1:7" x14ac:dyDescent="0.2">
      <c r="A4033" s="145" t="s">
        <v>1437</v>
      </c>
      <c r="B4033" s="145" t="s">
        <v>1438</v>
      </c>
      <c r="C4033" s="145" t="str">
        <f>Lookup[[#This Row],[NR_DE]]&amp;" "&amp;Lookup[[#This Row],[Text_DE]]</f>
        <v>ADI7030 Finance</v>
      </c>
      <c r="D4033" s="145">
        <f>IF(Lookup!A4033&lt;&gt;Lookup!E4033,1,0)</f>
        <v>0</v>
      </c>
      <c r="E4033" s="145" t="s">
        <v>1437</v>
      </c>
      <c r="F4033" s="145" t="s">
        <v>1438</v>
      </c>
      <c r="G4033" s="145" t="str">
        <f>Lookup[[#This Row],[NR_FR]]&amp;" "&amp;Lookup[[#This Row],[Text_FR]]</f>
        <v>ADI7030 Finance</v>
      </c>
    </row>
    <row r="4034" spans="1:7" x14ac:dyDescent="0.2">
      <c r="A4034" s="145" t="s">
        <v>1439</v>
      </c>
      <c r="B4034" s="145" t="s">
        <v>1440</v>
      </c>
      <c r="C4034" s="145" t="str">
        <f>Lookup[[#This Row],[NR_DE]]&amp;" "&amp;Lookup[[#This Row],[Text_DE]]</f>
        <v>ADI7040 Services</v>
      </c>
      <c r="D4034" s="145">
        <f>IF(Lookup!A4034&lt;&gt;Lookup!E4034,1,0)</f>
        <v>0</v>
      </c>
      <c r="E4034" s="145" t="s">
        <v>1439</v>
      </c>
      <c r="F4034" s="145" t="s">
        <v>1440</v>
      </c>
      <c r="G4034" s="145" t="str">
        <f>Lookup[[#This Row],[NR_FR]]&amp;" "&amp;Lookup[[#This Row],[Text_FR]]</f>
        <v>ADI7040 Services</v>
      </c>
    </row>
    <row r="4035" spans="1:7" x14ac:dyDescent="0.2">
      <c r="A4035" s="145">
        <v>420200010</v>
      </c>
      <c r="B4035" s="145" t="s">
        <v>2828</v>
      </c>
      <c r="C4035" s="145" t="str">
        <f>Lookup[[#This Row],[NR_DE]]&amp;" "&amp;Lookup[[#This Row],[Text_DE]]</f>
        <v>420200010 Zuschreibungen auf Immobilien</v>
      </c>
      <c r="D4035" s="145">
        <f>IF(Lookup!A4035&lt;&gt;Lookup!E4035,1,0)</f>
        <v>0</v>
      </c>
      <c r="E4035" s="145">
        <v>420200010</v>
      </c>
      <c r="F4035" s="145" t="s">
        <v>1624</v>
      </c>
      <c r="G4035" s="145" t="str">
        <f>Lookup[[#This Row],[NR_FR]]&amp;" "&amp;Lookup[[#This Row],[Text_FR]]</f>
        <v>420200010 Gains non-réalisés / corrections de valeur sur immeubles</v>
      </c>
    </row>
    <row r="4036" spans="1:7" x14ac:dyDescent="0.2">
      <c r="A4036" s="145">
        <v>420200020</v>
      </c>
      <c r="B4036" s="145" t="s">
        <v>2829</v>
      </c>
      <c r="C4036" s="145" t="str">
        <f>Lookup[[#This Row],[NR_DE]]&amp;" "&amp;Lookup[[#This Row],[Text_DE]]</f>
        <v>420200020 Zuschreibungen auf Beteiligungen und sonstigen Kapitalanlagen bei Beteiligungen und Aktionären</v>
      </c>
      <c r="D4036" s="145">
        <f>IF(Lookup!A4036&lt;&gt;Lookup!E4036,1,0)</f>
        <v>0</v>
      </c>
      <c r="E4036" s="145">
        <v>420200020</v>
      </c>
      <c r="F4036" s="145" t="s">
        <v>1625</v>
      </c>
      <c r="G4036" s="145" t="str">
        <f>Lookup[[#This Row],[NR_FR]]&amp;" "&amp;Lookup[[#This Row],[Text_FR]]</f>
        <v>420200020 Gains non-réalisés / corrections de valeur sur participations et autres placements auprès de participations et d'actionnaires</v>
      </c>
    </row>
    <row r="4037" spans="1:7" x14ac:dyDescent="0.2">
      <c r="A4037" s="145">
        <v>420200030</v>
      </c>
      <c r="B4037" s="145" t="s">
        <v>2830</v>
      </c>
      <c r="C4037" s="145" t="str">
        <f>Lookup[[#This Row],[NR_DE]]&amp;" "&amp;Lookup[[#This Row],[Text_DE]]</f>
        <v>420200030 Zuschreibungen auf festverzinslichen Wertpapieren</v>
      </c>
      <c r="D4037" s="145">
        <f>IF(Lookup!A4037&lt;&gt;Lookup!E4037,1,0)</f>
        <v>0</v>
      </c>
      <c r="E4037" s="145">
        <v>420200030</v>
      </c>
      <c r="F4037" s="145" t="s">
        <v>1626</v>
      </c>
      <c r="G4037" s="145" t="str">
        <f>Lookup[[#This Row],[NR_FR]]&amp;" "&amp;Lookup[[#This Row],[Text_FR]]</f>
        <v>420200030 Gains non-réalisés / corrections de valeur sur titres à revenu fixe</v>
      </c>
    </row>
    <row r="4038" spans="1:7" x14ac:dyDescent="0.2">
      <c r="A4038" s="145">
        <v>420200040</v>
      </c>
      <c r="B4038" s="145" t="s">
        <v>2831</v>
      </c>
      <c r="C4038" s="145" t="str">
        <f>Lookup[[#This Row],[NR_DE]]&amp;" "&amp;Lookup[[#This Row],[Text_DE]]</f>
        <v>420200040 Zuschreibungen auf Darlehen</v>
      </c>
      <c r="D4038" s="145">
        <f>IF(Lookup!A4038&lt;&gt;Lookup!E4038,1,0)</f>
        <v>0</v>
      </c>
      <c r="E4038" s="145">
        <v>420200040</v>
      </c>
      <c r="F4038" s="145" t="s">
        <v>1627</v>
      </c>
      <c r="G4038" s="145" t="str">
        <f>Lookup[[#This Row],[NR_FR]]&amp;" "&amp;Lookup[[#This Row],[Text_FR]]</f>
        <v>420200040 Gains non-réalisés / corrections de valeur sur prêts</v>
      </c>
    </row>
    <row r="4039" spans="1:7" x14ac:dyDescent="0.2">
      <c r="A4039" s="145">
        <v>420200050</v>
      </c>
      <c r="B4039" s="145" t="s">
        <v>2832</v>
      </c>
      <c r="C4039" s="145" t="str">
        <f>Lookup[[#This Row],[NR_DE]]&amp;" "&amp;Lookup[[#This Row],[Text_DE]]</f>
        <v>420200050 Zuschreibungen auf Hypotheken</v>
      </c>
      <c r="D4039" s="145">
        <f>IF(Lookup!A4039&lt;&gt;Lookup!E4039,1,0)</f>
        <v>0</v>
      </c>
      <c r="E4039" s="145">
        <v>420200050</v>
      </c>
      <c r="F4039" s="145" t="s">
        <v>1628</v>
      </c>
      <c r="G4039" s="145" t="str">
        <f>Lookup[[#This Row],[NR_FR]]&amp;" "&amp;Lookup[[#This Row],[Text_FR]]</f>
        <v>420200050 Gains non-réalisés / corrections de valeur sur hypothèques</v>
      </c>
    </row>
    <row r="4040" spans="1:7" x14ac:dyDescent="0.2">
      <c r="A4040" s="145">
        <v>420200060</v>
      </c>
      <c r="B4040" s="145" t="s">
        <v>2833</v>
      </c>
      <c r="C4040" s="145" t="str">
        <f>Lookup[[#This Row],[NR_DE]]&amp;" "&amp;Lookup[[#This Row],[Text_DE]]</f>
        <v>420200060 Zuschreibungen auf Aktien</v>
      </c>
      <c r="D4040" s="145">
        <f>IF(Lookup!A4040&lt;&gt;Lookup!E4040,1,0)</f>
        <v>0</v>
      </c>
      <c r="E4040" s="145">
        <v>420200060</v>
      </c>
      <c r="F4040" s="145" t="s">
        <v>1629</v>
      </c>
      <c r="G4040" s="145" t="str">
        <f>Lookup[[#This Row],[NR_FR]]&amp;" "&amp;Lookup[[#This Row],[Text_FR]]</f>
        <v>420200060 Gains non-réalisés / corrections de valeur sur actions</v>
      </c>
    </row>
    <row r="4041" spans="1:7" x14ac:dyDescent="0.2">
      <c r="A4041" s="145">
        <v>420200070</v>
      </c>
      <c r="B4041" s="145" t="s">
        <v>2834</v>
      </c>
      <c r="C4041" s="145" t="str">
        <f>Lookup[[#This Row],[NR_DE]]&amp;" "&amp;Lookup[[#This Row],[Text_DE]]</f>
        <v>420200070 Zuschreibungen auf kollektiven Kapitalanlagen</v>
      </c>
      <c r="D4041" s="145">
        <f>IF(Lookup!A4041&lt;&gt;Lookup!E4041,1,0)</f>
        <v>0</v>
      </c>
      <c r="E4041" s="145">
        <v>420200070</v>
      </c>
      <c r="F4041" s="145" t="s">
        <v>1630</v>
      </c>
      <c r="G4041" s="145" t="str">
        <f>Lookup[[#This Row],[NR_FR]]&amp;" "&amp;Lookup[[#This Row],[Text_FR]]</f>
        <v>420200070 Gains non-réalisés / corrections de valeur sur placements collectifs</v>
      </c>
    </row>
    <row r="4042" spans="1:7" x14ac:dyDescent="0.2">
      <c r="A4042" s="145">
        <v>420200080</v>
      </c>
      <c r="B4042" s="145" t="s">
        <v>2835</v>
      </c>
      <c r="C4042" s="145" t="str">
        <f>Lookup[[#This Row],[NR_DE]]&amp;" "&amp;Lookup[[#This Row],[Text_DE]]</f>
        <v>420200080 Zuschreibungen auf alternativen Kapitalanlagen</v>
      </c>
      <c r="D4042" s="145">
        <f>IF(Lookup!A4042&lt;&gt;Lookup!E4042,1,0)</f>
        <v>0</v>
      </c>
      <c r="E4042" s="145">
        <v>420200080</v>
      </c>
      <c r="F4042" s="145" t="s">
        <v>1631</v>
      </c>
      <c r="G4042" s="145" t="str">
        <f>Lookup[[#This Row],[NR_FR]]&amp;" "&amp;Lookup[[#This Row],[Text_FR]]</f>
        <v>420200080 Gains non-réalisés / corrections de valeur sur placements alternatifs</v>
      </c>
    </row>
    <row r="4043" spans="1:7" x14ac:dyDescent="0.2">
      <c r="A4043" s="145">
        <v>420200090</v>
      </c>
      <c r="B4043" s="145" t="s">
        <v>2836</v>
      </c>
      <c r="C4043" s="145" t="str">
        <f>Lookup[[#This Row],[NR_DE]]&amp;" "&amp;Lookup[[#This Row],[Text_DE]]</f>
        <v>420200090 Zuschreibungen auf sonstigen Kapitalanlagen</v>
      </c>
      <c r="D4043" s="145">
        <f>IF(Lookup!A4043&lt;&gt;Lookup!E4043,1,0)</f>
        <v>0</v>
      </c>
      <c r="E4043" s="145">
        <v>420200090</v>
      </c>
      <c r="F4043" s="145" t="s">
        <v>1632</v>
      </c>
      <c r="G4043" s="145" t="str">
        <f>Lookup[[#This Row],[NR_FR]]&amp;" "&amp;Lookup[[#This Row],[Text_FR]]</f>
        <v>420200090 Gains non-réalisés / corrections de valeurRéévaluations sur autres placements</v>
      </c>
    </row>
    <row r="4044" spans="1:7" x14ac:dyDescent="0.2">
      <c r="A4044" s="145">
        <v>420200100</v>
      </c>
      <c r="B4044" s="145" t="s">
        <v>2837</v>
      </c>
      <c r="C4044" s="145" t="str">
        <f>Lookup[[#This Row],[NR_DE]]&amp;" "&amp;Lookup[[#This Row],[Text_DE]]</f>
        <v>420200100 Zuschreibungen auf Fremdwährungsanlagen (Wechselkursdifferenz)</v>
      </c>
      <c r="D4044" s="145">
        <f>IF(Lookup!A4044&lt;&gt;Lookup!E4044,1,0)</f>
        <v>0</v>
      </c>
      <c r="E4044" s="145">
        <v>420200100</v>
      </c>
      <c r="F4044" s="145" t="s">
        <v>1633</v>
      </c>
      <c r="G4044" s="145" t="str">
        <f>Lookup[[#This Row],[NR_FR]]&amp;" "&amp;Lookup[[#This Row],[Text_FR]]</f>
        <v>420200100 Gains non-réalisés / corrections de valeur sur placements en monnaies étrangères (écarts de conversion)</v>
      </c>
    </row>
    <row r="4045" spans="1:7" x14ac:dyDescent="0.2">
      <c r="A4045" s="145">
        <v>420200110</v>
      </c>
      <c r="B4045" s="145" t="s">
        <v>2838</v>
      </c>
      <c r="C4045" s="145" t="str">
        <f>Lookup[[#This Row],[NR_DE]]&amp;" "&amp;Lookup[[#This Row],[Text_DE]]</f>
        <v>420200110 Zuschreibungen auf Forderungen aus derivativen Finanzinstrumenten (Absicherungsgeschäfte)</v>
      </c>
      <c r="D4045" s="145">
        <f>IF(Lookup!A4045&lt;&gt;Lookup!E4045,1,0)</f>
        <v>0</v>
      </c>
      <c r="E4045" s="145">
        <v>420200110</v>
      </c>
      <c r="F4045" s="145" t="s">
        <v>1634</v>
      </c>
      <c r="G4045" s="145" t="str">
        <f>Lookup[[#This Row],[NR_FR]]&amp;" "&amp;Lookup[[#This Row],[Text_FR]]</f>
        <v>420200110 o Gains non-réalisés / corrections de valeur sur créances sur instruments financiers dérivés (opérations de couverture)</v>
      </c>
    </row>
    <row r="4046" spans="1:7" x14ac:dyDescent="0.2">
      <c r="A4046" s="145">
        <v>420300000</v>
      </c>
      <c r="B4046" s="145" t="s">
        <v>2839</v>
      </c>
      <c r="C4046" s="145" t="str">
        <f>Lookup[[#This Row],[NR_DE]]&amp;" "&amp;Lookup[[#This Row],[Text_DE]]</f>
        <v>420300000 Realisierte Gewinne aus Kapitalanlagen</v>
      </c>
      <c r="D4046" s="145">
        <f>IF(Lookup!A4046&lt;&gt;Lookup!E4046,1,0)</f>
        <v>0</v>
      </c>
      <c r="E4046" s="145">
        <v>420300000</v>
      </c>
      <c r="F4046" s="145" t="s">
        <v>1635</v>
      </c>
      <c r="G4046" s="145" t="str">
        <f>Lookup[[#This Row],[NR_FR]]&amp;" "&amp;Lookup[[#This Row],[Text_FR]]</f>
        <v>420300000 Gains réalisés sur placements de capitaux</v>
      </c>
    </row>
    <row r="4047" spans="1:7" x14ac:dyDescent="0.2">
      <c r="A4047" s="145" t="s">
        <v>1429</v>
      </c>
      <c r="B4047" s="145" t="s">
        <v>2650</v>
      </c>
      <c r="C4047" s="145" t="str">
        <f>Lookup[[#This Row],[NR_DE]]&amp;" "&amp;Lookup[[#This Row],[Text_DE]]</f>
        <v>ADC003 Aufteilung nach Segmenten (Gruppen)</v>
      </c>
      <c r="D4047" s="145">
        <f>IF(Lookup!A4047&lt;&gt;Lookup!E4047,1,0)</f>
        <v>0</v>
      </c>
      <c r="E4047" s="145" t="s">
        <v>1429</v>
      </c>
      <c r="F4047" s="145" t="s">
        <v>1430</v>
      </c>
      <c r="G4047" s="145" t="str">
        <f>Lookup[[#This Row],[NR_FR]]&amp;" "&amp;Lookup[[#This Row],[Text_FR]]</f>
        <v>ADC003 Répartition par segments (groupes)</v>
      </c>
    </row>
    <row r="4048" spans="1:7" x14ac:dyDescent="0.2">
      <c r="A4048" s="145" t="s">
        <v>1431</v>
      </c>
      <c r="B4048" s="145" t="s">
        <v>2651</v>
      </c>
      <c r="C4048" s="145" t="str">
        <f>Lookup[[#This Row],[NR_DE]]&amp;" "&amp;Lookup[[#This Row],[Text_DE]]</f>
        <v xml:space="preserve">ADI7000 Lebensversicherung </v>
      </c>
      <c r="D4048" s="145">
        <f>IF(Lookup!A4048&lt;&gt;Lookup!E4048,1,0)</f>
        <v>0</v>
      </c>
      <c r="E4048" s="145" t="s">
        <v>1431</v>
      </c>
      <c r="F4048" s="145" t="s">
        <v>1432</v>
      </c>
      <c r="G4048" s="145" t="str">
        <f>Lookup[[#This Row],[NR_FR]]&amp;" "&amp;Lookup[[#This Row],[Text_FR]]</f>
        <v>ADI7000 Assurance sur la vie</v>
      </c>
    </row>
    <row r="4049" spans="1:7" x14ac:dyDescent="0.2">
      <c r="A4049" s="145" t="s">
        <v>1433</v>
      </c>
      <c r="B4049" s="145" t="s">
        <v>2652</v>
      </c>
      <c r="C4049" s="145" t="str">
        <f>Lookup[[#This Row],[NR_DE]]&amp;" "&amp;Lookup[[#This Row],[Text_DE]]</f>
        <v>ADI7010 Schadenversicherung</v>
      </c>
      <c r="D4049" s="145">
        <f>IF(Lookup!A4049&lt;&gt;Lookup!E4049,1,0)</f>
        <v>0</v>
      </c>
      <c r="E4049" s="145" t="s">
        <v>1433</v>
      </c>
      <c r="F4049" s="145" t="s">
        <v>1434</v>
      </c>
      <c r="G4049" s="145" t="str">
        <f>Lookup[[#This Row],[NR_FR]]&amp;" "&amp;Lookup[[#This Row],[Text_FR]]</f>
        <v>ADI7010 Assurance dommages</v>
      </c>
    </row>
    <row r="4050" spans="1:7" x14ac:dyDescent="0.2">
      <c r="A4050" s="145" t="s">
        <v>1435</v>
      </c>
      <c r="B4050" s="145" t="s">
        <v>2653</v>
      </c>
      <c r="C4050" s="145" t="str">
        <f>Lookup[[#This Row],[NR_DE]]&amp;" "&amp;Lookup[[#This Row],[Text_DE]]</f>
        <v>ADI7020 Rückversicherung</v>
      </c>
      <c r="D4050" s="145">
        <f>IF(Lookup!A4050&lt;&gt;Lookup!E4050,1,0)</f>
        <v>0</v>
      </c>
      <c r="E4050" s="145" t="s">
        <v>1435</v>
      </c>
      <c r="F4050" s="145" t="s">
        <v>1436</v>
      </c>
      <c r="G4050" s="145" t="str">
        <f>Lookup[[#This Row],[NR_FR]]&amp;" "&amp;Lookup[[#This Row],[Text_FR]]</f>
        <v>ADI7020 Réassurance</v>
      </c>
    </row>
    <row r="4051" spans="1:7" x14ac:dyDescent="0.2">
      <c r="A4051" s="145" t="s">
        <v>1437</v>
      </c>
      <c r="B4051" s="145" t="s">
        <v>1438</v>
      </c>
      <c r="C4051" s="145" t="str">
        <f>Lookup[[#This Row],[NR_DE]]&amp;" "&amp;Lookup[[#This Row],[Text_DE]]</f>
        <v>ADI7030 Finance</v>
      </c>
      <c r="D4051" s="145">
        <f>IF(Lookup!A4051&lt;&gt;Lookup!E4051,1,0)</f>
        <v>0</v>
      </c>
      <c r="E4051" s="145" t="s">
        <v>1437</v>
      </c>
      <c r="F4051" s="145" t="s">
        <v>1438</v>
      </c>
      <c r="G4051" s="145" t="str">
        <f>Lookup[[#This Row],[NR_FR]]&amp;" "&amp;Lookup[[#This Row],[Text_FR]]</f>
        <v>ADI7030 Finance</v>
      </c>
    </row>
    <row r="4052" spans="1:7" x14ac:dyDescent="0.2">
      <c r="A4052" s="145" t="s">
        <v>1439</v>
      </c>
      <c r="B4052" s="145" t="s">
        <v>1440</v>
      </c>
      <c r="C4052" s="145" t="str">
        <f>Lookup[[#This Row],[NR_DE]]&amp;" "&amp;Lookup[[#This Row],[Text_DE]]</f>
        <v>ADI7040 Services</v>
      </c>
      <c r="D4052" s="145">
        <f>IF(Lookup!A4052&lt;&gt;Lookup!E4052,1,0)</f>
        <v>0</v>
      </c>
      <c r="E4052" s="145" t="s">
        <v>1439</v>
      </c>
      <c r="F4052" s="145" t="s">
        <v>1440</v>
      </c>
      <c r="G4052" s="145" t="str">
        <f>Lookup[[#This Row],[NR_FR]]&amp;" "&amp;Lookup[[#This Row],[Text_FR]]</f>
        <v>ADI7040 Services</v>
      </c>
    </row>
    <row r="4053" spans="1:7" x14ac:dyDescent="0.2">
      <c r="A4053" s="145">
        <v>420300010</v>
      </c>
      <c r="B4053" s="145" t="s">
        <v>2840</v>
      </c>
      <c r="C4053" s="145" t="str">
        <f>Lookup[[#This Row],[NR_DE]]&amp;" "&amp;Lookup[[#This Row],[Text_DE]]</f>
        <v>420300010 Realisierte Gewinne aus Immobilien</v>
      </c>
      <c r="D4053" s="145">
        <f>IF(Lookup!A4053&lt;&gt;Lookup!E4053,1,0)</f>
        <v>0</v>
      </c>
      <c r="E4053" s="145">
        <v>420300010</v>
      </c>
      <c r="F4053" s="145" t="s">
        <v>1636</v>
      </c>
      <c r="G4053" s="145" t="str">
        <f>Lookup[[#This Row],[NR_FR]]&amp;" "&amp;Lookup[[#This Row],[Text_FR]]</f>
        <v>420300010 Gains réalisés sur immeubles</v>
      </c>
    </row>
    <row r="4054" spans="1:7" x14ac:dyDescent="0.2">
      <c r="A4054" s="145">
        <v>420300020</v>
      </c>
      <c r="B4054" s="145" t="s">
        <v>2841</v>
      </c>
      <c r="C4054" s="145" t="str">
        <f>Lookup[[#This Row],[NR_DE]]&amp;" "&amp;Lookup[[#This Row],[Text_DE]]</f>
        <v>420300020 Realisierte Gewinne aus Beteiligungen und sonstigen Kapitalanlagen bei Beteiligungen und Aktionären</v>
      </c>
      <c r="D4054" s="145">
        <f>IF(Lookup!A4054&lt;&gt;Lookup!E4054,1,0)</f>
        <v>0</v>
      </c>
      <c r="E4054" s="145">
        <v>420300020</v>
      </c>
      <c r="F4054" s="145" t="s">
        <v>1637</v>
      </c>
      <c r="G4054" s="145" t="str">
        <f>Lookup[[#This Row],[NR_FR]]&amp;" "&amp;Lookup[[#This Row],[Text_FR]]</f>
        <v>420300020 Gains réalisés sur participations et autres placements auprès de participations et d'actionnaires</v>
      </c>
    </row>
    <row r="4055" spans="1:7" x14ac:dyDescent="0.2">
      <c r="A4055" s="145">
        <v>420300030</v>
      </c>
      <c r="B4055" s="145" t="s">
        <v>2842</v>
      </c>
      <c r="C4055" s="145" t="str">
        <f>Lookup[[#This Row],[NR_DE]]&amp;" "&amp;Lookup[[#This Row],[Text_DE]]</f>
        <v>420300030 Realisierte Gewinne aus festverzinslichen Wertpapieren</v>
      </c>
      <c r="D4055" s="145">
        <f>IF(Lookup!A4055&lt;&gt;Lookup!E4055,1,0)</f>
        <v>0</v>
      </c>
      <c r="E4055" s="145">
        <v>420300030</v>
      </c>
      <c r="F4055" s="145" t="s">
        <v>1638</v>
      </c>
      <c r="G4055" s="145" t="str">
        <f>Lookup[[#This Row],[NR_FR]]&amp;" "&amp;Lookup[[#This Row],[Text_FR]]</f>
        <v>420300030 Gains réalisés sur titres à revenu fixe</v>
      </c>
    </row>
    <row r="4056" spans="1:7" x14ac:dyDescent="0.2">
      <c r="A4056" s="145">
        <v>420300040</v>
      </c>
      <c r="B4056" s="145" t="s">
        <v>2843</v>
      </c>
      <c r="C4056" s="145" t="str">
        <f>Lookup[[#This Row],[NR_DE]]&amp;" "&amp;Lookup[[#This Row],[Text_DE]]</f>
        <v>420300040 Realisierte Gewinne aus Darlehen</v>
      </c>
      <c r="D4056" s="145">
        <f>IF(Lookup!A4056&lt;&gt;Lookup!E4056,1,0)</f>
        <v>0</v>
      </c>
      <c r="E4056" s="145">
        <v>420300040</v>
      </c>
      <c r="F4056" s="145" t="s">
        <v>1639</v>
      </c>
      <c r="G4056" s="145" t="str">
        <f>Lookup[[#This Row],[NR_FR]]&amp;" "&amp;Lookup[[#This Row],[Text_FR]]</f>
        <v>420300040 Gains réalisés sur prêts</v>
      </c>
    </row>
    <row r="4057" spans="1:7" x14ac:dyDescent="0.2">
      <c r="A4057" s="145">
        <v>420300050</v>
      </c>
      <c r="B4057" s="145" t="s">
        <v>2844</v>
      </c>
      <c r="C4057" s="145" t="str">
        <f>Lookup[[#This Row],[NR_DE]]&amp;" "&amp;Lookup[[#This Row],[Text_DE]]</f>
        <v>420300050 Realisierte Gewinne aus Hypotheken</v>
      </c>
      <c r="D4057" s="145">
        <f>IF(Lookup!A4057&lt;&gt;Lookup!E4057,1,0)</f>
        <v>0</v>
      </c>
      <c r="E4057" s="145">
        <v>420300050</v>
      </c>
      <c r="F4057" s="145" t="s">
        <v>1640</v>
      </c>
      <c r="G4057" s="145" t="str">
        <f>Lookup[[#This Row],[NR_FR]]&amp;" "&amp;Lookup[[#This Row],[Text_FR]]</f>
        <v>420300050 Gains réalisés sur hypothèques</v>
      </c>
    </row>
    <row r="4058" spans="1:7" x14ac:dyDescent="0.2">
      <c r="A4058" s="145">
        <v>420300060</v>
      </c>
      <c r="B4058" s="145" t="s">
        <v>2845</v>
      </c>
      <c r="C4058" s="145" t="str">
        <f>Lookup[[#This Row],[NR_DE]]&amp;" "&amp;Lookup[[#This Row],[Text_DE]]</f>
        <v>420300060 Realisierte Gewinne aus Aktien</v>
      </c>
      <c r="D4058" s="145">
        <f>IF(Lookup!A4058&lt;&gt;Lookup!E4058,1,0)</f>
        <v>0</v>
      </c>
      <c r="E4058" s="145">
        <v>420300060</v>
      </c>
      <c r="F4058" s="145" t="s">
        <v>1641</v>
      </c>
      <c r="G4058" s="145" t="str">
        <f>Lookup[[#This Row],[NR_FR]]&amp;" "&amp;Lookup[[#This Row],[Text_FR]]</f>
        <v>420300060 Gains réalisés sur actions</v>
      </c>
    </row>
    <row r="4059" spans="1:7" x14ac:dyDescent="0.2">
      <c r="A4059" s="145">
        <v>420300070</v>
      </c>
      <c r="B4059" s="145" t="s">
        <v>2846</v>
      </c>
      <c r="C4059" s="145" t="str">
        <f>Lookup[[#This Row],[NR_DE]]&amp;" "&amp;Lookup[[#This Row],[Text_DE]]</f>
        <v>420300070 Realisierte Gewinne aus kollektiven Kapitalanlagen</v>
      </c>
      <c r="D4059" s="145">
        <f>IF(Lookup!A4059&lt;&gt;Lookup!E4059,1,0)</f>
        <v>0</v>
      </c>
      <c r="E4059" s="145">
        <v>420300070</v>
      </c>
      <c r="F4059" s="145" t="s">
        <v>1642</v>
      </c>
      <c r="G4059" s="145" t="str">
        <f>Lookup[[#This Row],[NR_FR]]&amp;" "&amp;Lookup[[#This Row],[Text_FR]]</f>
        <v>420300070 Gains réalisés sur placements collectifs</v>
      </c>
    </row>
    <row r="4060" spans="1:7" x14ac:dyDescent="0.2">
      <c r="A4060" s="145">
        <v>420300080</v>
      </c>
      <c r="B4060" s="145" t="s">
        <v>2847</v>
      </c>
      <c r="C4060" s="145" t="str">
        <f>Lookup[[#This Row],[NR_DE]]&amp;" "&amp;Lookup[[#This Row],[Text_DE]]</f>
        <v>420300080 Realisierte Gewinne aus alternativen Kapitalanlagen</v>
      </c>
      <c r="D4060" s="145">
        <f>IF(Lookup!A4060&lt;&gt;Lookup!E4060,1,0)</f>
        <v>0</v>
      </c>
      <c r="E4060" s="145">
        <v>420300080</v>
      </c>
      <c r="F4060" s="145" t="s">
        <v>1643</v>
      </c>
      <c r="G4060" s="145" t="str">
        <f>Lookup[[#This Row],[NR_FR]]&amp;" "&amp;Lookup[[#This Row],[Text_FR]]</f>
        <v>420300080 Gains réalisés sur placements alternatifs</v>
      </c>
    </row>
    <row r="4061" spans="1:7" x14ac:dyDescent="0.2">
      <c r="A4061" s="145">
        <v>420300090</v>
      </c>
      <c r="B4061" s="145" t="s">
        <v>2848</v>
      </c>
      <c r="C4061" s="145" t="str">
        <f>Lookup[[#This Row],[NR_DE]]&amp;" "&amp;Lookup[[#This Row],[Text_DE]]</f>
        <v>420300090 Realisierte Gewinne aus sonstigen Kapitalanlagen</v>
      </c>
      <c r="D4061" s="145">
        <f>IF(Lookup!A4061&lt;&gt;Lookup!E4061,1,0)</f>
        <v>0</v>
      </c>
      <c r="E4061" s="145">
        <v>420300090</v>
      </c>
      <c r="F4061" s="145" t="s">
        <v>1644</v>
      </c>
      <c r="G4061" s="145" t="str">
        <f>Lookup[[#This Row],[NR_FR]]&amp;" "&amp;Lookup[[#This Row],[Text_FR]]</f>
        <v>420300090 Gains réalisés sur autres placements</v>
      </c>
    </row>
    <row r="4062" spans="1:7" x14ac:dyDescent="0.2">
      <c r="A4062" s="145">
        <v>420300100</v>
      </c>
      <c r="B4062" s="145" t="s">
        <v>2849</v>
      </c>
      <c r="C4062" s="145" t="str">
        <f>Lookup[[#This Row],[NR_DE]]&amp;" "&amp;Lookup[[#This Row],[Text_DE]]</f>
        <v>420300100 Realisierte Gewinne aus Fremdwährungsanlagen (Wechselkursdifferenz)</v>
      </c>
      <c r="D4062" s="145">
        <f>IF(Lookup!A4062&lt;&gt;Lookup!E4062,1,0)</f>
        <v>0</v>
      </c>
      <c r="E4062" s="145">
        <v>420300100</v>
      </c>
      <c r="F4062" s="145" t="s">
        <v>1645</v>
      </c>
      <c r="G4062" s="145" t="str">
        <f>Lookup[[#This Row],[NR_FR]]&amp;" "&amp;Lookup[[#This Row],[Text_FR]]</f>
        <v>420300100 Gains réalisés sur placements en monnaies étrangères (écarts de conversion)</v>
      </c>
    </row>
    <row r="4063" spans="1:7" x14ac:dyDescent="0.2">
      <c r="A4063" s="145">
        <v>420300110</v>
      </c>
      <c r="B4063" s="145" t="s">
        <v>2850</v>
      </c>
      <c r="C4063" s="145" t="str">
        <f>Lookup[[#This Row],[NR_DE]]&amp;" "&amp;Lookup[[#This Row],[Text_DE]]</f>
        <v>420300110 Realisierte Gewinne aus Forderungen aus derivativen Finanzinstrumenten (Absicherungsgeschäfte)</v>
      </c>
      <c r="D4063" s="145">
        <f>IF(Lookup!A4063&lt;&gt;Lookup!E4063,1,0)</f>
        <v>0</v>
      </c>
      <c r="E4063" s="145">
        <v>420300110</v>
      </c>
      <c r="F4063" s="145" t="s">
        <v>1646</v>
      </c>
      <c r="G4063" s="145" t="str">
        <f>Lookup[[#This Row],[NR_FR]]&amp;" "&amp;Lookup[[#This Row],[Text_FR]]</f>
        <v>420300110 Gains réalisés sur créances sur instruments financiers dérivés (opérations de couverture)</v>
      </c>
    </row>
    <row r="4064" spans="1:7" x14ac:dyDescent="0.2">
      <c r="A4064" s="145">
        <v>421000000</v>
      </c>
      <c r="B4064" s="145" t="s">
        <v>2851</v>
      </c>
      <c r="C4064" s="145" t="str">
        <f>Lookup[[#This Row],[NR_DE]]&amp;" "&amp;Lookup[[#This Row],[Text_DE]]</f>
        <v>421000000 Aufwendungen für Kapitalanlagen</v>
      </c>
      <c r="D4064" s="145">
        <f>IF(Lookup!A4064&lt;&gt;Lookup!E4064,1,0)</f>
        <v>0</v>
      </c>
      <c r="E4064" s="145">
        <v>421000000</v>
      </c>
      <c r="F4064" s="145" t="s">
        <v>1647</v>
      </c>
      <c r="G4064" s="145" t="str">
        <f>Lookup[[#This Row],[NR_FR]]&amp;" "&amp;Lookup[[#This Row],[Text_FR]]</f>
        <v>421000000 Charges financières et frais de gestion des placements</v>
      </c>
    </row>
    <row r="4065" spans="1:7" x14ac:dyDescent="0.2">
      <c r="A4065" s="145">
        <v>421000100</v>
      </c>
      <c r="B4065" s="145" t="s">
        <v>2852</v>
      </c>
      <c r="C4065" s="145" t="str">
        <f>Lookup[[#This Row],[NR_DE]]&amp;" "&amp;Lookup[[#This Row],[Text_DE]]</f>
        <v>421000100 Aufwendungen für Kapitalanlagen (Krankenkassen)</v>
      </c>
      <c r="D4065" s="145">
        <f>IF(Lookup!A4065&lt;&gt;Lookup!E4065,1,0)</f>
        <v>0</v>
      </c>
      <c r="E4065" s="145">
        <v>421000100</v>
      </c>
      <c r="F4065" s="145" t="s">
        <v>1648</v>
      </c>
      <c r="G4065" s="145" t="str">
        <f>Lookup[[#This Row],[NR_FR]]&amp;" "&amp;Lookup[[#This Row],[Text_FR]]</f>
        <v>421000100 Charges financières et frais de gestion des placements (caisses-maladie)</v>
      </c>
    </row>
    <row r="4066" spans="1:7" x14ac:dyDescent="0.2">
      <c r="A4066" s="145">
        <v>421100000</v>
      </c>
      <c r="B4066" s="145" t="s">
        <v>2853</v>
      </c>
      <c r="C4066" s="145" t="str">
        <f>Lookup[[#This Row],[NR_DE]]&amp;" "&amp;Lookup[[#This Row],[Text_DE]]</f>
        <v>421100000 Aufwendungen für die Verwaltung von Kapitalanlagen</v>
      </c>
      <c r="D4066" s="145">
        <f>IF(Lookup!A4066&lt;&gt;Lookup!E4066,1,0)</f>
        <v>0</v>
      </c>
      <c r="E4066" s="145">
        <v>421100000</v>
      </c>
      <c r="F4066" s="145" t="s">
        <v>1649</v>
      </c>
      <c r="G4066" s="145" t="str">
        <f>Lookup[[#This Row],[NR_FR]]&amp;" "&amp;Lookup[[#This Row],[Text_FR]]</f>
        <v>421100000 Frais d'administration des placements</v>
      </c>
    </row>
    <row r="4067" spans="1:7" x14ac:dyDescent="0.2">
      <c r="A4067" s="145" t="s">
        <v>1429</v>
      </c>
      <c r="B4067" s="145" t="s">
        <v>2650</v>
      </c>
      <c r="C4067" s="145" t="str">
        <f>Lookup[[#This Row],[NR_DE]]&amp;" "&amp;Lookup[[#This Row],[Text_DE]]</f>
        <v>ADC003 Aufteilung nach Segmenten (Gruppen)</v>
      </c>
      <c r="D4067" s="145">
        <f>IF(Lookup!A4067&lt;&gt;Lookup!E4067,1,0)</f>
        <v>0</v>
      </c>
      <c r="E4067" s="145" t="s">
        <v>1429</v>
      </c>
      <c r="F4067" s="145" t="s">
        <v>1430</v>
      </c>
      <c r="G4067" s="145" t="str">
        <f>Lookup[[#This Row],[NR_FR]]&amp;" "&amp;Lookup[[#This Row],[Text_FR]]</f>
        <v>ADC003 Répartition par segments (groupes)</v>
      </c>
    </row>
    <row r="4068" spans="1:7" x14ac:dyDescent="0.2">
      <c r="A4068" s="145" t="s">
        <v>1431</v>
      </c>
      <c r="B4068" s="145" t="s">
        <v>2651</v>
      </c>
      <c r="C4068" s="145" t="str">
        <f>Lookup[[#This Row],[NR_DE]]&amp;" "&amp;Lookup[[#This Row],[Text_DE]]</f>
        <v xml:space="preserve">ADI7000 Lebensversicherung </v>
      </c>
      <c r="D4068" s="145">
        <f>IF(Lookup!A4068&lt;&gt;Lookup!E4068,1,0)</f>
        <v>0</v>
      </c>
      <c r="E4068" s="145" t="s">
        <v>1431</v>
      </c>
      <c r="F4068" s="145" t="s">
        <v>1432</v>
      </c>
      <c r="G4068" s="145" t="str">
        <f>Lookup[[#This Row],[NR_FR]]&amp;" "&amp;Lookup[[#This Row],[Text_FR]]</f>
        <v>ADI7000 Assurance sur la vie</v>
      </c>
    </row>
    <row r="4069" spans="1:7" x14ac:dyDescent="0.2">
      <c r="A4069" s="145" t="s">
        <v>1433</v>
      </c>
      <c r="B4069" s="145" t="s">
        <v>2652</v>
      </c>
      <c r="C4069" s="145" t="str">
        <f>Lookup[[#This Row],[NR_DE]]&amp;" "&amp;Lookup[[#This Row],[Text_DE]]</f>
        <v>ADI7010 Schadenversicherung</v>
      </c>
      <c r="D4069" s="145">
        <f>IF(Lookup!A4069&lt;&gt;Lookup!E4069,1,0)</f>
        <v>0</v>
      </c>
      <c r="E4069" s="145" t="s">
        <v>1433</v>
      </c>
      <c r="F4069" s="145" t="s">
        <v>1434</v>
      </c>
      <c r="G4069" s="145" t="str">
        <f>Lookup[[#This Row],[NR_FR]]&amp;" "&amp;Lookup[[#This Row],[Text_FR]]</f>
        <v>ADI7010 Assurance dommages</v>
      </c>
    </row>
    <row r="4070" spans="1:7" x14ac:dyDescent="0.2">
      <c r="A4070" s="145" t="s">
        <v>1435</v>
      </c>
      <c r="B4070" s="145" t="s">
        <v>2653</v>
      </c>
      <c r="C4070" s="145" t="str">
        <f>Lookup[[#This Row],[NR_DE]]&amp;" "&amp;Lookup[[#This Row],[Text_DE]]</f>
        <v>ADI7020 Rückversicherung</v>
      </c>
      <c r="D4070" s="145">
        <f>IF(Lookup!A4070&lt;&gt;Lookup!E4070,1,0)</f>
        <v>0</v>
      </c>
      <c r="E4070" s="145" t="s">
        <v>1435</v>
      </c>
      <c r="F4070" s="145" t="s">
        <v>1436</v>
      </c>
      <c r="G4070" s="145" t="str">
        <f>Lookup[[#This Row],[NR_FR]]&amp;" "&amp;Lookup[[#This Row],[Text_FR]]</f>
        <v>ADI7020 Réassurance</v>
      </c>
    </row>
    <row r="4071" spans="1:7" x14ac:dyDescent="0.2">
      <c r="A4071" s="145" t="s">
        <v>1437</v>
      </c>
      <c r="B4071" s="145" t="s">
        <v>1438</v>
      </c>
      <c r="C4071" s="145" t="str">
        <f>Lookup[[#This Row],[NR_DE]]&amp;" "&amp;Lookup[[#This Row],[Text_DE]]</f>
        <v>ADI7030 Finance</v>
      </c>
      <c r="D4071" s="145">
        <f>IF(Lookup!A4071&lt;&gt;Lookup!E4071,1,0)</f>
        <v>0</v>
      </c>
      <c r="E4071" s="145" t="s">
        <v>1437</v>
      </c>
      <c r="F4071" s="145" t="s">
        <v>1438</v>
      </c>
      <c r="G4071" s="145" t="str">
        <f>Lookup[[#This Row],[NR_FR]]&amp;" "&amp;Lookup[[#This Row],[Text_FR]]</f>
        <v>ADI7030 Finance</v>
      </c>
    </row>
    <row r="4072" spans="1:7" x14ac:dyDescent="0.2">
      <c r="A4072" s="145" t="s">
        <v>1439</v>
      </c>
      <c r="B4072" s="145" t="s">
        <v>1440</v>
      </c>
      <c r="C4072" s="145" t="str">
        <f>Lookup[[#This Row],[NR_DE]]&amp;" "&amp;Lookup[[#This Row],[Text_DE]]</f>
        <v>ADI7040 Services</v>
      </c>
      <c r="D4072" s="145">
        <f>IF(Lookup!A4072&lt;&gt;Lookup!E4072,1,0)</f>
        <v>0</v>
      </c>
      <c r="E4072" s="145" t="s">
        <v>1439</v>
      </c>
      <c r="F4072" s="145" t="s">
        <v>1440</v>
      </c>
      <c r="G4072" s="145" t="str">
        <f>Lookup[[#This Row],[NR_FR]]&amp;" "&amp;Lookup[[#This Row],[Text_FR]]</f>
        <v>ADI7040 Services</v>
      </c>
    </row>
    <row r="4073" spans="1:7" x14ac:dyDescent="0.2">
      <c r="A4073" s="145">
        <v>421100100</v>
      </c>
      <c r="B4073" s="145" t="s">
        <v>2854</v>
      </c>
      <c r="C4073" s="145" t="str">
        <f>Lookup[[#This Row],[NR_DE]]&amp;" "&amp;Lookup[[#This Row],[Text_DE]]</f>
        <v>421100100 Aufwendungen für die Verwaltung von Immobilien</v>
      </c>
      <c r="D4073" s="145">
        <f>IF(Lookup!A4073&lt;&gt;Lookup!E4073,1,0)</f>
        <v>0</v>
      </c>
      <c r="E4073" s="145">
        <v>421100100</v>
      </c>
      <c r="F4073" s="145" t="s">
        <v>1650</v>
      </c>
      <c r="G4073" s="145" t="str">
        <f>Lookup[[#This Row],[NR_FR]]&amp;" "&amp;Lookup[[#This Row],[Text_FR]]</f>
        <v>421100100 Charges pour la gestion des immeubles</v>
      </c>
    </row>
    <row r="4074" spans="1:7" x14ac:dyDescent="0.2">
      <c r="A4074" s="145">
        <v>421100200</v>
      </c>
      <c r="B4074" s="145" t="s">
        <v>2855</v>
      </c>
      <c r="C4074" s="145" t="str">
        <f>Lookup[[#This Row],[NR_DE]]&amp;" "&amp;Lookup[[#This Row],[Text_DE]]</f>
        <v>421100200 Aufwendungen für die Verwaltung der übrigen Kapitalanlagen</v>
      </c>
      <c r="D4074" s="145">
        <f>IF(Lookup!A4074&lt;&gt;Lookup!E4074,1,0)</f>
        <v>0</v>
      </c>
      <c r="E4074" s="145">
        <v>421100200</v>
      </c>
      <c r="F4074" s="145" t="s">
        <v>1651</v>
      </c>
      <c r="G4074" s="145" t="str">
        <f>Lookup[[#This Row],[NR_FR]]&amp;" "&amp;Lookup[[#This Row],[Text_FR]]</f>
        <v>421100200 Charges pour la gestion des autres placements</v>
      </c>
    </row>
    <row r="4075" spans="1:7" x14ac:dyDescent="0.2">
      <c r="A4075" s="145">
        <v>421100300</v>
      </c>
      <c r="B4075" s="145" t="s">
        <v>2856</v>
      </c>
      <c r="C4075" s="145" t="str">
        <f>Lookup[[#This Row],[NR_DE]]&amp;" "&amp;Lookup[[#This Row],[Text_DE]]</f>
        <v>421100300 Den Kapitalanlagen zugeordneter Zinsaufwand</v>
      </c>
      <c r="D4075" s="145">
        <f>IF(Lookup!A4075&lt;&gt;Lookup!E4075,1,0)</f>
        <v>0</v>
      </c>
      <c r="E4075" s="145">
        <v>421100300</v>
      </c>
      <c r="F4075" s="145" t="s">
        <v>1652</v>
      </c>
      <c r="G4075" s="145" t="str">
        <f>Lookup[[#This Row],[NR_FR]]&amp;" "&amp;Lookup[[#This Row],[Text_FR]]</f>
        <v>421100300 Charges d'intérêts attribués aux placements de capitaux</v>
      </c>
    </row>
    <row r="4076" spans="1:7" x14ac:dyDescent="0.2">
      <c r="A4076" s="145">
        <v>421200000</v>
      </c>
      <c r="B4076" s="145" t="s">
        <v>2857</v>
      </c>
      <c r="C4076" s="145" t="str">
        <f>Lookup[[#This Row],[NR_DE]]&amp;" "&amp;Lookup[[#This Row],[Text_DE]]</f>
        <v>421200000 Abschreibungen auf Kapitalanlagen</v>
      </c>
      <c r="D4076" s="145">
        <f>IF(Lookup!A4076&lt;&gt;Lookup!E4076,1,0)</f>
        <v>0</v>
      </c>
      <c r="E4076" s="145">
        <v>421200000</v>
      </c>
      <c r="F4076" s="145" t="s">
        <v>1653</v>
      </c>
      <c r="G4076" s="145" t="str">
        <f>Lookup[[#This Row],[NR_FR]]&amp;" "&amp;Lookup[[#This Row],[Text_FR]]</f>
        <v>421200000 Pertes non-réalisées / corrections de valeur sur placements de capitaux</v>
      </c>
    </row>
    <row r="4077" spans="1:7" x14ac:dyDescent="0.2">
      <c r="A4077" s="145" t="s">
        <v>1429</v>
      </c>
      <c r="B4077" s="145" t="s">
        <v>2650</v>
      </c>
      <c r="C4077" s="145" t="str">
        <f>Lookup[[#This Row],[NR_DE]]&amp;" "&amp;Lookup[[#This Row],[Text_DE]]</f>
        <v>ADC003 Aufteilung nach Segmenten (Gruppen)</v>
      </c>
      <c r="D4077" s="145">
        <f>IF(Lookup!A4077&lt;&gt;Lookup!E4077,1,0)</f>
        <v>0</v>
      </c>
      <c r="E4077" s="145" t="s">
        <v>1429</v>
      </c>
      <c r="F4077" s="145" t="s">
        <v>1430</v>
      </c>
      <c r="G4077" s="145" t="str">
        <f>Lookup[[#This Row],[NR_FR]]&amp;" "&amp;Lookup[[#This Row],[Text_FR]]</f>
        <v>ADC003 Répartition par segments (groupes)</v>
      </c>
    </row>
    <row r="4078" spans="1:7" x14ac:dyDescent="0.2">
      <c r="A4078" s="145" t="s">
        <v>1431</v>
      </c>
      <c r="B4078" s="145" t="s">
        <v>2651</v>
      </c>
      <c r="C4078" s="145" t="str">
        <f>Lookup[[#This Row],[NR_DE]]&amp;" "&amp;Lookup[[#This Row],[Text_DE]]</f>
        <v xml:space="preserve">ADI7000 Lebensversicherung </v>
      </c>
      <c r="D4078" s="145">
        <f>IF(Lookup!A4078&lt;&gt;Lookup!E4078,1,0)</f>
        <v>0</v>
      </c>
      <c r="E4078" s="145" t="s">
        <v>1431</v>
      </c>
      <c r="F4078" s="145" t="s">
        <v>1432</v>
      </c>
      <c r="G4078" s="145" t="str">
        <f>Lookup[[#This Row],[NR_FR]]&amp;" "&amp;Lookup[[#This Row],[Text_FR]]</f>
        <v>ADI7000 Assurance sur la vie</v>
      </c>
    </row>
    <row r="4079" spans="1:7" x14ac:dyDescent="0.2">
      <c r="A4079" s="145" t="s">
        <v>1433</v>
      </c>
      <c r="B4079" s="145" t="s">
        <v>2652</v>
      </c>
      <c r="C4079" s="145" t="str">
        <f>Lookup[[#This Row],[NR_DE]]&amp;" "&amp;Lookup[[#This Row],[Text_DE]]</f>
        <v>ADI7010 Schadenversicherung</v>
      </c>
      <c r="D4079" s="145">
        <f>IF(Lookup!A4079&lt;&gt;Lookup!E4079,1,0)</f>
        <v>0</v>
      </c>
      <c r="E4079" s="145" t="s">
        <v>1433</v>
      </c>
      <c r="F4079" s="145" t="s">
        <v>1434</v>
      </c>
      <c r="G4079" s="145" t="str">
        <f>Lookup[[#This Row],[NR_FR]]&amp;" "&amp;Lookup[[#This Row],[Text_FR]]</f>
        <v>ADI7010 Assurance dommages</v>
      </c>
    </row>
    <row r="4080" spans="1:7" x14ac:dyDescent="0.2">
      <c r="A4080" s="145" t="s">
        <v>1435</v>
      </c>
      <c r="B4080" s="145" t="s">
        <v>2653</v>
      </c>
      <c r="C4080" s="145" t="str">
        <f>Lookup[[#This Row],[NR_DE]]&amp;" "&amp;Lookup[[#This Row],[Text_DE]]</f>
        <v>ADI7020 Rückversicherung</v>
      </c>
      <c r="D4080" s="145">
        <f>IF(Lookup!A4080&lt;&gt;Lookup!E4080,1,0)</f>
        <v>0</v>
      </c>
      <c r="E4080" s="145" t="s">
        <v>1435</v>
      </c>
      <c r="F4080" s="145" t="s">
        <v>1436</v>
      </c>
      <c r="G4080" s="145" t="str">
        <f>Lookup[[#This Row],[NR_FR]]&amp;" "&amp;Lookup[[#This Row],[Text_FR]]</f>
        <v>ADI7020 Réassurance</v>
      </c>
    </row>
    <row r="4081" spans="1:7" x14ac:dyDescent="0.2">
      <c r="A4081" s="145" t="s">
        <v>1437</v>
      </c>
      <c r="B4081" s="145" t="s">
        <v>1438</v>
      </c>
      <c r="C4081" s="145" t="str">
        <f>Lookup[[#This Row],[NR_DE]]&amp;" "&amp;Lookup[[#This Row],[Text_DE]]</f>
        <v>ADI7030 Finance</v>
      </c>
      <c r="D4081" s="145">
        <f>IF(Lookup!A4081&lt;&gt;Lookup!E4081,1,0)</f>
        <v>0</v>
      </c>
      <c r="E4081" s="145" t="s">
        <v>1437</v>
      </c>
      <c r="F4081" s="145" t="s">
        <v>1438</v>
      </c>
      <c r="G4081" s="145" t="str">
        <f>Lookup[[#This Row],[NR_FR]]&amp;" "&amp;Lookup[[#This Row],[Text_FR]]</f>
        <v>ADI7030 Finance</v>
      </c>
    </row>
    <row r="4082" spans="1:7" x14ac:dyDescent="0.2">
      <c r="A4082" s="145" t="s">
        <v>1439</v>
      </c>
      <c r="B4082" s="145" t="s">
        <v>1440</v>
      </c>
      <c r="C4082" s="145" t="str">
        <f>Lookup[[#This Row],[NR_DE]]&amp;" "&amp;Lookup[[#This Row],[Text_DE]]</f>
        <v>ADI7040 Services</v>
      </c>
      <c r="D4082" s="145">
        <f>IF(Lookup!A4082&lt;&gt;Lookup!E4082,1,0)</f>
        <v>0</v>
      </c>
      <c r="E4082" s="145" t="s">
        <v>1439</v>
      </c>
      <c r="F4082" s="145" t="s">
        <v>1440</v>
      </c>
      <c r="G4082" s="145" t="str">
        <f>Lookup[[#This Row],[NR_FR]]&amp;" "&amp;Lookup[[#This Row],[Text_FR]]</f>
        <v>ADI7040 Services</v>
      </c>
    </row>
    <row r="4083" spans="1:7" x14ac:dyDescent="0.2">
      <c r="A4083" s="145">
        <v>421200010</v>
      </c>
      <c r="B4083" s="145" t="s">
        <v>2858</v>
      </c>
      <c r="C4083" s="145" t="str">
        <f>Lookup[[#This Row],[NR_DE]]&amp;" "&amp;Lookup[[#This Row],[Text_DE]]</f>
        <v>421200010 Abschreibungen auf Immobilien</v>
      </c>
      <c r="D4083" s="145">
        <f>IF(Lookup!A4083&lt;&gt;Lookup!E4083,1,0)</f>
        <v>0</v>
      </c>
      <c r="E4083" s="145">
        <v>421200010</v>
      </c>
      <c r="F4083" s="145" t="s">
        <v>1654</v>
      </c>
      <c r="G4083" s="145" t="str">
        <f>Lookup[[#This Row],[NR_FR]]&amp;" "&amp;Lookup[[#This Row],[Text_FR]]</f>
        <v>421200010 Pertes non-réalisées / corrections de valeur sur immeubles</v>
      </c>
    </row>
    <row r="4084" spans="1:7" x14ac:dyDescent="0.2">
      <c r="A4084" s="145">
        <v>421200020</v>
      </c>
      <c r="B4084" s="145" t="s">
        <v>2859</v>
      </c>
      <c r="C4084" s="145" t="str">
        <f>Lookup[[#This Row],[NR_DE]]&amp;" "&amp;Lookup[[#This Row],[Text_DE]]</f>
        <v>421200020 Abschreibungen auf Beteiligungen und sonstigen Kapitalanlagen bei Beteiligungen und Aktionären</v>
      </c>
      <c r="D4084" s="145">
        <f>IF(Lookup!A4084&lt;&gt;Lookup!E4084,1,0)</f>
        <v>0</v>
      </c>
      <c r="E4084" s="145">
        <v>421200020</v>
      </c>
      <c r="F4084" s="145" t="s">
        <v>1655</v>
      </c>
      <c r="G4084" s="145" t="str">
        <f>Lookup[[#This Row],[NR_FR]]&amp;" "&amp;Lookup[[#This Row],[Text_FR]]</f>
        <v>421200020 Pertes non-réalisées / corrections de valeur sur participations et autres placements auprès de participations et d'actionnaires</v>
      </c>
    </row>
    <row r="4085" spans="1:7" x14ac:dyDescent="0.2">
      <c r="A4085" s="145">
        <v>421200030</v>
      </c>
      <c r="B4085" s="145" t="s">
        <v>2860</v>
      </c>
      <c r="C4085" s="145" t="str">
        <f>Lookup[[#This Row],[NR_DE]]&amp;" "&amp;Lookup[[#This Row],[Text_DE]]</f>
        <v>421200030 Abschreibungen auf festverzinslichen Wertpapieren</v>
      </c>
      <c r="D4085" s="145">
        <f>IF(Lookup!A4085&lt;&gt;Lookup!E4085,1,0)</f>
        <v>0</v>
      </c>
      <c r="E4085" s="145">
        <v>421200030</v>
      </c>
      <c r="F4085" s="145" t="s">
        <v>1656</v>
      </c>
      <c r="G4085" s="145" t="str">
        <f>Lookup[[#This Row],[NR_FR]]&amp;" "&amp;Lookup[[#This Row],[Text_FR]]</f>
        <v>421200030 Pertes non-réalisées / corrections de valeur sur titres à revenu fixe</v>
      </c>
    </row>
    <row r="4086" spans="1:7" x14ac:dyDescent="0.2">
      <c r="A4086" s="145">
        <v>421200040</v>
      </c>
      <c r="B4086" s="145" t="s">
        <v>2861</v>
      </c>
      <c r="C4086" s="145" t="str">
        <f>Lookup[[#This Row],[NR_DE]]&amp;" "&amp;Lookup[[#This Row],[Text_DE]]</f>
        <v>421200040 Abschreibungen auf Darlehen</v>
      </c>
      <c r="D4086" s="145">
        <f>IF(Lookup!A4086&lt;&gt;Lookup!E4086,1,0)</f>
        <v>0</v>
      </c>
      <c r="E4086" s="145">
        <v>421200040</v>
      </c>
      <c r="F4086" s="145" t="s">
        <v>1657</v>
      </c>
      <c r="G4086" s="145" t="str">
        <f>Lookup[[#This Row],[NR_FR]]&amp;" "&amp;Lookup[[#This Row],[Text_FR]]</f>
        <v>421200040 Pertes non-réalisées / corrections de valeur sur prêts</v>
      </c>
    </row>
    <row r="4087" spans="1:7" x14ac:dyDescent="0.2">
      <c r="A4087" s="145">
        <v>421200050</v>
      </c>
      <c r="B4087" s="145" t="s">
        <v>2862</v>
      </c>
      <c r="C4087" s="145" t="str">
        <f>Lookup[[#This Row],[NR_DE]]&amp;" "&amp;Lookup[[#This Row],[Text_DE]]</f>
        <v>421200050 Abschreibungen auf Hypotheken</v>
      </c>
      <c r="D4087" s="145">
        <f>IF(Lookup!A4087&lt;&gt;Lookup!E4087,1,0)</f>
        <v>0</v>
      </c>
      <c r="E4087" s="145">
        <v>421200050</v>
      </c>
      <c r="F4087" s="145" t="s">
        <v>1658</v>
      </c>
      <c r="G4087" s="145" t="str">
        <f>Lookup[[#This Row],[NR_FR]]&amp;" "&amp;Lookup[[#This Row],[Text_FR]]</f>
        <v>421200050 Pertes non-réalisées / corrections de valeur sur hypothèques</v>
      </c>
    </row>
    <row r="4088" spans="1:7" x14ac:dyDescent="0.2">
      <c r="A4088" s="145">
        <v>421200060</v>
      </c>
      <c r="B4088" s="145" t="s">
        <v>2863</v>
      </c>
      <c r="C4088" s="145" t="str">
        <f>Lookup[[#This Row],[NR_DE]]&amp;" "&amp;Lookup[[#This Row],[Text_DE]]</f>
        <v>421200060 Abschreibungen auf Aktien</v>
      </c>
      <c r="D4088" s="145">
        <f>IF(Lookup!A4088&lt;&gt;Lookup!E4088,1,0)</f>
        <v>0</v>
      </c>
      <c r="E4088" s="145">
        <v>421200060</v>
      </c>
      <c r="F4088" s="145" t="s">
        <v>1659</v>
      </c>
      <c r="G4088" s="145" t="str">
        <f>Lookup[[#This Row],[NR_FR]]&amp;" "&amp;Lookup[[#This Row],[Text_FR]]</f>
        <v>421200060 Pertes non-réalisées / corrections de valeur sur actions</v>
      </c>
    </row>
    <row r="4089" spans="1:7" x14ac:dyDescent="0.2">
      <c r="A4089" s="145">
        <v>421200070</v>
      </c>
      <c r="B4089" s="145" t="s">
        <v>2864</v>
      </c>
      <c r="C4089" s="145" t="str">
        <f>Lookup[[#This Row],[NR_DE]]&amp;" "&amp;Lookup[[#This Row],[Text_DE]]</f>
        <v>421200070 Abschreibungen auf kollektiven Kapitalanlagen</v>
      </c>
      <c r="D4089" s="145">
        <f>IF(Lookup!A4089&lt;&gt;Lookup!E4089,1,0)</f>
        <v>0</v>
      </c>
      <c r="E4089" s="145">
        <v>421200070</v>
      </c>
      <c r="F4089" s="145" t="s">
        <v>1660</v>
      </c>
      <c r="G4089" s="145" t="str">
        <f>Lookup[[#This Row],[NR_FR]]&amp;" "&amp;Lookup[[#This Row],[Text_FR]]</f>
        <v>421200070 Pertes non-réalisées / corrections de valeur sur placements collectifs</v>
      </c>
    </row>
    <row r="4090" spans="1:7" x14ac:dyDescent="0.2">
      <c r="A4090" s="145">
        <v>421200080</v>
      </c>
      <c r="B4090" s="145" t="s">
        <v>2865</v>
      </c>
      <c r="C4090" s="145" t="str">
        <f>Lookup[[#This Row],[NR_DE]]&amp;" "&amp;Lookup[[#This Row],[Text_DE]]</f>
        <v>421200080 Abschreibungen auf alternativen Kapitalanlagen</v>
      </c>
      <c r="D4090" s="145">
        <f>IF(Lookup!A4090&lt;&gt;Lookup!E4090,1,0)</f>
        <v>0</v>
      </c>
      <c r="E4090" s="145">
        <v>421200080</v>
      </c>
      <c r="F4090" s="145" t="s">
        <v>1661</v>
      </c>
      <c r="G4090" s="145" t="str">
        <f>Lookup[[#This Row],[NR_FR]]&amp;" "&amp;Lookup[[#This Row],[Text_FR]]</f>
        <v>421200080 Pertes non-réalisées / corrections de valeur sur placements alternatifs</v>
      </c>
    </row>
    <row r="4091" spans="1:7" x14ac:dyDescent="0.2">
      <c r="A4091" s="145">
        <v>421200090</v>
      </c>
      <c r="B4091" s="145" t="s">
        <v>2866</v>
      </c>
      <c r="C4091" s="145" t="str">
        <f>Lookup[[#This Row],[NR_DE]]&amp;" "&amp;Lookup[[#This Row],[Text_DE]]</f>
        <v>421200090 Abschreibungen auf sonstigen Kapitalanlagen</v>
      </c>
      <c r="D4091" s="145">
        <f>IF(Lookup!A4091&lt;&gt;Lookup!E4091,1,0)</f>
        <v>0</v>
      </c>
      <c r="E4091" s="145">
        <v>421200090</v>
      </c>
      <c r="F4091" s="145" t="s">
        <v>1662</v>
      </c>
      <c r="G4091" s="145" t="str">
        <f>Lookup[[#This Row],[NR_FR]]&amp;" "&amp;Lookup[[#This Row],[Text_FR]]</f>
        <v>421200090 Pertes non-réalisées / corrections de valeur sur autres placements</v>
      </c>
    </row>
    <row r="4092" spans="1:7" x14ac:dyDescent="0.2">
      <c r="A4092" s="145">
        <v>421200100</v>
      </c>
      <c r="B4092" s="145" t="s">
        <v>2867</v>
      </c>
      <c r="C4092" s="145" t="str">
        <f>Lookup[[#This Row],[NR_DE]]&amp;" "&amp;Lookup[[#This Row],[Text_DE]]</f>
        <v>421200100 Abschreibungen auf Fremdwährungsanlagen (Wechselkursdifferenzen)</v>
      </c>
      <c r="D4092" s="145">
        <f>IF(Lookup!A4092&lt;&gt;Lookup!E4092,1,0)</f>
        <v>0</v>
      </c>
      <c r="E4092" s="145">
        <v>421200100</v>
      </c>
      <c r="F4092" s="145" t="s">
        <v>1663</v>
      </c>
      <c r="G4092" s="145" t="str">
        <f>Lookup[[#This Row],[NR_FR]]&amp;" "&amp;Lookup[[#This Row],[Text_FR]]</f>
        <v>421200100 Pertes non-réalisées / corrections de valeur sur placements en monnaies étrangères (écarts de conversion)</v>
      </c>
    </row>
    <row r="4093" spans="1:7" x14ac:dyDescent="0.2">
      <c r="A4093" s="145">
        <v>421200110</v>
      </c>
      <c r="B4093" s="145" t="s">
        <v>2868</v>
      </c>
      <c r="C4093" s="145" t="str">
        <f>Lookup[[#This Row],[NR_DE]]&amp;" "&amp;Lookup[[#This Row],[Text_DE]]</f>
        <v>421200110 Abschreibungen auf Forderungen aus derivativen Finanzinstrumenten (Absicherungsgeschäfte)</v>
      </c>
      <c r="D4093" s="145">
        <f>IF(Lookup!A4093&lt;&gt;Lookup!E4093,1,0)</f>
        <v>0</v>
      </c>
      <c r="E4093" s="145">
        <v>421200110</v>
      </c>
      <c r="F4093" s="145" t="s">
        <v>1664</v>
      </c>
      <c r="G4093" s="145" t="str">
        <f>Lookup[[#This Row],[NR_FR]]&amp;" "&amp;Lookup[[#This Row],[Text_FR]]</f>
        <v>421200110 Pertes non-réalisées / corrections de valeur sur créances sur instruments financiers dérivés (opérations de couverture)</v>
      </c>
    </row>
    <row r="4094" spans="1:7" x14ac:dyDescent="0.2">
      <c r="A4094" s="145">
        <v>421300000</v>
      </c>
      <c r="B4094" s="145" t="s">
        <v>2869</v>
      </c>
      <c r="C4094" s="145" t="str">
        <f>Lookup[[#This Row],[NR_DE]]&amp;" "&amp;Lookup[[#This Row],[Text_DE]]</f>
        <v>421300000 Realisierte Verluste aus Kapitalanlagen</v>
      </c>
      <c r="D4094" s="145">
        <f>IF(Lookup!A4094&lt;&gt;Lookup!E4094,1,0)</f>
        <v>0</v>
      </c>
      <c r="E4094" s="145">
        <v>421300000</v>
      </c>
      <c r="F4094" s="145" t="s">
        <v>1665</v>
      </c>
      <c r="G4094" s="145" t="str">
        <f>Lookup[[#This Row],[NR_FR]]&amp;" "&amp;Lookup[[#This Row],[Text_FR]]</f>
        <v>421300000 Pertes réalisées sur placements de capitaux</v>
      </c>
    </row>
    <row r="4095" spans="1:7" x14ac:dyDescent="0.2">
      <c r="A4095" s="145" t="s">
        <v>1429</v>
      </c>
      <c r="B4095" s="145" t="s">
        <v>2650</v>
      </c>
      <c r="C4095" s="145" t="str">
        <f>Lookup[[#This Row],[NR_DE]]&amp;" "&amp;Lookup[[#This Row],[Text_DE]]</f>
        <v>ADC003 Aufteilung nach Segmenten (Gruppen)</v>
      </c>
      <c r="D4095" s="145">
        <f>IF(Lookup!A4095&lt;&gt;Lookup!E4095,1,0)</f>
        <v>0</v>
      </c>
      <c r="E4095" s="145" t="s">
        <v>1429</v>
      </c>
      <c r="F4095" s="145" t="s">
        <v>1430</v>
      </c>
      <c r="G4095" s="145" t="str">
        <f>Lookup[[#This Row],[NR_FR]]&amp;" "&amp;Lookup[[#This Row],[Text_FR]]</f>
        <v>ADC003 Répartition par segments (groupes)</v>
      </c>
    </row>
    <row r="4096" spans="1:7" x14ac:dyDescent="0.2">
      <c r="A4096" s="145" t="s">
        <v>1431</v>
      </c>
      <c r="B4096" s="145" t="s">
        <v>2651</v>
      </c>
      <c r="C4096" s="145" t="str">
        <f>Lookup[[#This Row],[NR_DE]]&amp;" "&amp;Lookup[[#This Row],[Text_DE]]</f>
        <v xml:space="preserve">ADI7000 Lebensversicherung </v>
      </c>
      <c r="D4096" s="145">
        <f>IF(Lookup!A4096&lt;&gt;Lookup!E4096,1,0)</f>
        <v>0</v>
      </c>
      <c r="E4096" s="145" t="s">
        <v>1431</v>
      </c>
      <c r="F4096" s="145" t="s">
        <v>1432</v>
      </c>
      <c r="G4096" s="145" t="str">
        <f>Lookup[[#This Row],[NR_FR]]&amp;" "&amp;Lookup[[#This Row],[Text_FR]]</f>
        <v>ADI7000 Assurance sur la vie</v>
      </c>
    </row>
    <row r="4097" spans="1:7" x14ac:dyDescent="0.2">
      <c r="A4097" s="145" t="s">
        <v>1433</v>
      </c>
      <c r="B4097" s="145" t="s">
        <v>2652</v>
      </c>
      <c r="C4097" s="145" t="str">
        <f>Lookup[[#This Row],[NR_DE]]&amp;" "&amp;Lookup[[#This Row],[Text_DE]]</f>
        <v>ADI7010 Schadenversicherung</v>
      </c>
      <c r="D4097" s="145">
        <f>IF(Lookup!A4097&lt;&gt;Lookup!E4097,1,0)</f>
        <v>0</v>
      </c>
      <c r="E4097" s="145" t="s">
        <v>1433</v>
      </c>
      <c r="F4097" s="145" t="s">
        <v>1434</v>
      </c>
      <c r="G4097" s="145" t="str">
        <f>Lookup[[#This Row],[NR_FR]]&amp;" "&amp;Lookup[[#This Row],[Text_FR]]</f>
        <v>ADI7010 Assurance dommages</v>
      </c>
    </row>
    <row r="4098" spans="1:7" x14ac:dyDescent="0.2">
      <c r="A4098" s="145" t="s">
        <v>1435</v>
      </c>
      <c r="B4098" s="145" t="s">
        <v>2653</v>
      </c>
      <c r="C4098" s="145" t="str">
        <f>Lookup[[#This Row],[NR_DE]]&amp;" "&amp;Lookup[[#This Row],[Text_DE]]</f>
        <v>ADI7020 Rückversicherung</v>
      </c>
      <c r="D4098" s="145">
        <f>IF(Lookup!A4098&lt;&gt;Lookup!E4098,1,0)</f>
        <v>0</v>
      </c>
      <c r="E4098" s="145" t="s">
        <v>1435</v>
      </c>
      <c r="F4098" s="145" t="s">
        <v>1436</v>
      </c>
      <c r="G4098" s="145" t="str">
        <f>Lookup[[#This Row],[NR_FR]]&amp;" "&amp;Lookup[[#This Row],[Text_FR]]</f>
        <v>ADI7020 Réassurance</v>
      </c>
    </row>
    <row r="4099" spans="1:7" x14ac:dyDescent="0.2">
      <c r="A4099" s="145" t="s">
        <v>1437</v>
      </c>
      <c r="B4099" s="145" t="s">
        <v>1438</v>
      </c>
      <c r="C4099" s="145" t="str">
        <f>Lookup[[#This Row],[NR_DE]]&amp;" "&amp;Lookup[[#This Row],[Text_DE]]</f>
        <v>ADI7030 Finance</v>
      </c>
      <c r="D4099" s="145">
        <f>IF(Lookup!A4099&lt;&gt;Lookup!E4099,1,0)</f>
        <v>0</v>
      </c>
      <c r="E4099" s="145" t="s">
        <v>1437</v>
      </c>
      <c r="F4099" s="145" t="s">
        <v>1438</v>
      </c>
      <c r="G4099" s="145" t="str">
        <f>Lookup[[#This Row],[NR_FR]]&amp;" "&amp;Lookup[[#This Row],[Text_FR]]</f>
        <v>ADI7030 Finance</v>
      </c>
    </row>
    <row r="4100" spans="1:7" x14ac:dyDescent="0.2">
      <c r="A4100" s="145" t="s">
        <v>1439</v>
      </c>
      <c r="B4100" s="145" t="s">
        <v>1440</v>
      </c>
      <c r="C4100" s="145" t="str">
        <f>Lookup[[#This Row],[NR_DE]]&amp;" "&amp;Lookup[[#This Row],[Text_DE]]</f>
        <v>ADI7040 Services</v>
      </c>
      <c r="D4100" s="145">
        <f>IF(Lookup!A4100&lt;&gt;Lookup!E4100,1,0)</f>
        <v>0</v>
      </c>
      <c r="E4100" s="145" t="s">
        <v>1439</v>
      </c>
      <c r="F4100" s="145" t="s">
        <v>1440</v>
      </c>
      <c r="G4100" s="145" t="str">
        <f>Lookup[[#This Row],[NR_FR]]&amp;" "&amp;Lookup[[#This Row],[Text_FR]]</f>
        <v>ADI7040 Services</v>
      </c>
    </row>
    <row r="4101" spans="1:7" x14ac:dyDescent="0.2">
      <c r="A4101" s="145">
        <v>421300010</v>
      </c>
      <c r="B4101" s="145" t="s">
        <v>2870</v>
      </c>
      <c r="C4101" s="145" t="str">
        <f>Lookup[[#This Row],[NR_DE]]&amp;" "&amp;Lookup[[#This Row],[Text_DE]]</f>
        <v>421300010 Realisierte Verluste aus Immobilien</v>
      </c>
      <c r="D4101" s="145">
        <f>IF(Lookup!A4101&lt;&gt;Lookup!E4101,1,0)</f>
        <v>0</v>
      </c>
      <c r="E4101" s="145">
        <v>421300010</v>
      </c>
      <c r="F4101" s="145" t="s">
        <v>1666</v>
      </c>
      <c r="G4101" s="145" t="str">
        <f>Lookup[[#This Row],[NR_FR]]&amp;" "&amp;Lookup[[#This Row],[Text_FR]]</f>
        <v>421300010 Pertes réalisées sur immeubles</v>
      </c>
    </row>
    <row r="4102" spans="1:7" x14ac:dyDescent="0.2">
      <c r="A4102" s="145">
        <v>421300020</v>
      </c>
      <c r="B4102" s="145" t="s">
        <v>2871</v>
      </c>
      <c r="C4102" s="145" t="str">
        <f>Lookup[[#This Row],[NR_DE]]&amp;" "&amp;Lookup[[#This Row],[Text_DE]]</f>
        <v>421300020 Realisierte Verluste aus Beteiligungen und sonstigen Kapitalanlagen bei Beteiligungen und Aktionären</v>
      </c>
      <c r="D4102" s="145">
        <f>IF(Lookup!A4102&lt;&gt;Lookup!E4102,1,0)</f>
        <v>0</v>
      </c>
      <c r="E4102" s="145">
        <v>421300020</v>
      </c>
      <c r="F4102" s="145" t="s">
        <v>1667</v>
      </c>
      <c r="G4102" s="145" t="str">
        <f>Lookup[[#This Row],[NR_FR]]&amp;" "&amp;Lookup[[#This Row],[Text_FR]]</f>
        <v>421300020 Pertes réalisées sur participations et autres placements auprès de participations et d'actionnaires</v>
      </c>
    </row>
    <row r="4103" spans="1:7" x14ac:dyDescent="0.2">
      <c r="A4103" s="145">
        <v>421300030</v>
      </c>
      <c r="B4103" s="145" t="s">
        <v>2872</v>
      </c>
      <c r="C4103" s="145" t="str">
        <f>Lookup[[#This Row],[NR_DE]]&amp;" "&amp;Lookup[[#This Row],[Text_DE]]</f>
        <v>421300030 Realisierte Verluste aus festverzinslichen Wertpapieren</v>
      </c>
      <c r="D4103" s="145">
        <f>IF(Lookup!A4103&lt;&gt;Lookup!E4103,1,0)</f>
        <v>0</v>
      </c>
      <c r="E4103" s="145">
        <v>421300030</v>
      </c>
      <c r="F4103" s="145" t="s">
        <v>1668</v>
      </c>
      <c r="G4103" s="145" t="str">
        <f>Lookup[[#This Row],[NR_FR]]&amp;" "&amp;Lookup[[#This Row],[Text_FR]]</f>
        <v>421300030 Pertes réalisées sur titres à revenu fixe</v>
      </c>
    </row>
    <row r="4104" spans="1:7" x14ac:dyDescent="0.2">
      <c r="A4104" s="145">
        <v>421300040</v>
      </c>
      <c r="B4104" s="145" t="s">
        <v>2873</v>
      </c>
      <c r="C4104" s="145" t="str">
        <f>Lookup[[#This Row],[NR_DE]]&amp;" "&amp;Lookup[[#This Row],[Text_DE]]</f>
        <v>421300040 Realisierte Verluste aus Darlehen</v>
      </c>
      <c r="D4104" s="145">
        <f>IF(Lookup!A4104&lt;&gt;Lookup!E4104,1,0)</f>
        <v>0</v>
      </c>
      <c r="E4104" s="145">
        <v>421300040</v>
      </c>
      <c r="F4104" s="145" t="s">
        <v>1669</v>
      </c>
      <c r="G4104" s="145" t="str">
        <f>Lookup[[#This Row],[NR_FR]]&amp;" "&amp;Lookup[[#This Row],[Text_FR]]</f>
        <v>421300040 Pertes réalisées sur prêts</v>
      </c>
    </row>
    <row r="4105" spans="1:7" x14ac:dyDescent="0.2">
      <c r="A4105" s="145">
        <v>421300050</v>
      </c>
      <c r="B4105" s="145" t="s">
        <v>2874</v>
      </c>
      <c r="C4105" s="145" t="str">
        <f>Lookup[[#This Row],[NR_DE]]&amp;" "&amp;Lookup[[#This Row],[Text_DE]]</f>
        <v>421300050 Realisierte Verluste aus Hypotheken</v>
      </c>
      <c r="D4105" s="145">
        <f>IF(Lookup!A4105&lt;&gt;Lookup!E4105,1,0)</f>
        <v>0</v>
      </c>
      <c r="E4105" s="145">
        <v>421300050</v>
      </c>
      <c r="F4105" s="145" t="s">
        <v>1670</v>
      </c>
      <c r="G4105" s="145" t="str">
        <f>Lookup[[#This Row],[NR_FR]]&amp;" "&amp;Lookup[[#This Row],[Text_FR]]</f>
        <v>421300050 Pertes réalisées sur hypothèques</v>
      </c>
    </row>
    <row r="4106" spans="1:7" x14ac:dyDescent="0.2">
      <c r="A4106" s="145">
        <v>421300060</v>
      </c>
      <c r="B4106" s="145" t="s">
        <v>2875</v>
      </c>
      <c r="C4106" s="145" t="str">
        <f>Lookup[[#This Row],[NR_DE]]&amp;" "&amp;Lookup[[#This Row],[Text_DE]]</f>
        <v>421300060 Realisierte Verluste aus Aktien</v>
      </c>
      <c r="D4106" s="145">
        <f>IF(Lookup!A4106&lt;&gt;Lookup!E4106,1,0)</f>
        <v>0</v>
      </c>
      <c r="E4106" s="145">
        <v>421300060</v>
      </c>
      <c r="F4106" s="145" t="s">
        <v>1671</v>
      </c>
      <c r="G4106" s="145" t="str">
        <f>Lookup[[#This Row],[NR_FR]]&amp;" "&amp;Lookup[[#This Row],[Text_FR]]</f>
        <v>421300060 Pertes réalisées sur actions</v>
      </c>
    </row>
    <row r="4107" spans="1:7" x14ac:dyDescent="0.2">
      <c r="A4107" s="145">
        <v>421300070</v>
      </c>
      <c r="B4107" s="145" t="s">
        <v>2876</v>
      </c>
      <c r="C4107" s="145" t="str">
        <f>Lookup[[#This Row],[NR_DE]]&amp;" "&amp;Lookup[[#This Row],[Text_DE]]</f>
        <v>421300070 Realisierte Verluste aus kollektiven Kapitalanlagen</v>
      </c>
      <c r="D4107" s="145">
        <f>IF(Lookup!A4107&lt;&gt;Lookup!E4107,1,0)</f>
        <v>0</v>
      </c>
      <c r="E4107" s="145">
        <v>421300070</v>
      </c>
      <c r="F4107" s="145" t="s">
        <v>1672</v>
      </c>
      <c r="G4107" s="145" t="str">
        <f>Lookup[[#This Row],[NR_FR]]&amp;" "&amp;Lookup[[#This Row],[Text_FR]]</f>
        <v>421300070 Pertes réalisées sur placements collectifs</v>
      </c>
    </row>
    <row r="4108" spans="1:7" x14ac:dyDescent="0.2">
      <c r="A4108" s="145">
        <v>421300080</v>
      </c>
      <c r="B4108" s="145" t="s">
        <v>2877</v>
      </c>
      <c r="C4108" s="145" t="str">
        <f>Lookup[[#This Row],[NR_DE]]&amp;" "&amp;Lookup[[#This Row],[Text_DE]]</f>
        <v>421300080 Realisierte Verluste aus alternativen Kapitalanlagen</v>
      </c>
      <c r="D4108" s="145">
        <f>IF(Lookup!A4108&lt;&gt;Lookup!E4108,1,0)</f>
        <v>0</v>
      </c>
      <c r="E4108" s="145">
        <v>421300080</v>
      </c>
      <c r="F4108" s="145" t="s">
        <v>1673</v>
      </c>
      <c r="G4108" s="145" t="str">
        <f>Lookup[[#This Row],[NR_FR]]&amp;" "&amp;Lookup[[#This Row],[Text_FR]]</f>
        <v>421300080 Pertes réalisées sur placements alternatifs</v>
      </c>
    </row>
    <row r="4109" spans="1:7" x14ac:dyDescent="0.2">
      <c r="A4109" s="145">
        <v>421300090</v>
      </c>
      <c r="B4109" s="145" t="s">
        <v>2878</v>
      </c>
      <c r="C4109" s="145" t="str">
        <f>Lookup[[#This Row],[NR_DE]]&amp;" "&amp;Lookup[[#This Row],[Text_DE]]</f>
        <v>421300090 Realisierte Verluste aus sonstigen Kapitalanlagen</v>
      </c>
      <c r="D4109" s="145">
        <f>IF(Lookup!A4109&lt;&gt;Lookup!E4109,1,0)</f>
        <v>0</v>
      </c>
      <c r="E4109" s="145">
        <v>421300090</v>
      </c>
      <c r="F4109" s="145" t="s">
        <v>1674</v>
      </c>
      <c r="G4109" s="145" t="str">
        <f>Lookup[[#This Row],[NR_FR]]&amp;" "&amp;Lookup[[#This Row],[Text_FR]]</f>
        <v>421300090 Pertes réalisées sur autres placements</v>
      </c>
    </row>
    <row r="4110" spans="1:7" x14ac:dyDescent="0.2">
      <c r="A4110" s="145">
        <v>421300100</v>
      </c>
      <c r="B4110" s="145" t="s">
        <v>2879</v>
      </c>
      <c r="C4110" s="145" t="str">
        <f>Lookup[[#This Row],[NR_DE]]&amp;" "&amp;Lookup[[#This Row],[Text_DE]]</f>
        <v>421300100 Realisierte Verluste aus Fremdwährungsanlagen (Wechselkursdifferenzen)</v>
      </c>
      <c r="D4110" s="145">
        <f>IF(Lookup!A4110&lt;&gt;Lookup!E4110,1,0)</f>
        <v>0</v>
      </c>
      <c r="E4110" s="145">
        <v>421300100</v>
      </c>
      <c r="F4110" s="145" t="s">
        <v>1675</v>
      </c>
      <c r="G4110" s="145" t="str">
        <f>Lookup[[#This Row],[NR_FR]]&amp;" "&amp;Lookup[[#This Row],[Text_FR]]</f>
        <v>421300100 Pertes réalisées sur placements en monnaies étrangères (écarts de conversion)</v>
      </c>
    </row>
    <row r="4111" spans="1:7" x14ac:dyDescent="0.2">
      <c r="A4111" s="145">
        <v>421300110</v>
      </c>
      <c r="B4111" s="145" t="s">
        <v>2880</v>
      </c>
      <c r="C4111" s="145" t="str">
        <f>Lookup[[#This Row],[NR_DE]]&amp;" "&amp;Lookup[[#This Row],[Text_DE]]</f>
        <v>421300110 Realisierte Verluste aus Forderungen aus derivativen Finanzinstrumenten (Absicherungsgeschäfte)</v>
      </c>
      <c r="D4111" s="145">
        <f>IF(Lookup!A4111&lt;&gt;Lookup!E4111,1,0)</f>
        <v>0</v>
      </c>
      <c r="E4111" s="145">
        <v>421300110</v>
      </c>
      <c r="F4111" s="145" t="s">
        <v>1676</v>
      </c>
      <c r="G4111" s="145" t="str">
        <f>Lookup[[#This Row],[NR_FR]]&amp;" "&amp;Lookup[[#This Row],[Text_FR]]</f>
        <v>421300110 Pertes réalisées sur créances sur instruments financiers dérivés (opérations de couverture)</v>
      </c>
    </row>
    <row r="4112" spans="1:7" x14ac:dyDescent="0.2">
      <c r="A4112" s="145">
        <v>422000000</v>
      </c>
      <c r="B4112" s="145" t="s">
        <v>2881</v>
      </c>
      <c r="C4112" s="145" t="str">
        <f>Lookup[[#This Row],[NR_DE]]&amp;" "&amp;Lookup[[#This Row],[Text_DE]]</f>
        <v>422000000 Kapitalanlagenergebnis</v>
      </c>
      <c r="D4112" s="145">
        <f>IF(Lookup!A4112&lt;&gt;Lookup!E4112,1,0)</f>
        <v>0</v>
      </c>
      <c r="E4112" s="145">
        <v>422000000</v>
      </c>
      <c r="F4112" s="145" t="s">
        <v>1677</v>
      </c>
      <c r="G4112" s="145" t="str">
        <f>Lookup[[#This Row],[NR_FR]]&amp;" "&amp;Lookup[[#This Row],[Text_FR]]</f>
        <v>422000000 Résultat des placements</v>
      </c>
    </row>
    <row r="4113" spans="1:7" ht="30.6" x14ac:dyDescent="0.2">
      <c r="A4113" s="145">
        <v>423000000</v>
      </c>
      <c r="B4113" s="145" t="s">
        <v>2882</v>
      </c>
      <c r="C4113" s="145" t="str">
        <f>Lookup[[#This Row],[NR_DE]]&amp;" "&amp;Lookup[[#This Row],[Text_DE]]</f>
        <v>423000000 Kapital- und Zinserfolg aus anteilgebundener Lebensversicherung</v>
      </c>
      <c r="D4113" s="145">
        <f>IF(Lookup!A4113&lt;&gt;Lookup!E4113,1,0)</f>
        <v>0</v>
      </c>
      <c r="E4113" s="145">
        <v>423000000</v>
      </c>
      <c r="F4113" s="154" t="s">
        <v>1734</v>
      </c>
      <c r="G4113" s="145" t="str">
        <f>Lookup[[#This Row],[NR_FR]]&amp;" "&amp;Lookup[[#This Row],[Text_FR]]</f>
        <v>423000000 Plus-values nettes et produits financiers nets des placements de l’assurance_x000D_
sur la vie liée à des participations</v>
      </c>
    </row>
    <row r="4114" spans="1:7" x14ac:dyDescent="0.2">
      <c r="A4114" s="145">
        <v>423100000</v>
      </c>
      <c r="B4114" s="145" t="s">
        <v>2883</v>
      </c>
      <c r="C4114" s="145" t="str">
        <f>Lookup[[#This Row],[NR_DE]]&amp;" "&amp;Lookup[[#This Row],[Text_DE]]</f>
        <v>423100000 Erträge aus Kapitalanlagen: fondsanteilgebundene und an interne Anlagebestände gebundene Lebensversicherung</v>
      </c>
      <c r="D4114" s="145">
        <f>IF(Lookup!A4114&lt;&gt;Lookup!E4114,1,0)</f>
        <v>0</v>
      </c>
      <c r="E4114" s="145">
        <v>423100000</v>
      </c>
      <c r="F4114" s="145" t="s">
        <v>1679</v>
      </c>
      <c r="G4114" s="145" t="str">
        <f>Lookup[[#This Row],[NR_FR]]&amp;" "&amp;Lookup[[#This Row],[Text_FR]]</f>
        <v>423100000 Produits des placements: assurance sur la vie liée à des parts de fonds de placement et à des fonds cantonnés</v>
      </c>
    </row>
    <row r="4115" spans="1:7" x14ac:dyDescent="0.2">
      <c r="A4115" s="145">
        <v>423100100</v>
      </c>
      <c r="B4115" s="145" t="s">
        <v>2884</v>
      </c>
      <c r="C4115" s="145" t="str">
        <f>Lookup[[#This Row],[NR_DE]]&amp;" "&amp;Lookup[[#This Row],[Text_DE]]</f>
        <v>423100100 Direkte Erträge aus fondsanteilgebundene und an interne Anlagebestände gebundene Lebensversicherung</v>
      </c>
      <c r="D4115" s="145">
        <f>IF(Lookup!A4115&lt;&gt;Lookup!E4115,1,0)</f>
        <v>0</v>
      </c>
      <c r="E4115" s="145">
        <v>423100100</v>
      </c>
      <c r="F4115" s="145" t="s">
        <v>1680</v>
      </c>
      <c r="G4115" s="145" t="str">
        <f>Lookup[[#This Row],[NR_FR]]&amp;" "&amp;Lookup[[#This Row],[Text_FR]]</f>
        <v>423100100 Revenus directs: assurance sur la vie liée à des parts de fonds de placement et à des fonds cantonnés</v>
      </c>
    </row>
    <row r="4116" spans="1:7" x14ac:dyDescent="0.2">
      <c r="A4116" s="145">
        <v>423100200</v>
      </c>
      <c r="B4116" s="145" t="s">
        <v>2885</v>
      </c>
      <c r="C4116" s="145" t="str">
        <f>Lookup[[#This Row],[NR_DE]]&amp;" "&amp;Lookup[[#This Row],[Text_DE]]</f>
        <v>423100200 Zuschreibungen auf fondsanteilgebundene und an interne Anlagebestände gebundene Lebensversicherung</v>
      </c>
      <c r="D4116" s="145">
        <f>IF(Lookup!A4116&lt;&gt;Lookup!E4116,1,0)</f>
        <v>0</v>
      </c>
      <c r="E4116" s="145">
        <v>423100200</v>
      </c>
      <c r="F4116" s="145" t="s">
        <v>1681</v>
      </c>
      <c r="G4116" s="145" t="str">
        <f>Lookup[[#This Row],[NR_FR]]&amp;" "&amp;Lookup[[#This Row],[Text_FR]]</f>
        <v>423100200 Gains non-réalisés / corrections de valeur: assurance sur la vie liée à des parts de fonds de placement et à des fonds cantonnés</v>
      </c>
    </row>
    <row r="4117" spans="1:7" x14ac:dyDescent="0.2">
      <c r="A4117" s="145">
        <v>423100300</v>
      </c>
      <c r="B4117" s="145" t="s">
        <v>2886</v>
      </c>
      <c r="C4117" s="145" t="str">
        <f>Lookup[[#This Row],[NR_DE]]&amp;" "&amp;Lookup[[#This Row],[Text_DE]]</f>
        <v>423100300 Realisierte Gewinne aus fondsanteilgebundenen und an interne Anlagebestände gebundene Lebensversicherung</v>
      </c>
      <c r="D4117" s="145">
        <f>IF(Lookup!A4117&lt;&gt;Lookup!E4117,1,0)</f>
        <v>0</v>
      </c>
      <c r="E4117" s="145">
        <v>423100300</v>
      </c>
      <c r="F4117" s="145" t="s">
        <v>1682</v>
      </c>
      <c r="G4117" s="145" t="str">
        <f>Lookup[[#This Row],[NR_FR]]&amp;" "&amp;Lookup[[#This Row],[Text_FR]]</f>
        <v>423100300 Gains réalisés: assurance sur la vie liée à des parts de fonds de placement et à des fonds cantonnés</v>
      </c>
    </row>
    <row r="4118" spans="1:7" x14ac:dyDescent="0.2">
      <c r="A4118" s="145">
        <v>423200000</v>
      </c>
      <c r="B4118" s="145" t="s">
        <v>2887</v>
      </c>
      <c r="C4118" s="145" t="str">
        <f>Lookup[[#This Row],[NR_DE]]&amp;" "&amp;Lookup[[#This Row],[Text_DE]]</f>
        <v>423200000 Aufwendungen für Kapitalanlagen: fondsanteilgebundene und an interne Anlagebestände gebundene Lebensversicherung</v>
      </c>
      <c r="D4118" s="145">
        <f>IF(Lookup!A4118&lt;&gt;Lookup!E4118,1,0)</f>
        <v>0</v>
      </c>
      <c r="E4118" s="145">
        <v>423200000</v>
      </c>
      <c r="F4118" s="145" t="s">
        <v>1683</v>
      </c>
      <c r="G4118" s="145" t="str">
        <f>Lookup[[#This Row],[NR_FR]]&amp;" "&amp;Lookup[[#This Row],[Text_FR]]</f>
        <v>423200000 Charges de placements: assurance sur la vie liée à des parts de fonds de placement et à des fonds cantonnés</v>
      </c>
    </row>
    <row r="4119" spans="1:7" x14ac:dyDescent="0.2">
      <c r="A4119" s="145">
        <v>423200100</v>
      </c>
      <c r="B4119" s="145" t="s">
        <v>2888</v>
      </c>
      <c r="C4119" s="145" t="str">
        <f>Lookup[[#This Row],[NR_DE]]&amp;" "&amp;Lookup[[#This Row],[Text_DE]]</f>
        <v>423200100 Abschreibungen aus fondsanteilgebundene und an interne Anlagebestände gebundene Lebensversicherung</v>
      </c>
      <c r="D4119" s="145">
        <f>IF(Lookup!A4119&lt;&gt;Lookup!E4119,1,0)</f>
        <v>0</v>
      </c>
      <c r="E4119" s="145">
        <v>423200100</v>
      </c>
      <c r="F4119" s="145" t="s">
        <v>1684</v>
      </c>
      <c r="G4119" s="145" t="str">
        <f>Lookup[[#This Row],[NR_FR]]&amp;" "&amp;Lookup[[#This Row],[Text_FR]]</f>
        <v>423200100 Pertes non-réalisées / corrections de valeur: assurance sur la vie liée à des parts de fonds de placement et à des fonds cantonnés</v>
      </c>
    </row>
    <row r="4120" spans="1:7" x14ac:dyDescent="0.2">
      <c r="A4120" s="145">
        <v>423200200</v>
      </c>
      <c r="B4120" s="145" t="s">
        <v>2889</v>
      </c>
      <c r="C4120" s="145" t="str">
        <f>Lookup[[#This Row],[NR_DE]]&amp;" "&amp;Lookup[[#This Row],[Text_DE]]</f>
        <v>423200200 Realisierte Verluste aus fondsanteilgebundenen und an interne Anlagebestände gebundene Lebensversicherung</v>
      </c>
      <c r="D4120" s="145">
        <f>IF(Lookup!A4120&lt;&gt;Lookup!E4120,1,0)</f>
        <v>0</v>
      </c>
      <c r="E4120" s="145">
        <v>423200200</v>
      </c>
      <c r="F4120" s="145" t="s">
        <v>1685</v>
      </c>
      <c r="G4120" s="145" t="str">
        <f>Lookup[[#This Row],[NR_FR]]&amp;" "&amp;Lookup[[#This Row],[Text_FR]]</f>
        <v>423200200 Pertes réalisées: assurance sur la vie liée à des parts de fonds de placement et à des fonds cantonnés</v>
      </c>
    </row>
    <row r="4121" spans="1:7" x14ac:dyDescent="0.2">
      <c r="A4121" s="145">
        <v>423200300</v>
      </c>
      <c r="B4121" s="145" t="s">
        <v>2890</v>
      </c>
      <c r="C4121" s="145" t="str">
        <f>Lookup[[#This Row],[NR_DE]]&amp;" "&amp;Lookup[[#This Row],[Text_DE]]</f>
        <v>423200300 Sonstige Aufwendungen: fondsanteilgebundene und an interne Anlagebestände gebundene Lebensversicherung</v>
      </c>
      <c r="D4121" s="145">
        <f>IF(Lookup!A4121&lt;&gt;Lookup!E4121,1,0)</f>
        <v>0</v>
      </c>
      <c r="E4121" s="145">
        <v>423200300</v>
      </c>
      <c r="F4121" s="145" t="s">
        <v>1686</v>
      </c>
      <c r="G4121" s="145" t="str">
        <f>Lookup[[#This Row],[NR_FR]]&amp;" "&amp;Lookup[[#This Row],[Text_FR]]</f>
        <v>423200300 Autres charges: assurance sur la vie liée à des parts de fonds de placement et à des fonds cantonnés</v>
      </c>
    </row>
    <row r="4122" spans="1:7" x14ac:dyDescent="0.2">
      <c r="A4122" s="145">
        <v>424000000</v>
      </c>
      <c r="B4122" s="145" t="s">
        <v>2891</v>
      </c>
      <c r="C4122" s="145" t="str">
        <f>Lookup[[#This Row],[NR_DE]]&amp;" "&amp;Lookup[[#This Row],[Text_DE]]</f>
        <v>424000000 Sonstige finanzielle Erträge</v>
      </c>
      <c r="D4122" s="145">
        <f>IF(Lookup!A4122&lt;&gt;Lookup!E4122,1,0)</f>
        <v>0</v>
      </c>
      <c r="E4122" s="145">
        <v>424000000</v>
      </c>
      <c r="F4122" s="145" t="s">
        <v>1687</v>
      </c>
      <c r="G4122" s="145" t="str">
        <f>Lookup[[#This Row],[NR_FR]]&amp;" "&amp;Lookup[[#This Row],[Text_FR]]</f>
        <v>424000000 Autres produits financiers</v>
      </c>
    </row>
    <row r="4123" spans="1:7" x14ac:dyDescent="0.2">
      <c r="A4123" s="145">
        <v>424000100</v>
      </c>
      <c r="B4123" s="145" t="s">
        <v>2892</v>
      </c>
      <c r="C4123" s="145" t="str">
        <f>Lookup[[#This Row],[NR_DE]]&amp;" "&amp;Lookup[[#This Row],[Text_DE]]</f>
        <v>424000100 Direkte Erträge aus flüssigen Mitteln</v>
      </c>
      <c r="D4123" s="145">
        <f>IF(Lookup!A4123&lt;&gt;Lookup!E4123,1,0)</f>
        <v>0</v>
      </c>
      <c r="E4123" s="145">
        <v>424000100</v>
      </c>
      <c r="F4123" s="145" t="s">
        <v>1688</v>
      </c>
      <c r="G4123" s="145" t="str">
        <f>Lookup[[#This Row],[NR_FR]]&amp;" "&amp;Lookup[[#This Row],[Text_FR]]</f>
        <v>424000100 Revenus directs des liquidités</v>
      </c>
    </row>
    <row r="4124" spans="1:7" x14ac:dyDescent="0.2">
      <c r="A4124" s="145">
        <v>424000200</v>
      </c>
      <c r="B4124" s="145" t="s">
        <v>2893</v>
      </c>
      <c r="C4124" s="145" t="str">
        <f>Lookup[[#This Row],[NR_DE]]&amp;" "&amp;Lookup[[#This Row],[Text_DE]]</f>
        <v>424000200 Zuschreibungen auf flüssigen Mitteln</v>
      </c>
      <c r="D4124" s="145">
        <f>IF(Lookup!A4124&lt;&gt;Lookup!E4124,1,0)</f>
        <v>0</v>
      </c>
      <c r="E4124" s="145">
        <v>424000200</v>
      </c>
      <c r="F4124" s="145" t="s">
        <v>1689</v>
      </c>
      <c r="G4124" s="145" t="str">
        <f>Lookup[[#This Row],[NR_FR]]&amp;" "&amp;Lookup[[#This Row],[Text_FR]]</f>
        <v>424000200 Gains non-réalisés / corrections de valeur sur liquidités</v>
      </c>
    </row>
    <row r="4125" spans="1:7" x14ac:dyDescent="0.2">
      <c r="A4125" s="145">
        <v>424000300</v>
      </c>
      <c r="B4125" s="145" t="s">
        <v>2894</v>
      </c>
      <c r="C4125" s="145" t="str">
        <f>Lookup[[#This Row],[NR_DE]]&amp;" "&amp;Lookup[[#This Row],[Text_DE]]</f>
        <v>424000300 Realisierte Gewinne aus flüssigen Mitteln</v>
      </c>
      <c r="D4125" s="145">
        <f>IF(Lookup!A4125&lt;&gt;Lookup!E4125,1,0)</f>
        <v>0</v>
      </c>
      <c r="E4125" s="145">
        <v>424000300</v>
      </c>
      <c r="F4125" s="145" t="s">
        <v>1690</v>
      </c>
      <c r="G4125" s="145" t="str">
        <f>Lookup[[#This Row],[NR_FR]]&amp;" "&amp;Lookup[[#This Row],[Text_FR]]</f>
        <v>424000300 Gains réalisés sur liquidités</v>
      </c>
    </row>
    <row r="4126" spans="1:7" x14ac:dyDescent="0.2">
      <c r="A4126" s="145">
        <v>424000400</v>
      </c>
      <c r="B4126" s="145" t="s">
        <v>2895</v>
      </c>
      <c r="C4126" s="145" t="str">
        <f>Lookup[[#This Row],[NR_DE]]&amp;" "&amp;Lookup[[#This Row],[Text_DE]]</f>
        <v>424000400 Direkte Erträge aus Forderungen aus derivativen Finanzinstrumenten</v>
      </c>
      <c r="D4126" s="145">
        <f>IF(Lookup!A4126&lt;&gt;Lookup!E4126,1,0)</f>
        <v>0</v>
      </c>
      <c r="E4126" s="145">
        <v>424000400</v>
      </c>
      <c r="F4126" s="145" t="s">
        <v>1691</v>
      </c>
      <c r="G4126" s="145" t="str">
        <f>Lookup[[#This Row],[NR_FR]]&amp;" "&amp;Lookup[[#This Row],[Text_FR]]</f>
        <v>424000400 Revenus directs des créances sur instruments financiers dérivés</v>
      </c>
    </row>
    <row r="4127" spans="1:7" x14ac:dyDescent="0.2">
      <c r="A4127" s="145">
        <v>424000500</v>
      </c>
      <c r="B4127" s="145" t="s">
        <v>2896</v>
      </c>
      <c r="C4127" s="145" t="str">
        <f>Lookup[[#This Row],[NR_DE]]&amp;" "&amp;Lookup[[#This Row],[Text_DE]]</f>
        <v xml:space="preserve">424000500 Zuschreibungen auf Forderungen aus derivativen Finanzinstrumenten </v>
      </c>
      <c r="D4127" s="145">
        <f>IF(Lookup!A4127&lt;&gt;Lookup!E4127,1,0)</f>
        <v>0</v>
      </c>
      <c r="E4127" s="145">
        <v>424000500</v>
      </c>
      <c r="F4127" s="145" t="s">
        <v>1692</v>
      </c>
      <c r="G4127" s="145" t="str">
        <f>Lookup[[#This Row],[NR_FR]]&amp;" "&amp;Lookup[[#This Row],[Text_FR]]</f>
        <v>424000500 Gains non-réalisés / corrections de valeur sur créances sur instruments financiers dérivés</v>
      </c>
    </row>
    <row r="4128" spans="1:7" x14ac:dyDescent="0.2">
      <c r="A4128" s="145">
        <v>424000600</v>
      </c>
      <c r="B4128" s="145" t="s">
        <v>2897</v>
      </c>
      <c r="C4128" s="145" t="str">
        <f>Lookup[[#This Row],[NR_DE]]&amp;" "&amp;Lookup[[#This Row],[Text_DE]]</f>
        <v xml:space="preserve">424000600 Realisierte Gewinne aus Forderungen aus derivativen Finanzinstrumenten </v>
      </c>
      <c r="D4128" s="145">
        <f>IF(Lookup!A4128&lt;&gt;Lookup!E4128,1,0)</f>
        <v>0</v>
      </c>
      <c r="E4128" s="145">
        <v>424000600</v>
      </c>
      <c r="F4128" s="145" t="s">
        <v>1693</v>
      </c>
      <c r="G4128" s="145" t="str">
        <f>Lookup[[#This Row],[NR_FR]]&amp;" "&amp;Lookup[[#This Row],[Text_FR]]</f>
        <v xml:space="preserve">424000600 Gains réalisés sur créances sur instruments financiers dérivés </v>
      </c>
    </row>
    <row r="4129" spans="1:7" x14ac:dyDescent="0.2">
      <c r="A4129" s="145">
        <v>424000700</v>
      </c>
      <c r="B4129" s="145" t="s">
        <v>2898</v>
      </c>
      <c r="C4129" s="145" t="str">
        <f>Lookup[[#This Row],[NR_DE]]&amp;" "&amp;Lookup[[#This Row],[Text_DE]]</f>
        <v>424000700 Realisierte Gewinne aus Fremdwährungsanlagen ausserhalb Kapitalanlagetätigkeit (Wechselkursdifferenzen)</v>
      </c>
      <c r="D4129" s="145">
        <f>IF(Lookup!A4129&lt;&gt;Lookup!E4129,1,0)</f>
        <v>0</v>
      </c>
      <c r="E4129" s="145">
        <v>424000700</v>
      </c>
      <c r="F4129" s="145" t="s">
        <v>1694</v>
      </c>
      <c r="G4129" s="145" t="str">
        <f>Lookup[[#This Row],[NR_FR]]&amp;" "&amp;Lookup[[#This Row],[Text_FR]]</f>
        <v>424000700 Gains réalisés sur des placements en monnaies étrangères en dehors des activités de placement (écarts de conversion)</v>
      </c>
    </row>
    <row r="4130" spans="1:7" x14ac:dyDescent="0.2">
      <c r="A4130" s="145">
        <v>424000800</v>
      </c>
      <c r="B4130" s="145" t="s">
        <v>2899</v>
      </c>
      <c r="C4130" s="145" t="str">
        <f>Lookup[[#This Row],[NR_DE]]&amp;" "&amp;Lookup[[#This Row],[Text_DE]]</f>
        <v>424000800 Zuschreibungen auf Fremdwährungsanlagen ausserhalb Kapitalanlagetätigkeit (Wechselkursdifferenzen)</v>
      </c>
      <c r="D4130" s="145">
        <f>IF(Lookup!A4130&lt;&gt;Lookup!E4130,1,0)</f>
        <v>0</v>
      </c>
      <c r="E4130" s="145">
        <v>424000800</v>
      </c>
      <c r="F4130" s="145" t="s">
        <v>1695</v>
      </c>
      <c r="G4130" s="145" t="str">
        <f>Lookup[[#This Row],[NR_FR]]&amp;" "&amp;Lookup[[#This Row],[Text_FR]]</f>
        <v>424000800 Gains non-réalisés / corrections de valeur sur des placements en monnaies étrangères en dehors des activités de placement (écarts de conversion)</v>
      </c>
    </row>
    <row r="4131" spans="1:7" x14ac:dyDescent="0.2">
      <c r="A4131" s="145">
        <v>424000900</v>
      </c>
      <c r="B4131" s="145" t="s">
        <v>2900</v>
      </c>
      <c r="C4131" s="145" t="str">
        <f>Lookup[[#This Row],[NR_DE]]&amp;" "&amp;Lookup[[#This Row],[Text_DE]]</f>
        <v>424000900 Andere finanzielle Erträge</v>
      </c>
      <c r="D4131" s="145">
        <f>IF(Lookup!A4131&lt;&gt;Lookup!E4131,1,0)</f>
        <v>0</v>
      </c>
      <c r="E4131" s="145">
        <v>424000900</v>
      </c>
      <c r="F4131" s="145" t="s">
        <v>1696</v>
      </c>
      <c r="G4131" s="145" t="str">
        <f>Lookup[[#This Row],[NR_FR]]&amp;" "&amp;Lookup[[#This Row],[Text_FR]]</f>
        <v>424000900 Divers produits financiers</v>
      </c>
    </row>
    <row r="4132" spans="1:7" x14ac:dyDescent="0.2">
      <c r="A4132" s="145">
        <v>425000000</v>
      </c>
      <c r="B4132" s="145" t="s">
        <v>2901</v>
      </c>
      <c r="C4132" s="145" t="str">
        <f>Lookup[[#This Row],[NR_DE]]&amp;" "&amp;Lookup[[#This Row],[Text_DE]]</f>
        <v>425000000 Sonstige finanzielle Aufwendungen</v>
      </c>
      <c r="D4132" s="145">
        <f>IF(Lookup!A4132&lt;&gt;Lookup!E4132,1,0)</f>
        <v>0</v>
      </c>
      <c r="E4132" s="145">
        <v>425000000</v>
      </c>
      <c r="F4132" s="145" t="s">
        <v>1697</v>
      </c>
      <c r="G4132" s="145" t="str">
        <f>Lookup[[#This Row],[NR_FR]]&amp;" "&amp;Lookup[[#This Row],[Text_FR]]</f>
        <v>425000000 Autres charges financières</v>
      </c>
    </row>
    <row r="4133" spans="1:7" x14ac:dyDescent="0.2">
      <c r="A4133" s="145">
        <v>425000100</v>
      </c>
      <c r="B4133" s="145" t="s">
        <v>2902</v>
      </c>
      <c r="C4133" s="145" t="str">
        <f>Lookup[[#This Row],[NR_DE]]&amp;" "&amp;Lookup[[#This Row],[Text_DE]]</f>
        <v>425000100 Abschreibungen auf flüssigen Mitteln</v>
      </c>
      <c r="D4133" s="145">
        <f>IF(Lookup!A4133&lt;&gt;Lookup!E4133,1,0)</f>
        <v>0</v>
      </c>
      <c r="E4133" s="145">
        <v>425000100</v>
      </c>
      <c r="F4133" s="145" t="s">
        <v>1698</v>
      </c>
      <c r="G4133" s="145" t="str">
        <f>Lookup[[#This Row],[NR_FR]]&amp;" "&amp;Lookup[[#This Row],[Text_FR]]</f>
        <v>425000100 Pertes non-réalisées / corrections de valeur sur liquidités</v>
      </c>
    </row>
    <row r="4134" spans="1:7" x14ac:dyDescent="0.2">
      <c r="A4134" s="145">
        <v>425000200</v>
      </c>
      <c r="B4134" s="145" t="s">
        <v>2903</v>
      </c>
      <c r="C4134" s="145" t="str">
        <f>Lookup[[#This Row],[NR_DE]]&amp;" "&amp;Lookup[[#This Row],[Text_DE]]</f>
        <v>425000200 Realisierte Verluste aus flüssigen Mitteln</v>
      </c>
      <c r="D4134" s="145">
        <f>IF(Lookup!A4134&lt;&gt;Lookup!E4134,1,0)</f>
        <v>0</v>
      </c>
      <c r="E4134" s="145">
        <v>425000200</v>
      </c>
      <c r="F4134" s="145" t="s">
        <v>1699</v>
      </c>
      <c r="G4134" s="145" t="str">
        <f>Lookup[[#This Row],[NR_FR]]&amp;" "&amp;Lookup[[#This Row],[Text_FR]]</f>
        <v>425000200 Pertes réalisées sur liquidités</v>
      </c>
    </row>
    <row r="4135" spans="1:7" x14ac:dyDescent="0.2">
      <c r="A4135" s="145">
        <v>425000300</v>
      </c>
      <c r="B4135" s="145" t="s">
        <v>2904</v>
      </c>
      <c r="C4135" s="145" t="str">
        <f>Lookup[[#This Row],[NR_DE]]&amp;" "&amp;Lookup[[#This Row],[Text_DE]]</f>
        <v>425000300 Abschreibungen auf Forderungen aus derivativen Finanzinstrumenten</v>
      </c>
      <c r="D4135" s="145">
        <f>IF(Lookup!A4135&lt;&gt;Lookup!E4135,1,0)</f>
        <v>0</v>
      </c>
      <c r="E4135" s="145">
        <v>425000300</v>
      </c>
      <c r="F4135" s="145" t="s">
        <v>1700</v>
      </c>
      <c r="G4135" s="145" t="str">
        <f>Lookup[[#This Row],[NR_FR]]&amp;" "&amp;Lookup[[#This Row],[Text_FR]]</f>
        <v xml:space="preserve">425000300 Pertes non-réalisées / corrections de valeur sur créances sur instruments financiers dérivés </v>
      </c>
    </row>
    <row r="4136" spans="1:7" x14ac:dyDescent="0.2">
      <c r="A4136" s="145">
        <v>425000400</v>
      </c>
      <c r="B4136" s="145" t="s">
        <v>2905</v>
      </c>
      <c r="C4136" s="145" t="str">
        <f>Lookup[[#This Row],[NR_DE]]&amp;" "&amp;Lookup[[#This Row],[Text_DE]]</f>
        <v>425000400 Realisierte Verluste aus Forderungen aus derivativen Finanzinstrumenten</v>
      </c>
      <c r="D4136" s="145">
        <f>IF(Lookup!A4136&lt;&gt;Lookup!E4136,1,0)</f>
        <v>0</v>
      </c>
      <c r="E4136" s="145">
        <v>425000400</v>
      </c>
      <c r="F4136" s="145" t="s">
        <v>1701</v>
      </c>
      <c r="G4136" s="145" t="str">
        <f>Lookup[[#This Row],[NR_FR]]&amp;" "&amp;Lookup[[#This Row],[Text_FR]]</f>
        <v xml:space="preserve">425000400 Pertes réalisées sur créances sur instruments financiers dérivés </v>
      </c>
    </row>
    <row r="4137" spans="1:7" x14ac:dyDescent="0.2">
      <c r="A4137" s="145">
        <v>425000500</v>
      </c>
      <c r="B4137" s="145" t="s">
        <v>2906</v>
      </c>
      <c r="C4137" s="145" t="str">
        <f>Lookup[[#This Row],[NR_DE]]&amp;" "&amp;Lookup[[#This Row],[Text_DE]]</f>
        <v>425000500 Realisierte Verluste aus Fremdwährungsanlagen ausserhalb Kapitalanlagetätigkeit (Wechselkursdifferenzen)</v>
      </c>
      <c r="D4137" s="145">
        <f>IF(Lookup!A4137&lt;&gt;Lookup!E4137,1,0)</f>
        <v>0</v>
      </c>
      <c r="E4137" s="145">
        <v>425000500</v>
      </c>
      <c r="F4137" s="145" t="s">
        <v>1702</v>
      </c>
      <c r="G4137" s="145" t="str">
        <f>Lookup[[#This Row],[NR_FR]]&amp;" "&amp;Lookup[[#This Row],[Text_FR]]</f>
        <v>425000500 Pertes réalisées sur des placements en monnaies étrangères en dehors des activités de placement (écarts de conversion)</v>
      </c>
    </row>
    <row r="4138" spans="1:7" x14ac:dyDescent="0.2">
      <c r="A4138" s="145">
        <v>425000600</v>
      </c>
      <c r="B4138" s="145" t="s">
        <v>2907</v>
      </c>
      <c r="C4138" s="145" t="str">
        <f>Lookup[[#This Row],[NR_DE]]&amp;" "&amp;Lookup[[#This Row],[Text_DE]]</f>
        <v>425000600 Abschreibungen auf Fremdwährungsanlagen ausserhalb Kapitalanlagetätigkeit (Wechselkursdifferenzen)</v>
      </c>
      <c r="D4138" s="145">
        <f>IF(Lookup!A4138&lt;&gt;Lookup!E4138,1,0)</f>
        <v>0</v>
      </c>
      <c r="E4138" s="145">
        <v>425000600</v>
      </c>
      <c r="F4138" s="145" t="s">
        <v>1703</v>
      </c>
      <c r="G4138" s="145" t="str">
        <f>Lookup[[#This Row],[NR_FR]]&amp;" "&amp;Lookup[[#This Row],[Text_FR]]</f>
        <v>425000600 Pertes non-réalisées / corrections de valeur sur des placements en monnaies étrangères en dehors des activités de placement (écarts de conversion)</v>
      </c>
    </row>
    <row r="4139" spans="1:7" x14ac:dyDescent="0.2">
      <c r="A4139" s="145">
        <v>425000700</v>
      </c>
      <c r="B4139" s="145" t="s">
        <v>2908</v>
      </c>
      <c r="C4139" s="145" t="str">
        <f>Lookup[[#This Row],[NR_DE]]&amp;" "&amp;Lookup[[#This Row],[Text_DE]]</f>
        <v>425000700 Andere finanzielle Aufwendungen</v>
      </c>
      <c r="D4139" s="145">
        <f>IF(Lookup!A4139&lt;&gt;Lookup!E4139,1,0)</f>
        <v>0</v>
      </c>
      <c r="E4139" s="145">
        <v>425000700</v>
      </c>
      <c r="F4139" s="145" t="s">
        <v>1704</v>
      </c>
      <c r="G4139" s="145" t="str">
        <f>Lookup[[#This Row],[NR_FR]]&amp;" "&amp;Lookup[[#This Row],[Text_FR]]</f>
        <v>425000700 Diverses charges financières</v>
      </c>
    </row>
    <row r="4140" spans="1:7" x14ac:dyDescent="0.2">
      <c r="A4140" s="145">
        <v>426000000</v>
      </c>
      <c r="B4140" s="145" t="s">
        <v>1</v>
      </c>
      <c r="C4140" s="145" t="str">
        <f>Lookup[[#This Row],[NR_DE]]&amp;" "&amp;Lookup[[#This Row],[Text_DE]]</f>
        <v>426000000 Operatives Ergebnis</v>
      </c>
      <c r="D4140" s="145">
        <f>IF(Lookup!A4140&lt;&gt;Lookup!E4140,1,0)</f>
        <v>0</v>
      </c>
      <c r="E4140" s="145">
        <v>426000000</v>
      </c>
      <c r="F4140" s="145" t="s">
        <v>1705</v>
      </c>
      <c r="G4140" s="145" t="str">
        <f>Lookup[[#This Row],[NR_FR]]&amp;" "&amp;Lookup[[#This Row],[Text_FR]]</f>
        <v>426000000 Résultat opérationnel</v>
      </c>
    </row>
    <row r="4141" spans="1:7" x14ac:dyDescent="0.2">
      <c r="C4141" s="145" t="str">
        <f>Lookup[[#This Row],[NR_DE]]&amp;" "&amp;Lookup[[#This Row],[Text_DE]]</f>
        <v xml:space="preserve"> </v>
      </c>
      <c r="D4141" s="145">
        <f>IF(Lookup!A4141&lt;&gt;Lookup!E4141,1,0)</f>
        <v>0</v>
      </c>
      <c r="G4141" s="145" t="str">
        <f>Lookup[[#This Row],[NR_FR]]&amp;" "&amp;Lookup[[#This Row],[Text_FR]]</f>
        <v xml:space="preserve"> </v>
      </c>
    </row>
    <row r="4142" spans="1:7" x14ac:dyDescent="0.2">
      <c r="A4142" s="145">
        <v>527000000</v>
      </c>
      <c r="B4142" s="145" t="s">
        <v>2909</v>
      </c>
      <c r="C4142" s="145" t="str">
        <f>Lookup[[#This Row],[NR_DE]]&amp;" "&amp;Lookup[[#This Row],[Text_DE]]</f>
        <v>527000000 Zinsaufwendungen für verzinsliche Verbindlichkeiten</v>
      </c>
      <c r="D4142" s="145">
        <f>IF(Lookup!A4142&lt;&gt;Lookup!E4142,1,0)</f>
        <v>0</v>
      </c>
      <c r="E4142" s="145">
        <v>527000000</v>
      </c>
      <c r="F4142" s="145" t="s">
        <v>1706</v>
      </c>
      <c r="G4142" s="145" t="str">
        <f>Lookup[[#This Row],[NR_FR]]&amp;" "&amp;Lookup[[#This Row],[Text_FR]]</f>
        <v>527000000 Charges d’intérêt des dettes liées à des instruments de taux</v>
      </c>
    </row>
    <row r="4143" spans="1:7" x14ac:dyDescent="0.2">
      <c r="A4143" s="145">
        <v>628000000</v>
      </c>
      <c r="B4143" s="145" t="s">
        <v>2910</v>
      </c>
      <c r="C4143" s="145" t="str">
        <f>Lookup[[#This Row],[NR_DE]]&amp;" "&amp;Lookup[[#This Row],[Text_DE]]</f>
        <v>628000000 Sonstige Erträge</v>
      </c>
      <c r="D4143" s="145">
        <f>IF(Lookup!A4143&lt;&gt;Lookup!E4143,1,0)</f>
        <v>0</v>
      </c>
      <c r="E4143" s="145">
        <v>628000000</v>
      </c>
      <c r="F4143" s="145" t="s">
        <v>1707</v>
      </c>
      <c r="G4143" s="145" t="str">
        <f>Lookup[[#This Row],[NR_FR]]&amp;" "&amp;Lookup[[#This Row],[Text_FR]]</f>
        <v>628000000 Autres produits</v>
      </c>
    </row>
    <row r="4144" spans="1:7" x14ac:dyDescent="0.2">
      <c r="A4144" s="145">
        <v>628000100</v>
      </c>
      <c r="B4144" s="145" t="s">
        <v>2911</v>
      </c>
      <c r="C4144" s="145" t="str">
        <f>Lookup[[#This Row],[NR_DE]]&amp;" "&amp;Lookup[[#This Row],[Text_DE]]</f>
        <v>628000100 Andere Erträge</v>
      </c>
      <c r="D4144" s="145">
        <f>IF(Lookup!A4144&lt;&gt;Lookup!E4144,1,0)</f>
        <v>0</v>
      </c>
      <c r="E4144" s="145">
        <v>628000100</v>
      </c>
      <c r="F4144" s="145" t="s">
        <v>1708</v>
      </c>
      <c r="G4144" s="145" t="str">
        <f>Lookup[[#This Row],[NR_FR]]&amp;" "&amp;Lookup[[#This Row],[Text_FR]]</f>
        <v>628000100 Produits divers</v>
      </c>
    </row>
    <row r="4145" spans="1:7" x14ac:dyDescent="0.2">
      <c r="A4145" s="145">
        <v>628000200</v>
      </c>
      <c r="B4145" s="145" t="s">
        <v>2912</v>
      </c>
      <c r="C4145" s="145" t="str">
        <f>Lookup[[#This Row],[NR_DE]]&amp;" "&amp;Lookup[[#This Row],[Text_DE]]</f>
        <v>628000200 Gewinne aus Verkäufen von Sachanlagen, immateriellen Anlagen und Beteiligungen</v>
      </c>
      <c r="D4145" s="145">
        <f>IF(Lookup!A4145&lt;&gt;Lookup!E4145,1,0)</f>
        <v>0</v>
      </c>
      <c r="E4145" s="145">
        <v>628000200</v>
      </c>
      <c r="F4145" s="145" t="s">
        <v>1709</v>
      </c>
      <c r="G4145" s="145" t="str">
        <f>Lookup[[#This Row],[NR_FR]]&amp;" "&amp;Lookup[[#This Row],[Text_FR]]</f>
        <v>628000200 Gains sur ventes d'immobilisations corporelles/incorporelles et participations</v>
      </c>
    </row>
    <row r="4146" spans="1:7" x14ac:dyDescent="0.2">
      <c r="A4146" s="145">
        <v>629000000</v>
      </c>
      <c r="B4146" s="145" t="s">
        <v>2913</v>
      </c>
      <c r="C4146" s="145" t="str">
        <f>Lookup[[#This Row],[NR_DE]]&amp;" "&amp;Lookup[[#This Row],[Text_DE]]</f>
        <v>629000000 Sonstige Aufwendungen</v>
      </c>
      <c r="D4146" s="145">
        <f>IF(Lookup!A4146&lt;&gt;Lookup!E4146,1,0)</f>
        <v>0</v>
      </c>
      <c r="E4146" s="145">
        <v>629000000</v>
      </c>
      <c r="F4146" s="145" t="s">
        <v>1710</v>
      </c>
      <c r="G4146" s="145" t="str">
        <f>Lookup[[#This Row],[NR_FR]]&amp;" "&amp;Lookup[[#This Row],[Text_FR]]</f>
        <v>629000000 Autres charges</v>
      </c>
    </row>
    <row r="4147" spans="1:7" x14ac:dyDescent="0.2">
      <c r="A4147" s="145">
        <v>629000100</v>
      </c>
      <c r="B4147" s="145" t="s">
        <v>2914</v>
      </c>
      <c r="C4147" s="145" t="str">
        <f>Lookup[[#This Row],[NR_DE]]&amp;" "&amp;Lookup[[#This Row],[Text_DE]]</f>
        <v>629000100 Veränderung der Rückstellungen für Prämienrückvergütungen</v>
      </c>
      <c r="D4147" s="145">
        <f>IF(Lookup!A4147&lt;&gt;Lookup!E4147,1,0)</f>
        <v>0</v>
      </c>
      <c r="E4147" s="145">
        <v>629000100</v>
      </c>
      <c r="F4147" s="145" t="s">
        <v>1711</v>
      </c>
      <c r="G4147" s="145" t="str">
        <f>Lookup[[#This Row],[NR_FR]]&amp;" "&amp;Lookup[[#This Row],[Text_FR]]</f>
        <v>629000100 Variations des provisions pour ristournes</v>
      </c>
    </row>
    <row r="4148" spans="1:7" x14ac:dyDescent="0.2">
      <c r="A4148" s="145">
        <v>629000200</v>
      </c>
      <c r="B4148" s="145" t="s">
        <v>2915</v>
      </c>
      <c r="C4148" s="145" t="str">
        <f>Lookup[[#This Row],[NR_DE]]&amp;" "&amp;Lookup[[#This Row],[Text_DE]]</f>
        <v>629000200 Veränderung der übrigen nichtversicherungstechnischen Rückstellungen</v>
      </c>
      <c r="D4148" s="145">
        <f>IF(Lookup!A4148&lt;&gt;Lookup!E4148,1,0)</f>
        <v>0</v>
      </c>
      <c r="E4148" s="145">
        <v>629000200</v>
      </c>
      <c r="F4148" s="145" t="s">
        <v>1712</v>
      </c>
      <c r="G4148" s="145" t="str">
        <f>Lookup[[#This Row],[NR_FR]]&amp;" "&amp;Lookup[[#This Row],[Text_FR]]</f>
        <v>629000200 Variations des autres provisions non techniques</v>
      </c>
    </row>
    <row r="4149" spans="1:7" x14ac:dyDescent="0.2">
      <c r="A4149" s="145">
        <v>629000300</v>
      </c>
      <c r="B4149" s="145" t="s">
        <v>2916</v>
      </c>
      <c r="C4149" s="145" t="str">
        <f>Lookup[[#This Row],[NR_DE]]&amp;" "&amp;Lookup[[#This Row],[Text_DE]]</f>
        <v>629000300 Andere Aufwendungen</v>
      </c>
      <c r="D4149" s="145">
        <f>IF(Lookup!A4149&lt;&gt;Lookup!E4149,1,0)</f>
        <v>0</v>
      </c>
      <c r="E4149" s="145">
        <v>629000300</v>
      </c>
      <c r="F4149" s="145" t="s">
        <v>1713</v>
      </c>
      <c r="G4149" s="145" t="str">
        <f>Lookup[[#This Row],[NR_FR]]&amp;" "&amp;Lookup[[#This Row],[Text_FR]]</f>
        <v>629000300 Charges diverses</v>
      </c>
    </row>
    <row r="4150" spans="1:7" x14ac:dyDescent="0.2">
      <c r="A4150" s="145">
        <v>629000400</v>
      </c>
      <c r="B4150" s="145" t="s">
        <v>2917</v>
      </c>
      <c r="C4150" s="145" t="str">
        <f>Lookup[[#This Row],[NR_DE]]&amp;" "&amp;Lookup[[#This Row],[Text_DE]]</f>
        <v>629000400 Verluste aus Verkäufen von Sachanlagen, immateriellen Anlagen und Beteiligungen</v>
      </c>
      <c r="D4150" s="145">
        <f>IF(Lookup!A4150&lt;&gt;Lookup!E4150,1,0)</f>
        <v>0</v>
      </c>
      <c r="E4150" s="145">
        <v>629000400</v>
      </c>
      <c r="F4150" s="145" t="s">
        <v>1714</v>
      </c>
      <c r="G4150" s="145" t="str">
        <f>Lookup[[#This Row],[NR_FR]]&amp;" "&amp;Lookup[[#This Row],[Text_FR]]</f>
        <v>629000400 Pertes sur ventes d'immobilisations corporelles/incorporelles et participations</v>
      </c>
    </row>
    <row r="4151" spans="1:7" x14ac:dyDescent="0.2">
      <c r="A4151" s="145">
        <v>630000000</v>
      </c>
      <c r="B4151" s="145" t="s">
        <v>2918</v>
      </c>
      <c r="C4151" s="145" t="str">
        <f>Lookup[[#This Row],[NR_DE]]&amp;" "&amp;Lookup[[#This Row],[Text_DE]]</f>
        <v>630000000 Ausserordentlicher Ertrag und Aufwand</v>
      </c>
      <c r="D4151" s="145">
        <f>IF(Lookup!A4151&lt;&gt;Lookup!E4151,1,0)</f>
        <v>0</v>
      </c>
      <c r="E4151" s="145">
        <v>630000000</v>
      </c>
      <c r="F4151" s="145" t="s">
        <v>1715</v>
      </c>
      <c r="G4151" s="145" t="str">
        <f>Lookup[[#This Row],[NR_FR]]&amp;" "&amp;Lookup[[#This Row],[Text_FR]]</f>
        <v>630000000 Produits / charges extraordinaires</v>
      </c>
    </row>
    <row r="4152" spans="1:7" x14ac:dyDescent="0.2">
      <c r="A4152" s="145">
        <v>630000100</v>
      </c>
      <c r="B4152" s="145" t="s">
        <v>2919</v>
      </c>
      <c r="C4152" s="145" t="str">
        <f>Lookup[[#This Row],[NR_DE]]&amp;" "&amp;Lookup[[#This Row],[Text_DE]]</f>
        <v>630000100 Ausserordentlicher Ertrag</v>
      </c>
      <c r="D4152" s="145">
        <f>IF(Lookup!A4152&lt;&gt;Lookup!E4152,1,0)</f>
        <v>0</v>
      </c>
      <c r="E4152" s="145">
        <v>630000100</v>
      </c>
      <c r="F4152" s="145" t="s">
        <v>1716</v>
      </c>
      <c r="G4152" s="145" t="str">
        <f>Lookup[[#This Row],[NR_FR]]&amp;" "&amp;Lookup[[#This Row],[Text_FR]]</f>
        <v>630000100 Produites extraordinaires</v>
      </c>
    </row>
    <row r="4153" spans="1:7" x14ac:dyDescent="0.2">
      <c r="A4153" s="145">
        <v>630000200</v>
      </c>
      <c r="B4153" s="145" t="s">
        <v>2920</v>
      </c>
      <c r="C4153" s="145" t="str">
        <f>Lookup[[#This Row],[NR_DE]]&amp;" "&amp;Lookup[[#This Row],[Text_DE]]</f>
        <v>630000200 Ausserordentlicher Aufwand</v>
      </c>
      <c r="D4153" s="145">
        <f>IF(Lookup!A4153&lt;&gt;Lookup!E4153,1,0)</f>
        <v>0</v>
      </c>
      <c r="E4153" s="145">
        <v>630000200</v>
      </c>
      <c r="F4153" s="145" t="s">
        <v>1717</v>
      </c>
      <c r="G4153" s="145" t="str">
        <f>Lookup[[#This Row],[NR_FR]]&amp;" "&amp;Lookup[[#This Row],[Text_FR]]</f>
        <v>630000200 Charges extraordinaires</v>
      </c>
    </row>
    <row r="4154" spans="1:7" x14ac:dyDescent="0.2">
      <c r="C4154" s="145" t="str">
        <f>Lookup[[#This Row],[NR_DE]]&amp;" "&amp;Lookup[[#This Row],[Text_DE]]</f>
        <v xml:space="preserve"> </v>
      </c>
      <c r="D4154" s="145">
        <f>IF(Lookup!A4154&lt;&gt;Lookup!E4154,1,0)</f>
        <v>0</v>
      </c>
      <c r="G4154" s="145" t="str">
        <f>Lookup[[#This Row],[NR_FR]]&amp;" "&amp;Lookup[[#This Row],[Text_FR]]</f>
        <v xml:space="preserve"> </v>
      </c>
    </row>
    <row r="4155" spans="1:7" x14ac:dyDescent="0.2">
      <c r="A4155" s="145">
        <v>731000000</v>
      </c>
      <c r="B4155" s="145" t="s">
        <v>2921</v>
      </c>
      <c r="C4155" s="145" t="str">
        <f>Lookup[[#This Row],[NR_DE]]&amp;" "&amp;Lookup[[#This Row],[Text_DE]]</f>
        <v>731000000 Gewinn/Verlust vor Steuern</v>
      </c>
      <c r="D4155" s="145">
        <f>IF(Lookup!A4155&lt;&gt;Lookup!E4155,1,0)</f>
        <v>0</v>
      </c>
      <c r="E4155" s="145">
        <v>731000000</v>
      </c>
      <c r="F4155" s="145" t="s">
        <v>1718</v>
      </c>
      <c r="G4155" s="145" t="str">
        <f>Lookup[[#This Row],[NR_FR]]&amp;" "&amp;Lookup[[#This Row],[Text_FR]]</f>
        <v>731000000 Bénéfice / perte avant impôt</v>
      </c>
    </row>
    <row r="4156" spans="1:7" x14ac:dyDescent="0.2">
      <c r="A4156" s="145">
        <v>732000000</v>
      </c>
      <c r="B4156" s="145" t="s">
        <v>2922</v>
      </c>
      <c r="C4156" s="145" t="str">
        <f>Lookup[[#This Row],[NR_DE]]&amp;" "&amp;Lookup[[#This Row],[Text_DE]]</f>
        <v>732000000 Direkte Steuern</v>
      </c>
      <c r="D4156" s="145">
        <f>IF(Lookup!A4156&lt;&gt;Lookup!E4156,1,0)</f>
        <v>0</v>
      </c>
      <c r="E4156" s="145">
        <v>732000000</v>
      </c>
      <c r="F4156" s="145" t="s">
        <v>1719</v>
      </c>
      <c r="G4156" s="145" t="str">
        <f>Lookup[[#This Row],[NR_FR]]&amp;" "&amp;Lookup[[#This Row],[Text_FR]]</f>
        <v>732000000 Impôts directs</v>
      </c>
    </row>
    <row r="4157" spans="1:7" x14ac:dyDescent="0.2">
      <c r="A4157" s="145">
        <v>732000100</v>
      </c>
      <c r="B4157" s="145" t="s">
        <v>2923</v>
      </c>
      <c r="C4157" s="145" t="str">
        <f>Lookup[[#This Row],[NR_DE]]&amp;" "&amp;Lookup[[#This Row],[Text_DE]]</f>
        <v>732000100 Direkte Kapitalsteuern</v>
      </c>
      <c r="D4157" s="145">
        <f>IF(Lookup!A4157&lt;&gt;Lookup!E4157,1,0)</f>
        <v>0</v>
      </c>
      <c r="E4157" s="145">
        <v>732000100</v>
      </c>
      <c r="F4157" s="145" t="s">
        <v>1720</v>
      </c>
      <c r="G4157" s="145" t="str">
        <f>Lookup[[#This Row],[NR_FR]]&amp;" "&amp;Lookup[[#This Row],[Text_FR]]</f>
        <v>732000100 Impôts directs sur le capital</v>
      </c>
    </row>
    <row r="4158" spans="1:7" x14ac:dyDescent="0.2">
      <c r="A4158" s="145">
        <v>732000200</v>
      </c>
      <c r="B4158" s="145" t="s">
        <v>2924</v>
      </c>
      <c r="C4158" s="145" t="str">
        <f>Lookup[[#This Row],[NR_DE]]&amp;" "&amp;Lookup[[#This Row],[Text_DE]]</f>
        <v>732000200 Direkte Ertragssteuern</v>
      </c>
      <c r="D4158" s="145">
        <f>IF(Lookup!A4158&lt;&gt;Lookup!E4158,1,0)</f>
        <v>0</v>
      </c>
      <c r="E4158" s="145">
        <v>732000200</v>
      </c>
      <c r="F4158" s="145" t="s">
        <v>1721</v>
      </c>
      <c r="G4158" s="145" t="str">
        <f>Lookup[[#This Row],[NR_FR]]&amp;" "&amp;Lookup[[#This Row],[Text_FR]]</f>
        <v>732000200 Impôts directs sur le bénéfice</v>
      </c>
    </row>
    <row r="4159" spans="1:7" x14ac:dyDescent="0.2">
      <c r="A4159" s="145">
        <v>732000300</v>
      </c>
      <c r="B4159" s="145" t="s">
        <v>2925</v>
      </c>
      <c r="C4159" s="145" t="str">
        <f>Lookup[[#This Row],[NR_DE]]&amp;" "&amp;Lookup[[#This Row],[Text_DE]]</f>
        <v>732000300 Sonstige Steuern</v>
      </c>
      <c r="D4159" s="145">
        <f>IF(Lookup!A4159&lt;&gt;Lookup!E4159,1,0)</f>
        <v>0</v>
      </c>
      <c r="E4159" s="145">
        <v>732000300</v>
      </c>
      <c r="F4159" s="145" t="s">
        <v>1722</v>
      </c>
      <c r="G4159" s="145" t="str">
        <f>Lookup[[#This Row],[NR_FR]]&amp;" "&amp;Lookup[[#This Row],[Text_FR]]</f>
        <v>732000300 Autres impôts</v>
      </c>
    </row>
    <row r="4160" spans="1:7" x14ac:dyDescent="0.2">
      <c r="A4160" s="145">
        <v>732000400</v>
      </c>
      <c r="B4160" s="145" t="s">
        <v>2926</v>
      </c>
      <c r="C4160" s="145" t="str">
        <f>Lookup[[#This Row],[NR_DE]]&amp;" "&amp;Lookup[[#This Row],[Text_DE]]</f>
        <v>732000400 Anteil Minderheiten</v>
      </c>
      <c r="D4160" s="145">
        <f>IF(Lookup!A4160&lt;&gt;Lookup!E4160,1,0)</f>
        <v>0</v>
      </c>
      <c r="E4160" s="145">
        <v>732000400</v>
      </c>
      <c r="F4160" s="145" t="s">
        <v>1723</v>
      </c>
      <c r="G4160" s="145" t="str">
        <f>Lookup[[#This Row],[NR_FR]]&amp;" "&amp;Lookup[[#This Row],[Text_FR]]</f>
        <v>732000400 Part des minoritaires</v>
      </c>
    </row>
    <row r="4161" spans="1:7" x14ac:dyDescent="0.2">
      <c r="A4161" s="145" t="s">
        <v>1724</v>
      </c>
      <c r="B4161" s="145" t="s">
        <v>2927</v>
      </c>
      <c r="C4161" s="145" t="str">
        <f>Lookup[[#This Row],[NR_DE]]&amp;" "&amp;Lookup[[#This Row],[Text_DE]]</f>
        <v>732000900MF Steuern auf Ergebnis und Eigenkapital</v>
      </c>
      <c r="D4161" s="145">
        <f>IF(Lookup!A4161&lt;&gt;Lookup!E4161,1,0)</f>
        <v>0</v>
      </c>
      <c r="E4161" s="145" t="s">
        <v>1724</v>
      </c>
      <c r="F4161" s="145" t="s">
        <v>1725</v>
      </c>
      <c r="G4161" s="145" t="str">
        <f>Lookup[[#This Row],[NR_FR]]&amp;" "&amp;Lookup[[#This Row],[Text_FR]]</f>
        <v>732000900MF Impôts sur le résultat et les fonds propres</v>
      </c>
    </row>
    <row r="4162" spans="1:7" x14ac:dyDescent="0.2">
      <c r="A4162" s="145">
        <v>733000000</v>
      </c>
      <c r="B4162" s="145" t="s">
        <v>2928</v>
      </c>
      <c r="C4162" s="145" t="str">
        <f>Lookup[[#This Row],[NR_DE]]&amp;" "&amp;Lookup[[#This Row],[Text_DE]]</f>
        <v>733000000 Gewinn/Verlust</v>
      </c>
      <c r="D4162" s="145">
        <f>IF(Lookup!A4162&lt;&gt;Lookup!E4162,1,0)</f>
        <v>0</v>
      </c>
      <c r="E4162" s="145">
        <v>733000000</v>
      </c>
      <c r="F4162" s="145" t="s">
        <v>1726</v>
      </c>
      <c r="G4162" s="145" t="str">
        <f>Lookup[[#This Row],[NR_FR]]&amp;" "&amp;Lookup[[#This Row],[Text_FR]]</f>
        <v>733000000 Bénéfice / perte</v>
      </c>
    </row>
    <row r="4163" spans="1:7" x14ac:dyDescent="0.2">
      <c r="C4163" s="145" t="str">
        <f>Lookup[[#This Row],[NR_DE]]&amp;" "&amp;Lookup[[#This Row],[Text_DE]]</f>
        <v xml:space="preserve"> </v>
      </c>
      <c r="D4163" s="145">
        <f>IF(Lookup!A4163&lt;&gt;Lookup!E4163,1,0)</f>
        <v>0</v>
      </c>
      <c r="G4163" s="145" t="str">
        <f>Lookup[[#This Row],[NR_FR]]&amp;" "&amp;Lookup[[#This Row],[Text_FR]]</f>
        <v xml:space="preserve"> </v>
      </c>
    </row>
    <row r="4164" spans="1:7" x14ac:dyDescent="0.2">
      <c r="A4164" s="145" t="s">
        <v>1727</v>
      </c>
      <c r="B4164" s="145" t="s">
        <v>2929</v>
      </c>
      <c r="C4164" s="145" t="str">
        <f>Lookup[[#This Row],[NR_DE]]&amp;" "&amp;Lookup[[#This Row],[Text_DE]]</f>
        <v>TDD003 Anzahl Vollzeitstellen</v>
      </c>
      <c r="D4164" s="145">
        <f>IF(Lookup!A4164&lt;&gt;Lookup!E4164,1,0)</f>
        <v>0</v>
      </c>
      <c r="E4164" s="145" t="s">
        <v>1727</v>
      </c>
      <c r="F4164" s="145" t="s">
        <v>1728</v>
      </c>
      <c r="G4164" s="145" t="str">
        <f>Lookup[[#This Row],[NR_FR]]&amp;" "&amp;Lookup[[#This Row],[Text_FR]]</f>
        <v>TDD003 Nombre de postes à plein temps</v>
      </c>
    </row>
    <row r="4165" spans="1:7" x14ac:dyDescent="0.2">
      <c r="A4165" s="145" t="s">
        <v>1729</v>
      </c>
      <c r="B4165" s="145" t="s">
        <v>2930</v>
      </c>
      <c r="C4165" s="145" t="str">
        <f>Lookup[[#This Row],[NR_DE]]&amp;" "&amp;Lookup[[#This Row],[Text_DE]]</f>
        <v xml:space="preserve">TDI1630 Innendienst </v>
      </c>
      <c r="D4165" s="145">
        <f>IF(Lookup!A4165&lt;&gt;Lookup!E4165,1,0)</f>
        <v>0</v>
      </c>
      <c r="E4165" s="145" t="s">
        <v>1729</v>
      </c>
      <c r="F4165" s="145" t="s">
        <v>1730</v>
      </c>
      <c r="G4165" s="145" t="str">
        <f>Lookup[[#This Row],[NR_FR]]&amp;" "&amp;Lookup[[#This Row],[Text_FR]]</f>
        <v>TDI1630 Service interne</v>
      </c>
    </row>
    <row r="4166" spans="1:7" x14ac:dyDescent="0.2">
      <c r="A4166" s="145" t="s">
        <v>1731</v>
      </c>
      <c r="B4166" s="145" t="s">
        <v>2931</v>
      </c>
      <c r="C4166" s="145" t="str">
        <f>Lookup[[#This Row],[NR_DE]]&amp;" "&amp;Lookup[[#This Row],[Text_DE]]</f>
        <v xml:space="preserve">TDI1640 Aussendienst </v>
      </c>
      <c r="D4166" s="145">
        <f>IF(Lookup!A4166&lt;&gt;Lookup!E4166,1,0)</f>
        <v>0</v>
      </c>
      <c r="E4166" s="145" t="s">
        <v>1731</v>
      </c>
      <c r="F4166" s="145" t="s">
        <v>1732</v>
      </c>
      <c r="G4166" s="145" t="str">
        <f>Lookup[[#This Row],[NR_FR]]&amp;" "&amp;Lookup[[#This Row],[Text_FR]]</f>
        <v>TDI1640 Service externe</v>
      </c>
    </row>
  </sheetData>
  <conditionalFormatting sqref="D1">
    <cfRule type="cellIs" dxfId="11" priority="1" operator="greaterThan">
      <formula>0.5</formula>
    </cfRule>
  </conditionalFormatting>
  <pageMargins left="0.7" right="0.7" top="0.78740157499999996" bottom="0.78740157499999996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nma Document" ma:contentTypeID="0x0101003951D1F36BC944E987AD610ADE6A10C3002D2E99D4DC6BB44D999939FDAED26E61" ma:contentTypeVersion="10" ma:contentTypeDescription="Ein neues Dokument erstellen." ma:contentTypeScope="" ma:versionID="3471c6fade854bccb3ec817957c21d11">
  <xsd:schema xmlns:xsd="http://www.w3.org/2001/XMLSchema" xmlns:xs="http://www.w3.org/2001/XMLSchema" xmlns:p="http://schemas.microsoft.com/office/2006/metadata/properties" xmlns:ns2="c02c0bea-4f82-4aa1-baab-e854decf7601" xmlns:ns3="http://schemas.microsoft.com/sharepoint/v3/fields" xmlns:ns4="7F18B51A-7341-4DE8-91DA-DAB5EFDD4D7A" xmlns:ns5="7f18b51a-7341-4de8-91da-dab5efdd4d7a" targetNamespace="http://schemas.microsoft.com/office/2006/metadata/properties" ma:root="true" ma:fieldsID="05d6278f723a7ef6173ab63ad2aa9abb" ns2:_="" ns3:_="" ns4:_="" ns5:_="">
    <xsd:import namespace="c02c0bea-4f82-4aa1-baab-e854decf7601"/>
    <xsd:import namespace="http://schemas.microsoft.com/sharepoint/v3/fields"/>
    <xsd:import namespace="7F18B51A-7341-4DE8-91DA-DAB5EFDD4D7A"/>
    <xsd:import namespace="7f18b51a-7341-4de8-91da-dab5efdd4d7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Topic_Note" minOccurs="0"/>
                <xsd:element ref="ns3:OU_Note" minOccurs="0"/>
                <xsd:element ref="ns3:OSP_Note" minOccurs="0"/>
                <xsd:element ref="ns4:RetentionPeriod" minOccurs="0"/>
                <xsd:element ref="ns5:SeqenceNumber" minOccurs="0"/>
                <xsd:element ref="ns5:AgendaItemGUID" minOccurs="0"/>
                <xsd:element ref="ns5:ToBeArchived" minOccurs="0"/>
                <xsd:element ref="ns4:DocumentDat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2c0bea-4f82-4aa1-baab-e854decf76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opic_Note" ma:index="14" nillable="true" ma:taxonomy="true" ma:internalName="Topic_Note" ma:taxonomyFieldName="Topic" ma:displayName="Thema" ma:readOnly="false" ma:default="" ma:fieldId="{a64374eb-6e28-4d6b-ae22-c24ecbfd0ec3}" ma:sspId="27609f53-2d13-42be-a2b4-fd8d7f3f64db" ma:termSetId="7b4b023d-5e9a-475b-a148-dfe01b6a8d09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OU_Note" ma:index="16" nillable="true" ma:taxonomy="true" ma:internalName="OU_Note" ma:taxonomyFieldName="OU" ma:displayName="Organisationseinheit" ma:readOnly="false" ma:default="2;#Operatives Management|ba515751-2dd2-4ac7-891f-c9db8139ec79" ma:fieldId="{fcb30f0d-baee-4a7e-876f-d65b0367c7a8}" ma:sspId="27609f53-2d13-42be-a2b4-fd8d7f3f64db" ma:termSetId="2e7da289-48a2-42d8-b875-47a1903a1d9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SP_Note" ma:index="18" nillable="true" ma:taxonomy="true" ma:internalName="OSP_Note" ma:taxonomyFieldName="OSP" ma:displayName="Ordnungssystemposition" ma:readOnly="false" ma:fieldId="{47fc1aad-a32f-4b87-b398-8d261b0da966}" ma:sspId="27609f53-2d13-42be-a2b4-fd8d7f3f64db" ma:termSetId="6eefd7ee-d6f6-47de-bb49-f1d342020326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18B51A-7341-4DE8-91DA-DAB5EFDD4D7A" elementFormDefault="qualified">
    <xsd:import namespace="http://schemas.microsoft.com/office/2006/documentManagement/types"/>
    <xsd:import namespace="http://schemas.microsoft.com/office/infopath/2007/PartnerControls"/>
    <xsd:element name="RetentionPeriod" ma:index="19" nillable="true" ma:displayName="Aufbewahrungsfrist" ma:description="Aufbewahrungsfrist des Dossiers" ma:hidden="true" ma:internalName="RetentionPeriod" ma:readOnly="false">
      <xsd:simpleType>
        <xsd:restriction base="dms:Text"/>
      </xsd:simpleType>
    </xsd:element>
    <xsd:element name="DocumentDate" ma:index="23" ma:displayName="Datum" ma:default="[today]" ma:description="Dokumentendatum" ma:format="DateOnly" ma:internalName="DocumentDate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18b51a-7341-4de8-91da-dab5efdd4d7a" elementFormDefault="qualified">
    <xsd:import namespace="http://schemas.microsoft.com/office/2006/documentManagement/types"/>
    <xsd:import namespace="http://schemas.microsoft.com/office/infopath/2007/PartnerControls"/>
    <xsd:element name="SeqenceNumber" ma:index="20" nillable="true" ma:displayName="Reihenfolge Nummer" ma:internalName="SeqenceNumber" ma:readOnly="false">
      <xsd:simpleType>
        <xsd:restriction base="dms:Unknown"/>
      </xsd:simpleType>
    </xsd:element>
    <xsd:element name="AgendaItemGUID" ma:index="21" nillable="true" ma:displayName="Traktandum GUID" ma:internalName="AgendaItemGUID" ma:readOnly="false">
      <xsd:simpleType>
        <xsd:restriction base="dms:Text"/>
      </xsd:simpleType>
    </xsd:element>
    <xsd:element name="ToBeArchived" ma:index="22" nillable="true" ma:displayName="Archivwürdig" ma:description="Soll das Dossier archiviert werden" ma:hidden="true" ma:internalName="ToBeArchived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_Note xmlns="http://schemas.microsoft.com/sharepoint/v3/fields">
      <Terms xmlns="http://schemas.microsoft.com/office/infopath/2007/PartnerControls"/>
    </Topic_Note>
    <AgendaItemGUID xmlns="7f18b51a-7341-4de8-91da-dab5efdd4d7a" xsi:nil="true"/>
    <DocumentDate xmlns="7F18B51A-7341-4DE8-91DA-DAB5EFDD4D7A">2020-08-18T22:00:00+00:00</DocumentDate>
    <OU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Operatives Management</TermName>
          <TermId xmlns="http://schemas.microsoft.com/office/infopath/2007/PartnerControls">ba515751-2dd2-4ac7-891f-c9db8139ec79</TermId>
        </TermInfo>
      </Terms>
    </OU_Note>
    <RetentionPeriod xmlns="7F18B51A-7341-4DE8-91DA-DAB5EFDD4D7A">15</RetentionPeriod>
    <OSP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4-02.9 Verschiedenes</TermName>
          <TermId xmlns="http://schemas.microsoft.com/office/infopath/2007/PartnerControls">b7add63a-7a8a-4b8a-bfff-6c9ce2cbce07</TermId>
        </TermInfo>
      </Terms>
    </OSP_Note>
    <SeqenceNumber xmlns="7f18b51a-7341-4de8-91da-dab5efdd4d7a" xsi:nil="true"/>
    <ToBeArchived xmlns="7f18b51a-7341-4de8-91da-dab5efdd4d7a">Nein</ToBeArchived>
    <_dlc_DocId xmlns="c02c0bea-4f82-4aa1-baab-e854decf7601">6007-T-2-21889</_dlc_DocId>
    <_dlc_DocIdUrl xmlns="c02c0bea-4f82-4aa1-baab-e854decf7601">
      <Url>https://dok.finma.ch/sites/6007-T/_layouts/15/DocIdRedir.aspx?ID=6007-T-2-21889</Url>
      <Description>6007-T-2-21889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94F968C-BA95-403C-A228-AD279EC3EC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2c0bea-4f82-4aa1-baab-e854decf7601"/>
    <ds:schemaRef ds:uri="http://schemas.microsoft.com/sharepoint/v3/fields"/>
    <ds:schemaRef ds:uri="7F18B51A-7341-4DE8-91DA-DAB5EFDD4D7A"/>
    <ds:schemaRef ds:uri="7f18b51a-7341-4de8-91da-dab5efdd4d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BA912FE-6C8F-49DB-85DC-35F82984B584}">
  <ds:schemaRefs>
    <ds:schemaRef ds:uri="c02c0bea-4f82-4aa1-baab-e854decf7601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7F18B51A-7341-4DE8-91DA-DAB5EFDD4D7A"/>
    <ds:schemaRef ds:uri="http://purl.org/dc/elements/1.1/"/>
    <ds:schemaRef ds:uri="http://schemas.microsoft.com/office/2006/metadata/properties"/>
    <ds:schemaRef ds:uri="7f18b51a-7341-4de8-91da-dab5efdd4d7a"/>
    <ds:schemaRef ds:uri="http://schemas.microsoft.com/sharepoint/v3/field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08239E8-1E3E-4161-ADFB-5A89E2A4E6CD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2F9F189F-4088-4675-A217-1B837DAE53E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Lebensversicherer_2020</vt:lpstr>
      <vt:lpstr>DE</vt:lpstr>
      <vt:lpstr>FR</vt:lpstr>
      <vt:lpstr>Lookup</vt:lpstr>
      <vt:lpstr>Lebensversicherer_2020!Drucktitel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Haslimann Kurt</dc:creator>
  <cp:lastModifiedBy>Bachmann Mathis</cp:lastModifiedBy>
  <dcterms:created xsi:type="dcterms:W3CDTF">2020-05-19T10:43:02Z</dcterms:created>
  <dcterms:modified xsi:type="dcterms:W3CDTF">2021-09-06T14:00:07Z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0x0101003951D1F36BC944E987AD610ADE6A10C3002D2E99D4DC6BB44D999939FDAED26E61</vt:lpwstr>
  </property>
  <property fmtid="{D5CDD505-2E9C-101B-9397-08002B2CF9AE}" pid="3" name="Topic">
    <vt:lpwstr/>
  </property>
  <property fmtid="{D5CDD505-2E9C-101B-9397-08002B2CF9AE}" pid="4" name="OSP">
    <vt:lpwstr>26;#4-02.9 Verschiedenes|b7add63a-7a8a-4b8a-bfff-6c9ce2cbce07</vt:lpwstr>
  </property>
  <property fmtid="{D5CDD505-2E9C-101B-9397-08002B2CF9AE}" pid="5" name="OU">
    <vt:lpwstr>2;#Operatives Management|ba515751-2dd2-4ac7-891f-c9db8139ec79</vt:lpwstr>
  </property>
  <property fmtid="{D5CDD505-2E9C-101B-9397-08002B2CF9AE}" pid="6" name="_dlc_DocIdItemGuid">
    <vt:lpwstr>83d5ef00-b459-4c39-9a45-01ce3216e41c</vt:lpwstr>
  </property>
  <property fmtid="{D5CDD505-2E9C-101B-9397-08002B2CF9AE}" pid="7" name="DossierStatus_Note">
    <vt:lpwstr/>
  </property>
</Properties>
</file>